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pivotTables/pivotTable1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304605_student_uwtsd_ac_uk/Documents/Uni Work/Year 2/Sem 1/Alt. Prop/Assignments/"/>
    </mc:Choice>
  </mc:AlternateContent>
  <xr:revisionPtr revIDLastSave="0" documentId="8_{1F769666-E7C7-43EF-A76D-54E36237AECC}" xr6:coauthVersionLast="47" xr6:coauthVersionMax="47" xr10:uidLastSave="{00000000-0000-0000-0000-000000000000}"/>
  <bookViews>
    <workbookView xWindow="-23148" yWindow="-108" windowWidth="23256" windowHeight="12456" xr2:uid="{EA5E3148-6934-4B2B-8E12-6460EF3310C0}"/>
  </bookViews>
  <sheets>
    <sheet name="WLTP_Class_3_GlanzaV" sheetId="1" r:id="rId1"/>
    <sheet name="Graphs" sheetId="3" r:id="rId2"/>
    <sheet name="PivotTable" sheetId="4" r:id="rId3"/>
  </sheets>
  <calcPr calcId="191029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9" i="1" l="1"/>
  <c r="W15" i="1"/>
  <c r="U16" i="1"/>
  <c r="U15" i="1"/>
  <c r="U17" i="1"/>
  <c r="U18" i="1"/>
  <c r="U19" i="1"/>
  <c r="AA19" i="1" s="1"/>
  <c r="U20" i="1"/>
  <c r="U21" i="1"/>
  <c r="U22" i="1"/>
  <c r="U23" i="1"/>
  <c r="U24" i="1"/>
  <c r="U25" i="1"/>
  <c r="AA25" i="1" s="1"/>
  <c r="AB25" i="1" s="1"/>
  <c r="AC25" i="1" s="1"/>
  <c r="U26" i="1"/>
  <c r="U27" i="1"/>
  <c r="U28" i="1"/>
  <c r="U29" i="1"/>
  <c r="U30" i="1"/>
  <c r="AA30" i="1" s="1"/>
  <c r="AB30" i="1" s="1"/>
  <c r="AC30" i="1" s="1"/>
  <c r="U31" i="1"/>
  <c r="U32" i="1"/>
  <c r="U33" i="1"/>
  <c r="U34" i="1"/>
  <c r="U35" i="1"/>
  <c r="W35" i="1" s="1"/>
  <c r="U36" i="1"/>
  <c r="U37" i="1"/>
  <c r="U38" i="1"/>
  <c r="U39" i="1"/>
  <c r="U40" i="1"/>
  <c r="AA40" i="1" s="1"/>
  <c r="U41" i="1"/>
  <c r="AA41" i="1" s="1"/>
  <c r="AB41" i="1" s="1"/>
  <c r="AC41" i="1" s="1"/>
  <c r="U42" i="1"/>
  <c r="U43" i="1"/>
  <c r="U44" i="1"/>
  <c r="U45" i="1"/>
  <c r="U46" i="1"/>
  <c r="AA46" i="1" s="1"/>
  <c r="U47" i="1"/>
  <c r="W47" i="1" s="1"/>
  <c r="U48" i="1"/>
  <c r="U49" i="1"/>
  <c r="U50" i="1"/>
  <c r="U51" i="1"/>
  <c r="U52" i="1"/>
  <c r="U53" i="1"/>
  <c r="AA53" i="1" s="1"/>
  <c r="AB53" i="1" s="1"/>
  <c r="AC53" i="1" s="1"/>
  <c r="AD53" i="1" s="1"/>
  <c r="U54" i="1"/>
  <c r="U55" i="1"/>
  <c r="W55" i="1" s="1"/>
  <c r="U56" i="1"/>
  <c r="U57" i="1"/>
  <c r="U58" i="1"/>
  <c r="U59" i="1"/>
  <c r="U60" i="1"/>
  <c r="U61" i="1"/>
  <c r="U62" i="1"/>
  <c r="W62" i="1" s="1"/>
  <c r="U63" i="1"/>
  <c r="W63" i="1" s="1"/>
  <c r="U64" i="1"/>
  <c r="U65" i="1"/>
  <c r="U66" i="1"/>
  <c r="U67" i="1"/>
  <c r="U68" i="1"/>
  <c r="W68" i="1" s="1"/>
  <c r="U69" i="1"/>
  <c r="W69" i="1" s="1"/>
  <c r="U70" i="1"/>
  <c r="U71" i="1"/>
  <c r="U72" i="1"/>
  <c r="U73" i="1"/>
  <c r="U74" i="1"/>
  <c r="U75" i="1"/>
  <c r="W75" i="1" s="1"/>
  <c r="U76" i="1"/>
  <c r="U77" i="1"/>
  <c r="U78" i="1"/>
  <c r="AA78" i="1" s="1"/>
  <c r="AB78" i="1" s="1"/>
  <c r="AC78" i="1" s="1"/>
  <c r="U79" i="1"/>
  <c r="U80" i="1"/>
  <c r="U81" i="1"/>
  <c r="U82" i="1"/>
  <c r="U83" i="1"/>
  <c r="U84" i="1"/>
  <c r="U85" i="1"/>
  <c r="W85" i="1" s="1"/>
  <c r="U86" i="1"/>
  <c r="U87" i="1"/>
  <c r="U88" i="1"/>
  <c r="U89" i="1"/>
  <c r="AA89" i="1" s="1"/>
  <c r="AB89" i="1" s="1"/>
  <c r="AC89" i="1" s="1"/>
  <c r="U90" i="1"/>
  <c r="U91" i="1"/>
  <c r="U92" i="1"/>
  <c r="U93" i="1"/>
  <c r="U94" i="1"/>
  <c r="AA94" i="1" s="1"/>
  <c r="U95" i="1"/>
  <c r="U96" i="1"/>
  <c r="U97" i="1"/>
  <c r="U98" i="1"/>
  <c r="U99" i="1"/>
  <c r="U100" i="1"/>
  <c r="U101" i="1"/>
  <c r="U102" i="1"/>
  <c r="W102" i="1" s="1"/>
  <c r="U103" i="1"/>
  <c r="U104" i="1"/>
  <c r="U105" i="1"/>
  <c r="W105" i="1" s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AA121" i="1" s="1"/>
  <c r="AB121" i="1" s="1"/>
  <c r="AC121" i="1" s="1"/>
  <c r="U122" i="1"/>
  <c r="U123" i="1"/>
  <c r="U124" i="1"/>
  <c r="U125" i="1"/>
  <c r="U126" i="1"/>
  <c r="AA126" i="1" s="1"/>
  <c r="AB126" i="1" s="1"/>
  <c r="AC126" i="1" s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AA155" i="1" s="1"/>
  <c r="U156" i="1"/>
  <c r="W156" i="1" s="1"/>
  <c r="U157" i="1"/>
  <c r="U158" i="1"/>
  <c r="U159" i="1"/>
  <c r="U160" i="1"/>
  <c r="U161" i="1"/>
  <c r="U162" i="1"/>
  <c r="U163" i="1"/>
  <c r="W163" i="1" s="1"/>
  <c r="U164" i="1"/>
  <c r="U165" i="1"/>
  <c r="W165" i="1" s="1"/>
  <c r="U166" i="1"/>
  <c r="U167" i="1"/>
  <c r="U168" i="1"/>
  <c r="U169" i="1"/>
  <c r="W169" i="1" s="1"/>
  <c r="U170" i="1"/>
  <c r="U171" i="1"/>
  <c r="U172" i="1"/>
  <c r="U173" i="1"/>
  <c r="U174" i="1"/>
  <c r="U175" i="1"/>
  <c r="AA175" i="1" s="1"/>
  <c r="U176" i="1"/>
  <c r="U177" i="1"/>
  <c r="U178" i="1"/>
  <c r="U179" i="1"/>
  <c r="U180" i="1"/>
  <c r="W180" i="1" s="1"/>
  <c r="U181" i="1"/>
  <c r="W181" i="1" s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W197" i="1" s="1"/>
  <c r="U198" i="1"/>
  <c r="U199" i="1"/>
  <c r="U200" i="1"/>
  <c r="U201" i="1"/>
  <c r="AA201" i="1" s="1"/>
  <c r="AB201" i="1" s="1"/>
  <c r="AC201" i="1" s="1"/>
  <c r="AD201" i="1" s="1"/>
  <c r="U202" i="1"/>
  <c r="U203" i="1"/>
  <c r="U204" i="1"/>
  <c r="U205" i="1"/>
  <c r="U206" i="1"/>
  <c r="U207" i="1"/>
  <c r="U208" i="1"/>
  <c r="U209" i="1"/>
  <c r="U210" i="1"/>
  <c r="U211" i="1"/>
  <c r="W211" i="1" s="1"/>
  <c r="U212" i="1"/>
  <c r="U213" i="1"/>
  <c r="U214" i="1"/>
  <c r="U215" i="1"/>
  <c r="U216" i="1"/>
  <c r="U217" i="1"/>
  <c r="W217" i="1" s="1"/>
  <c r="U218" i="1"/>
  <c r="U219" i="1"/>
  <c r="AA219" i="1" s="1"/>
  <c r="U220" i="1"/>
  <c r="AA220" i="1" s="1"/>
  <c r="U221" i="1"/>
  <c r="U222" i="1"/>
  <c r="U223" i="1"/>
  <c r="U224" i="1"/>
  <c r="U225" i="1"/>
  <c r="U226" i="1"/>
  <c r="U227" i="1"/>
  <c r="U228" i="1"/>
  <c r="U229" i="1"/>
  <c r="U230" i="1"/>
  <c r="W230" i="1" s="1"/>
  <c r="U231" i="1"/>
  <c r="U232" i="1"/>
  <c r="U233" i="1"/>
  <c r="W233" i="1" s="1"/>
  <c r="U234" i="1"/>
  <c r="U235" i="1"/>
  <c r="U236" i="1"/>
  <c r="AA236" i="1" s="1"/>
  <c r="U237" i="1"/>
  <c r="U238" i="1"/>
  <c r="AA238" i="1" s="1"/>
  <c r="U239" i="1"/>
  <c r="U240" i="1"/>
  <c r="U241" i="1"/>
  <c r="U242" i="1"/>
  <c r="U243" i="1"/>
  <c r="U244" i="1"/>
  <c r="U245" i="1"/>
  <c r="U246" i="1"/>
  <c r="U247" i="1"/>
  <c r="U248" i="1"/>
  <c r="U249" i="1"/>
  <c r="W249" i="1" s="1"/>
  <c r="U250" i="1"/>
  <c r="U251" i="1"/>
  <c r="U252" i="1"/>
  <c r="U253" i="1"/>
  <c r="U254" i="1"/>
  <c r="AA254" i="1" s="1"/>
  <c r="U255" i="1"/>
  <c r="U256" i="1"/>
  <c r="U257" i="1"/>
  <c r="U258" i="1"/>
  <c r="U259" i="1"/>
  <c r="U260" i="1"/>
  <c r="U261" i="1"/>
  <c r="U262" i="1"/>
  <c r="U263" i="1"/>
  <c r="U264" i="1"/>
  <c r="U265" i="1"/>
  <c r="AA265" i="1" s="1"/>
  <c r="AB265" i="1" s="1"/>
  <c r="AC265" i="1" s="1"/>
  <c r="AD265" i="1" s="1"/>
  <c r="U266" i="1"/>
  <c r="U267" i="1"/>
  <c r="AA267" i="1" s="1"/>
  <c r="U268" i="1"/>
  <c r="U269" i="1"/>
  <c r="U270" i="1"/>
  <c r="U271" i="1"/>
  <c r="U272" i="1"/>
  <c r="U273" i="1"/>
  <c r="U274" i="1"/>
  <c r="U275" i="1"/>
  <c r="W275" i="1" s="1"/>
  <c r="U276" i="1"/>
  <c r="U277" i="1"/>
  <c r="W277" i="1" s="1"/>
  <c r="U278" i="1"/>
  <c r="U279" i="1"/>
  <c r="U280" i="1"/>
  <c r="U281" i="1"/>
  <c r="AA281" i="1" s="1"/>
  <c r="AB281" i="1" s="1"/>
  <c r="AC281" i="1" s="1"/>
  <c r="U282" i="1"/>
  <c r="W282" i="1" s="1"/>
  <c r="U283" i="1"/>
  <c r="U284" i="1"/>
  <c r="U285" i="1"/>
  <c r="U286" i="1"/>
  <c r="W286" i="1" s="1"/>
  <c r="U287" i="1"/>
  <c r="W287" i="1" s="1"/>
  <c r="U288" i="1"/>
  <c r="U289" i="1"/>
  <c r="U290" i="1"/>
  <c r="U291" i="1"/>
  <c r="U292" i="1"/>
  <c r="W292" i="1" s="1"/>
  <c r="U293" i="1"/>
  <c r="AA293" i="1" s="1"/>
  <c r="AB293" i="1" s="1"/>
  <c r="AC293" i="1" s="1"/>
  <c r="AD293" i="1" s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W309" i="1" s="1"/>
  <c r="U310" i="1"/>
  <c r="U311" i="1"/>
  <c r="U312" i="1"/>
  <c r="U313" i="1"/>
  <c r="AB313" i="1" s="1"/>
  <c r="AC313" i="1" s="1"/>
  <c r="U314" i="1"/>
  <c r="U315" i="1"/>
  <c r="U316" i="1"/>
  <c r="AA316" i="1" s="1"/>
  <c r="U317" i="1"/>
  <c r="U318" i="1"/>
  <c r="U319" i="1"/>
  <c r="U320" i="1"/>
  <c r="U321" i="1"/>
  <c r="U322" i="1"/>
  <c r="U323" i="1"/>
  <c r="W323" i="1" s="1"/>
  <c r="U324" i="1"/>
  <c r="U325" i="1"/>
  <c r="AA325" i="1" s="1"/>
  <c r="AB325" i="1" s="1"/>
  <c r="AC325" i="1" s="1"/>
  <c r="AD325" i="1" s="1"/>
  <c r="U326" i="1"/>
  <c r="U327" i="1"/>
  <c r="AA327" i="1" s="1"/>
  <c r="U328" i="1"/>
  <c r="W328" i="1" s="1"/>
  <c r="U329" i="1"/>
  <c r="AA329" i="1" s="1"/>
  <c r="AB329" i="1" s="1"/>
  <c r="AC329" i="1" s="1"/>
  <c r="AD329" i="1" s="1"/>
  <c r="U330" i="1"/>
  <c r="U331" i="1"/>
  <c r="U332" i="1"/>
  <c r="U333" i="1"/>
  <c r="U334" i="1"/>
  <c r="U335" i="1"/>
  <c r="U336" i="1"/>
  <c r="U337" i="1"/>
  <c r="U338" i="1"/>
  <c r="U339" i="1"/>
  <c r="U340" i="1"/>
  <c r="U341" i="1"/>
  <c r="W341" i="1" s="1"/>
  <c r="U342" i="1"/>
  <c r="U343" i="1"/>
  <c r="U344" i="1"/>
  <c r="U345" i="1"/>
  <c r="W345" i="1" s="1"/>
  <c r="U346" i="1"/>
  <c r="U347" i="1"/>
  <c r="W347" i="1" s="1"/>
  <c r="U348" i="1"/>
  <c r="U349" i="1"/>
  <c r="U350" i="1"/>
  <c r="U351" i="1"/>
  <c r="U352" i="1"/>
  <c r="U353" i="1"/>
  <c r="U354" i="1"/>
  <c r="U355" i="1"/>
  <c r="U356" i="1"/>
  <c r="U357" i="1"/>
  <c r="U358" i="1"/>
  <c r="U359" i="1"/>
  <c r="AA359" i="1" s="1"/>
  <c r="U360" i="1"/>
  <c r="U361" i="1"/>
  <c r="AA361" i="1" s="1"/>
  <c r="AB361" i="1" s="1"/>
  <c r="AC361" i="1" s="1"/>
  <c r="U362" i="1"/>
  <c r="AA362" i="1" s="1"/>
  <c r="U363" i="1"/>
  <c r="U364" i="1"/>
  <c r="U365" i="1"/>
  <c r="U366" i="1"/>
  <c r="U367" i="1"/>
  <c r="AA367" i="1" s="1"/>
  <c r="U368" i="1"/>
  <c r="U369" i="1"/>
  <c r="U370" i="1"/>
  <c r="U371" i="1"/>
  <c r="W371" i="1" s="1"/>
  <c r="U372" i="1"/>
  <c r="U373" i="1"/>
  <c r="W373" i="1" s="1"/>
  <c r="U374" i="1"/>
  <c r="U375" i="1"/>
  <c r="W375" i="1" s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AA389" i="1" s="1"/>
  <c r="U390" i="1"/>
  <c r="U391" i="1"/>
  <c r="U392" i="1"/>
  <c r="U393" i="1"/>
  <c r="AA393" i="1" s="1"/>
  <c r="AB393" i="1" s="1"/>
  <c r="AC393" i="1" s="1"/>
  <c r="AD393" i="1" s="1"/>
  <c r="U394" i="1"/>
  <c r="U395" i="1"/>
  <c r="U396" i="1"/>
  <c r="U397" i="1"/>
  <c r="U398" i="1"/>
  <c r="U399" i="1"/>
  <c r="U400" i="1"/>
  <c r="U401" i="1"/>
  <c r="U402" i="1"/>
  <c r="U403" i="1"/>
  <c r="U404" i="1"/>
  <c r="U405" i="1"/>
  <c r="W405" i="1" s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W421" i="1" s="1"/>
  <c r="U422" i="1"/>
  <c r="U423" i="1"/>
  <c r="U424" i="1"/>
  <c r="W424" i="1" s="1"/>
  <c r="U425" i="1"/>
  <c r="W425" i="1" s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AA439" i="1" s="1"/>
  <c r="U440" i="1"/>
  <c r="U441" i="1"/>
  <c r="W441" i="1" s="1"/>
  <c r="U442" i="1"/>
  <c r="U443" i="1"/>
  <c r="U444" i="1"/>
  <c r="W444" i="1" s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AA457" i="1" s="1"/>
  <c r="AB457" i="1" s="1"/>
  <c r="AC457" i="1" s="1"/>
  <c r="AD457" i="1" s="1"/>
  <c r="U458" i="1"/>
  <c r="W458" i="1" s="1"/>
  <c r="U459" i="1"/>
  <c r="U460" i="1"/>
  <c r="U461" i="1"/>
  <c r="U462" i="1"/>
  <c r="AA462" i="1" s="1"/>
  <c r="U463" i="1"/>
  <c r="U464" i="1"/>
  <c r="U465" i="1"/>
  <c r="U466" i="1"/>
  <c r="U467" i="1"/>
  <c r="W467" i="1" s="1"/>
  <c r="U468" i="1"/>
  <c r="U469" i="1"/>
  <c r="W469" i="1" s="1"/>
  <c r="U470" i="1"/>
  <c r="U471" i="1"/>
  <c r="U472" i="1"/>
  <c r="U473" i="1"/>
  <c r="W473" i="1" s="1"/>
  <c r="U474" i="1"/>
  <c r="W474" i="1" s="1"/>
  <c r="U475" i="1"/>
  <c r="U476" i="1"/>
  <c r="U477" i="1"/>
  <c r="U478" i="1"/>
  <c r="U479" i="1"/>
  <c r="U480" i="1"/>
  <c r="U481" i="1"/>
  <c r="U482" i="1"/>
  <c r="U483" i="1"/>
  <c r="U484" i="1"/>
  <c r="W484" i="1" s="1"/>
  <c r="U485" i="1"/>
  <c r="W485" i="1" s="1"/>
  <c r="U486" i="1"/>
  <c r="U487" i="1"/>
  <c r="AA487" i="1" s="1"/>
  <c r="U488" i="1"/>
  <c r="U489" i="1"/>
  <c r="AA489" i="1" s="1"/>
  <c r="AB489" i="1" s="1"/>
  <c r="AC489" i="1" s="1"/>
  <c r="AG489" i="1" s="1"/>
  <c r="U490" i="1"/>
  <c r="U491" i="1"/>
  <c r="U492" i="1"/>
  <c r="U493" i="1"/>
  <c r="U494" i="1"/>
  <c r="U495" i="1"/>
  <c r="U496" i="1"/>
  <c r="U497" i="1"/>
  <c r="U498" i="1"/>
  <c r="U499" i="1"/>
  <c r="U500" i="1"/>
  <c r="W500" i="1" s="1"/>
  <c r="U501" i="1"/>
  <c r="AB501" i="1" s="1"/>
  <c r="AC501" i="1" s="1"/>
  <c r="U502" i="1"/>
  <c r="U503" i="1"/>
  <c r="U504" i="1"/>
  <c r="W504" i="1" s="1"/>
  <c r="U505" i="1"/>
  <c r="W505" i="1" s="1"/>
  <c r="U506" i="1"/>
  <c r="U507" i="1"/>
  <c r="U508" i="1"/>
  <c r="AA508" i="1" s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W524" i="1" s="1"/>
  <c r="U525" i="1"/>
  <c r="U526" i="1"/>
  <c r="U527" i="1"/>
  <c r="U528" i="1"/>
  <c r="U529" i="1"/>
  <c r="U530" i="1"/>
  <c r="U531" i="1"/>
  <c r="W531" i="1" s="1"/>
  <c r="U532" i="1"/>
  <c r="W532" i="1" s="1"/>
  <c r="U533" i="1"/>
  <c r="W533" i="1" s="1"/>
  <c r="U534" i="1"/>
  <c r="U535" i="1"/>
  <c r="AA535" i="1" s="1"/>
  <c r="U536" i="1"/>
  <c r="U537" i="1"/>
  <c r="U538" i="1"/>
  <c r="W538" i="1" s="1"/>
  <c r="U539" i="1"/>
  <c r="U540" i="1"/>
  <c r="U541" i="1"/>
  <c r="U542" i="1"/>
  <c r="U543" i="1"/>
  <c r="U544" i="1"/>
  <c r="U545" i="1"/>
  <c r="U546" i="1"/>
  <c r="U547" i="1"/>
  <c r="U548" i="1"/>
  <c r="U549" i="1"/>
  <c r="W549" i="1" s="1"/>
  <c r="U550" i="1"/>
  <c r="U551" i="1"/>
  <c r="U552" i="1"/>
  <c r="U553" i="1"/>
  <c r="AA553" i="1" s="1"/>
  <c r="U554" i="1"/>
  <c r="U555" i="1"/>
  <c r="U556" i="1"/>
  <c r="U557" i="1"/>
  <c r="U558" i="1"/>
  <c r="U559" i="1"/>
  <c r="AA559" i="1" s="1"/>
  <c r="U560" i="1"/>
  <c r="U561" i="1"/>
  <c r="U562" i="1"/>
  <c r="U563" i="1"/>
  <c r="U564" i="1"/>
  <c r="U565" i="1"/>
  <c r="W565" i="1" s="1"/>
  <c r="U566" i="1"/>
  <c r="U567" i="1"/>
  <c r="AA567" i="1" s="1"/>
  <c r="U568" i="1"/>
  <c r="U569" i="1"/>
  <c r="U570" i="1"/>
  <c r="U571" i="1"/>
  <c r="U572" i="1"/>
  <c r="U573" i="1"/>
  <c r="U574" i="1"/>
  <c r="U575" i="1"/>
  <c r="U576" i="1"/>
  <c r="U577" i="1"/>
  <c r="U578" i="1"/>
  <c r="U579" i="1"/>
  <c r="W579" i="1" s="1"/>
  <c r="U580" i="1"/>
  <c r="U581" i="1"/>
  <c r="W581" i="1" s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W597" i="1" s="1"/>
  <c r="U598" i="1"/>
  <c r="W598" i="1" s="1"/>
  <c r="U599" i="1"/>
  <c r="AA599" i="1" s="1"/>
  <c r="U600" i="1"/>
  <c r="U601" i="1"/>
  <c r="W601" i="1" s="1"/>
  <c r="U602" i="1"/>
  <c r="U603" i="1"/>
  <c r="U604" i="1"/>
  <c r="AA604" i="1" s="1"/>
  <c r="U605" i="1"/>
  <c r="U606" i="1"/>
  <c r="U607" i="1"/>
  <c r="U608" i="1"/>
  <c r="U609" i="1"/>
  <c r="U610" i="1"/>
  <c r="U611" i="1"/>
  <c r="U612" i="1"/>
  <c r="U613" i="1"/>
  <c r="W613" i="1" s="1"/>
  <c r="U614" i="1"/>
  <c r="U615" i="1"/>
  <c r="U616" i="1"/>
  <c r="U617" i="1"/>
  <c r="U618" i="1"/>
  <c r="W618" i="1" s="1"/>
  <c r="U619" i="1"/>
  <c r="U620" i="1"/>
  <c r="AA620" i="1" s="1"/>
  <c r="U621" i="1"/>
  <c r="U622" i="1"/>
  <c r="U623" i="1"/>
  <c r="U624" i="1"/>
  <c r="U625" i="1"/>
  <c r="U626" i="1"/>
  <c r="U627" i="1"/>
  <c r="W627" i="1" s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AA645" i="1" s="1"/>
  <c r="AB645" i="1" s="1"/>
  <c r="AC645" i="1" s="1"/>
  <c r="U646" i="1"/>
  <c r="U647" i="1"/>
  <c r="U648" i="1"/>
  <c r="U649" i="1"/>
  <c r="AA649" i="1" s="1"/>
  <c r="AB649" i="1" s="1"/>
  <c r="AC649" i="1" s="1"/>
  <c r="AG649" i="1" s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W665" i="1" s="1"/>
  <c r="U666" i="1"/>
  <c r="U667" i="1"/>
  <c r="W667" i="1" s="1"/>
  <c r="U668" i="1"/>
  <c r="U669" i="1"/>
  <c r="U670" i="1"/>
  <c r="U671" i="1"/>
  <c r="U672" i="1"/>
  <c r="U673" i="1"/>
  <c r="U674" i="1"/>
  <c r="U675" i="1"/>
  <c r="W675" i="1" s="1"/>
  <c r="U676" i="1"/>
  <c r="U677" i="1"/>
  <c r="W677" i="1" s="1"/>
  <c r="U678" i="1"/>
  <c r="U679" i="1"/>
  <c r="U680" i="1"/>
  <c r="U681" i="1"/>
  <c r="U682" i="1"/>
  <c r="U683" i="1"/>
  <c r="U684" i="1"/>
  <c r="U685" i="1"/>
  <c r="U686" i="1"/>
  <c r="AA686" i="1" s="1"/>
  <c r="U687" i="1"/>
  <c r="U688" i="1"/>
  <c r="U689" i="1"/>
  <c r="U690" i="1"/>
  <c r="U691" i="1"/>
  <c r="U692" i="1"/>
  <c r="U693" i="1"/>
  <c r="W693" i="1" s="1"/>
  <c r="U694" i="1"/>
  <c r="U695" i="1"/>
  <c r="U696" i="1"/>
  <c r="U697" i="1"/>
  <c r="U698" i="1"/>
  <c r="U699" i="1"/>
  <c r="W699" i="1" s="1"/>
  <c r="U700" i="1"/>
  <c r="W700" i="1" s="1"/>
  <c r="U701" i="1"/>
  <c r="U702" i="1"/>
  <c r="U703" i="1"/>
  <c r="U704" i="1"/>
  <c r="U705" i="1"/>
  <c r="U706" i="1"/>
  <c r="U707" i="1"/>
  <c r="U708" i="1"/>
  <c r="U709" i="1"/>
  <c r="AA709" i="1" s="1"/>
  <c r="AB709" i="1" s="1"/>
  <c r="AC709" i="1" s="1"/>
  <c r="U710" i="1"/>
  <c r="U711" i="1"/>
  <c r="AA711" i="1" s="1"/>
  <c r="U712" i="1"/>
  <c r="U713" i="1"/>
  <c r="AA713" i="1" s="1"/>
  <c r="AB713" i="1" s="1"/>
  <c r="AC713" i="1" s="1"/>
  <c r="AD713" i="1" s="1"/>
  <c r="U714" i="1"/>
  <c r="U715" i="1"/>
  <c r="U716" i="1"/>
  <c r="U717" i="1"/>
  <c r="U718" i="1"/>
  <c r="U719" i="1"/>
  <c r="AA719" i="1" s="1"/>
  <c r="U720" i="1"/>
  <c r="U721" i="1"/>
  <c r="U722" i="1"/>
  <c r="U723" i="1"/>
  <c r="W723" i="1" s="1"/>
  <c r="U724" i="1"/>
  <c r="U725" i="1"/>
  <c r="U726" i="1"/>
  <c r="W726" i="1" s="1"/>
  <c r="U727" i="1"/>
  <c r="U728" i="1"/>
  <c r="U729" i="1"/>
  <c r="W729" i="1" s="1"/>
  <c r="U730" i="1"/>
  <c r="U731" i="1"/>
  <c r="U732" i="1"/>
  <c r="U733" i="1"/>
  <c r="U734" i="1"/>
  <c r="U735" i="1"/>
  <c r="U736" i="1"/>
  <c r="U737" i="1"/>
  <c r="U738" i="1"/>
  <c r="U739" i="1"/>
  <c r="U740" i="1"/>
  <c r="U741" i="1"/>
  <c r="W741" i="1" s="1"/>
  <c r="U742" i="1"/>
  <c r="U743" i="1"/>
  <c r="U744" i="1"/>
  <c r="U745" i="1"/>
  <c r="W745" i="1" s="1"/>
  <c r="U746" i="1"/>
  <c r="U747" i="1"/>
  <c r="U748" i="1"/>
  <c r="U749" i="1"/>
  <c r="U750" i="1"/>
  <c r="U751" i="1"/>
  <c r="W751" i="1" s="1"/>
  <c r="U752" i="1"/>
  <c r="U753" i="1"/>
  <c r="U754" i="1"/>
  <c r="U755" i="1"/>
  <c r="U756" i="1"/>
  <c r="U757" i="1"/>
  <c r="W757" i="1" s="1"/>
  <c r="U758" i="1"/>
  <c r="U759" i="1"/>
  <c r="U760" i="1"/>
  <c r="U761" i="1"/>
  <c r="AA761" i="1" s="1"/>
  <c r="AB761" i="1" s="1"/>
  <c r="AC761" i="1" s="1"/>
  <c r="U762" i="1"/>
  <c r="U763" i="1"/>
  <c r="U764" i="1"/>
  <c r="U765" i="1"/>
  <c r="U766" i="1"/>
  <c r="AA766" i="1" s="1"/>
  <c r="U767" i="1"/>
  <c r="U768" i="1"/>
  <c r="U769" i="1"/>
  <c r="U770" i="1"/>
  <c r="U771" i="1"/>
  <c r="U772" i="1"/>
  <c r="U773" i="1"/>
  <c r="U774" i="1"/>
  <c r="U775" i="1"/>
  <c r="U776" i="1"/>
  <c r="U777" i="1"/>
  <c r="W777" i="1" s="1"/>
  <c r="U778" i="1"/>
  <c r="AA778" i="1" s="1"/>
  <c r="U779" i="1"/>
  <c r="U780" i="1"/>
  <c r="U781" i="1"/>
  <c r="U782" i="1"/>
  <c r="U783" i="1"/>
  <c r="U784" i="1"/>
  <c r="U785" i="1"/>
  <c r="U786" i="1"/>
  <c r="U787" i="1"/>
  <c r="U788" i="1"/>
  <c r="U789" i="1"/>
  <c r="W789" i="1" s="1"/>
  <c r="U790" i="1"/>
  <c r="W790" i="1" s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W805" i="1" s="1"/>
  <c r="U806" i="1"/>
  <c r="U807" i="1"/>
  <c r="AA807" i="1" s="1"/>
  <c r="U808" i="1"/>
  <c r="U809" i="1"/>
  <c r="U810" i="1"/>
  <c r="U811" i="1"/>
  <c r="U812" i="1"/>
  <c r="U813" i="1"/>
  <c r="U814" i="1"/>
  <c r="U815" i="1"/>
  <c r="AA815" i="1" s="1"/>
  <c r="U816" i="1"/>
  <c r="U817" i="1"/>
  <c r="U818" i="1"/>
  <c r="U819" i="1"/>
  <c r="W819" i="1" s="1"/>
  <c r="U820" i="1"/>
  <c r="W820" i="1" s="1"/>
  <c r="U821" i="1"/>
  <c r="AA821" i="1" s="1"/>
  <c r="AB821" i="1" s="1"/>
  <c r="AC821" i="1" s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W837" i="1" s="1"/>
  <c r="U838" i="1"/>
  <c r="U839" i="1"/>
  <c r="W839" i="1" s="1"/>
  <c r="U840" i="1"/>
  <c r="U841" i="1"/>
  <c r="U842" i="1"/>
  <c r="AA842" i="1" s="1"/>
  <c r="U843" i="1"/>
  <c r="U844" i="1"/>
  <c r="U845" i="1"/>
  <c r="U846" i="1"/>
  <c r="U847" i="1"/>
  <c r="U848" i="1"/>
  <c r="U849" i="1"/>
  <c r="U850" i="1"/>
  <c r="U851" i="1"/>
  <c r="U852" i="1"/>
  <c r="U853" i="1"/>
  <c r="W853" i="1" s="1"/>
  <c r="U854" i="1"/>
  <c r="W854" i="1" s="1"/>
  <c r="U855" i="1"/>
  <c r="U856" i="1"/>
  <c r="U857" i="1"/>
  <c r="AA857" i="1" s="1"/>
  <c r="U858" i="1"/>
  <c r="U859" i="1"/>
  <c r="U860" i="1"/>
  <c r="AA860" i="1" s="1"/>
  <c r="U861" i="1"/>
  <c r="U862" i="1"/>
  <c r="U863" i="1"/>
  <c r="AA863" i="1" s="1"/>
  <c r="U864" i="1"/>
  <c r="U865" i="1"/>
  <c r="U866" i="1"/>
  <c r="U867" i="1"/>
  <c r="W867" i="1" s="1"/>
  <c r="U868" i="1"/>
  <c r="W868" i="1" s="1"/>
  <c r="U869" i="1"/>
  <c r="U870" i="1"/>
  <c r="U871" i="1"/>
  <c r="W871" i="1" s="1"/>
  <c r="U872" i="1"/>
  <c r="U873" i="1"/>
  <c r="AA873" i="1" s="1"/>
  <c r="AB873" i="1" s="1"/>
  <c r="AC873" i="1" s="1"/>
  <c r="AG873" i="1" s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AA889" i="1" s="1"/>
  <c r="AB889" i="1" s="1"/>
  <c r="AC889" i="1" s="1"/>
  <c r="AD889" i="1" s="1"/>
  <c r="U890" i="1"/>
  <c r="AA890" i="1" s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AA903" i="1" s="1"/>
  <c r="U904" i="1"/>
  <c r="U905" i="1"/>
  <c r="W905" i="1" s="1"/>
  <c r="U906" i="1"/>
  <c r="U907" i="1"/>
  <c r="U908" i="1"/>
  <c r="AA908" i="1" s="1"/>
  <c r="U909" i="1"/>
  <c r="U910" i="1"/>
  <c r="U911" i="1"/>
  <c r="U912" i="1"/>
  <c r="U913" i="1"/>
  <c r="U914" i="1"/>
  <c r="U915" i="1"/>
  <c r="U916" i="1"/>
  <c r="U917" i="1"/>
  <c r="W917" i="1" s="1"/>
  <c r="U918" i="1"/>
  <c r="W918" i="1" s="1"/>
  <c r="U919" i="1"/>
  <c r="U920" i="1"/>
  <c r="W920" i="1" s="1"/>
  <c r="U921" i="1"/>
  <c r="AA921" i="1" s="1"/>
  <c r="AB921" i="1" s="1"/>
  <c r="AC921" i="1" s="1"/>
  <c r="AD921" i="1" s="1"/>
  <c r="U922" i="1"/>
  <c r="W922" i="1" s="1"/>
  <c r="U923" i="1"/>
  <c r="AA923" i="1" s="1"/>
  <c r="U924" i="1"/>
  <c r="U925" i="1"/>
  <c r="U926" i="1"/>
  <c r="AA926" i="1" s="1"/>
  <c r="U927" i="1"/>
  <c r="U928" i="1"/>
  <c r="U929" i="1"/>
  <c r="U930" i="1"/>
  <c r="U931" i="1"/>
  <c r="U932" i="1"/>
  <c r="U933" i="1"/>
  <c r="W933" i="1" s="1"/>
  <c r="U934" i="1"/>
  <c r="U935" i="1"/>
  <c r="U936" i="1"/>
  <c r="U937" i="1"/>
  <c r="U938" i="1"/>
  <c r="W938" i="1" s="1"/>
  <c r="U939" i="1"/>
  <c r="U940" i="1"/>
  <c r="AA940" i="1" s="1"/>
  <c r="U941" i="1"/>
  <c r="U942" i="1"/>
  <c r="U943" i="1"/>
  <c r="W943" i="1" s="1"/>
  <c r="U944" i="1"/>
  <c r="U945" i="1"/>
  <c r="U946" i="1"/>
  <c r="U947" i="1"/>
  <c r="U948" i="1"/>
  <c r="U949" i="1"/>
  <c r="W949" i="1" s="1"/>
  <c r="U950" i="1"/>
  <c r="U951" i="1"/>
  <c r="U952" i="1"/>
  <c r="W952" i="1" s="1"/>
  <c r="U953" i="1"/>
  <c r="U954" i="1"/>
  <c r="W954" i="1" s="1"/>
  <c r="U955" i="1"/>
  <c r="W955" i="1" s="1"/>
  <c r="U956" i="1"/>
  <c r="U957" i="1"/>
  <c r="U958" i="1"/>
  <c r="AA958" i="1" s="1"/>
  <c r="U959" i="1"/>
  <c r="AA959" i="1" s="1"/>
  <c r="U960" i="1"/>
  <c r="U961" i="1"/>
  <c r="U962" i="1"/>
  <c r="U963" i="1"/>
  <c r="U964" i="1"/>
  <c r="W964" i="1" s="1"/>
  <c r="U965" i="1"/>
  <c r="W965" i="1" s="1"/>
  <c r="U966" i="1"/>
  <c r="U967" i="1"/>
  <c r="U968" i="1"/>
  <c r="U969" i="1"/>
  <c r="AA969" i="1" s="1"/>
  <c r="AB969" i="1" s="1"/>
  <c r="AC969" i="1" s="1"/>
  <c r="AD969" i="1" s="1"/>
  <c r="U970" i="1"/>
  <c r="U971" i="1"/>
  <c r="U972" i="1"/>
  <c r="U973" i="1"/>
  <c r="U974" i="1"/>
  <c r="U975" i="1"/>
  <c r="U976" i="1"/>
  <c r="U977" i="1"/>
  <c r="U978" i="1"/>
  <c r="U979" i="1"/>
  <c r="W979" i="1" s="1"/>
  <c r="U980" i="1"/>
  <c r="U981" i="1"/>
  <c r="W981" i="1" s="1"/>
  <c r="U982" i="1"/>
  <c r="U983" i="1"/>
  <c r="U984" i="1"/>
  <c r="U985" i="1"/>
  <c r="W985" i="1" s="1"/>
  <c r="U986" i="1"/>
  <c r="AA986" i="1" s="1"/>
  <c r="U987" i="1"/>
  <c r="U988" i="1"/>
  <c r="U989" i="1"/>
  <c r="U990" i="1"/>
  <c r="U991" i="1"/>
  <c r="AA991" i="1" s="1"/>
  <c r="U992" i="1"/>
  <c r="U993" i="1"/>
  <c r="U994" i="1"/>
  <c r="U995" i="1"/>
  <c r="U996" i="1"/>
  <c r="U997" i="1"/>
  <c r="U998" i="1"/>
  <c r="W998" i="1" s="1"/>
  <c r="U999" i="1"/>
  <c r="U1000" i="1"/>
  <c r="U1001" i="1"/>
  <c r="W1001" i="1" s="1"/>
  <c r="U1002" i="1"/>
  <c r="W1002" i="1" s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AA1017" i="1" s="1"/>
  <c r="AB1017" i="1" s="1"/>
  <c r="AC1017" i="1" s="1"/>
  <c r="U1018" i="1"/>
  <c r="W1018" i="1" s="1"/>
  <c r="U1019" i="1"/>
  <c r="U1020" i="1"/>
  <c r="U1021" i="1"/>
  <c r="U1022" i="1"/>
  <c r="W1022" i="1" s="1"/>
  <c r="U1023" i="1"/>
  <c r="W1023" i="1" s="1"/>
  <c r="U1024" i="1"/>
  <c r="U1025" i="1"/>
  <c r="U1026" i="1"/>
  <c r="U1027" i="1"/>
  <c r="W1027" i="1" s="1"/>
  <c r="U1028" i="1"/>
  <c r="W1028" i="1" s="1"/>
  <c r="U1029" i="1"/>
  <c r="W1029" i="1" s="1"/>
  <c r="U1030" i="1"/>
  <c r="U1031" i="1"/>
  <c r="AA1031" i="1" s="1"/>
  <c r="U1032" i="1"/>
  <c r="W1032" i="1" s="1"/>
  <c r="U1033" i="1"/>
  <c r="AB1033" i="1" s="1"/>
  <c r="AC1033" i="1" s="1"/>
  <c r="U1034" i="1"/>
  <c r="AA1034" i="1" s="1"/>
  <c r="U1035" i="1"/>
  <c r="U1036" i="1"/>
  <c r="U1037" i="1"/>
  <c r="U1038" i="1"/>
  <c r="U1039" i="1"/>
  <c r="U1040" i="1"/>
  <c r="U1041" i="1"/>
  <c r="U1042" i="1"/>
  <c r="U1043" i="1"/>
  <c r="U1044" i="1"/>
  <c r="W1044" i="1" s="1"/>
  <c r="U1045" i="1"/>
  <c r="W1045" i="1" s="1"/>
  <c r="U1046" i="1"/>
  <c r="U1047" i="1"/>
  <c r="AA1047" i="1" s="1"/>
  <c r="AB1047" i="1" s="1"/>
  <c r="AC1047" i="1" s="1"/>
  <c r="AG1047" i="1" s="1"/>
  <c r="U1048" i="1"/>
  <c r="W1048" i="1" s="1"/>
  <c r="U1049" i="1"/>
  <c r="AA1049" i="1" s="1"/>
  <c r="AB1049" i="1" s="1"/>
  <c r="AC1049" i="1" s="1"/>
  <c r="U1050" i="1"/>
  <c r="AA1050" i="1" s="1"/>
  <c r="AB1050" i="1" s="1"/>
  <c r="AC1050" i="1" s="1"/>
  <c r="AD1050" i="1" s="1"/>
  <c r="U1051" i="1"/>
  <c r="U1052" i="1"/>
  <c r="W1052" i="1" s="1"/>
  <c r="U1053" i="1"/>
  <c r="U1054" i="1"/>
  <c r="U1055" i="1"/>
  <c r="U1056" i="1"/>
  <c r="U1057" i="1"/>
  <c r="U1058" i="1"/>
  <c r="U1059" i="1"/>
  <c r="U1060" i="1"/>
  <c r="U1061" i="1"/>
  <c r="W1061" i="1" s="1"/>
  <c r="U1062" i="1"/>
  <c r="W1062" i="1" s="1"/>
  <c r="U1063" i="1"/>
  <c r="AA1063" i="1" s="1"/>
  <c r="U1064" i="1"/>
  <c r="U1065" i="1"/>
  <c r="W1065" i="1" s="1"/>
  <c r="U1066" i="1"/>
  <c r="W1066" i="1" s="1"/>
  <c r="U1067" i="1"/>
  <c r="U1068" i="1"/>
  <c r="U1069" i="1"/>
  <c r="U1070" i="1"/>
  <c r="U1071" i="1"/>
  <c r="U1072" i="1"/>
  <c r="U1073" i="1"/>
  <c r="U1074" i="1"/>
  <c r="U1075" i="1"/>
  <c r="W1075" i="1" s="1"/>
  <c r="U1076" i="1"/>
  <c r="U1077" i="1"/>
  <c r="AA1077" i="1" s="1"/>
  <c r="AB1077" i="1" s="1"/>
  <c r="AC1077" i="1" s="1"/>
  <c r="U1078" i="1"/>
  <c r="U1079" i="1"/>
  <c r="AA1079" i="1" s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W1091" i="1" s="1"/>
  <c r="U1092" i="1"/>
  <c r="U1093" i="1"/>
  <c r="AA1093" i="1" s="1"/>
  <c r="AB1093" i="1" s="1"/>
  <c r="AC1093" i="1" s="1"/>
  <c r="U1094" i="1"/>
  <c r="U1095" i="1"/>
  <c r="U1096" i="1"/>
  <c r="W1096" i="1" s="1"/>
  <c r="U1097" i="1"/>
  <c r="U1098" i="1"/>
  <c r="AA1098" i="1" s="1"/>
  <c r="U1099" i="1"/>
  <c r="U1100" i="1"/>
  <c r="AA1100" i="1" s="1"/>
  <c r="U1101" i="1"/>
  <c r="U1102" i="1"/>
  <c r="U1103" i="1"/>
  <c r="AA1103" i="1" s="1"/>
  <c r="U1104" i="1"/>
  <c r="U1105" i="1"/>
  <c r="U1106" i="1"/>
  <c r="U1107" i="1"/>
  <c r="U1108" i="1"/>
  <c r="U1109" i="1"/>
  <c r="U1110" i="1"/>
  <c r="U1111" i="1"/>
  <c r="U1112" i="1"/>
  <c r="W1112" i="1" s="1"/>
  <c r="U1113" i="1"/>
  <c r="U1114" i="1"/>
  <c r="U1115" i="1"/>
  <c r="U1116" i="1"/>
  <c r="U1117" i="1"/>
  <c r="U1118" i="1"/>
  <c r="AA1118" i="1" s="1"/>
  <c r="U1119" i="1"/>
  <c r="U1120" i="1"/>
  <c r="U1121" i="1"/>
  <c r="U1122" i="1"/>
  <c r="U1123" i="1"/>
  <c r="W1123" i="1" s="1"/>
  <c r="U1124" i="1"/>
  <c r="U1125" i="1"/>
  <c r="AA1125" i="1" s="1"/>
  <c r="AB1125" i="1" s="1"/>
  <c r="AC1125" i="1" s="1"/>
  <c r="AD1125" i="1" s="1"/>
  <c r="U1126" i="1"/>
  <c r="U1127" i="1"/>
  <c r="W1127" i="1" s="1"/>
  <c r="U1128" i="1"/>
  <c r="W1128" i="1" s="1"/>
  <c r="U1129" i="1"/>
  <c r="W1129" i="1" s="1"/>
  <c r="U1130" i="1"/>
  <c r="W1130" i="1" s="1"/>
  <c r="U1131" i="1"/>
  <c r="U1132" i="1"/>
  <c r="W1132" i="1" s="1"/>
  <c r="U1133" i="1"/>
  <c r="U1134" i="1"/>
  <c r="W1134" i="1" s="1"/>
  <c r="U1135" i="1"/>
  <c r="W1135" i="1" s="1"/>
  <c r="U1136" i="1"/>
  <c r="U1137" i="1"/>
  <c r="U1138" i="1"/>
  <c r="U1139" i="1"/>
  <c r="U1140" i="1"/>
  <c r="U1141" i="1"/>
  <c r="W1141" i="1" s="1"/>
  <c r="U1142" i="1"/>
  <c r="U1143" i="1"/>
  <c r="U1144" i="1"/>
  <c r="U1145" i="1"/>
  <c r="AA1145" i="1" s="1"/>
  <c r="AB1145" i="1" s="1"/>
  <c r="AC1145" i="1" s="1"/>
  <c r="AD1145" i="1" s="1"/>
  <c r="U1146" i="1"/>
  <c r="W1146" i="1" s="1"/>
  <c r="U1147" i="1"/>
  <c r="U1148" i="1"/>
  <c r="U1149" i="1"/>
  <c r="U1150" i="1"/>
  <c r="U1151" i="1"/>
  <c r="U1152" i="1"/>
  <c r="U1153" i="1"/>
  <c r="U1154" i="1"/>
  <c r="U1155" i="1"/>
  <c r="U1156" i="1"/>
  <c r="U1157" i="1"/>
  <c r="W1157" i="1" s="1"/>
  <c r="U1158" i="1"/>
  <c r="W1158" i="1" s="1"/>
  <c r="U1159" i="1"/>
  <c r="W1159" i="1" s="1"/>
  <c r="U1160" i="1"/>
  <c r="W1160" i="1" s="1"/>
  <c r="U1161" i="1"/>
  <c r="U1162" i="1"/>
  <c r="U1163" i="1"/>
  <c r="U1164" i="1"/>
  <c r="W1164" i="1" s="1"/>
  <c r="U1165" i="1"/>
  <c r="U1166" i="1"/>
  <c r="U1167" i="1"/>
  <c r="U1168" i="1"/>
  <c r="U1169" i="1"/>
  <c r="U1170" i="1"/>
  <c r="U1171" i="1"/>
  <c r="W1171" i="1" s="1"/>
  <c r="U1172" i="1"/>
  <c r="U1173" i="1"/>
  <c r="W1173" i="1" s="1"/>
  <c r="U1174" i="1"/>
  <c r="U1175" i="1"/>
  <c r="W1175" i="1" s="1"/>
  <c r="U1176" i="1"/>
  <c r="U1177" i="1"/>
  <c r="W1177" i="1" s="1"/>
  <c r="U1178" i="1"/>
  <c r="AA1178" i="1" s="1"/>
  <c r="U1179" i="1"/>
  <c r="U1180" i="1"/>
  <c r="AA1180" i="1" s="1"/>
  <c r="U1181" i="1"/>
  <c r="U1182" i="1"/>
  <c r="U1183" i="1"/>
  <c r="U1184" i="1"/>
  <c r="U1185" i="1"/>
  <c r="U1186" i="1"/>
  <c r="U1187" i="1"/>
  <c r="U1188" i="1"/>
  <c r="U1189" i="1"/>
  <c r="W1189" i="1" s="1"/>
  <c r="U1190" i="1"/>
  <c r="U1191" i="1"/>
  <c r="AA1191" i="1" s="1"/>
  <c r="U1192" i="1"/>
  <c r="U1193" i="1"/>
  <c r="AA1193" i="1" s="1"/>
  <c r="AB1193" i="1" s="1"/>
  <c r="AC1193" i="1" s="1"/>
  <c r="AG1193" i="1" s="1"/>
  <c r="U1194" i="1"/>
  <c r="W1194" i="1" s="1"/>
  <c r="U1195" i="1"/>
  <c r="U1196" i="1"/>
  <c r="W1196" i="1" s="1"/>
  <c r="U1197" i="1"/>
  <c r="AA1197" i="1" s="1"/>
  <c r="U1198" i="1"/>
  <c r="W1198" i="1" s="1"/>
  <c r="U1199" i="1"/>
  <c r="U1200" i="1"/>
  <c r="U1201" i="1"/>
  <c r="U1202" i="1"/>
  <c r="U1203" i="1"/>
  <c r="U1204" i="1"/>
  <c r="U1205" i="1"/>
  <c r="AA1205" i="1" s="1"/>
  <c r="AB1205" i="1" s="1"/>
  <c r="AC1205" i="1" s="1"/>
  <c r="U1206" i="1"/>
  <c r="U1207" i="1"/>
  <c r="W1207" i="1" s="1"/>
  <c r="U1208" i="1"/>
  <c r="U1209" i="1"/>
  <c r="AA1209" i="1" s="1"/>
  <c r="AB1209" i="1" s="1"/>
  <c r="AC1209" i="1" s="1"/>
  <c r="U1210" i="1"/>
  <c r="AA1210" i="1" s="1"/>
  <c r="AB1210" i="1" s="1"/>
  <c r="AC1210" i="1" s="1"/>
  <c r="U1211" i="1"/>
  <c r="U1212" i="1"/>
  <c r="U1213" i="1"/>
  <c r="U1214" i="1"/>
  <c r="AA1214" i="1" s="1"/>
  <c r="U1215" i="1"/>
  <c r="AA1215" i="1" s="1"/>
  <c r="U1216" i="1"/>
  <c r="U1217" i="1"/>
  <c r="U1218" i="1"/>
  <c r="U1219" i="1"/>
  <c r="W1219" i="1" s="1"/>
  <c r="U1220" i="1"/>
  <c r="U1221" i="1"/>
  <c r="W1221" i="1" s="1"/>
  <c r="U1222" i="1"/>
  <c r="U1223" i="1"/>
  <c r="U1224" i="1"/>
  <c r="W1224" i="1" s="1"/>
  <c r="U1225" i="1"/>
  <c r="W1225" i="1" s="1"/>
  <c r="U1226" i="1"/>
  <c r="W1226" i="1" s="1"/>
  <c r="U1227" i="1"/>
  <c r="U1228" i="1"/>
  <c r="U1229" i="1"/>
  <c r="U1230" i="1"/>
  <c r="U1231" i="1"/>
  <c r="W1231" i="1" s="1"/>
  <c r="U1232" i="1"/>
  <c r="U1233" i="1"/>
  <c r="U1234" i="1"/>
  <c r="U1235" i="1"/>
  <c r="U1236" i="1"/>
  <c r="W1236" i="1" s="1"/>
  <c r="U1237" i="1"/>
  <c r="U1238" i="1"/>
  <c r="U1239" i="1"/>
  <c r="AA1239" i="1" s="1"/>
  <c r="U1240" i="1"/>
  <c r="U1241" i="1"/>
  <c r="U1242" i="1"/>
  <c r="AA1242" i="1" s="1"/>
  <c r="AB1242" i="1" s="1"/>
  <c r="AC1242" i="1" s="1"/>
  <c r="AD1242" i="1" s="1"/>
  <c r="U1243" i="1"/>
  <c r="U1244" i="1"/>
  <c r="U1245" i="1"/>
  <c r="U1246" i="1"/>
  <c r="W1246" i="1" s="1"/>
  <c r="U1247" i="1"/>
  <c r="U1248" i="1"/>
  <c r="U1249" i="1"/>
  <c r="U1250" i="1"/>
  <c r="U1251" i="1"/>
  <c r="U1252" i="1"/>
  <c r="U1253" i="1"/>
  <c r="AA1253" i="1" s="1"/>
  <c r="AB1253" i="1" s="1"/>
  <c r="AC1253" i="1" s="1"/>
  <c r="AD1253" i="1" s="1"/>
  <c r="U1254" i="1"/>
  <c r="U1255" i="1"/>
  <c r="U1256" i="1"/>
  <c r="U1257" i="1"/>
  <c r="U1258" i="1"/>
  <c r="W1258" i="1" s="1"/>
  <c r="U1259" i="1"/>
  <c r="AA1259" i="1" s="1"/>
  <c r="U1260" i="1"/>
  <c r="AA1260" i="1" s="1"/>
  <c r="U1261" i="1"/>
  <c r="U1262" i="1"/>
  <c r="AA1262" i="1" s="1"/>
  <c r="U1263" i="1"/>
  <c r="U1264" i="1"/>
  <c r="U1265" i="1"/>
  <c r="U1266" i="1"/>
  <c r="U1267" i="1"/>
  <c r="U1268" i="1"/>
  <c r="U1269" i="1"/>
  <c r="W1269" i="1" s="1"/>
  <c r="U1270" i="1"/>
  <c r="U1271" i="1"/>
  <c r="W1271" i="1" s="1"/>
  <c r="U1272" i="1"/>
  <c r="U1273" i="1"/>
  <c r="W1273" i="1" s="1"/>
  <c r="U1274" i="1"/>
  <c r="W1274" i="1" s="1"/>
  <c r="U1275" i="1"/>
  <c r="U1276" i="1"/>
  <c r="AA1276" i="1" s="1"/>
  <c r="U1277" i="1"/>
  <c r="U1278" i="1"/>
  <c r="W1278" i="1" s="1"/>
  <c r="U1279" i="1"/>
  <c r="W1279" i="1" s="1"/>
  <c r="U1280" i="1"/>
  <c r="U1281" i="1"/>
  <c r="U1282" i="1"/>
  <c r="U1283" i="1"/>
  <c r="U1284" i="1"/>
  <c r="W1284" i="1" s="1"/>
  <c r="U1285" i="1"/>
  <c r="AA1285" i="1" s="1"/>
  <c r="AB1285" i="1" s="1"/>
  <c r="AC1285" i="1" s="1"/>
  <c r="AD1285" i="1" s="1"/>
  <c r="U1286" i="1"/>
  <c r="U1287" i="1"/>
  <c r="U1288" i="1"/>
  <c r="U1289" i="1"/>
  <c r="W1289" i="1" s="1"/>
  <c r="U1290" i="1"/>
  <c r="AA1290" i="1" s="1"/>
  <c r="AB1290" i="1" s="1"/>
  <c r="AC1290" i="1" s="1"/>
  <c r="AD1290" i="1" s="1"/>
  <c r="U1291" i="1"/>
  <c r="U1292" i="1"/>
  <c r="W1292" i="1" s="1"/>
  <c r="U1293" i="1"/>
  <c r="U1294" i="1"/>
  <c r="AA1294" i="1" s="1"/>
  <c r="U1295" i="1"/>
  <c r="AA1295" i="1" s="1"/>
  <c r="U1296" i="1"/>
  <c r="U1297" i="1"/>
  <c r="U1298" i="1"/>
  <c r="U1299" i="1"/>
  <c r="U1300" i="1"/>
  <c r="U1301" i="1"/>
  <c r="AA1301" i="1" s="1"/>
  <c r="AB1301" i="1" s="1"/>
  <c r="AC1301" i="1" s="1"/>
  <c r="AD1301" i="1" s="1"/>
  <c r="U1302" i="1"/>
  <c r="U1303" i="1"/>
  <c r="W1303" i="1" s="1"/>
  <c r="U1304" i="1"/>
  <c r="U1305" i="1"/>
  <c r="AA1305" i="1" s="1"/>
  <c r="AB1305" i="1" s="1"/>
  <c r="AC1305" i="1" s="1"/>
  <c r="AD1305" i="1" s="1"/>
  <c r="U1306" i="1"/>
  <c r="AA1306" i="1" s="1"/>
  <c r="U1307" i="1"/>
  <c r="W1307" i="1" s="1"/>
  <c r="U1308" i="1"/>
  <c r="U1309" i="1"/>
  <c r="U1310" i="1"/>
  <c r="U1311" i="1"/>
  <c r="AA1311" i="1" s="1"/>
  <c r="U1312" i="1"/>
  <c r="U1313" i="1"/>
  <c r="U1314" i="1"/>
  <c r="U1315" i="1"/>
  <c r="U1316" i="1"/>
  <c r="W1316" i="1" s="1"/>
  <c r="U1317" i="1"/>
  <c r="W1317" i="1" s="1"/>
  <c r="U1318" i="1"/>
  <c r="W1318" i="1" s="1"/>
  <c r="U1319" i="1"/>
  <c r="W1319" i="1" s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W1333" i="1" s="1"/>
  <c r="U1334" i="1"/>
  <c r="U1335" i="1"/>
  <c r="U1336" i="1"/>
  <c r="U1337" i="1"/>
  <c r="W1337" i="1" s="1"/>
  <c r="U1338" i="1"/>
  <c r="AA1338" i="1" s="1"/>
  <c r="AB1338" i="1" s="1"/>
  <c r="AC1338" i="1" s="1"/>
  <c r="AG1338" i="1" s="1"/>
  <c r="U1339" i="1"/>
  <c r="U1340" i="1"/>
  <c r="U1341" i="1"/>
  <c r="U1342" i="1"/>
  <c r="W1342" i="1" s="1"/>
  <c r="U1343" i="1"/>
  <c r="W1343" i="1" s="1"/>
  <c r="U1344" i="1"/>
  <c r="U1345" i="1"/>
  <c r="U1346" i="1"/>
  <c r="U1347" i="1"/>
  <c r="U1348" i="1"/>
  <c r="U1349" i="1"/>
  <c r="W1349" i="1" s="1"/>
  <c r="U1350" i="1"/>
  <c r="U1351" i="1"/>
  <c r="AA1351" i="1" s="1"/>
  <c r="U1352" i="1"/>
  <c r="U1353" i="1"/>
  <c r="U1354" i="1"/>
  <c r="W1354" i="1" s="1"/>
  <c r="U1355" i="1"/>
  <c r="U1356" i="1"/>
  <c r="U1357" i="1"/>
  <c r="U1358" i="1"/>
  <c r="U1359" i="1"/>
  <c r="U1360" i="1"/>
  <c r="U1361" i="1"/>
  <c r="U1362" i="1"/>
  <c r="U1363" i="1"/>
  <c r="W1363" i="1" s="1"/>
  <c r="U1364" i="1"/>
  <c r="W1364" i="1" s="1"/>
  <c r="U1365" i="1"/>
  <c r="AA1365" i="1" s="1"/>
  <c r="AB1365" i="1" s="1"/>
  <c r="AC1365" i="1" s="1"/>
  <c r="AD1365" i="1" s="1"/>
  <c r="U1366" i="1"/>
  <c r="W1366" i="1" s="1"/>
  <c r="U1367" i="1"/>
  <c r="AA1367" i="1" s="1"/>
  <c r="U1368" i="1"/>
  <c r="U1369" i="1"/>
  <c r="U1370" i="1"/>
  <c r="U1371" i="1"/>
  <c r="U1372" i="1"/>
  <c r="U1373" i="1"/>
  <c r="U1374" i="1"/>
  <c r="W1374" i="1" s="1"/>
  <c r="U1375" i="1"/>
  <c r="U1376" i="1"/>
  <c r="U1377" i="1"/>
  <c r="U1378" i="1"/>
  <c r="U1379" i="1"/>
  <c r="U1380" i="1"/>
  <c r="U1381" i="1"/>
  <c r="W1381" i="1" s="1"/>
  <c r="U1382" i="1"/>
  <c r="U1383" i="1"/>
  <c r="U1384" i="1"/>
  <c r="U1385" i="1"/>
  <c r="AA1385" i="1" s="1"/>
  <c r="U1386" i="1"/>
  <c r="W1386" i="1" s="1"/>
  <c r="U1387" i="1"/>
  <c r="U1388" i="1"/>
  <c r="U1389" i="1"/>
  <c r="U1390" i="1"/>
  <c r="U1391" i="1"/>
  <c r="U1392" i="1"/>
  <c r="U1393" i="1"/>
  <c r="U1394" i="1"/>
  <c r="U1395" i="1"/>
  <c r="U1396" i="1"/>
  <c r="U1397" i="1"/>
  <c r="W1397" i="1" s="1"/>
  <c r="U1398" i="1"/>
  <c r="U1399" i="1"/>
  <c r="U1400" i="1"/>
  <c r="U1401" i="1"/>
  <c r="AA1401" i="1" s="1"/>
  <c r="U1402" i="1"/>
  <c r="AA1402" i="1" s="1"/>
  <c r="AB1402" i="1" s="1"/>
  <c r="AC1402" i="1" s="1"/>
  <c r="AG1402" i="1" s="1"/>
  <c r="U1403" i="1"/>
  <c r="U1404" i="1"/>
  <c r="U1405" i="1"/>
  <c r="U1406" i="1"/>
  <c r="W1406" i="1" s="1"/>
  <c r="U1407" i="1"/>
  <c r="AA1407" i="1" s="1"/>
  <c r="U1408" i="1"/>
  <c r="U1409" i="1"/>
  <c r="U1410" i="1"/>
  <c r="U1411" i="1"/>
  <c r="U1412" i="1"/>
  <c r="U1413" i="1"/>
  <c r="AA1413" i="1" s="1"/>
  <c r="AB1413" i="1" s="1"/>
  <c r="AC1413" i="1" s="1"/>
  <c r="AD1413" i="1" s="1"/>
  <c r="U1414" i="1"/>
  <c r="U1415" i="1"/>
  <c r="W1415" i="1" s="1"/>
  <c r="U1416" i="1"/>
  <c r="U1417" i="1"/>
  <c r="U1418" i="1"/>
  <c r="W1418" i="1" s="1"/>
  <c r="U1419" i="1"/>
  <c r="U1420" i="1"/>
  <c r="U1421" i="1"/>
  <c r="U1422" i="1"/>
  <c r="AA1422" i="1" s="1"/>
  <c r="U1423" i="1"/>
  <c r="AA1423" i="1" s="1"/>
  <c r="U1424" i="1"/>
  <c r="U1425" i="1"/>
  <c r="U1426" i="1"/>
  <c r="U1427" i="1"/>
  <c r="U1428" i="1"/>
  <c r="W1428" i="1" s="1"/>
  <c r="U1429" i="1"/>
  <c r="W1429" i="1" s="1"/>
  <c r="U1430" i="1"/>
  <c r="U1431" i="1"/>
  <c r="W1431" i="1" s="1"/>
  <c r="U1432" i="1"/>
  <c r="U1433" i="1"/>
  <c r="W1433" i="1" s="1"/>
  <c r="U1434" i="1"/>
  <c r="AA1434" i="1" s="1"/>
  <c r="AB1434" i="1" s="1"/>
  <c r="AC1434" i="1" s="1"/>
  <c r="AG1434" i="1" s="1"/>
  <c r="U1435" i="1"/>
  <c r="U1436" i="1"/>
  <c r="U1437" i="1"/>
  <c r="U1438" i="1"/>
  <c r="W1438" i="1" s="1"/>
  <c r="U1439" i="1"/>
  <c r="U1440" i="1"/>
  <c r="U1441" i="1"/>
  <c r="U1442" i="1"/>
  <c r="U1443" i="1"/>
  <c r="U1444" i="1"/>
  <c r="W1444" i="1" s="1"/>
  <c r="U1445" i="1"/>
  <c r="W1445" i="1" s="1"/>
  <c r="U1446" i="1"/>
  <c r="U1447" i="1"/>
  <c r="AA1447" i="1" s="1"/>
  <c r="U1448" i="1"/>
  <c r="U1449" i="1"/>
  <c r="W1449" i="1" s="1"/>
  <c r="U1450" i="1"/>
  <c r="W1450" i="1" s="1"/>
  <c r="U1451" i="1"/>
  <c r="U1452" i="1"/>
  <c r="W1452" i="1" s="1"/>
  <c r="U1453" i="1"/>
  <c r="U1454" i="1"/>
  <c r="U1455" i="1"/>
  <c r="U1456" i="1"/>
  <c r="U1457" i="1"/>
  <c r="U1458" i="1"/>
  <c r="U1459" i="1"/>
  <c r="U1460" i="1"/>
  <c r="U1461" i="1"/>
  <c r="AA1461" i="1" s="1"/>
  <c r="AB1461" i="1" s="1"/>
  <c r="AC1461" i="1" s="1"/>
  <c r="AD1461" i="1" s="1"/>
  <c r="U1462" i="1"/>
  <c r="U1463" i="1"/>
  <c r="AA1463" i="1" s="1"/>
  <c r="U1464" i="1"/>
  <c r="W1464" i="1" s="1"/>
  <c r="U1465" i="1"/>
  <c r="AA1465" i="1" s="1"/>
  <c r="U1466" i="1"/>
  <c r="W1466" i="1" s="1"/>
  <c r="U1467" i="1"/>
  <c r="W1467" i="1" s="1"/>
  <c r="U1468" i="1"/>
  <c r="W1468" i="1" s="1"/>
  <c r="U1469" i="1"/>
  <c r="U1470" i="1"/>
  <c r="W1470" i="1" s="1"/>
  <c r="U1471" i="1"/>
  <c r="W1471" i="1" s="1"/>
  <c r="U1472" i="1"/>
  <c r="U1473" i="1"/>
  <c r="U1474" i="1"/>
  <c r="U1475" i="1"/>
  <c r="U1476" i="1"/>
  <c r="W1476" i="1" s="1"/>
  <c r="U1477" i="1"/>
  <c r="W1477" i="1" s="1"/>
  <c r="U1478" i="1"/>
  <c r="U1479" i="1"/>
  <c r="W1479" i="1" s="1"/>
  <c r="U1480" i="1"/>
  <c r="W1480" i="1" s="1"/>
  <c r="U1481" i="1"/>
  <c r="W1481" i="1" s="1"/>
  <c r="U1482" i="1"/>
  <c r="W1482" i="1" s="1"/>
  <c r="U1483" i="1"/>
  <c r="U1484" i="1"/>
  <c r="U1485" i="1"/>
  <c r="U1486" i="1"/>
  <c r="U1487" i="1"/>
  <c r="W1487" i="1" s="1"/>
  <c r="U1488" i="1"/>
  <c r="U1489" i="1"/>
  <c r="U1490" i="1"/>
  <c r="U1491" i="1"/>
  <c r="U1492" i="1"/>
  <c r="U1493" i="1"/>
  <c r="W1493" i="1" s="1"/>
  <c r="U1494" i="1"/>
  <c r="U1495" i="1"/>
  <c r="AA1495" i="1" s="1"/>
  <c r="U1496" i="1"/>
  <c r="U1497" i="1"/>
  <c r="AA1497" i="1" s="1"/>
  <c r="U1498" i="1"/>
  <c r="AA1498" i="1" s="1"/>
  <c r="AB1498" i="1" s="1"/>
  <c r="AC1498" i="1" s="1"/>
  <c r="AG1498" i="1" s="1"/>
  <c r="U1499" i="1"/>
  <c r="U1500" i="1"/>
  <c r="W1500" i="1" s="1"/>
  <c r="U1501" i="1"/>
  <c r="U1502" i="1"/>
  <c r="W1502" i="1" s="1"/>
  <c r="U1503" i="1"/>
  <c r="W1503" i="1" s="1"/>
  <c r="U1504" i="1"/>
  <c r="U1505" i="1"/>
  <c r="U1506" i="1"/>
  <c r="U1507" i="1"/>
  <c r="U1508" i="1"/>
  <c r="U1509" i="1"/>
  <c r="U1510" i="1"/>
  <c r="W1510" i="1" s="1"/>
  <c r="U1511" i="1"/>
  <c r="U1512" i="1"/>
  <c r="U1513" i="1"/>
  <c r="AA1513" i="1" s="1"/>
  <c r="U1514" i="1"/>
  <c r="AA1514" i="1" s="1"/>
  <c r="U1515" i="1"/>
  <c r="U1516" i="1"/>
  <c r="AA1516" i="1" s="1"/>
  <c r="U1517" i="1"/>
  <c r="U1518" i="1"/>
  <c r="W1518" i="1" s="1"/>
  <c r="U1519" i="1"/>
  <c r="U1520" i="1"/>
  <c r="U1521" i="1"/>
  <c r="U1522" i="1"/>
  <c r="U1523" i="1"/>
  <c r="W1523" i="1" s="1"/>
  <c r="U1524" i="1"/>
  <c r="W1524" i="1" s="1"/>
  <c r="U1525" i="1"/>
  <c r="W1525" i="1" s="1"/>
  <c r="U1526" i="1"/>
  <c r="U1527" i="1"/>
  <c r="W1527" i="1" s="1"/>
  <c r="U1528" i="1"/>
  <c r="U1529" i="1"/>
  <c r="U1530" i="1"/>
  <c r="W1530" i="1" s="1"/>
  <c r="U1531" i="1"/>
  <c r="U1532" i="1"/>
  <c r="U1533" i="1"/>
  <c r="U1534" i="1"/>
  <c r="U1535" i="1"/>
  <c r="U1536" i="1"/>
  <c r="U1537" i="1"/>
  <c r="U1538" i="1"/>
  <c r="U1539" i="1"/>
  <c r="U1540" i="1"/>
  <c r="U1541" i="1"/>
  <c r="AA1541" i="1" s="1"/>
  <c r="AB1541" i="1" s="1"/>
  <c r="AC1541" i="1" s="1"/>
  <c r="AD1541" i="1" s="1"/>
  <c r="U1542" i="1"/>
  <c r="U1543" i="1"/>
  <c r="W1543" i="1" s="1"/>
  <c r="U1544" i="1"/>
  <c r="U1545" i="1"/>
  <c r="W1545" i="1" s="1"/>
  <c r="U1546" i="1"/>
  <c r="W1546" i="1" s="1"/>
  <c r="U1547" i="1"/>
  <c r="U1548" i="1"/>
  <c r="U1549" i="1"/>
  <c r="U1550" i="1"/>
  <c r="U1551" i="1"/>
  <c r="AA1551" i="1" s="1"/>
  <c r="U1552" i="1"/>
  <c r="U1553" i="1"/>
  <c r="U1554" i="1"/>
  <c r="U1555" i="1"/>
  <c r="U1556" i="1"/>
  <c r="U1557" i="1"/>
  <c r="U1558" i="1"/>
  <c r="U1559" i="1"/>
  <c r="AA1559" i="1" s="1"/>
  <c r="U1560" i="1"/>
  <c r="W1560" i="1" s="1"/>
  <c r="U1561" i="1"/>
  <c r="W1561" i="1" s="1"/>
  <c r="U1562" i="1"/>
  <c r="AA1562" i="1" s="1"/>
  <c r="U1563" i="1"/>
  <c r="W1563" i="1" s="1"/>
  <c r="U1564" i="1"/>
  <c r="U1565" i="1"/>
  <c r="U1566" i="1"/>
  <c r="U1567" i="1"/>
  <c r="U1568" i="1"/>
  <c r="U1569" i="1"/>
  <c r="U1570" i="1"/>
  <c r="U1571" i="1"/>
  <c r="W1571" i="1" s="1"/>
  <c r="U1572" i="1"/>
  <c r="U1573" i="1"/>
  <c r="W1573" i="1" s="1"/>
  <c r="U1574" i="1"/>
  <c r="U1575" i="1"/>
  <c r="W1575" i="1" s="1"/>
  <c r="U1576" i="1"/>
  <c r="U1577" i="1"/>
  <c r="W1577" i="1" s="1"/>
  <c r="U1578" i="1"/>
  <c r="W1578" i="1" s="1"/>
  <c r="U1579" i="1"/>
  <c r="U1580" i="1"/>
  <c r="U1581" i="1"/>
  <c r="U1582" i="1"/>
  <c r="W1582" i="1" s="1"/>
  <c r="U1583" i="1"/>
  <c r="U1584" i="1"/>
  <c r="U1585" i="1"/>
  <c r="U1586" i="1"/>
  <c r="U1587" i="1"/>
  <c r="U1588" i="1"/>
  <c r="U1589" i="1"/>
  <c r="U1590" i="1"/>
  <c r="U1591" i="1"/>
  <c r="AA1591" i="1" s="1"/>
  <c r="U1592" i="1"/>
  <c r="U1593" i="1"/>
  <c r="U1594" i="1"/>
  <c r="AA1594" i="1" s="1"/>
  <c r="AB1594" i="1" s="1"/>
  <c r="AC1594" i="1" s="1"/>
  <c r="AD1594" i="1" s="1"/>
  <c r="U1595" i="1"/>
  <c r="W1595" i="1" s="1"/>
  <c r="U1596" i="1"/>
  <c r="U1597" i="1"/>
  <c r="U1598" i="1"/>
  <c r="W1598" i="1" s="1"/>
  <c r="U1599" i="1"/>
  <c r="W1599" i="1" s="1"/>
  <c r="U1600" i="1"/>
  <c r="U1601" i="1"/>
  <c r="U1602" i="1"/>
  <c r="U1603" i="1"/>
  <c r="U1604" i="1"/>
  <c r="U1605" i="1"/>
  <c r="U1606" i="1"/>
  <c r="U1607" i="1"/>
  <c r="AA1607" i="1" s="1"/>
  <c r="U1608" i="1"/>
  <c r="U1609" i="1"/>
  <c r="U1610" i="1"/>
  <c r="W1610" i="1" s="1"/>
  <c r="U1611" i="1"/>
  <c r="AA1611" i="1" s="1"/>
  <c r="U1612" i="1"/>
  <c r="AA1612" i="1" s="1"/>
  <c r="U1613" i="1"/>
  <c r="U1614" i="1"/>
  <c r="U1615" i="1"/>
  <c r="AA1615" i="1" s="1"/>
  <c r="U1616" i="1"/>
  <c r="U1617" i="1"/>
  <c r="U1618" i="1"/>
  <c r="U1619" i="1"/>
  <c r="U1620" i="1"/>
  <c r="U1621" i="1"/>
  <c r="AA1621" i="1" s="1"/>
  <c r="AB1621" i="1" s="1"/>
  <c r="AC1621" i="1" s="1"/>
  <c r="AD1621" i="1" s="1"/>
  <c r="U1622" i="1"/>
  <c r="U1623" i="1"/>
  <c r="U1624" i="1"/>
  <c r="U1625" i="1"/>
  <c r="U1626" i="1"/>
  <c r="AA1626" i="1" s="1"/>
  <c r="AB1626" i="1" s="1"/>
  <c r="AC1626" i="1" s="1"/>
  <c r="U1627" i="1"/>
  <c r="W1627" i="1" s="1"/>
  <c r="U1628" i="1"/>
  <c r="W1628" i="1" s="1"/>
  <c r="U1629" i="1"/>
  <c r="U1630" i="1"/>
  <c r="AA1630" i="1" s="1"/>
  <c r="U1631" i="1"/>
  <c r="U1632" i="1"/>
  <c r="U1633" i="1"/>
  <c r="U1634" i="1"/>
  <c r="U1635" i="1"/>
  <c r="U1636" i="1"/>
  <c r="U1637" i="1"/>
  <c r="W1637" i="1" s="1"/>
  <c r="U1638" i="1"/>
  <c r="U1639" i="1"/>
  <c r="U1640" i="1"/>
  <c r="U1641" i="1"/>
  <c r="AA1641" i="1" s="1"/>
  <c r="U1642" i="1"/>
  <c r="W1642" i="1" s="1"/>
  <c r="U1643" i="1"/>
  <c r="U1644" i="1"/>
  <c r="AA1644" i="1" s="1"/>
  <c r="U1645" i="1"/>
  <c r="U1646" i="1"/>
  <c r="U1647" i="1"/>
  <c r="U1648" i="1"/>
  <c r="U1649" i="1"/>
  <c r="U1650" i="1"/>
  <c r="U1651" i="1"/>
  <c r="U1652" i="1"/>
  <c r="W1652" i="1" s="1"/>
  <c r="U1653" i="1"/>
  <c r="W1653" i="1" s="1"/>
  <c r="U1654" i="1"/>
  <c r="U1655" i="1"/>
  <c r="U1656" i="1"/>
  <c r="U1657" i="1"/>
  <c r="AA1657" i="1" s="1"/>
  <c r="U1658" i="1"/>
  <c r="W1658" i="1" s="1"/>
  <c r="U1659" i="1"/>
  <c r="U1660" i="1"/>
  <c r="U1661" i="1"/>
  <c r="U1662" i="1"/>
  <c r="W1662" i="1" s="1"/>
  <c r="U1663" i="1"/>
  <c r="W1663" i="1" s="1"/>
  <c r="U1664" i="1"/>
  <c r="U1665" i="1"/>
  <c r="U1666" i="1"/>
  <c r="U1667" i="1"/>
  <c r="U1668" i="1"/>
  <c r="U1669" i="1"/>
  <c r="W1669" i="1" s="1"/>
  <c r="U1670" i="1"/>
  <c r="U1671" i="1"/>
  <c r="U1672" i="1"/>
  <c r="U1673" i="1"/>
  <c r="W1673" i="1" s="1"/>
  <c r="U1674" i="1"/>
  <c r="W1674" i="1" s="1"/>
  <c r="U1675" i="1"/>
  <c r="U1676" i="1"/>
  <c r="U1677" i="1"/>
  <c r="U1678" i="1"/>
  <c r="U1679" i="1"/>
  <c r="U1680" i="1"/>
  <c r="U1681" i="1"/>
  <c r="U1682" i="1"/>
  <c r="U1683" i="1"/>
  <c r="U1684" i="1"/>
  <c r="U1685" i="1"/>
  <c r="W1685" i="1" s="1"/>
  <c r="U1686" i="1"/>
  <c r="U1687" i="1"/>
  <c r="U1688" i="1"/>
  <c r="U1689" i="1"/>
  <c r="AA1689" i="1" s="1"/>
  <c r="AB1689" i="1" s="1"/>
  <c r="AC1689" i="1" s="1"/>
  <c r="AG1689" i="1" s="1"/>
  <c r="U1690" i="1"/>
  <c r="W1690" i="1" s="1"/>
  <c r="U1691" i="1"/>
  <c r="W1691" i="1" s="1"/>
  <c r="U1692" i="1"/>
  <c r="U1693" i="1"/>
  <c r="U1694" i="1"/>
  <c r="W1694" i="1" s="1"/>
  <c r="U1695" i="1"/>
  <c r="AA1695" i="1" s="1"/>
  <c r="U1696" i="1"/>
  <c r="U1697" i="1"/>
  <c r="U1698" i="1"/>
  <c r="U1699" i="1"/>
  <c r="W1699" i="1" s="1"/>
  <c r="U1700" i="1"/>
  <c r="W1700" i="1" s="1"/>
  <c r="U1701" i="1"/>
  <c r="U1702" i="1"/>
  <c r="U1703" i="1"/>
  <c r="AA1703" i="1" s="1"/>
  <c r="U1704" i="1"/>
  <c r="U1705" i="1"/>
  <c r="U1706" i="1"/>
  <c r="U1707" i="1"/>
  <c r="U1708" i="1"/>
  <c r="AA1708" i="1" s="1"/>
  <c r="U1709" i="1"/>
  <c r="U1710" i="1"/>
  <c r="U1711" i="1"/>
  <c r="U1712" i="1"/>
  <c r="U1713" i="1"/>
  <c r="U1714" i="1"/>
  <c r="U1715" i="1"/>
  <c r="U1716" i="1"/>
  <c r="U1717" i="1"/>
  <c r="W1717" i="1" s="1"/>
  <c r="U1718" i="1"/>
  <c r="U1719" i="1"/>
  <c r="W1719" i="1" s="1"/>
  <c r="U1720" i="1"/>
  <c r="U1721" i="1"/>
  <c r="W1721" i="1" s="1"/>
  <c r="U1722" i="1"/>
  <c r="U1723" i="1"/>
  <c r="U1724" i="1"/>
  <c r="U1725" i="1"/>
  <c r="U1726" i="1"/>
  <c r="AA1726" i="1" s="1"/>
  <c r="U1727" i="1"/>
  <c r="AA1727" i="1" s="1"/>
  <c r="U1728" i="1"/>
  <c r="U1729" i="1"/>
  <c r="U1730" i="1"/>
  <c r="U1731" i="1"/>
  <c r="U1732" i="1"/>
  <c r="W1732" i="1" s="1"/>
  <c r="U1733" i="1"/>
  <c r="W1733" i="1" s="1"/>
  <c r="U1734" i="1"/>
  <c r="U1735" i="1"/>
  <c r="U1736" i="1"/>
  <c r="U1737" i="1"/>
  <c r="W1737" i="1" s="1"/>
  <c r="U1738" i="1"/>
  <c r="W1738" i="1" s="1"/>
  <c r="U1739" i="1"/>
  <c r="U1740" i="1"/>
  <c r="U1741" i="1"/>
  <c r="U1742" i="1"/>
  <c r="AA1742" i="1" s="1"/>
  <c r="U1743" i="1"/>
  <c r="U1744" i="1"/>
  <c r="U1745" i="1"/>
  <c r="U1746" i="1"/>
  <c r="U1747" i="1"/>
  <c r="U1748" i="1"/>
  <c r="U1749" i="1"/>
  <c r="W1749" i="1" s="1"/>
  <c r="U1750" i="1"/>
  <c r="W1750" i="1" s="1"/>
  <c r="U1751" i="1"/>
  <c r="U1752" i="1"/>
  <c r="U1753" i="1"/>
  <c r="AA1753" i="1" s="1"/>
  <c r="U1754" i="1"/>
  <c r="U1755" i="1"/>
  <c r="U1756" i="1"/>
  <c r="AA1756" i="1" s="1"/>
  <c r="U1757" i="1"/>
  <c r="U1758" i="1"/>
  <c r="U1759" i="1"/>
  <c r="U1760" i="1"/>
  <c r="U1761" i="1"/>
  <c r="U1762" i="1"/>
  <c r="U1763" i="1"/>
  <c r="U1764" i="1"/>
  <c r="U1765" i="1"/>
  <c r="W1765" i="1" s="1"/>
  <c r="U1766" i="1"/>
  <c r="U1767" i="1"/>
  <c r="U1768" i="1"/>
  <c r="W1768" i="1" s="1"/>
  <c r="U1769" i="1"/>
  <c r="AA1769" i="1" s="1"/>
  <c r="U1770" i="1"/>
  <c r="U1771" i="1"/>
  <c r="U1772" i="1"/>
  <c r="W1772" i="1" s="1"/>
  <c r="U1773" i="1"/>
  <c r="U1774" i="1"/>
  <c r="U1775" i="1"/>
  <c r="U1776" i="1"/>
  <c r="U1777" i="1"/>
  <c r="U1778" i="1"/>
  <c r="U1779" i="1"/>
  <c r="W1779" i="1" s="1"/>
  <c r="U1780" i="1"/>
  <c r="W1780" i="1" s="1"/>
  <c r="U1781" i="1"/>
  <c r="U1782" i="1"/>
  <c r="U1783" i="1"/>
  <c r="AA1783" i="1" s="1"/>
  <c r="U1784" i="1"/>
  <c r="U1785" i="1"/>
  <c r="U1786" i="1"/>
  <c r="W1786" i="1" s="1"/>
  <c r="U1787" i="1"/>
  <c r="U1788" i="1"/>
  <c r="U1789" i="1"/>
  <c r="U1790" i="1"/>
  <c r="U1791" i="1"/>
  <c r="W1791" i="1" s="1"/>
  <c r="U1792" i="1"/>
  <c r="U1793" i="1"/>
  <c r="U1794" i="1"/>
  <c r="U1795" i="1"/>
  <c r="U1796" i="1"/>
  <c r="U1797" i="1"/>
  <c r="AA1797" i="1" s="1"/>
  <c r="U1798" i="1"/>
  <c r="U1799" i="1"/>
  <c r="AA1799" i="1" s="1"/>
  <c r="U1800" i="1"/>
  <c r="U1801" i="1"/>
  <c r="W1801" i="1" s="1"/>
  <c r="U1802" i="1"/>
  <c r="U1803" i="1"/>
  <c r="AA1803" i="1" s="1"/>
  <c r="U1804" i="1"/>
  <c r="W1804" i="1" s="1"/>
  <c r="U1805" i="1"/>
  <c r="U1806" i="1"/>
  <c r="U1807" i="1"/>
  <c r="U1808" i="1"/>
  <c r="U1809" i="1"/>
  <c r="U1810" i="1"/>
  <c r="U1811" i="1"/>
  <c r="U1812" i="1"/>
  <c r="U1813" i="1"/>
  <c r="AA1813" i="1" s="1"/>
  <c r="U1814" i="1"/>
  <c r="U1815" i="1"/>
  <c r="W1815" i="1" s="1"/>
  <c r="W21" i="1"/>
  <c r="W22" i="1"/>
  <c r="W25" i="1"/>
  <c r="W37" i="1"/>
  <c r="W53" i="1"/>
  <c r="W54" i="1"/>
  <c r="W56" i="1"/>
  <c r="W65" i="1"/>
  <c r="AA71" i="1"/>
  <c r="W81" i="1"/>
  <c r="W84" i="1"/>
  <c r="AB94" i="1"/>
  <c r="AC94" i="1" s="1"/>
  <c r="AD94" i="1" s="1"/>
  <c r="W100" i="1"/>
  <c r="W101" i="1"/>
  <c r="W126" i="1"/>
  <c r="W133" i="1"/>
  <c r="W150" i="1"/>
  <c r="W161" i="1"/>
  <c r="W162" i="1"/>
  <c r="W166" i="1"/>
  <c r="AA174" i="1"/>
  <c r="W177" i="1"/>
  <c r="W178" i="1"/>
  <c r="AA183" i="1"/>
  <c r="W196" i="1"/>
  <c r="W198" i="1"/>
  <c r="W203" i="1"/>
  <c r="W209" i="1"/>
  <c r="W212" i="1"/>
  <c r="W214" i="1"/>
  <c r="W215" i="1"/>
  <c r="W226" i="1"/>
  <c r="W244" i="1"/>
  <c r="W245" i="1"/>
  <c r="W246" i="1"/>
  <c r="W260" i="1"/>
  <c r="W274" i="1"/>
  <c r="W278" i="1"/>
  <c r="W281" i="1"/>
  <c r="W283" i="1"/>
  <c r="W290" i="1"/>
  <c r="W293" i="1"/>
  <c r="W310" i="1"/>
  <c r="W325" i="1"/>
  <c r="W326" i="1"/>
  <c r="W329" i="1"/>
  <c r="W342" i="1"/>
  <c r="W344" i="1"/>
  <c r="W353" i="1"/>
  <c r="W369" i="1"/>
  <c r="W372" i="1"/>
  <c r="W376" i="1"/>
  <c r="W388" i="1"/>
  <c r="W389" i="1"/>
  <c r="W393" i="1"/>
  <c r="W398" i="1"/>
  <c r="W399" i="1"/>
  <c r="W417" i="1"/>
  <c r="W422" i="1"/>
  <c r="W434" i="1"/>
  <c r="W465" i="1"/>
  <c r="W466" i="1"/>
  <c r="W468" i="1"/>
  <c r="W481" i="1"/>
  <c r="W482" i="1"/>
  <c r="W486" i="1"/>
  <c r="W489" i="1"/>
  <c r="W501" i="1"/>
  <c r="W502" i="1"/>
  <c r="W508" i="1"/>
  <c r="W516" i="1"/>
  <c r="W520" i="1"/>
  <c r="W534" i="1"/>
  <c r="W550" i="1"/>
  <c r="W562" i="1"/>
  <c r="AA570" i="1"/>
  <c r="W578" i="1"/>
  <c r="W585" i="1"/>
  <c r="W614" i="1"/>
  <c r="W622" i="1"/>
  <c r="W641" i="1"/>
  <c r="W662" i="1"/>
  <c r="AA664" i="1"/>
  <c r="AB664" i="1" s="1"/>
  <c r="AC664" i="1" s="1"/>
  <c r="AD664" i="1" s="1"/>
  <c r="W673" i="1"/>
  <c r="W678" i="1"/>
  <c r="W690" i="1"/>
  <c r="W709" i="1"/>
  <c r="W710" i="1"/>
  <c r="W721" i="1"/>
  <c r="W724" i="1"/>
  <c r="W725" i="1"/>
  <c r="W738" i="1"/>
  <c r="W742" i="1"/>
  <c r="W744" i="1"/>
  <c r="W753" i="1"/>
  <c r="W758" i="1"/>
  <c r="W772" i="1"/>
  <c r="W773" i="1"/>
  <c r="W776" i="1"/>
  <c r="AA798" i="1"/>
  <c r="W799" i="1"/>
  <c r="W808" i="1"/>
  <c r="AA813" i="1"/>
  <c r="W821" i="1"/>
  <c r="W838" i="1"/>
  <c r="W850" i="1"/>
  <c r="W856" i="1"/>
  <c r="W866" i="1"/>
  <c r="W869" i="1"/>
  <c r="W870" i="1"/>
  <c r="W885" i="1"/>
  <c r="W889" i="1"/>
  <c r="W902" i="1"/>
  <c r="W923" i="1"/>
  <c r="AA927" i="1"/>
  <c r="W929" i="1"/>
  <c r="W934" i="1"/>
  <c r="W939" i="1"/>
  <c r="AA942" i="1"/>
  <c r="W946" i="1"/>
  <c r="W961" i="1"/>
  <c r="W974" i="1"/>
  <c r="W977" i="1"/>
  <c r="W980" i="1"/>
  <c r="W994" i="1"/>
  <c r="W997" i="1"/>
  <c r="W1013" i="1"/>
  <c r="W1014" i="1"/>
  <c r="W1049" i="1"/>
  <c r="W1077" i="1"/>
  <c r="W1078" i="1"/>
  <c r="W1080" i="1"/>
  <c r="W1082" i="1"/>
  <c r="W1083" i="1"/>
  <c r="W1093" i="1"/>
  <c r="W1094" i="1"/>
  <c r="W1125" i="1"/>
  <c r="W1126" i="1"/>
  <c r="W1138" i="1"/>
  <c r="W1142" i="1"/>
  <c r="W1149" i="1"/>
  <c r="AA1150" i="1"/>
  <c r="W1154" i="1"/>
  <c r="W1156" i="1"/>
  <c r="W1172" i="1"/>
  <c r="W1174" i="1"/>
  <c r="W1176" i="1"/>
  <c r="W1185" i="1"/>
  <c r="W1190" i="1"/>
  <c r="W1202" i="1"/>
  <c r="W1206" i="1"/>
  <c r="W1208" i="1"/>
  <c r="W1220" i="1"/>
  <c r="W1227" i="1"/>
  <c r="W1233" i="1"/>
  <c r="W1238" i="1"/>
  <c r="W1250" i="1"/>
  <c r="W1253" i="1"/>
  <c r="W1254" i="1"/>
  <c r="W1256" i="1"/>
  <c r="W1266" i="1"/>
  <c r="W1270" i="1"/>
  <c r="W1285" i="1"/>
  <c r="W1286" i="1"/>
  <c r="W1301" i="1"/>
  <c r="W1302" i="1"/>
  <c r="W1304" i="1"/>
  <c r="W1305" i="1"/>
  <c r="W1320" i="1"/>
  <c r="W1334" i="1"/>
  <c r="W1352" i="1"/>
  <c r="W1353" i="1"/>
  <c r="W1365" i="1"/>
  <c r="W1382" i="1"/>
  <c r="W1383" i="1"/>
  <c r="W1398" i="1"/>
  <c r="W1400" i="1"/>
  <c r="W1414" i="1"/>
  <c r="W1416" i="1"/>
  <c r="W1430" i="1"/>
  <c r="W1441" i="1"/>
  <c r="W1446" i="1"/>
  <c r="W1448" i="1"/>
  <c r="AA1454" i="1"/>
  <c r="W1462" i="1"/>
  <c r="W1474" i="1"/>
  <c r="W1492" i="1"/>
  <c r="W1494" i="1"/>
  <c r="W1499" i="1"/>
  <c r="W1512" i="1"/>
  <c r="W1526" i="1"/>
  <c r="AA1535" i="1"/>
  <c r="W1544" i="1"/>
  <c r="AA1545" i="1"/>
  <c r="AB1545" i="1" s="1"/>
  <c r="AC1545" i="1" s="1"/>
  <c r="AD1545" i="1" s="1"/>
  <c r="W1558" i="1"/>
  <c r="W1569" i="1"/>
  <c r="W1574" i="1"/>
  <c r="W1576" i="1"/>
  <c r="W1590" i="1"/>
  <c r="W1592" i="1"/>
  <c r="W1602" i="1"/>
  <c r="W1605" i="1"/>
  <c r="W1620" i="1"/>
  <c r="W1622" i="1"/>
  <c r="AA1628" i="1"/>
  <c r="W1638" i="1"/>
  <c r="W1640" i="1"/>
  <c r="W1654" i="1"/>
  <c r="W1656" i="1"/>
  <c r="W1670" i="1"/>
  <c r="W1672" i="1"/>
  <c r="AA1678" i="1"/>
  <c r="W1686" i="1"/>
  <c r="W1688" i="1"/>
  <c r="W1708" i="1"/>
  <c r="W1736" i="1"/>
  <c r="W1756" i="1"/>
  <c r="W1766" i="1"/>
  <c r="AA1774" i="1"/>
  <c r="W1777" i="1"/>
  <c r="W1782" i="1"/>
  <c r="W1790" i="1"/>
  <c r="W1794" i="1"/>
  <c r="W1814" i="1"/>
  <c r="W16" i="1"/>
  <c r="O15" i="1"/>
  <c r="W17" i="1"/>
  <c r="W18" i="1"/>
  <c r="W19" i="1"/>
  <c r="W20" i="1"/>
  <c r="W32" i="1"/>
  <c r="W33" i="1"/>
  <c r="W34" i="1"/>
  <c r="W36" i="1"/>
  <c r="W38" i="1"/>
  <c r="W40" i="1"/>
  <c r="W48" i="1"/>
  <c r="W49" i="1"/>
  <c r="W50" i="1"/>
  <c r="W51" i="1"/>
  <c r="W52" i="1"/>
  <c r="W64" i="1"/>
  <c r="W66" i="1"/>
  <c r="W80" i="1"/>
  <c r="W82" i="1"/>
  <c r="W83" i="1"/>
  <c r="W86" i="1"/>
  <c r="W89" i="1"/>
  <c r="W96" i="1"/>
  <c r="W97" i="1"/>
  <c r="W98" i="1"/>
  <c r="W99" i="1"/>
  <c r="W112" i="1"/>
  <c r="W113" i="1"/>
  <c r="W114" i="1"/>
  <c r="W118" i="1"/>
  <c r="W119" i="1"/>
  <c r="W128" i="1"/>
  <c r="W129" i="1"/>
  <c r="W130" i="1"/>
  <c r="W131" i="1"/>
  <c r="W132" i="1"/>
  <c r="W137" i="1"/>
  <c r="W144" i="1"/>
  <c r="W145" i="1"/>
  <c r="W146" i="1"/>
  <c r="W147" i="1"/>
  <c r="W148" i="1"/>
  <c r="W160" i="1"/>
  <c r="W164" i="1"/>
  <c r="W176" i="1"/>
  <c r="W179" i="1"/>
  <c r="W185" i="1"/>
  <c r="W186" i="1"/>
  <c r="W192" i="1"/>
  <c r="W193" i="1"/>
  <c r="W194" i="1"/>
  <c r="W195" i="1"/>
  <c r="W201" i="1"/>
  <c r="W208" i="1"/>
  <c r="W210" i="1"/>
  <c r="W224" i="1"/>
  <c r="W225" i="1"/>
  <c r="W227" i="1"/>
  <c r="W228" i="1"/>
  <c r="W240" i="1"/>
  <c r="W241" i="1"/>
  <c r="W242" i="1"/>
  <c r="W243" i="1"/>
  <c r="W256" i="1"/>
  <c r="W257" i="1"/>
  <c r="W258" i="1"/>
  <c r="W259" i="1"/>
  <c r="W265" i="1"/>
  <c r="W272" i="1"/>
  <c r="W273" i="1"/>
  <c r="W276" i="1"/>
  <c r="W288" i="1"/>
  <c r="W289" i="1"/>
  <c r="W291" i="1"/>
  <c r="W299" i="1"/>
  <c r="W301" i="1"/>
  <c r="W304" i="1"/>
  <c r="W305" i="1"/>
  <c r="W306" i="1"/>
  <c r="W307" i="1"/>
  <c r="W308" i="1"/>
  <c r="W320" i="1"/>
  <c r="W321" i="1"/>
  <c r="W322" i="1"/>
  <c r="W324" i="1"/>
  <c r="W336" i="1"/>
  <c r="W337" i="1"/>
  <c r="W338" i="1"/>
  <c r="W339" i="1"/>
  <c r="W340" i="1"/>
  <c r="W352" i="1"/>
  <c r="W354" i="1"/>
  <c r="W355" i="1"/>
  <c r="W356" i="1"/>
  <c r="W361" i="1"/>
  <c r="W368" i="1"/>
  <c r="W370" i="1"/>
  <c r="W384" i="1"/>
  <c r="W385" i="1"/>
  <c r="W386" i="1"/>
  <c r="W387" i="1"/>
  <c r="W400" i="1"/>
  <c r="W401" i="1"/>
  <c r="W402" i="1"/>
  <c r="W403" i="1"/>
  <c r="W404" i="1"/>
  <c r="W416" i="1"/>
  <c r="W418" i="1"/>
  <c r="W419" i="1"/>
  <c r="W420" i="1"/>
  <c r="W432" i="1"/>
  <c r="W433" i="1"/>
  <c r="W435" i="1"/>
  <c r="W436" i="1"/>
  <c r="W440" i="1"/>
  <c r="W448" i="1"/>
  <c r="W449" i="1"/>
  <c r="W450" i="1"/>
  <c r="W451" i="1"/>
  <c r="W452" i="1"/>
  <c r="W456" i="1"/>
  <c r="W457" i="1"/>
  <c r="W464" i="1"/>
  <c r="W480" i="1"/>
  <c r="W483" i="1"/>
  <c r="W488" i="1"/>
  <c r="W496" i="1"/>
  <c r="W497" i="1"/>
  <c r="W498" i="1"/>
  <c r="W499" i="1"/>
  <c r="W512" i="1"/>
  <c r="W513" i="1"/>
  <c r="W514" i="1"/>
  <c r="W515" i="1"/>
  <c r="W528" i="1"/>
  <c r="W529" i="1"/>
  <c r="W530" i="1"/>
  <c r="W544" i="1"/>
  <c r="W545" i="1"/>
  <c r="W546" i="1"/>
  <c r="W547" i="1"/>
  <c r="W548" i="1"/>
  <c r="W560" i="1"/>
  <c r="W561" i="1"/>
  <c r="W563" i="1"/>
  <c r="W564" i="1"/>
  <c r="W566" i="1"/>
  <c r="W576" i="1"/>
  <c r="W577" i="1"/>
  <c r="W580" i="1"/>
  <c r="W592" i="1"/>
  <c r="W593" i="1"/>
  <c r="W594" i="1"/>
  <c r="W595" i="1"/>
  <c r="W596" i="1"/>
  <c r="W608" i="1"/>
  <c r="W609" i="1"/>
  <c r="W610" i="1"/>
  <c r="W611" i="1"/>
  <c r="W612" i="1"/>
  <c r="W624" i="1"/>
  <c r="W625" i="1"/>
  <c r="W626" i="1"/>
  <c r="W628" i="1"/>
  <c r="W640" i="1"/>
  <c r="W642" i="1"/>
  <c r="W643" i="1"/>
  <c r="W644" i="1"/>
  <c r="W656" i="1"/>
  <c r="W657" i="1"/>
  <c r="W658" i="1"/>
  <c r="W659" i="1"/>
  <c r="W660" i="1"/>
  <c r="W664" i="1"/>
  <c r="W672" i="1"/>
  <c r="W674" i="1"/>
  <c r="W676" i="1"/>
  <c r="W688" i="1"/>
  <c r="W689" i="1"/>
  <c r="W691" i="1"/>
  <c r="W692" i="1"/>
  <c r="W696" i="1"/>
  <c r="W697" i="1"/>
  <c r="W704" i="1"/>
  <c r="W705" i="1"/>
  <c r="W706" i="1"/>
  <c r="W707" i="1"/>
  <c r="W708" i="1"/>
  <c r="W720" i="1"/>
  <c r="W722" i="1"/>
  <c r="W736" i="1"/>
  <c r="W737" i="1"/>
  <c r="W739" i="1"/>
  <c r="W740" i="1"/>
  <c r="W752" i="1"/>
  <c r="W754" i="1"/>
  <c r="W755" i="1"/>
  <c r="W756" i="1"/>
  <c r="W760" i="1"/>
  <c r="W761" i="1"/>
  <c r="W762" i="1"/>
  <c r="W768" i="1"/>
  <c r="W769" i="1"/>
  <c r="W770" i="1"/>
  <c r="W784" i="1"/>
  <c r="W785" i="1"/>
  <c r="W786" i="1"/>
  <c r="W787" i="1"/>
  <c r="W788" i="1"/>
  <c r="W800" i="1"/>
  <c r="W801" i="1"/>
  <c r="W802" i="1"/>
  <c r="W803" i="1"/>
  <c r="W804" i="1"/>
  <c r="W809" i="1"/>
  <c r="W816" i="1"/>
  <c r="W817" i="1"/>
  <c r="W818" i="1"/>
  <c r="W825" i="1"/>
  <c r="W832" i="1"/>
  <c r="W833" i="1"/>
  <c r="W834" i="1"/>
  <c r="W835" i="1"/>
  <c r="W836" i="1"/>
  <c r="W848" i="1"/>
  <c r="W849" i="1"/>
  <c r="W851" i="1"/>
  <c r="W852" i="1"/>
  <c r="W864" i="1"/>
  <c r="W865" i="1"/>
  <c r="W873" i="1"/>
  <c r="W874" i="1"/>
  <c r="W880" i="1"/>
  <c r="W881" i="1"/>
  <c r="W882" i="1"/>
  <c r="W883" i="1"/>
  <c r="W884" i="1"/>
  <c r="W896" i="1"/>
  <c r="W897" i="1"/>
  <c r="W898" i="1"/>
  <c r="W899" i="1"/>
  <c r="W900" i="1"/>
  <c r="W912" i="1"/>
  <c r="W913" i="1"/>
  <c r="W914" i="1"/>
  <c r="W915" i="1"/>
  <c r="W916" i="1"/>
  <c r="W921" i="1"/>
  <c r="W928" i="1"/>
  <c r="W930" i="1"/>
  <c r="W931" i="1"/>
  <c r="W932" i="1"/>
  <c r="W944" i="1"/>
  <c r="W945" i="1"/>
  <c r="W947" i="1"/>
  <c r="W948" i="1"/>
  <c r="W950" i="1"/>
  <c r="W960" i="1"/>
  <c r="W962" i="1"/>
  <c r="W963" i="1"/>
  <c r="W969" i="1"/>
  <c r="W976" i="1"/>
  <c r="W978" i="1"/>
  <c r="W982" i="1"/>
  <c r="W992" i="1"/>
  <c r="W993" i="1"/>
  <c r="W995" i="1"/>
  <c r="W996" i="1"/>
  <c r="W1008" i="1"/>
  <c r="W1009" i="1"/>
  <c r="W1010" i="1"/>
  <c r="W1011" i="1"/>
  <c r="W1012" i="1"/>
  <c r="W1017" i="1"/>
  <c r="W1024" i="1"/>
  <c r="W1025" i="1"/>
  <c r="W1026" i="1"/>
  <c r="W1033" i="1"/>
  <c r="W1040" i="1"/>
  <c r="W1041" i="1"/>
  <c r="W1042" i="1"/>
  <c r="W1043" i="1"/>
  <c r="W1056" i="1"/>
  <c r="W1057" i="1"/>
  <c r="W1058" i="1"/>
  <c r="W1059" i="1"/>
  <c r="W1060" i="1"/>
  <c r="W1064" i="1"/>
  <c r="W1072" i="1"/>
  <c r="W1073" i="1"/>
  <c r="W1074" i="1"/>
  <c r="W1076" i="1"/>
  <c r="W1081" i="1"/>
  <c r="W1088" i="1"/>
  <c r="W1089" i="1"/>
  <c r="W1090" i="1"/>
  <c r="W1092" i="1"/>
  <c r="W1104" i="1"/>
  <c r="W1105" i="1"/>
  <c r="W1106" i="1"/>
  <c r="W1107" i="1"/>
  <c r="W1108" i="1"/>
  <c r="W1120" i="1"/>
  <c r="W1121" i="1"/>
  <c r="W1122" i="1"/>
  <c r="W1124" i="1"/>
  <c r="W1136" i="1"/>
  <c r="W1137" i="1"/>
  <c r="W1139" i="1"/>
  <c r="W1140" i="1"/>
  <c r="W1145" i="1"/>
  <c r="W1152" i="1"/>
  <c r="W1153" i="1"/>
  <c r="W1155" i="1"/>
  <c r="W1168" i="1"/>
  <c r="W1169" i="1"/>
  <c r="W1170" i="1"/>
  <c r="W1184" i="1"/>
  <c r="W1186" i="1"/>
  <c r="W1187" i="1"/>
  <c r="W1188" i="1"/>
  <c r="W1193" i="1"/>
  <c r="W1200" i="1"/>
  <c r="W1201" i="1"/>
  <c r="W1203" i="1"/>
  <c r="W1204" i="1"/>
  <c r="W1209" i="1"/>
  <c r="W1216" i="1"/>
  <c r="W1217" i="1"/>
  <c r="W1218" i="1"/>
  <c r="W1232" i="1"/>
  <c r="W1234" i="1"/>
  <c r="W1235" i="1"/>
  <c r="W1241" i="1"/>
  <c r="W1248" i="1"/>
  <c r="W1249" i="1"/>
  <c r="W1251" i="1"/>
  <c r="W1252" i="1"/>
  <c r="W1257" i="1"/>
  <c r="W1264" i="1"/>
  <c r="W1265" i="1"/>
  <c r="W1267" i="1"/>
  <c r="W1268" i="1"/>
  <c r="W1280" i="1"/>
  <c r="W1281" i="1"/>
  <c r="W1282" i="1"/>
  <c r="W1283" i="1"/>
  <c r="W1296" i="1"/>
  <c r="W1297" i="1"/>
  <c r="W1298" i="1"/>
  <c r="W1299" i="1"/>
  <c r="W1300" i="1"/>
  <c r="W1312" i="1"/>
  <c r="W1313" i="1"/>
  <c r="W1314" i="1"/>
  <c r="W1315" i="1"/>
  <c r="W1328" i="1"/>
  <c r="W1329" i="1"/>
  <c r="W1330" i="1"/>
  <c r="W1331" i="1"/>
  <c r="W1332" i="1"/>
  <c r="W1344" i="1"/>
  <c r="W1345" i="1"/>
  <c r="W1346" i="1"/>
  <c r="W1347" i="1"/>
  <c r="W1348" i="1"/>
  <c r="W1360" i="1"/>
  <c r="W1361" i="1"/>
  <c r="W1362" i="1"/>
  <c r="W1376" i="1"/>
  <c r="W1377" i="1"/>
  <c r="W1378" i="1"/>
  <c r="W1379" i="1"/>
  <c r="W1380" i="1"/>
  <c r="W1384" i="1"/>
  <c r="W1392" i="1"/>
  <c r="W1393" i="1"/>
  <c r="W1394" i="1"/>
  <c r="W1395" i="1"/>
  <c r="W1396" i="1"/>
  <c r="W1401" i="1"/>
  <c r="W1408" i="1"/>
  <c r="W1409" i="1"/>
  <c r="W1410" i="1"/>
  <c r="W1411" i="1"/>
  <c r="W1412" i="1"/>
  <c r="W1413" i="1"/>
  <c r="W1424" i="1"/>
  <c r="W1425" i="1"/>
  <c r="W1426" i="1"/>
  <c r="W1427" i="1"/>
  <c r="W1440" i="1"/>
  <c r="W1442" i="1"/>
  <c r="W1443" i="1"/>
  <c r="W1456" i="1"/>
  <c r="W1457" i="1"/>
  <c r="W1458" i="1"/>
  <c r="W1459" i="1"/>
  <c r="W1460" i="1"/>
  <c r="W1461" i="1"/>
  <c r="W1465" i="1"/>
  <c r="W1472" i="1"/>
  <c r="W1473" i="1"/>
  <c r="W1475" i="1"/>
  <c r="W1478" i="1"/>
  <c r="W1488" i="1"/>
  <c r="W1489" i="1"/>
  <c r="W1490" i="1"/>
  <c r="W1491" i="1"/>
  <c r="W1504" i="1"/>
  <c r="W1505" i="1"/>
  <c r="W1506" i="1"/>
  <c r="W1507" i="1"/>
  <c r="W1508" i="1"/>
  <c r="W1509" i="1"/>
  <c r="W1520" i="1"/>
  <c r="W1521" i="1"/>
  <c r="W1522" i="1"/>
  <c r="W1536" i="1"/>
  <c r="W1537" i="1"/>
  <c r="W1538" i="1"/>
  <c r="W1539" i="1"/>
  <c r="W1540" i="1"/>
  <c r="W1541" i="1"/>
  <c r="W1542" i="1"/>
  <c r="W1552" i="1"/>
  <c r="W1553" i="1"/>
  <c r="W1554" i="1"/>
  <c r="W1555" i="1"/>
  <c r="W1556" i="1"/>
  <c r="W1557" i="1"/>
  <c r="W1568" i="1"/>
  <c r="W1570" i="1"/>
  <c r="W1572" i="1"/>
  <c r="W1584" i="1"/>
  <c r="W1585" i="1"/>
  <c r="W1586" i="1"/>
  <c r="W1587" i="1"/>
  <c r="W1588" i="1"/>
  <c r="W1600" i="1"/>
  <c r="W1601" i="1"/>
  <c r="W1603" i="1"/>
  <c r="W1604" i="1"/>
  <c r="W1609" i="1"/>
  <c r="W1616" i="1"/>
  <c r="W1617" i="1"/>
  <c r="W1618" i="1"/>
  <c r="W1619" i="1"/>
  <c r="W1621" i="1"/>
  <c r="W1632" i="1"/>
  <c r="W1633" i="1"/>
  <c r="W1634" i="1"/>
  <c r="W1635" i="1"/>
  <c r="W1636" i="1"/>
  <c r="W1641" i="1"/>
  <c r="W1648" i="1"/>
  <c r="W1649" i="1"/>
  <c r="W1650" i="1"/>
  <c r="W1651" i="1"/>
  <c r="W1664" i="1"/>
  <c r="W1665" i="1"/>
  <c r="W1666" i="1"/>
  <c r="W1667" i="1"/>
  <c r="W1668" i="1"/>
  <c r="W1680" i="1"/>
  <c r="W1681" i="1"/>
  <c r="W1682" i="1"/>
  <c r="W1683" i="1"/>
  <c r="W1684" i="1"/>
  <c r="W1689" i="1"/>
  <c r="W1696" i="1"/>
  <c r="W1697" i="1"/>
  <c r="W1698" i="1"/>
  <c r="W1702" i="1"/>
  <c r="W1712" i="1"/>
  <c r="W1713" i="1"/>
  <c r="W1714" i="1"/>
  <c r="W1715" i="1"/>
  <c r="W1716" i="1"/>
  <c r="W1718" i="1"/>
  <c r="W1720" i="1"/>
  <c r="W1728" i="1"/>
  <c r="W1729" i="1"/>
  <c r="W1730" i="1"/>
  <c r="W1731" i="1"/>
  <c r="W1744" i="1"/>
  <c r="W1745" i="1"/>
  <c r="W1746" i="1"/>
  <c r="W1747" i="1"/>
  <c r="W1748" i="1"/>
  <c r="W1753" i="1"/>
  <c r="W1760" i="1"/>
  <c r="W1761" i="1"/>
  <c r="W1762" i="1"/>
  <c r="W1763" i="1"/>
  <c r="W1764" i="1"/>
  <c r="W1776" i="1"/>
  <c r="W1778" i="1"/>
  <c r="W1792" i="1"/>
  <c r="W1793" i="1"/>
  <c r="W1795" i="1"/>
  <c r="W1796" i="1"/>
  <c r="W1798" i="1"/>
  <c r="W1800" i="1"/>
  <c r="W1808" i="1"/>
  <c r="W1809" i="1"/>
  <c r="W1810" i="1"/>
  <c r="W1811" i="1"/>
  <c r="W1812" i="1"/>
  <c r="W1813" i="1"/>
  <c r="V7" i="1"/>
  <c r="AF15" i="1"/>
  <c r="AD148" i="1"/>
  <c r="AC21" i="1"/>
  <c r="AC32" i="1"/>
  <c r="AC68" i="1"/>
  <c r="AD68" i="1" s="1"/>
  <c r="AC241" i="1"/>
  <c r="AC275" i="1"/>
  <c r="AC386" i="1"/>
  <c r="AD386" i="1" s="1"/>
  <c r="AC676" i="1"/>
  <c r="AD676" i="1" s="1"/>
  <c r="AC697" i="1"/>
  <c r="AD697" i="1" s="1"/>
  <c r="AC946" i="1"/>
  <c r="AD946" i="1" s="1"/>
  <c r="AC1334" i="1"/>
  <c r="AG1334" i="1" s="1"/>
  <c r="AC1440" i="1"/>
  <c r="AC1441" i="1"/>
  <c r="AG1441" i="1" s="1"/>
  <c r="AC1442" i="1"/>
  <c r="AC1569" i="1"/>
  <c r="AG1569" i="1" s="1"/>
  <c r="AB19" i="1"/>
  <c r="AC19" i="1" s="1"/>
  <c r="AB40" i="1"/>
  <c r="AC40" i="1" s="1"/>
  <c r="AB75" i="1"/>
  <c r="AC75" i="1" s="1"/>
  <c r="AB86" i="1"/>
  <c r="AC86" i="1" s="1"/>
  <c r="AB98" i="1"/>
  <c r="AC98" i="1" s="1"/>
  <c r="AD98" i="1" s="1"/>
  <c r="AB99" i="1"/>
  <c r="AC99" i="1" s="1"/>
  <c r="AD99" i="1" s="1"/>
  <c r="AB112" i="1"/>
  <c r="AC112" i="1" s="1"/>
  <c r="AD112" i="1" s="1"/>
  <c r="AB113" i="1"/>
  <c r="AC113" i="1" s="1"/>
  <c r="AD113" i="1" s="1"/>
  <c r="AB144" i="1"/>
  <c r="AC144" i="1" s="1"/>
  <c r="AB145" i="1"/>
  <c r="AC145" i="1" s="1"/>
  <c r="AB163" i="1"/>
  <c r="AC163" i="1" s="1"/>
  <c r="AB208" i="1"/>
  <c r="AC208" i="1" s="1"/>
  <c r="AD208" i="1" s="1"/>
  <c r="AB246" i="1"/>
  <c r="AC246" i="1" s="1"/>
  <c r="AD246" i="1" s="1"/>
  <c r="AB277" i="1"/>
  <c r="AC277" i="1" s="1"/>
  <c r="AB283" i="1"/>
  <c r="AC283" i="1" s="1"/>
  <c r="AB289" i="1"/>
  <c r="AC289" i="1" s="1"/>
  <c r="AD289" i="1" s="1"/>
  <c r="AB371" i="1"/>
  <c r="AC371" i="1" s="1"/>
  <c r="AB372" i="1"/>
  <c r="AC372" i="1" s="1"/>
  <c r="AD372" i="1" s="1"/>
  <c r="AB376" i="1"/>
  <c r="AC376" i="1" s="1"/>
  <c r="AD376" i="1" s="1"/>
  <c r="AB433" i="1"/>
  <c r="AC433" i="1" s="1"/>
  <c r="AD433" i="1" s="1"/>
  <c r="AB434" i="1"/>
  <c r="AC434" i="1" s="1"/>
  <c r="AD434" i="1" s="1"/>
  <c r="AB452" i="1"/>
  <c r="AC452" i="1" s="1"/>
  <c r="AD452" i="1" s="1"/>
  <c r="AB482" i="1"/>
  <c r="AC482" i="1" s="1"/>
  <c r="AB483" i="1"/>
  <c r="AC483" i="1" s="1"/>
  <c r="AB566" i="1"/>
  <c r="AC566" i="1" s="1"/>
  <c r="AD566" i="1" s="1"/>
  <c r="AB576" i="1"/>
  <c r="AC576" i="1" s="1"/>
  <c r="AB577" i="1"/>
  <c r="AC577" i="1" s="1"/>
  <c r="AG577" i="1" s="1"/>
  <c r="AB593" i="1"/>
  <c r="AC593" i="1" s="1"/>
  <c r="AB596" i="1"/>
  <c r="AC596" i="1" s="1"/>
  <c r="AB625" i="1"/>
  <c r="AC625" i="1" s="1"/>
  <c r="AB710" i="1"/>
  <c r="AC710" i="1" s="1"/>
  <c r="AD710" i="1" s="1"/>
  <c r="AB744" i="1"/>
  <c r="AC744" i="1" s="1"/>
  <c r="AG744" i="1" s="1"/>
  <c r="AB788" i="1"/>
  <c r="AC788" i="1" s="1"/>
  <c r="AG788" i="1" s="1"/>
  <c r="AB802" i="1"/>
  <c r="AC802" i="1" s="1"/>
  <c r="AB832" i="1"/>
  <c r="AC832" i="1" s="1"/>
  <c r="AD832" i="1" s="1"/>
  <c r="AB834" i="1"/>
  <c r="AC834" i="1" s="1"/>
  <c r="AG834" i="1" s="1"/>
  <c r="AB898" i="1"/>
  <c r="AC898" i="1" s="1"/>
  <c r="AG898" i="1" s="1"/>
  <c r="AB915" i="1"/>
  <c r="AC915" i="1" s="1"/>
  <c r="AD915" i="1" s="1"/>
  <c r="AB923" i="1"/>
  <c r="AC923" i="1" s="1"/>
  <c r="AB944" i="1"/>
  <c r="AC944" i="1" s="1"/>
  <c r="AD944" i="1" s="1"/>
  <c r="AB976" i="1"/>
  <c r="AC976" i="1" s="1"/>
  <c r="AB1025" i="1"/>
  <c r="AC1025" i="1" s="1"/>
  <c r="AG1025" i="1" s="1"/>
  <c r="AB1041" i="1"/>
  <c r="AC1041" i="1" s="1"/>
  <c r="AB1056" i="1"/>
  <c r="AC1056" i="1" s="1"/>
  <c r="AB1057" i="1"/>
  <c r="AC1057" i="1" s="1"/>
  <c r="AB1096" i="1"/>
  <c r="AC1096" i="1" s="1"/>
  <c r="AB1104" i="1"/>
  <c r="AC1104" i="1" s="1"/>
  <c r="AB1136" i="1"/>
  <c r="AC1136" i="1" s="1"/>
  <c r="AD1136" i="1" s="1"/>
  <c r="AB1187" i="1"/>
  <c r="AC1187" i="1" s="1"/>
  <c r="AG1187" i="1" s="1"/>
  <c r="AB1197" i="1"/>
  <c r="AC1197" i="1" s="1"/>
  <c r="AG1197" i="1" s="1"/>
  <c r="AB1216" i="1"/>
  <c r="AC1216" i="1" s="1"/>
  <c r="AG1216" i="1" s="1"/>
  <c r="AB1233" i="1"/>
  <c r="AC1233" i="1" s="1"/>
  <c r="AD1233" i="1" s="1"/>
  <c r="AB1280" i="1"/>
  <c r="AC1280" i="1" s="1"/>
  <c r="AB1344" i="1"/>
  <c r="AC1344" i="1" s="1"/>
  <c r="AB1353" i="1"/>
  <c r="AC1353" i="1" s="1"/>
  <c r="AG1353" i="1" s="1"/>
  <c r="AB1377" i="1"/>
  <c r="AC1377" i="1" s="1"/>
  <c r="AD1377" i="1" s="1"/>
  <c r="AB1392" i="1"/>
  <c r="AC1392" i="1" s="1"/>
  <c r="AD1392" i="1" s="1"/>
  <c r="AB1425" i="1"/>
  <c r="AC1425" i="1" s="1"/>
  <c r="AD1425" i="1" s="1"/>
  <c r="AB1456" i="1"/>
  <c r="AC1456" i="1" s="1"/>
  <c r="AD1456" i="1" s="1"/>
  <c r="AB1472" i="1"/>
  <c r="AC1472" i="1" s="1"/>
  <c r="AB1475" i="1"/>
  <c r="AC1475" i="1" s="1"/>
  <c r="AG1475" i="1" s="1"/>
  <c r="AB1540" i="1"/>
  <c r="AC1540" i="1" s="1"/>
  <c r="AD1540" i="1" s="1"/>
  <c r="AB1600" i="1"/>
  <c r="AC1600" i="1" s="1"/>
  <c r="AD1600" i="1" s="1"/>
  <c r="AB1619" i="1"/>
  <c r="AC1619" i="1" s="1"/>
  <c r="AD1619" i="1" s="1"/>
  <c r="AB1680" i="1"/>
  <c r="AC1680" i="1" s="1"/>
  <c r="AB1688" i="1"/>
  <c r="AC1688" i="1" s="1"/>
  <c r="AG1688" i="1" s="1"/>
  <c r="AB1744" i="1"/>
  <c r="AC1744" i="1" s="1"/>
  <c r="AD1744" i="1" s="1"/>
  <c r="AB1761" i="1"/>
  <c r="AC1761" i="1" s="1"/>
  <c r="AD1761" i="1" s="1"/>
  <c r="AB1764" i="1"/>
  <c r="AC1764" i="1" s="1"/>
  <c r="AD1764" i="1" s="1"/>
  <c r="AB1792" i="1"/>
  <c r="AC1792" i="1" s="1"/>
  <c r="AD1792" i="1" s="1"/>
  <c r="AB1812" i="1"/>
  <c r="AC1812" i="1" s="1"/>
  <c r="AG1812" i="1" s="1"/>
  <c r="AA16" i="1"/>
  <c r="AB16" i="1" s="1"/>
  <c r="AC16" i="1" s="1"/>
  <c r="AA17" i="1"/>
  <c r="AB17" i="1" s="1"/>
  <c r="AC17" i="1" s="1"/>
  <c r="AA18" i="1"/>
  <c r="AB18" i="1" s="1"/>
  <c r="AC18" i="1" s="1"/>
  <c r="AA20" i="1"/>
  <c r="AB20" i="1" s="1"/>
  <c r="AC20" i="1" s="1"/>
  <c r="AA21" i="1"/>
  <c r="AB21" i="1" s="1"/>
  <c r="AA22" i="1"/>
  <c r="AB22" i="1" s="1"/>
  <c r="AC22" i="1" s="1"/>
  <c r="AA32" i="1"/>
  <c r="AB32" i="1" s="1"/>
  <c r="AA33" i="1"/>
  <c r="AB33" i="1" s="1"/>
  <c r="AC33" i="1" s="1"/>
  <c r="AA34" i="1"/>
  <c r="AB34" i="1" s="1"/>
  <c r="AC34" i="1" s="1"/>
  <c r="AA35" i="1"/>
  <c r="AB35" i="1" s="1"/>
  <c r="AC35" i="1" s="1"/>
  <c r="AA36" i="1"/>
  <c r="AB36" i="1" s="1"/>
  <c r="AC36" i="1" s="1"/>
  <c r="AA37" i="1"/>
  <c r="AB37" i="1" s="1"/>
  <c r="AC37" i="1" s="1"/>
  <c r="AA38" i="1"/>
  <c r="AB38" i="1" s="1"/>
  <c r="AC38" i="1" s="1"/>
  <c r="AA47" i="1"/>
  <c r="AA48" i="1"/>
  <c r="AB48" i="1" s="1"/>
  <c r="AC48" i="1" s="1"/>
  <c r="AA49" i="1"/>
  <c r="AB49" i="1" s="1"/>
  <c r="AC49" i="1" s="1"/>
  <c r="AA50" i="1"/>
  <c r="AB50" i="1" s="1"/>
  <c r="AC50" i="1" s="1"/>
  <c r="AD50" i="1" s="1"/>
  <c r="AA51" i="1"/>
  <c r="AB51" i="1" s="1"/>
  <c r="AC51" i="1" s="1"/>
  <c r="AD51" i="1" s="1"/>
  <c r="AA52" i="1"/>
  <c r="AB52" i="1" s="1"/>
  <c r="AC52" i="1" s="1"/>
  <c r="AD52" i="1" s="1"/>
  <c r="AA54" i="1"/>
  <c r="AB54" i="1" s="1"/>
  <c r="AC54" i="1" s="1"/>
  <c r="AD54" i="1" s="1"/>
  <c r="AA55" i="1"/>
  <c r="AA56" i="1"/>
  <c r="AB56" i="1" s="1"/>
  <c r="AC56" i="1" s="1"/>
  <c r="AD56" i="1" s="1"/>
  <c r="AA57" i="1"/>
  <c r="AA63" i="1"/>
  <c r="AB63" i="1" s="1"/>
  <c r="AC63" i="1" s="1"/>
  <c r="AD63" i="1" s="1"/>
  <c r="AA64" i="1"/>
  <c r="AB64" i="1" s="1"/>
  <c r="AC64" i="1" s="1"/>
  <c r="AG64" i="1" s="1"/>
  <c r="AA65" i="1"/>
  <c r="AB65" i="1" s="1"/>
  <c r="AC65" i="1" s="1"/>
  <c r="AD65" i="1" s="1"/>
  <c r="AA66" i="1"/>
  <c r="AB66" i="1" s="1"/>
  <c r="AC66" i="1" s="1"/>
  <c r="AD66" i="1" s="1"/>
  <c r="AA68" i="1"/>
  <c r="AB68" i="1" s="1"/>
  <c r="AA69" i="1"/>
  <c r="AB69" i="1" s="1"/>
  <c r="AC69" i="1" s="1"/>
  <c r="AD69" i="1" s="1"/>
  <c r="AA70" i="1"/>
  <c r="AA72" i="1"/>
  <c r="AA73" i="1"/>
  <c r="AA75" i="1"/>
  <c r="AA80" i="1"/>
  <c r="AB80" i="1" s="1"/>
  <c r="AC80" i="1" s="1"/>
  <c r="AA81" i="1"/>
  <c r="AB81" i="1" s="1"/>
  <c r="AC81" i="1" s="1"/>
  <c r="AA82" i="1"/>
  <c r="AB82" i="1" s="1"/>
  <c r="AC82" i="1" s="1"/>
  <c r="AA83" i="1"/>
  <c r="AB83" i="1" s="1"/>
  <c r="AC83" i="1" s="1"/>
  <c r="AG83" i="1" s="1"/>
  <c r="AA84" i="1"/>
  <c r="AB84" i="1" s="1"/>
  <c r="AC84" i="1" s="1"/>
  <c r="AG84" i="1" s="1"/>
  <c r="AA85" i="1"/>
  <c r="AB85" i="1" s="1"/>
  <c r="AC85" i="1" s="1"/>
  <c r="AG85" i="1" s="1"/>
  <c r="AA86" i="1"/>
  <c r="AA96" i="1"/>
  <c r="AB96" i="1" s="1"/>
  <c r="AC96" i="1" s="1"/>
  <c r="AD96" i="1" s="1"/>
  <c r="AA97" i="1"/>
  <c r="AB97" i="1" s="1"/>
  <c r="AC97" i="1" s="1"/>
  <c r="AD97" i="1" s="1"/>
  <c r="AA98" i="1"/>
  <c r="AA99" i="1"/>
  <c r="AA100" i="1"/>
  <c r="AB100" i="1" s="1"/>
  <c r="AC100" i="1" s="1"/>
  <c r="AD100" i="1" s="1"/>
  <c r="AA101" i="1"/>
  <c r="AB101" i="1" s="1"/>
  <c r="AC101" i="1" s="1"/>
  <c r="AD101" i="1" s="1"/>
  <c r="AA102" i="1"/>
  <c r="AB102" i="1" s="1"/>
  <c r="AC102" i="1" s="1"/>
  <c r="AD102" i="1" s="1"/>
  <c r="AA103" i="1"/>
  <c r="AA112" i="1"/>
  <c r="AA113" i="1"/>
  <c r="AA114" i="1"/>
  <c r="AB114" i="1" s="1"/>
  <c r="AC114" i="1" s="1"/>
  <c r="AA118" i="1"/>
  <c r="AB118" i="1" s="1"/>
  <c r="AC118" i="1" s="1"/>
  <c r="AA120" i="1"/>
  <c r="AA128" i="1"/>
  <c r="AB128" i="1" s="1"/>
  <c r="AC128" i="1" s="1"/>
  <c r="AA129" i="1"/>
  <c r="AB129" i="1" s="1"/>
  <c r="AC129" i="1" s="1"/>
  <c r="AA130" i="1"/>
  <c r="AB130" i="1" s="1"/>
  <c r="AC130" i="1" s="1"/>
  <c r="AA131" i="1"/>
  <c r="AB131" i="1" s="1"/>
  <c r="AC131" i="1" s="1"/>
  <c r="AG131" i="1" s="1"/>
  <c r="AA132" i="1"/>
  <c r="AB132" i="1" s="1"/>
  <c r="AC132" i="1" s="1"/>
  <c r="AG132" i="1" s="1"/>
  <c r="AA133" i="1"/>
  <c r="AB133" i="1" s="1"/>
  <c r="AC133" i="1" s="1"/>
  <c r="AG133" i="1" s="1"/>
  <c r="AA136" i="1"/>
  <c r="AA137" i="1"/>
  <c r="AB137" i="1" s="1"/>
  <c r="AC137" i="1" s="1"/>
  <c r="AA144" i="1"/>
  <c r="AA145" i="1"/>
  <c r="AA146" i="1"/>
  <c r="AB146" i="1" s="1"/>
  <c r="AC146" i="1" s="1"/>
  <c r="AA148" i="1"/>
  <c r="AB148" i="1" s="1"/>
  <c r="AC148" i="1" s="1"/>
  <c r="AG148" i="1" s="1"/>
  <c r="AA150" i="1"/>
  <c r="AB150" i="1" s="1"/>
  <c r="AC150" i="1" s="1"/>
  <c r="AA160" i="1"/>
  <c r="AB160" i="1" s="1"/>
  <c r="AC160" i="1" s="1"/>
  <c r="AA161" i="1"/>
  <c r="AB161" i="1" s="1"/>
  <c r="AC161" i="1" s="1"/>
  <c r="AA162" i="1"/>
  <c r="AB162" i="1" s="1"/>
  <c r="AC162" i="1" s="1"/>
  <c r="AA163" i="1"/>
  <c r="AA164" i="1"/>
  <c r="AB164" i="1" s="1"/>
  <c r="AC164" i="1" s="1"/>
  <c r="AA166" i="1"/>
  <c r="AB166" i="1" s="1"/>
  <c r="AC166" i="1" s="1"/>
  <c r="AD166" i="1" s="1"/>
  <c r="AA169" i="1"/>
  <c r="AA176" i="1"/>
  <c r="AB176" i="1" s="1"/>
  <c r="AC176" i="1" s="1"/>
  <c r="AA177" i="1"/>
  <c r="AB177" i="1" s="1"/>
  <c r="AC177" i="1" s="1"/>
  <c r="AG177" i="1" s="1"/>
  <c r="AA178" i="1"/>
  <c r="AB178" i="1" s="1"/>
  <c r="AC178" i="1" s="1"/>
  <c r="AA179" i="1"/>
  <c r="AB179" i="1" s="1"/>
  <c r="AC179" i="1" s="1"/>
  <c r="AG179" i="1" s="1"/>
  <c r="AA180" i="1"/>
  <c r="AB180" i="1" s="1"/>
  <c r="AC180" i="1" s="1"/>
  <c r="AA182" i="1"/>
  <c r="AA184" i="1"/>
  <c r="AA185" i="1"/>
  <c r="AB185" i="1" s="1"/>
  <c r="AC185" i="1" s="1"/>
  <c r="AD185" i="1" s="1"/>
  <c r="AA192" i="1"/>
  <c r="AB192" i="1" s="1"/>
  <c r="AC192" i="1" s="1"/>
  <c r="AA193" i="1"/>
  <c r="AB193" i="1" s="1"/>
  <c r="AC193" i="1" s="1"/>
  <c r="AG193" i="1" s="1"/>
  <c r="AA194" i="1"/>
  <c r="AB194" i="1" s="1"/>
  <c r="AC194" i="1" s="1"/>
  <c r="AG194" i="1" s="1"/>
  <c r="AA195" i="1"/>
  <c r="AB195" i="1" s="1"/>
  <c r="AC195" i="1" s="1"/>
  <c r="AD195" i="1" s="1"/>
  <c r="AA196" i="1"/>
  <c r="AB196" i="1" s="1"/>
  <c r="AC196" i="1" s="1"/>
  <c r="AD196" i="1" s="1"/>
  <c r="AA197" i="1"/>
  <c r="AB197" i="1" s="1"/>
  <c r="AC197" i="1" s="1"/>
  <c r="AD197" i="1" s="1"/>
  <c r="AA198" i="1"/>
  <c r="AB198" i="1" s="1"/>
  <c r="AC198" i="1" s="1"/>
  <c r="AD198" i="1" s="1"/>
  <c r="AA199" i="1"/>
  <c r="AA200" i="1"/>
  <c r="AA208" i="1"/>
  <c r="AA209" i="1"/>
  <c r="AB209" i="1" s="1"/>
  <c r="AC209" i="1" s="1"/>
  <c r="AD209" i="1" s="1"/>
  <c r="AA210" i="1"/>
  <c r="AB210" i="1" s="1"/>
  <c r="AC210" i="1" s="1"/>
  <c r="AA211" i="1"/>
  <c r="AB211" i="1" s="1"/>
  <c r="AC211" i="1" s="1"/>
  <c r="AG211" i="1" s="1"/>
  <c r="AA212" i="1"/>
  <c r="AB212" i="1" s="1"/>
  <c r="AC212" i="1" s="1"/>
  <c r="AA214" i="1"/>
  <c r="AB214" i="1" s="1"/>
  <c r="AC214" i="1" s="1"/>
  <c r="AA216" i="1"/>
  <c r="AA217" i="1"/>
  <c r="AB217" i="1" s="1"/>
  <c r="AC217" i="1" s="1"/>
  <c r="AA224" i="1"/>
  <c r="AB224" i="1" s="1"/>
  <c r="AC224" i="1" s="1"/>
  <c r="AA225" i="1"/>
  <c r="AB225" i="1" s="1"/>
  <c r="AC225" i="1" s="1"/>
  <c r="AA226" i="1"/>
  <c r="AB226" i="1" s="1"/>
  <c r="AC226" i="1" s="1"/>
  <c r="AG226" i="1" s="1"/>
  <c r="AA227" i="1"/>
  <c r="AB227" i="1" s="1"/>
  <c r="AC227" i="1" s="1"/>
  <c r="AA228" i="1"/>
  <c r="AB228" i="1" s="1"/>
  <c r="AC228" i="1" s="1"/>
  <c r="AA229" i="1"/>
  <c r="AA230" i="1"/>
  <c r="AB230" i="1" s="1"/>
  <c r="AC230" i="1" s="1"/>
  <c r="AG230" i="1" s="1"/>
  <c r="AA235" i="1"/>
  <c r="AA240" i="1"/>
  <c r="AB240" i="1" s="1"/>
  <c r="AC240" i="1" s="1"/>
  <c r="AA241" i="1"/>
  <c r="AB241" i="1" s="1"/>
  <c r="AA242" i="1"/>
  <c r="AB242" i="1" s="1"/>
  <c r="AC242" i="1" s="1"/>
  <c r="AA243" i="1"/>
  <c r="AA244" i="1"/>
  <c r="AA245" i="1"/>
  <c r="AB245" i="1" s="1"/>
  <c r="AC245" i="1" s="1"/>
  <c r="AA246" i="1"/>
  <c r="AA249" i="1"/>
  <c r="AB249" i="1" s="1"/>
  <c r="AC249" i="1" s="1"/>
  <c r="AD249" i="1" s="1"/>
  <c r="AA256" i="1"/>
  <c r="AB256" i="1" s="1"/>
  <c r="AC256" i="1" s="1"/>
  <c r="AD256" i="1" s="1"/>
  <c r="AA257" i="1"/>
  <c r="AB257" i="1" s="1"/>
  <c r="AC257" i="1" s="1"/>
  <c r="AD257" i="1" s="1"/>
  <c r="AA258" i="1"/>
  <c r="AB258" i="1" s="1"/>
  <c r="AC258" i="1" s="1"/>
  <c r="AD258" i="1" s="1"/>
  <c r="AA259" i="1"/>
  <c r="AB259" i="1" s="1"/>
  <c r="AC259" i="1" s="1"/>
  <c r="AD259" i="1" s="1"/>
  <c r="AA260" i="1"/>
  <c r="AB260" i="1" s="1"/>
  <c r="AC260" i="1" s="1"/>
  <c r="AD260" i="1" s="1"/>
  <c r="AA261" i="1"/>
  <c r="AA264" i="1"/>
  <c r="AA272" i="1"/>
  <c r="AB272" i="1" s="1"/>
  <c r="AC272" i="1" s="1"/>
  <c r="AA273" i="1"/>
  <c r="AB273" i="1" s="1"/>
  <c r="AC273" i="1" s="1"/>
  <c r="AA274" i="1"/>
  <c r="AB274" i="1" s="1"/>
  <c r="AC274" i="1" s="1"/>
  <c r="AA275" i="1"/>
  <c r="AB275" i="1" s="1"/>
  <c r="AA276" i="1"/>
  <c r="AB276" i="1" s="1"/>
  <c r="AC276" i="1" s="1"/>
  <c r="AA277" i="1"/>
  <c r="AA278" i="1"/>
  <c r="AB278" i="1" s="1"/>
  <c r="AC278" i="1" s="1"/>
  <c r="AA283" i="1"/>
  <c r="AA288" i="1"/>
  <c r="AB288" i="1" s="1"/>
  <c r="AC288" i="1" s="1"/>
  <c r="AD288" i="1" s="1"/>
  <c r="AA289" i="1"/>
  <c r="AA290" i="1"/>
  <c r="AB290" i="1" s="1"/>
  <c r="AC290" i="1" s="1"/>
  <c r="AD290" i="1" s="1"/>
  <c r="AA291" i="1"/>
  <c r="AB291" i="1" s="1"/>
  <c r="AC291" i="1" s="1"/>
  <c r="AD291" i="1" s="1"/>
  <c r="AA292" i="1"/>
  <c r="AB292" i="1" s="1"/>
  <c r="AC292" i="1" s="1"/>
  <c r="AD292" i="1" s="1"/>
  <c r="AA294" i="1"/>
  <c r="AA296" i="1"/>
  <c r="AA304" i="1"/>
  <c r="AB304" i="1" s="1"/>
  <c r="AC304" i="1" s="1"/>
  <c r="AA305" i="1"/>
  <c r="AB305" i="1" s="1"/>
  <c r="AC305" i="1" s="1"/>
  <c r="AA306" i="1"/>
  <c r="AB306" i="1" s="1"/>
  <c r="AC306" i="1" s="1"/>
  <c r="AD306" i="1" s="1"/>
  <c r="AA307" i="1"/>
  <c r="AA308" i="1"/>
  <c r="AB308" i="1" s="1"/>
  <c r="AC308" i="1" s="1"/>
  <c r="AD308" i="1" s="1"/>
  <c r="AA309" i="1"/>
  <c r="AB309" i="1" s="1"/>
  <c r="AC309" i="1" s="1"/>
  <c r="AD309" i="1" s="1"/>
  <c r="AA310" i="1"/>
  <c r="AB310" i="1" s="1"/>
  <c r="AC310" i="1" s="1"/>
  <c r="AD310" i="1" s="1"/>
  <c r="AA313" i="1"/>
  <c r="AA315" i="1"/>
  <c r="AA320" i="1"/>
  <c r="AB320" i="1" s="1"/>
  <c r="AC320" i="1" s="1"/>
  <c r="AD320" i="1" s="1"/>
  <c r="AA321" i="1"/>
  <c r="AB321" i="1" s="1"/>
  <c r="AC321" i="1" s="1"/>
  <c r="AD321" i="1" s="1"/>
  <c r="AA322" i="1"/>
  <c r="AB322" i="1" s="1"/>
  <c r="AC322" i="1" s="1"/>
  <c r="AD322" i="1" s="1"/>
  <c r="AA323" i="1"/>
  <c r="AB323" i="1" s="1"/>
  <c r="AC323" i="1" s="1"/>
  <c r="AD323" i="1" s="1"/>
  <c r="AA324" i="1"/>
  <c r="AB324" i="1" s="1"/>
  <c r="AC324" i="1" s="1"/>
  <c r="AD324" i="1" s="1"/>
  <c r="AA326" i="1"/>
  <c r="AB326" i="1" s="1"/>
  <c r="AC326" i="1" s="1"/>
  <c r="AD326" i="1" s="1"/>
  <c r="AA328" i="1"/>
  <c r="AA336" i="1"/>
  <c r="AB336" i="1" s="1"/>
  <c r="AC336" i="1" s="1"/>
  <c r="AD336" i="1" s="1"/>
  <c r="AA337" i="1"/>
  <c r="AB337" i="1" s="1"/>
  <c r="AC337" i="1" s="1"/>
  <c r="AA338" i="1"/>
  <c r="AB338" i="1" s="1"/>
  <c r="AC338" i="1" s="1"/>
  <c r="AD338" i="1" s="1"/>
  <c r="AA339" i="1"/>
  <c r="AB339" i="1" s="1"/>
  <c r="AC339" i="1" s="1"/>
  <c r="AD339" i="1" s="1"/>
  <c r="AA340" i="1"/>
  <c r="AB340" i="1" s="1"/>
  <c r="AC340" i="1" s="1"/>
  <c r="AA341" i="1"/>
  <c r="AB341" i="1" s="1"/>
  <c r="AC341" i="1" s="1"/>
  <c r="AD341" i="1" s="1"/>
  <c r="AA342" i="1"/>
  <c r="AB342" i="1" s="1"/>
  <c r="AC342" i="1" s="1"/>
  <c r="AD342" i="1" s="1"/>
  <c r="AA344" i="1"/>
  <c r="AB344" i="1" s="1"/>
  <c r="AC344" i="1" s="1"/>
  <c r="AD344" i="1" s="1"/>
  <c r="AA345" i="1"/>
  <c r="AB345" i="1" s="1"/>
  <c r="AC345" i="1" s="1"/>
  <c r="AD345" i="1" s="1"/>
  <c r="AA352" i="1"/>
  <c r="AB352" i="1" s="1"/>
  <c r="AC352" i="1" s="1"/>
  <c r="AA353" i="1"/>
  <c r="AB353" i="1" s="1"/>
  <c r="AC353" i="1" s="1"/>
  <c r="AG353" i="1" s="1"/>
  <c r="AA354" i="1"/>
  <c r="AB354" i="1" s="1"/>
  <c r="AC354" i="1" s="1"/>
  <c r="AG354" i="1" s="1"/>
  <c r="AA355" i="1"/>
  <c r="AB355" i="1" s="1"/>
  <c r="AC355" i="1" s="1"/>
  <c r="AA356" i="1"/>
  <c r="AB356" i="1" s="1"/>
  <c r="AC356" i="1" s="1"/>
  <c r="AG356" i="1" s="1"/>
  <c r="AA358" i="1"/>
  <c r="AA360" i="1"/>
  <c r="AA368" i="1"/>
  <c r="AB368" i="1" s="1"/>
  <c r="AC368" i="1" s="1"/>
  <c r="AD368" i="1" s="1"/>
  <c r="AA369" i="1"/>
  <c r="AB369" i="1" s="1"/>
  <c r="AC369" i="1" s="1"/>
  <c r="AA370" i="1"/>
  <c r="AB370" i="1" s="1"/>
  <c r="AC370" i="1" s="1"/>
  <c r="AA371" i="1"/>
  <c r="AA372" i="1"/>
  <c r="AA373" i="1"/>
  <c r="AB373" i="1" s="1"/>
  <c r="AC373" i="1" s="1"/>
  <c r="AD373" i="1" s="1"/>
  <c r="AA374" i="1"/>
  <c r="AA376" i="1"/>
  <c r="AA379" i="1"/>
  <c r="AA384" i="1"/>
  <c r="AB384" i="1" s="1"/>
  <c r="AC384" i="1" s="1"/>
  <c r="AA385" i="1"/>
  <c r="AB385" i="1" s="1"/>
  <c r="AC385" i="1" s="1"/>
  <c r="AG385" i="1" s="1"/>
  <c r="AA386" i="1"/>
  <c r="AB386" i="1" s="1"/>
  <c r="AA387" i="1"/>
  <c r="AB387" i="1" s="1"/>
  <c r="AC387" i="1" s="1"/>
  <c r="AD387" i="1" s="1"/>
  <c r="AA388" i="1"/>
  <c r="AB388" i="1" s="1"/>
  <c r="AC388" i="1" s="1"/>
  <c r="AD388" i="1" s="1"/>
  <c r="AA400" i="1"/>
  <c r="AB400" i="1" s="1"/>
  <c r="AC400" i="1" s="1"/>
  <c r="AD400" i="1" s="1"/>
  <c r="AA401" i="1"/>
  <c r="AB401" i="1" s="1"/>
  <c r="AC401" i="1" s="1"/>
  <c r="AG401" i="1" s="1"/>
  <c r="AA402" i="1"/>
  <c r="AB402" i="1" s="1"/>
  <c r="AC402" i="1" s="1"/>
  <c r="AA403" i="1"/>
  <c r="AB403" i="1" s="1"/>
  <c r="AC403" i="1" s="1"/>
  <c r="AA404" i="1"/>
  <c r="AB404" i="1" s="1"/>
  <c r="AC404" i="1" s="1"/>
  <c r="AA405" i="1"/>
  <c r="AB405" i="1" s="1"/>
  <c r="AC405" i="1" s="1"/>
  <c r="AG405" i="1" s="1"/>
  <c r="AA406" i="1"/>
  <c r="AA416" i="1"/>
  <c r="AB416" i="1" s="1"/>
  <c r="AC416" i="1" s="1"/>
  <c r="AD416" i="1" s="1"/>
  <c r="AA417" i="1"/>
  <c r="AB417" i="1" s="1"/>
  <c r="AC417" i="1" s="1"/>
  <c r="AD417" i="1" s="1"/>
  <c r="AA418" i="1"/>
  <c r="AB418" i="1" s="1"/>
  <c r="AC418" i="1" s="1"/>
  <c r="AD418" i="1" s="1"/>
  <c r="AA419" i="1"/>
  <c r="AB419" i="1" s="1"/>
  <c r="AC419" i="1" s="1"/>
  <c r="AD419" i="1" s="1"/>
  <c r="AA420" i="1"/>
  <c r="AB420" i="1" s="1"/>
  <c r="AC420" i="1" s="1"/>
  <c r="AD420" i="1" s="1"/>
  <c r="AA422" i="1"/>
  <c r="AB422" i="1" s="1"/>
  <c r="AC422" i="1" s="1"/>
  <c r="AD422" i="1" s="1"/>
  <c r="AA424" i="1"/>
  <c r="AA432" i="1"/>
  <c r="AB432" i="1" s="1"/>
  <c r="AC432" i="1" s="1"/>
  <c r="AA433" i="1"/>
  <c r="AA434" i="1"/>
  <c r="AA435" i="1"/>
  <c r="AB435" i="1" s="1"/>
  <c r="AC435" i="1" s="1"/>
  <c r="AD435" i="1" s="1"/>
  <c r="AA436" i="1"/>
  <c r="AB436" i="1" s="1"/>
  <c r="AC436" i="1" s="1"/>
  <c r="AD436" i="1" s="1"/>
  <c r="AA438" i="1"/>
  <c r="AA440" i="1"/>
  <c r="AA441" i="1"/>
  <c r="AB441" i="1" s="1"/>
  <c r="AC441" i="1" s="1"/>
  <c r="AA448" i="1"/>
  <c r="AB448" i="1" s="1"/>
  <c r="AC448" i="1" s="1"/>
  <c r="AD448" i="1" s="1"/>
  <c r="AA449" i="1"/>
  <c r="AB449" i="1" s="1"/>
  <c r="AC449" i="1" s="1"/>
  <c r="AD449" i="1" s="1"/>
  <c r="AA450" i="1"/>
  <c r="AB450" i="1" s="1"/>
  <c r="AC450" i="1" s="1"/>
  <c r="AD450" i="1" s="1"/>
  <c r="AA451" i="1"/>
  <c r="AB451" i="1" s="1"/>
  <c r="AC451" i="1" s="1"/>
  <c r="AD451" i="1" s="1"/>
  <c r="AA452" i="1"/>
  <c r="AA454" i="1"/>
  <c r="AA456" i="1"/>
  <c r="AB456" i="1" s="1"/>
  <c r="AC456" i="1" s="1"/>
  <c r="AD456" i="1" s="1"/>
  <c r="AA459" i="1"/>
  <c r="AA464" i="1"/>
  <c r="AB464" i="1" s="1"/>
  <c r="AC464" i="1" s="1"/>
  <c r="AA465" i="1"/>
  <c r="AB465" i="1" s="1"/>
  <c r="AC465" i="1" s="1"/>
  <c r="AG465" i="1" s="1"/>
  <c r="AA466" i="1"/>
  <c r="AB466" i="1" s="1"/>
  <c r="AC466" i="1" s="1"/>
  <c r="AG466" i="1" s="1"/>
  <c r="AA467" i="1"/>
  <c r="AB467" i="1" s="1"/>
  <c r="AC467" i="1" s="1"/>
  <c r="AA468" i="1"/>
  <c r="AB468" i="1" s="1"/>
  <c r="AC468" i="1" s="1"/>
  <c r="AG468" i="1" s="1"/>
  <c r="AA469" i="1"/>
  <c r="AB469" i="1" s="1"/>
  <c r="AC469" i="1" s="1"/>
  <c r="AG469" i="1" s="1"/>
  <c r="AA470" i="1"/>
  <c r="AA473" i="1"/>
  <c r="AB473" i="1" s="1"/>
  <c r="AC473" i="1" s="1"/>
  <c r="AA480" i="1"/>
  <c r="AB480" i="1" s="1"/>
  <c r="AC480" i="1" s="1"/>
  <c r="AA481" i="1"/>
  <c r="AB481" i="1" s="1"/>
  <c r="AC481" i="1" s="1"/>
  <c r="AA482" i="1"/>
  <c r="AA483" i="1"/>
  <c r="AA484" i="1"/>
  <c r="AB484" i="1" s="1"/>
  <c r="AC484" i="1" s="1"/>
  <c r="AA486" i="1"/>
  <c r="AB486" i="1" s="1"/>
  <c r="AC486" i="1" s="1"/>
  <c r="AA488" i="1"/>
  <c r="AA496" i="1"/>
  <c r="AB496" i="1" s="1"/>
  <c r="AC496" i="1" s="1"/>
  <c r="AA497" i="1"/>
  <c r="AB497" i="1" s="1"/>
  <c r="AC497" i="1" s="1"/>
  <c r="AG497" i="1" s="1"/>
  <c r="AA498" i="1"/>
  <c r="AB498" i="1" s="1"/>
  <c r="AC498" i="1" s="1"/>
  <c r="AG498" i="1" s="1"/>
  <c r="AA499" i="1"/>
  <c r="AB499" i="1" s="1"/>
  <c r="AC499" i="1" s="1"/>
  <c r="AA500" i="1"/>
  <c r="AB500" i="1" s="1"/>
  <c r="AC500" i="1" s="1"/>
  <c r="AA501" i="1"/>
  <c r="AA502" i="1"/>
  <c r="AA504" i="1"/>
  <c r="AB504" i="1" s="1"/>
  <c r="AC504" i="1" s="1"/>
  <c r="AA507" i="1"/>
  <c r="AA512" i="1"/>
  <c r="AB512" i="1" s="1"/>
  <c r="AC512" i="1" s="1"/>
  <c r="AA513" i="1"/>
  <c r="AB513" i="1" s="1"/>
  <c r="AC513" i="1" s="1"/>
  <c r="AA514" i="1"/>
  <c r="AB514" i="1" s="1"/>
  <c r="AC514" i="1" s="1"/>
  <c r="AG514" i="1" s="1"/>
  <c r="AA515" i="1"/>
  <c r="AB515" i="1" s="1"/>
  <c r="AC515" i="1" s="1"/>
  <c r="AA516" i="1"/>
  <c r="AB516" i="1" s="1"/>
  <c r="AC516" i="1" s="1"/>
  <c r="AA520" i="1"/>
  <c r="AB520" i="1" s="1"/>
  <c r="AC520" i="1" s="1"/>
  <c r="AG520" i="1" s="1"/>
  <c r="AA521" i="1"/>
  <c r="AA523" i="1"/>
  <c r="AA528" i="1"/>
  <c r="AB528" i="1" s="1"/>
  <c r="AC528" i="1" s="1"/>
  <c r="AA529" i="1"/>
  <c r="AB529" i="1" s="1"/>
  <c r="AC529" i="1" s="1"/>
  <c r="AG529" i="1" s="1"/>
  <c r="AA530" i="1"/>
  <c r="AB530" i="1" s="1"/>
  <c r="AC530" i="1" s="1"/>
  <c r="AA531" i="1"/>
  <c r="AB531" i="1" s="1"/>
  <c r="AC531" i="1" s="1"/>
  <c r="AA532" i="1"/>
  <c r="AB532" i="1" s="1"/>
  <c r="AC532" i="1" s="1"/>
  <c r="AA534" i="1"/>
  <c r="AB534" i="1" s="1"/>
  <c r="AC534" i="1" s="1"/>
  <c r="AD534" i="1" s="1"/>
  <c r="AA544" i="1"/>
  <c r="AB544" i="1" s="1"/>
  <c r="AC544" i="1" s="1"/>
  <c r="AD544" i="1" s="1"/>
  <c r="AA545" i="1"/>
  <c r="AB545" i="1" s="1"/>
  <c r="AC545" i="1" s="1"/>
  <c r="AA546" i="1"/>
  <c r="AB546" i="1" s="1"/>
  <c r="AC546" i="1" s="1"/>
  <c r="AA547" i="1"/>
  <c r="AB547" i="1" s="1"/>
  <c r="AC547" i="1" s="1"/>
  <c r="AA548" i="1"/>
  <c r="AB548" i="1" s="1"/>
  <c r="AC548" i="1" s="1"/>
  <c r="AG548" i="1" s="1"/>
  <c r="AA550" i="1"/>
  <c r="AB550" i="1" s="1"/>
  <c r="AC550" i="1" s="1"/>
  <c r="AG550" i="1" s="1"/>
  <c r="AA560" i="1"/>
  <c r="AB560" i="1" s="1"/>
  <c r="AC560" i="1" s="1"/>
  <c r="AD560" i="1" s="1"/>
  <c r="AA561" i="1"/>
  <c r="AB561" i="1" s="1"/>
  <c r="AC561" i="1" s="1"/>
  <c r="AD561" i="1" s="1"/>
  <c r="AA562" i="1"/>
  <c r="AB562" i="1" s="1"/>
  <c r="AC562" i="1" s="1"/>
  <c r="AD562" i="1" s="1"/>
  <c r="AA563" i="1"/>
  <c r="AB563" i="1" s="1"/>
  <c r="AC563" i="1" s="1"/>
  <c r="AD563" i="1" s="1"/>
  <c r="AA564" i="1"/>
  <c r="AB564" i="1" s="1"/>
  <c r="AC564" i="1" s="1"/>
  <c r="AD564" i="1" s="1"/>
  <c r="AA565" i="1"/>
  <c r="AB565" i="1" s="1"/>
  <c r="AC565" i="1" s="1"/>
  <c r="AD565" i="1" s="1"/>
  <c r="AA566" i="1"/>
  <c r="AA568" i="1"/>
  <c r="AA576" i="1"/>
  <c r="AA577" i="1"/>
  <c r="AA578" i="1"/>
  <c r="AB578" i="1" s="1"/>
  <c r="AC578" i="1" s="1"/>
  <c r="AD578" i="1" s="1"/>
  <c r="AA579" i="1"/>
  <c r="AB579" i="1" s="1"/>
  <c r="AC579" i="1" s="1"/>
  <c r="AD579" i="1" s="1"/>
  <c r="AA580" i="1"/>
  <c r="AB580" i="1" s="1"/>
  <c r="AC580" i="1" s="1"/>
  <c r="AD580" i="1" s="1"/>
  <c r="AA582" i="1"/>
  <c r="AA583" i="1"/>
  <c r="AA584" i="1"/>
  <c r="AA585" i="1"/>
  <c r="AA590" i="1"/>
  <c r="AA592" i="1"/>
  <c r="AB592" i="1" s="1"/>
  <c r="AC592" i="1" s="1"/>
  <c r="AA593" i="1"/>
  <c r="AA594" i="1"/>
  <c r="AB594" i="1" s="1"/>
  <c r="AC594" i="1" s="1"/>
  <c r="AA595" i="1"/>
  <c r="AB595" i="1" s="1"/>
  <c r="AC595" i="1" s="1"/>
  <c r="AA596" i="1"/>
  <c r="AA598" i="1"/>
  <c r="AB598" i="1" s="1"/>
  <c r="AC598" i="1" s="1"/>
  <c r="AG598" i="1" s="1"/>
  <c r="AA600" i="1"/>
  <c r="AA601" i="1"/>
  <c r="AB601" i="1" s="1"/>
  <c r="AC601" i="1" s="1"/>
  <c r="AG601" i="1" s="1"/>
  <c r="AA603" i="1"/>
  <c r="AA608" i="1"/>
  <c r="AB608" i="1" s="1"/>
  <c r="AC608" i="1" s="1"/>
  <c r="AA609" i="1"/>
  <c r="AB609" i="1" s="1"/>
  <c r="AC609" i="1" s="1"/>
  <c r="AG609" i="1" s="1"/>
  <c r="AA610" i="1"/>
  <c r="AB610" i="1" s="1"/>
  <c r="AC610" i="1" s="1"/>
  <c r="AG610" i="1" s="1"/>
  <c r="AA611" i="1"/>
  <c r="AB611" i="1" s="1"/>
  <c r="AC611" i="1" s="1"/>
  <c r="AA612" i="1"/>
  <c r="AB612" i="1" s="1"/>
  <c r="AC612" i="1" s="1"/>
  <c r="AG612" i="1" s="1"/>
  <c r="AA613" i="1"/>
  <c r="AB613" i="1" s="1"/>
  <c r="AC613" i="1" s="1"/>
  <c r="AG613" i="1" s="1"/>
  <c r="AA614" i="1"/>
  <c r="AB614" i="1" s="1"/>
  <c r="AC614" i="1" s="1"/>
  <c r="AA616" i="1"/>
  <c r="AA619" i="1"/>
  <c r="AA624" i="1"/>
  <c r="AB624" i="1" s="1"/>
  <c r="AC624" i="1" s="1"/>
  <c r="AA625" i="1"/>
  <c r="AA626" i="1"/>
  <c r="AB626" i="1" s="1"/>
  <c r="AC626" i="1" s="1"/>
  <c r="AA627" i="1"/>
  <c r="AB627" i="1" s="1"/>
  <c r="AC627" i="1" s="1"/>
  <c r="AA628" i="1"/>
  <c r="AB628" i="1" s="1"/>
  <c r="AC628" i="1" s="1"/>
  <c r="AG628" i="1" s="1"/>
  <c r="AA630" i="1"/>
  <c r="AA633" i="1"/>
  <c r="AA640" i="1"/>
  <c r="AB640" i="1" s="1"/>
  <c r="AC640" i="1" s="1"/>
  <c r="AG640" i="1" s="1"/>
  <c r="AA641" i="1"/>
  <c r="AB641" i="1" s="1"/>
  <c r="AC641" i="1" s="1"/>
  <c r="AA642" i="1"/>
  <c r="AB642" i="1" s="1"/>
  <c r="AC642" i="1" s="1"/>
  <c r="AA643" i="1"/>
  <c r="AB643" i="1" s="1"/>
  <c r="AC643" i="1" s="1"/>
  <c r="AA644" i="1"/>
  <c r="AB644" i="1" s="1"/>
  <c r="AC644" i="1" s="1"/>
  <c r="AA648" i="1"/>
  <c r="AA656" i="1"/>
  <c r="AB656" i="1" s="1"/>
  <c r="AC656" i="1" s="1"/>
  <c r="AG656" i="1" s="1"/>
  <c r="AA657" i="1"/>
  <c r="AB657" i="1" s="1"/>
  <c r="AC657" i="1" s="1"/>
  <c r="AG657" i="1" s="1"/>
  <c r="AA658" i="1"/>
  <c r="AB658" i="1" s="1"/>
  <c r="AC658" i="1" s="1"/>
  <c r="AG658" i="1" s="1"/>
  <c r="AA659" i="1"/>
  <c r="AB659" i="1" s="1"/>
  <c r="AC659" i="1" s="1"/>
  <c r="AA660" i="1"/>
  <c r="AB660" i="1" s="1"/>
  <c r="AC660" i="1" s="1"/>
  <c r="AG660" i="1" s="1"/>
  <c r="AA662" i="1"/>
  <c r="AB662" i="1" s="1"/>
  <c r="AC662" i="1" s="1"/>
  <c r="AG662" i="1" s="1"/>
  <c r="AA665" i="1"/>
  <c r="AA667" i="1"/>
  <c r="AA672" i="1"/>
  <c r="AB672" i="1" s="1"/>
  <c r="AC672" i="1" s="1"/>
  <c r="AD672" i="1" s="1"/>
  <c r="AA673" i="1"/>
  <c r="AB673" i="1" s="1"/>
  <c r="AC673" i="1" s="1"/>
  <c r="AD673" i="1" s="1"/>
  <c r="AA674" i="1"/>
  <c r="AB674" i="1" s="1"/>
  <c r="AC674" i="1" s="1"/>
  <c r="AD674" i="1" s="1"/>
  <c r="AA675" i="1"/>
  <c r="AB675" i="1" s="1"/>
  <c r="AC675" i="1" s="1"/>
  <c r="AD675" i="1" s="1"/>
  <c r="AA676" i="1"/>
  <c r="AB676" i="1" s="1"/>
  <c r="AA677" i="1"/>
  <c r="AB677" i="1" s="1"/>
  <c r="AC677" i="1" s="1"/>
  <c r="AD677" i="1" s="1"/>
  <c r="AA678" i="1"/>
  <c r="AB678" i="1" s="1"/>
  <c r="AC678" i="1" s="1"/>
  <c r="AD678" i="1" s="1"/>
  <c r="AA680" i="1"/>
  <c r="AA688" i="1"/>
  <c r="AB688" i="1" s="1"/>
  <c r="AC688" i="1" s="1"/>
  <c r="AA689" i="1"/>
  <c r="AB689" i="1" s="1"/>
  <c r="AC689" i="1" s="1"/>
  <c r="AA690" i="1"/>
  <c r="AB690" i="1" s="1"/>
  <c r="AC690" i="1" s="1"/>
  <c r="AA691" i="1"/>
  <c r="AB691" i="1" s="1"/>
  <c r="AC691" i="1" s="1"/>
  <c r="AA692" i="1"/>
  <c r="AB692" i="1" s="1"/>
  <c r="AC692" i="1" s="1"/>
  <c r="AD692" i="1" s="1"/>
  <c r="AA693" i="1"/>
  <c r="AB693" i="1" s="1"/>
  <c r="AC693" i="1" s="1"/>
  <c r="AD693" i="1" s="1"/>
  <c r="AA694" i="1"/>
  <c r="AA696" i="1"/>
  <c r="AA697" i="1"/>
  <c r="AB697" i="1" s="1"/>
  <c r="AA699" i="1"/>
  <c r="AA704" i="1"/>
  <c r="AB704" i="1" s="1"/>
  <c r="AC704" i="1" s="1"/>
  <c r="AG704" i="1" s="1"/>
  <c r="AA705" i="1"/>
  <c r="AB705" i="1" s="1"/>
  <c r="AC705" i="1" s="1"/>
  <c r="AG705" i="1" s="1"/>
  <c r="AA706" i="1"/>
  <c r="AB706" i="1" s="1"/>
  <c r="AC706" i="1" s="1"/>
  <c r="AG706" i="1" s="1"/>
  <c r="AA707" i="1"/>
  <c r="AB707" i="1" s="1"/>
  <c r="AC707" i="1" s="1"/>
  <c r="AG707" i="1" s="1"/>
  <c r="AA708" i="1"/>
  <c r="AB708" i="1" s="1"/>
  <c r="AC708" i="1" s="1"/>
  <c r="AA710" i="1"/>
  <c r="AA720" i="1"/>
  <c r="AB720" i="1" s="1"/>
  <c r="AC720" i="1" s="1"/>
  <c r="AD720" i="1" s="1"/>
  <c r="AA721" i="1"/>
  <c r="AB721" i="1" s="1"/>
  <c r="AC721" i="1" s="1"/>
  <c r="AD721" i="1" s="1"/>
  <c r="AA722" i="1"/>
  <c r="AB722" i="1" s="1"/>
  <c r="AC722" i="1" s="1"/>
  <c r="AD722" i="1" s="1"/>
  <c r="AA723" i="1"/>
  <c r="AB723" i="1" s="1"/>
  <c r="AC723" i="1" s="1"/>
  <c r="AD723" i="1" s="1"/>
  <c r="AA724" i="1"/>
  <c r="AB724" i="1" s="1"/>
  <c r="AC724" i="1" s="1"/>
  <c r="AG724" i="1" s="1"/>
  <c r="AA725" i="1"/>
  <c r="AB725" i="1" s="1"/>
  <c r="AC725" i="1" s="1"/>
  <c r="AG725" i="1" s="1"/>
  <c r="AA726" i="1"/>
  <c r="AB726" i="1" s="1"/>
  <c r="AC726" i="1" s="1"/>
  <c r="AG726" i="1" s="1"/>
  <c r="AA728" i="1"/>
  <c r="AA729" i="1"/>
  <c r="AB729" i="1" s="1"/>
  <c r="AC729" i="1" s="1"/>
  <c r="AD729" i="1" s="1"/>
  <c r="AA736" i="1"/>
  <c r="AB736" i="1" s="1"/>
  <c r="AC736" i="1" s="1"/>
  <c r="AA737" i="1"/>
  <c r="AB737" i="1" s="1"/>
  <c r="AC737" i="1" s="1"/>
  <c r="AA738" i="1"/>
  <c r="AB738" i="1" s="1"/>
  <c r="AC738" i="1" s="1"/>
  <c r="AA739" i="1"/>
  <c r="AB739" i="1" s="1"/>
  <c r="AC739" i="1" s="1"/>
  <c r="AA740" i="1"/>
  <c r="AB740" i="1" s="1"/>
  <c r="AC740" i="1" s="1"/>
  <c r="AA742" i="1"/>
  <c r="AB742" i="1" s="1"/>
  <c r="AC742" i="1" s="1"/>
  <c r="AG742" i="1" s="1"/>
  <c r="AA744" i="1"/>
  <c r="AA745" i="1"/>
  <c r="AB745" i="1" s="1"/>
  <c r="AC745" i="1" s="1"/>
  <c r="AG745" i="1" s="1"/>
  <c r="AA747" i="1"/>
  <c r="AA752" i="1"/>
  <c r="AB752" i="1" s="1"/>
  <c r="AC752" i="1" s="1"/>
  <c r="AA753" i="1"/>
  <c r="AB753" i="1" s="1"/>
  <c r="AC753" i="1" s="1"/>
  <c r="AA754" i="1"/>
  <c r="AB754" i="1" s="1"/>
  <c r="AC754" i="1" s="1"/>
  <c r="AA755" i="1"/>
  <c r="AB755" i="1" s="1"/>
  <c r="AC755" i="1" s="1"/>
  <c r="AA756" i="1"/>
  <c r="AA757" i="1"/>
  <c r="AB757" i="1" s="1"/>
  <c r="AC757" i="1" s="1"/>
  <c r="AA758" i="1"/>
  <c r="AB758" i="1" s="1"/>
  <c r="AC758" i="1" s="1"/>
  <c r="AA760" i="1"/>
  <c r="AA768" i="1"/>
  <c r="AB768" i="1" s="1"/>
  <c r="AC768" i="1" s="1"/>
  <c r="AD768" i="1" s="1"/>
  <c r="AA769" i="1"/>
  <c r="AB769" i="1" s="1"/>
  <c r="AC769" i="1" s="1"/>
  <c r="AD769" i="1" s="1"/>
  <c r="AA770" i="1"/>
  <c r="AB770" i="1" s="1"/>
  <c r="AC770" i="1" s="1"/>
  <c r="AD770" i="1" s="1"/>
  <c r="AA771" i="1"/>
  <c r="AA772" i="1"/>
  <c r="AB772" i="1" s="1"/>
  <c r="AC772" i="1" s="1"/>
  <c r="AD772" i="1" s="1"/>
  <c r="AA776" i="1"/>
  <c r="AB776" i="1" s="1"/>
  <c r="AC776" i="1" s="1"/>
  <c r="AD776" i="1" s="1"/>
  <c r="AA777" i="1"/>
  <c r="AB777" i="1" s="1"/>
  <c r="AC777" i="1" s="1"/>
  <c r="AD777" i="1" s="1"/>
  <c r="AA784" i="1"/>
  <c r="AB784" i="1" s="1"/>
  <c r="AC784" i="1" s="1"/>
  <c r="AA785" i="1"/>
  <c r="AB785" i="1" s="1"/>
  <c r="AC785" i="1" s="1"/>
  <c r="AA786" i="1"/>
  <c r="AB786" i="1" s="1"/>
  <c r="AC786" i="1" s="1"/>
  <c r="AG786" i="1" s="1"/>
  <c r="AA787" i="1"/>
  <c r="AB787" i="1" s="1"/>
  <c r="AC787" i="1" s="1"/>
  <c r="AA788" i="1"/>
  <c r="AA789" i="1"/>
  <c r="AA790" i="1"/>
  <c r="AB790" i="1" s="1"/>
  <c r="AC790" i="1" s="1"/>
  <c r="AG790" i="1" s="1"/>
  <c r="AA796" i="1"/>
  <c r="AA797" i="1"/>
  <c r="AA800" i="1"/>
  <c r="AB800" i="1" s="1"/>
  <c r="AC800" i="1" s="1"/>
  <c r="AA801" i="1"/>
  <c r="AB801" i="1" s="1"/>
  <c r="AC801" i="1" s="1"/>
  <c r="AA802" i="1"/>
  <c r="AA803" i="1"/>
  <c r="AB803" i="1" s="1"/>
  <c r="AC803" i="1" s="1"/>
  <c r="AG803" i="1" s="1"/>
  <c r="AA804" i="1"/>
  <c r="AB804" i="1" s="1"/>
  <c r="AC804" i="1" s="1"/>
  <c r="AA805" i="1"/>
  <c r="AB805" i="1" s="1"/>
  <c r="AC805" i="1" s="1"/>
  <c r="AA808" i="1"/>
  <c r="AB808" i="1" s="1"/>
  <c r="AC808" i="1" s="1"/>
  <c r="AD808" i="1" s="1"/>
  <c r="AA809" i="1"/>
  <c r="AB809" i="1" s="1"/>
  <c r="AC809" i="1" s="1"/>
  <c r="AD809" i="1" s="1"/>
  <c r="AA816" i="1"/>
  <c r="AB816" i="1" s="1"/>
  <c r="AC816" i="1" s="1"/>
  <c r="AA817" i="1"/>
  <c r="AB817" i="1" s="1"/>
  <c r="AC817" i="1" s="1"/>
  <c r="AA818" i="1"/>
  <c r="AB818" i="1" s="1"/>
  <c r="AC818" i="1" s="1"/>
  <c r="AA819" i="1"/>
  <c r="AB819" i="1" s="1"/>
  <c r="AC819" i="1" s="1"/>
  <c r="AA820" i="1"/>
  <c r="AB820" i="1" s="1"/>
  <c r="AC820" i="1" s="1"/>
  <c r="AA822" i="1"/>
  <c r="AA824" i="1"/>
  <c r="AA825" i="1"/>
  <c r="AB825" i="1" s="1"/>
  <c r="AC825" i="1" s="1"/>
  <c r="AD825" i="1" s="1"/>
  <c r="AA832" i="1"/>
  <c r="AA833" i="1"/>
  <c r="AB833" i="1" s="1"/>
  <c r="AC833" i="1" s="1"/>
  <c r="AD833" i="1" s="1"/>
  <c r="AA834" i="1"/>
  <c r="AA835" i="1"/>
  <c r="AB835" i="1" s="1"/>
  <c r="AC835" i="1" s="1"/>
  <c r="AG835" i="1" s="1"/>
  <c r="AA836" i="1"/>
  <c r="AB836" i="1" s="1"/>
  <c r="AC836" i="1" s="1"/>
  <c r="AA837" i="1"/>
  <c r="AB837" i="1" s="1"/>
  <c r="AC837" i="1" s="1"/>
  <c r="AA838" i="1"/>
  <c r="AB838" i="1" s="1"/>
  <c r="AC838" i="1" s="1"/>
  <c r="AA839" i="1"/>
  <c r="AB839" i="1" s="1"/>
  <c r="AC839" i="1" s="1"/>
  <c r="AA848" i="1"/>
  <c r="AB848" i="1" s="1"/>
  <c r="AC848" i="1" s="1"/>
  <c r="AA849" i="1"/>
  <c r="AB849" i="1" s="1"/>
  <c r="AC849" i="1" s="1"/>
  <c r="AA850" i="1"/>
  <c r="AB850" i="1" s="1"/>
  <c r="AC850" i="1" s="1"/>
  <c r="AG850" i="1" s="1"/>
  <c r="AA851" i="1"/>
  <c r="AB851" i="1" s="1"/>
  <c r="AC851" i="1" s="1"/>
  <c r="AG851" i="1" s="1"/>
  <c r="AA852" i="1"/>
  <c r="AB852" i="1" s="1"/>
  <c r="AC852" i="1" s="1"/>
  <c r="AG852" i="1" s="1"/>
  <c r="AA853" i="1"/>
  <c r="AB853" i="1" s="1"/>
  <c r="AC853" i="1" s="1"/>
  <c r="AG853" i="1" s="1"/>
  <c r="AA856" i="1"/>
  <c r="AB856" i="1" s="1"/>
  <c r="AC856" i="1" s="1"/>
  <c r="AA859" i="1"/>
  <c r="AA864" i="1"/>
  <c r="AB864" i="1" s="1"/>
  <c r="AC864" i="1" s="1"/>
  <c r="AA865" i="1"/>
  <c r="AB865" i="1" s="1"/>
  <c r="AC865" i="1" s="1"/>
  <c r="AA866" i="1"/>
  <c r="AB866" i="1" s="1"/>
  <c r="AC866" i="1" s="1"/>
  <c r="AA867" i="1"/>
  <c r="AB867" i="1" s="1"/>
  <c r="AC867" i="1" s="1"/>
  <c r="AG867" i="1" s="1"/>
  <c r="AA868" i="1"/>
  <c r="AB868" i="1" s="1"/>
  <c r="AC868" i="1" s="1"/>
  <c r="AA870" i="1"/>
  <c r="AB870" i="1" s="1"/>
  <c r="AC870" i="1" s="1"/>
  <c r="AG870" i="1" s="1"/>
  <c r="AA872" i="1"/>
  <c r="AA880" i="1"/>
  <c r="AB880" i="1" s="1"/>
  <c r="AC880" i="1" s="1"/>
  <c r="AA881" i="1"/>
  <c r="AB881" i="1" s="1"/>
  <c r="AC881" i="1" s="1"/>
  <c r="AA882" i="1"/>
  <c r="AB882" i="1" s="1"/>
  <c r="AC882" i="1" s="1"/>
  <c r="AA883" i="1"/>
  <c r="AB883" i="1" s="1"/>
  <c r="AC883" i="1" s="1"/>
  <c r="AA884" i="1"/>
  <c r="AB884" i="1" s="1"/>
  <c r="AC884" i="1" s="1"/>
  <c r="AD884" i="1" s="1"/>
  <c r="AA885" i="1"/>
  <c r="AB885" i="1" s="1"/>
  <c r="AC885" i="1" s="1"/>
  <c r="AD885" i="1" s="1"/>
  <c r="AA886" i="1"/>
  <c r="AA887" i="1"/>
  <c r="AA888" i="1"/>
  <c r="AA896" i="1"/>
  <c r="AB896" i="1" s="1"/>
  <c r="AC896" i="1" s="1"/>
  <c r="AD896" i="1" s="1"/>
  <c r="AA897" i="1"/>
  <c r="AB897" i="1" s="1"/>
  <c r="AC897" i="1" s="1"/>
  <c r="AG897" i="1" s="1"/>
  <c r="AA898" i="1"/>
  <c r="AA899" i="1"/>
  <c r="AB899" i="1" s="1"/>
  <c r="AC899" i="1" s="1"/>
  <c r="AG899" i="1" s="1"/>
  <c r="AA900" i="1"/>
  <c r="AB900" i="1" s="1"/>
  <c r="AC900" i="1" s="1"/>
  <c r="AA902" i="1"/>
  <c r="AB902" i="1" s="1"/>
  <c r="AC902" i="1" s="1"/>
  <c r="AA904" i="1"/>
  <c r="AA905" i="1"/>
  <c r="AB905" i="1" s="1"/>
  <c r="AC905" i="1" s="1"/>
  <c r="AD905" i="1" s="1"/>
  <c r="AA907" i="1"/>
  <c r="AA912" i="1"/>
  <c r="AB912" i="1" s="1"/>
  <c r="AC912" i="1" s="1"/>
  <c r="AA913" i="1"/>
  <c r="AB913" i="1" s="1"/>
  <c r="AC913" i="1" s="1"/>
  <c r="AD913" i="1" s="1"/>
  <c r="AA914" i="1"/>
  <c r="AB914" i="1" s="1"/>
  <c r="AC914" i="1" s="1"/>
  <c r="AD914" i="1" s="1"/>
  <c r="AA915" i="1"/>
  <c r="AA916" i="1"/>
  <c r="AB916" i="1" s="1"/>
  <c r="AC916" i="1" s="1"/>
  <c r="AD916" i="1" s="1"/>
  <c r="AA918" i="1"/>
  <c r="AB918" i="1" s="1"/>
  <c r="AC918" i="1" s="1"/>
  <c r="AD918" i="1" s="1"/>
  <c r="AA920" i="1"/>
  <c r="AB920" i="1" s="1"/>
  <c r="AC920" i="1" s="1"/>
  <c r="AD920" i="1" s="1"/>
  <c r="AA928" i="1"/>
  <c r="AB928" i="1" s="1"/>
  <c r="AC928" i="1" s="1"/>
  <c r="AA929" i="1"/>
  <c r="AB929" i="1" s="1"/>
  <c r="AC929" i="1" s="1"/>
  <c r="AD929" i="1" s="1"/>
  <c r="AA930" i="1"/>
  <c r="AB930" i="1" s="1"/>
  <c r="AC930" i="1" s="1"/>
  <c r="AA931" i="1"/>
  <c r="AB931" i="1" s="1"/>
  <c r="AC931" i="1" s="1"/>
  <c r="AG931" i="1" s="1"/>
  <c r="AA932" i="1"/>
  <c r="AB932" i="1" s="1"/>
  <c r="AC932" i="1" s="1"/>
  <c r="AD932" i="1" s="1"/>
  <c r="AA933" i="1"/>
  <c r="AB933" i="1" s="1"/>
  <c r="AC933" i="1" s="1"/>
  <c r="AA934" i="1"/>
  <c r="AB934" i="1" s="1"/>
  <c r="AC934" i="1" s="1"/>
  <c r="AG934" i="1" s="1"/>
  <c r="AA936" i="1"/>
  <c r="AA937" i="1"/>
  <c r="AA939" i="1"/>
  <c r="AA944" i="1"/>
  <c r="AA945" i="1"/>
  <c r="AB945" i="1" s="1"/>
  <c r="AC945" i="1" s="1"/>
  <c r="AD945" i="1" s="1"/>
  <c r="AA946" i="1"/>
  <c r="AB946" i="1" s="1"/>
  <c r="AA947" i="1"/>
  <c r="AB947" i="1" s="1"/>
  <c r="AC947" i="1" s="1"/>
  <c r="AD947" i="1" s="1"/>
  <c r="AA948" i="1"/>
  <c r="AB948" i="1" s="1"/>
  <c r="AC948" i="1" s="1"/>
  <c r="AD948" i="1" s="1"/>
  <c r="AA949" i="1"/>
  <c r="AB949" i="1" s="1"/>
  <c r="AC949" i="1" s="1"/>
  <c r="AD949" i="1" s="1"/>
  <c r="AA950" i="1"/>
  <c r="AA952" i="1"/>
  <c r="AA960" i="1"/>
  <c r="AB960" i="1" s="1"/>
  <c r="AC960" i="1" s="1"/>
  <c r="AG960" i="1" s="1"/>
  <c r="AA961" i="1"/>
  <c r="AB961" i="1" s="1"/>
  <c r="AC961" i="1" s="1"/>
  <c r="AG961" i="1" s="1"/>
  <c r="AA962" i="1"/>
  <c r="AB962" i="1" s="1"/>
  <c r="AC962" i="1" s="1"/>
  <c r="AG962" i="1" s="1"/>
  <c r="AA963" i="1"/>
  <c r="AB963" i="1" s="1"/>
  <c r="AC963" i="1" s="1"/>
  <c r="AG963" i="1" s="1"/>
  <c r="AA964" i="1"/>
  <c r="AB964" i="1" s="1"/>
  <c r="AC964" i="1" s="1"/>
  <c r="AD964" i="1" s="1"/>
  <c r="AA965" i="1"/>
  <c r="AB965" i="1" s="1"/>
  <c r="AC965" i="1" s="1"/>
  <c r="AD965" i="1" s="1"/>
  <c r="AA966" i="1"/>
  <c r="AA968" i="1"/>
  <c r="AA976" i="1"/>
  <c r="AA977" i="1"/>
  <c r="AB977" i="1" s="1"/>
  <c r="AC977" i="1" s="1"/>
  <c r="AA978" i="1"/>
  <c r="AB978" i="1" s="1"/>
  <c r="AC978" i="1" s="1"/>
  <c r="AG978" i="1" s="1"/>
  <c r="AA979" i="1"/>
  <c r="AB979" i="1" s="1"/>
  <c r="AC979" i="1" s="1"/>
  <c r="AG979" i="1" s="1"/>
  <c r="AA980" i="1"/>
  <c r="AB980" i="1" s="1"/>
  <c r="AC980" i="1" s="1"/>
  <c r="AA984" i="1"/>
  <c r="AA985" i="1"/>
  <c r="AB985" i="1" s="1"/>
  <c r="AC985" i="1" s="1"/>
  <c r="AD985" i="1" s="1"/>
  <c r="AA992" i="1"/>
  <c r="AB992" i="1" s="1"/>
  <c r="AC992" i="1" s="1"/>
  <c r="AD992" i="1" s="1"/>
  <c r="AA993" i="1"/>
  <c r="AB993" i="1" s="1"/>
  <c r="AC993" i="1" s="1"/>
  <c r="AD993" i="1" s="1"/>
  <c r="AA994" i="1"/>
  <c r="AB994" i="1" s="1"/>
  <c r="AC994" i="1" s="1"/>
  <c r="AD994" i="1" s="1"/>
  <c r="AA995" i="1"/>
  <c r="AB995" i="1" s="1"/>
  <c r="AC995" i="1" s="1"/>
  <c r="AD995" i="1" s="1"/>
  <c r="AA996" i="1"/>
  <c r="AB996" i="1" s="1"/>
  <c r="AC996" i="1" s="1"/>
  <c r="AD996" i="1" s="1"/>
  <c r="AA998" i="1"/>
  <c r="AB998" i="1" s="1"/>
  <c r="AC998" i="1" s="1"/>
  <c r="AD998" i="1" s="1"/>
  <c r="AA1000" i="1"/>
  <c r="AA1003" i="1"/>
  <c r="AA1008" i="1"/>
  <c r="AB1008" i="1" s="1"/>
  <c r="AC1008" i="1" s="1"/>
  <c r="AA1009" i="1"/>
  <c r="AB1009" i="1" s="1"/>
  <c r="AC1009" i="1" s="1"/>
  <c r="AA1010" i="1"/>
  <c r="AB1010" i="1" s="1"/>
  <c r="AC1010" i="1" s="1"/>
  <c r="AA1011" i="1"/>
  <c r="AB1011" i="1" s="1"/>
  <c r="AC1011" i="1" s="1"/>
  <c r="AA1012" i="1"/>
  <c r="AB1012" i="1" s="1"/>
  <c r="AC1012" i="1" s="1"/>
  <c r="AA1013" i="1"/>
  <c r="AB1013" i="1" s="1"/>
  <c r="AC1013" i="1" s="1"/>
  <c r="AA1014" i="1"/>
  <c r="AB1014" i="1" s="1"/>
  <c r="AC1014" i="1" s="1"/>
  <c r="AA1024" i="1"/>
  <c r="AB1024" i="1" s="1"/>
  <c r="AC1024" i="1" s="1"/>
  <c r="AG1024" i="1" s="1"/>
  <c r="AA1025" i="1"/>
  <c r="AA1026" i="1"/>
  <c r="AB1026" i="1" s="1"/>
  <c r="AC1026" i="1" s="1"/>
  <c r="AA1027" i="1"/>
  <c r="AB1027" i="1" s="1"/>
  <c r="AC1027" i="1" s="1"/>
  <c r="AG1027" i="1" s="1"/>
  <c r="AA1028" i="1"/>
  <c r="AB1028" i="1" s="1"/>
  <c r="AC1028" i="1" s="1"/>
  <c r="AA1030" i="1"/>
  <c r="AA1032" i="1"/>
  <c r="AB1032" i="1" s="1"/>
  <c r="AC1032" i="1" s="1"/>
  <c r="AA1033" i="1"/>
  <c r="AA1035" i="1"/>
  <c r="AA1040" i="1"/>
  <c r="AB1040" i="1" s="1"/>
  <c r="AC1040" i="1" s="1"/>
  <c r="AA1041" i="1"/>
  <c r="AA1042" i="1"/>
  <c r="AB1042" i="1" s="1"/>
  <c r="AC1042" i="1" s="1"/>
  <c r="AG1042" i="1" s="1"/>
  <c r="AA1043" i="1"/>
  <c r="AB1043" i="1" s="1"/>
  <c r="AC1043" i="1" s="1"/>
  <c r="AG1043" i="1" s="1"/>
  <c r="AA1044" i="1"/>
  <c r="AB1044" i="1" s="1"/>
  <c r="AC1044" i="1" s="1"/>
  <c r="AG1044" i="1" s="1"/>
  <c r="AA1045" i="1"/>
  <c r="AB1045" i="1" s="1"/>
  <c r="AC1045" i="1" s="1"/>
  <c r="AG1045" i="1" s="1"/>
  <c r="AA1046" i="1"/>
  <c r="AA1048" i="1"/>
  <c r="AA1056" i="1"/>
  <c r="AA1057" i="1"/>
  <c r="AA1058" i="1"/>
  <c r="AB1058" i="1" s="1"/>
  <c r="AC1058" i="1" s="1"/>
  <c r="AA1059" i="1"/>
  <c r="AA1060" i="1"/>
  <c r="AB1060" i="1" s="1"/>
  <c r="AC1060" i="1" s="1"/>
  <c r="AA1061" i="1"/>
  <c r="AB1061" i="1" s="1"/>
  <c r="AC1061" i="1" s="1"/>
  <c r="AA1062" i="1"/>
  <c r="AB1062" i="1" s="1"/>
  <c r="AC1062" i="1" s="1"/>
  <c r="AG1062" i="1" s="1"/>
  <c r="AA1064" i="1"/>
  <c r="AA1065" i="1"/>
  <c r="AB1065" i="1" s="1"/>
  <c r="AC1065" i="1" s="1"/>
  <c r="AD1065" i="1" s="1"/>
  <c r="AA1072" i="1"/>
  <c r="AB1072" i="1" s="1"/>
  <c r="AC1072" i="1" s="1"/>
  <c r="AD1072" i="1" s="1"/>
  <c r="AA1073" i="1"/>
  <c r="AB1073" i="1" s="1"/>
  <c r="AC1073" i="1" s="1"/>
  <c r="AD1073" i="1" s="1"/>
  <c r="AA1074" i="1"/>
  <c r="AB1074" i="1" s="1"/>
  <c r="AC1074" i="1" s="1"/>
  <c r="AD1074" i="1" s="1"/>
  <c r="AA1075" i="1"/>
  <c r="AB1075" i="1" s="1"/>
  <c r="AC1075" i="1" s="1"/>
  <c r="AD1075" i="1" s="1"/>
  <c r="AA1076" i="1"/>
  <c r="AB1076" i="1" s="1"/>
  <c r="AC1076" i="1" s="1"/>
  <c r="AD1076" i="1" s="1"/>
  <c r="AA1078" i="1"/>
  <c r="AB1078" i="1" s="1"/>
  <c r="AC1078" i="1" s="1"/>
  <c r="AA1080" i="1"/>
  <c r="AB1080" i="1" s="1"/>
  <c r="AC1080" i="1" s="1"/>
  <c r="AA1081" i="1"/>
  <c r="AB1081" i="1" s="1"/>
  <c r="AC1081" i="1" s="1"/>
  <c r="AA1082" i="1"/>
  <c r="AB1082" i="1" s="1"/>
  <c r="AC1082" i="1" s="1"/>
  <c r="AG1082" i="1" s="1"/>
  <c r="AA1083" i="1"/>
  <c r="AB1083" i="1" s="1"/>
  <c r="AC1083" i="1" s="1"/>
  <c r="AA1086" i="1"/>
  <c r="AA1088" i="1"/>
  <c r="AB1088" i="1" s="1"/>
  <c r="AC1088" i="1" s="1"/>
  <c r="AG1088" i="1" s="1"/>
  <c r="AA1089" i="1"/>
  <c r="AB1089" i="1" s="1"/>
  <c r="AC1089" i="1" s="1"/>
  <c r="AG1089" i="1" s="1"/>
  <c r="AA1090" i="1"/>
  <c r="AB1090" i="1" s="1"/>
  <c r="AC1090" i="1" s="1"/>
  <c r="AG1090" i="1" s="1"/>
  <c r="AA1091" i="1"/>
  <c r="AB1091" i="1" s="1"/>
  <c r="AC1091" i="1" s="1"/>
  <c r="AG1091" i="1" s="1"/>
  <c r="AA1092" i="1"/>
  <c r="AB1092" i="1" s="1"/>
  <c r="AC1092" i="1" s="1"/>
  <c r="AA1094" i="1"/>
  <c r="AB1094" i="1" s="1"/>
  <c r="AC1094" i="1" s="1"/>
  <c r="AA1096" i="1"/>
  <c r="AA1099" i="1"/>
  <c r="AA1104" i="1"/>
  <c r="AA1105" i="1"/>
  <c r="AB1105" i="1" s="1"/>
  <c r="AC1105" i="1" s="1"/>
  <c r="AA1106" i="1"/>
  <c r="AB1106" i="1" s="1"/>
  <c r="AC1106" i="1" s="1"/>
  <c r="AG1106" i="1" s="1"/>
  <c r="AA1107" i="1"/>
  <c r="AB1107" i="1" s="1"/>
  <c r="AC1107" i="1" s="1"/>
  <c r="AG1107" i="1" s="1"/>
  <c r="AA1108" i="1"/>
  <c r="AB1108" i="1" s="1"/>
  <c r="AC1108" i="1" s="1"/>
  <c r="AG1108" i="1" s="1"/>
  <c r="AA1110" i="1"/>
  <c r="AA1112" i="1"/>
  <c r="AB1112" i="1" s="1"/>
  <c r="AC1112" i="1" s="1"/>
  <c r="AD1112" i="1" s="1"/>
  <c r="AA1115" i="1"/>
  <c r="AA1120" i="1"/>
  <c r="AB1120" i="1" s="1"/>
  <c r="AC1120" i="1" s="1"/>
  <c r="AA1121" i="1"/>
  <c r="AB1121" i="1" s="1"/>
  <c r="AC1121" i="1" s="1"/>
  <c r="AA1122" i="1"/>
  <c r="AB1122" i="1" s="1"/>
  <c r="AC1122" i="1" s="1"/>
  <c r="AD1122" i="1" s="1"/>
  <c r="AA1123" i="1"/>
  <c r="AB1123" i="1" s="1"/>
  <c r="AC1123" i="1" s="1"/>
  <c r="AD1123" i="1" s="1"/>
  <c r="AA1124" i="1"/>
  <c r="AB1124" i="1" s="1"/>
  <c r="AC1124" i="1" s="1"/>
  <c r="AD1124" i="1" s="1"/>
  <c r="AA1126" i="1"/>
  <c r="AB1126" i="1" s="1"/>
  <c r="AC1126" i="1" s="1"/>
  <c r="AG1126" i="1" s="1"/>
  <c r="AA1128" i="1"/>
  <c r="AA1136" i="1"/>
  <c r="AA1137" i="1"/>
  <c r="AB1137" i="1" s="1"/>
  <c r="AC1137" i="1" s="1"/>
  <c r="AD1137" i="1" s="1"/>
  <c r="AA1138" i="1"/>
  <c r="AB1138" i="1" s="1"/>
  <c r="AC1138" i="1" s="1"/>
  <c r="AD1138" i="1" s="1"/>
  <c r="AA1139" i="1"/>
  <c r="AB1139" i="1" s="1"/>
  <c r="AC1139" i="1" s="1"/>
  <c r="AD1139" i="1" s="1"/>
  <c r="AA1140" i="1"/>
  <c r="AB1140" i="1" s="1"/>
  <c r="AC1140" i="1" s="1"/>
  <c r="AD1140" i="1" s="1"/>
  <c r="AA1142" i="1"/>
  <c r="AA1144" i="1"/>
  <c r="AA1152" i="1"/>
  <c r="AB1152" i="1" s="1"/>
  <c r="AC1152" i="1" s="1"/>
  <c r="AD1152" i="1" s="1"/>
  <c r="AA1153" i="1"/>
  <c r="AB1153" i="1" s="1"/>
  <c r="AC1153" i="1" s="1"/>
  <c r="AG1153" i="1" s="1"/>
  <c r="AA1154" i="1"/>
  <c r="AB1154" i="1" s="1"/>
  <c r="AC1154" i="1" s="1"/>
  <c r="AG1154" i="1" s="1"/>
  <c r="AA1155" i="1"/>
  <c r="AB1155" i="1" s="1"/>
  <c r="AC1155" i="1" s="1"/>
  <c r="AG1155" i="1" s="1"/>
  <c r="AA1156" i="1"/>
  <c r="AB1156" i="1" s="1"/>
  <c r="AC1156" i="1" s="1"/>
  <c r="AA1158" i="1"/>
  <c r="AB1158" i="1" s="1"/>
  <c r="AC1158" i="1" s="1"/>
  <c r="AA1160" i="1"/>
  <c r="AB1160" i="1" s="1"/>
  <c r="AC1160" i="1" s="1"/>
  <c r="AA1168" i="1"/>
  <c r="AB1168" i="1" s="1"/>
  <c r="AC1168" i="1" s="1"/>
  <c r="AG1168" i="1" s="1"/>
  <c r="AA1169" i="1"/>
  <c r="AB1169" i="1" s="1"/>
  <c r="AC1169" i="1" s="1"/>
  <c r="AA1170" i="1"/>
  <c r="AB1170" i="1" s="1"/>
  <c r="AC1170" i="1" s="1"/>
  <c r="AA1171" i="1"/>
  <c r="AB1171" i="1" s="1"/>
  <c r="AC1171" i="1" s="1"/>
  <c r="AG1171" i="1" s="1"/>
  <c r="AA1172" i="1"/>
  <c r="AA1173" i="1"/>
  <c r="AB1173" i="1" s="1"/>
  <c r="AC1173" i="1" s="1"/>
  <c r="AG1173" i="1" s="1"/>
  <c r="AA1174" i="1"/>
  <c r="AB1174" i="1" s="1"/>
  <c r="AC1174" i="1" s="1"/>
  <c r="AG1174" i="1" s="1"/>
  <c r="AA1176" i="1"/>
  <c r="AB1176" i="1" s="1"/>
  <c r="AC1176" i="1" s="1"/>
  <c r="AA1179" i="1"/>
  <c r="AA1184" i="1"/>
  <c r="AB1184" i="1" s="1"/>
  <c r="AC1184" i="1" s="1"/>
  <c r="AA1185" i="1"/>
  <c r="AB1185" i="1" s="1"/>
  <c r="AC1185" i="1" s="1"/>
  <c r="AA1186" i="1"/>
  <c r="AB1186" i="1" s="1"/>
  <c r="AC1186" i="1" s="1"/>
  <c r="AA1187" i="1"/>
  <c r="AA1188" i="1"/>
  <c r="AB1188" i="1" s="1"/>
  <c r="AC1188" i="1" s="1"/>
  <c r="AG1188" i="1" s="1"/>
  <c r="AA1190" i="1"/>
  <c r="AB1190" i="1" s="1"/>
  <c r="AC1190" i="1" s="1"/>
  <c r="AG1190" i="1" s="1"/>
  <c r="AA1192" i="1"/>
  <c r="AA1200" i="1"/>
  <c r="AB1200" i="1" s="1"/>
  <c r="AC1200" i="1" s="1"/>
  <c r="AA1201" i="1"/>
  <c r="AB1201" i="1" s="1"/>
  <c r="AC1201" i="1" s="1"/>
  <c r="AA1202" i="1"/>
  <c r="AB1202" i="1" s="1"/>
  <c r="AC1202" i="1" s="1"/>
  <c r="AA1203" i="1"/>
  <c r="AB1203" i="1" s="1"/>
  <c r="AC1203" i="1" s="1"/>
  <c r="AA1204" i="1"/>
  <c r="AB1204" i="1" s="1"/>
  <c r="AC1204" i="1" s="1"/>
  <c r="AA1206" i="1"/>
  <c r="AB1206" i="1" s="1"/>
  <c r="AC1206" i="1" s="1"/>
  <c r="AA1208" i="1"/>
  <c r="AB1208" i="1" s="1"/>
  <c r="AC1208" i="1" s="1"/>
  <c r="AA1216" i="1"/>
  <c r="AA1217" i="1"/>
  <c r="AB1217" i="1" s="1"/>
  <c r="AC1217" i="1" s="1"/>
  <c r="AG1217" i="1" s="1"/>
  <c r="AA1218" i="1"/>
  <c r="AB1218" i="1" s="1"/>
  <c r="AC1218" i="1" s="1"/>
  <c r="AG1218" i="1" s="1"/>
  <c r="AA1219" i="1"/>
  <c r="AB1219" i="1" s="1"/>
  <c r="AC1219" i="1" s="1"/>
  <c r="AG1219" i="1" s="1"/>
  <c r="AA1220" i="1"/>
  <c r="AB1220" i="1" s="1"/>
  <c r="AC1220" i="1" s="1"/>
  <c r="AA1221" i="1"/>
  <c r="AB1221" i="1" s="1"/>
  <c r="AC1221" i="1" s="1"/>
  <c r="AA1222" i="1"/>
  <c r="AA1224" i="1"/>
  <c r="AB1224" i="1" s="1"/>
  <c r="AC1224" i="1" s="1"/>
  <c r="AA1225" i="1"/>
  <c r="AB1225" i="1" s="1"/>
  <c r="AC1225" i="1" s="1"/>
  <c r="AA1232" i="1"/>
  <c r="AB1232" i="1" s="1"/>
  <c r="AC1232" i="1" s="1"/>
  <c r="AD1232" i="1" s="1"/>
  <c r="AA1233" i="1"/>
  <c r="AA1234" i="1"/>
  <c r="AB1234" i="1" s="1"/>
  <c r="AC1234" i="1" s="1"/>
  <c r="AD1234" i="1" s="1"/>
  <c r="AA1235" i="1"/>
  <c r="AB1235" i="1" s="1"/>
  <c r="AC1235" i="1" s="1"/>
  <c r="AD1235" i="1" s="1"/>
  <c r="AA1236" i="1"/>
  <c r="AB1236" i="1" s="1"/>
  <c r="AC1236" i="1" s="1"/>
  <c r="AD1236" i="1" s="1"/>
  <c r="AA1240" i="1"/>
  <c r="AA1241" i="1"/>
  <c r="AB1241" i="1" s="1"/>
  <c r="AC1241" i="1" s="1"/>
  <c r="AD1241" i="1" s="1"/>
  <c r="AA1248" i="1"/>
  <c r="AB1248" i="1" s="1"/>
  <c r="AC1248" i="1" s="1"/>
  <c r="AD1248" i="1" s="1"/>
  <c r="AA1249" i="1"/>
  <c r="AB1249" i="1" s="1"/>
  <c r="AC1249" i="1" s="1"/>
  <c r="AA1250" i="1"/>
  <c r="AB1250" i="1" s="1"/>
  <c r="AC1250" i="1" s="1"/>
  <c r="AD1250" i="1" s="1"/>
  <c r="AA1251" i="1"/>
  <c r="AB1251" i="1" s="1"/>
  <c r="AC1251" i="1" s="1"/>
  <c r="AD1251" i="1" s="1"/>
  <c r="AA1252" i="1"/>
  <c r="AB1252" i="1" s="1"/>
  <c r="AC1252" i="1" s="1"/>
  <c r="AD1252" i="1" s="1"/>
  <c r="AA1254" i="1"/>
  <c r="AB1254" i="1" s="1"/>
  <c r="AC1254" i="1" s="1"/>
  <c r="AD1254" i="1" s="1"/>
  <c r="AA1256" i="1"/>
  <c r="AB1256" i="1" s="1"/>
  <c r="AC1256" i="1" s="1"/>
  <c r="AD1256" i="1" s="1"/>
  <c r="AA1257" i="1"/>
  <c r="AB1257" i="1" s="1"/>
  <c r="AC1257" i="1" s="1"/>
  <c r="AD1257" i="1" s="1"/>
  <c r="AA1258" i="1"/>
  <c r="AA1264" i="1"/>
  <c r="AB1264" i="1" s="1"/>
  <c r="AC1264" i="1" s="1"/>
  <c r="AD1264" i="1" s="1"/>
  <c r="AA1265" i="1"/>
  <c r="AB1265" i="1" s="1"/>
  <c r="AC1265" i="1" s="1"/>
  <c r="AD1265" i="1" s="1"/>
  <c r="AA1266" i="1"/>
  <c r="AB1266" i="1" s="1"/>
  <c r="AC1266" i="1" s="1"/>
  <c r="AD1266" i="1" s="1"/>
  <c r="AA1267" i="1"/>
  <c r="AB1267" i="1" s="1"/>
  <c r="AC1267" i="1" s="1"/>
  <c r="AD1267" i="1" s="1"/>
  <c r="AA1268" i="1"/>
  <c r="AB1268" i="1" s="1"/>
  <c r="AC1268" i="1" s="1"/>
  <c r="AD1268" i="1" s="1"/>
  <c r="AA1269" i="1"/>
  <c r="AB1269" i="1" s="1"/>
  <c r="AC1269" i="1" s="1"/>
  <c r="AD1269" i="1" s="1"/>
  <c r="AA1270" i="1"/>
  <c r="AB1270" i="1" s="1"/>
  <c r="AC1270" i="1" s="1"/>
  <c r="AD1270" i="1" s="1"/>
  <c r="AA1275" i="1"/>
  <c r="AA1280" i="1"/>
  <c r="AA1281" i="1"/>
  <c r="AB1281" i="1" s="1"/>
  <c r="AC1281" i="1" s="1"/>
  <c r="AA1282" i="1"/>
  <c r="AB1282" i="1" s="1"/>
  <c r="AC1282" i="1" s="1"/>
  <c r="AA1283" i="1"/>
  <c r="AB1283" i="1" s="1"/>
  <c r="AC1283" i="1" s="1"/>
  <c r="AG1283" i="1" s="1"/>
  <c r="AA1284" i="1"/>
  <c r="AB1284" i="1" s="1"/>
  <c r="AC1284" i="1" s="1"/>
  <c r="AD1284" i="1" s="1"/>
  <c r="AA1286" i="1"/>
  <c r="AB1286" i="1" s="1"/>
  <c r="AC1286" i="1" s="1"/>
  <c r="AD1286" i="1" s="1"/>
  <c r="AA1288" i="1"/>
  <c r="AA1291" i="1"/>
  <c r="AA1296" i="1"/>
  <c r="AB1296" i="1" s="1"/>
  <c r="AC1296" i="1" s="1"/>
  <c r="AA1297" i="1"/>
  <c r="AB1297" i="1" s="1"/>
  <c r="AC1297" i="1" s="1"/>
  <c r="AG1297" i="1" s="1"/>
  <c r="AA1298" i="1"/>
  <c r="AB1298" i="1" s="1"/>
  <c r="AC1298" i="1" s="1"/>
  <c r="AA1299" i="1"/>
  <c r="AB1299" i="1" s="1"/>
  <c r="AC1299" i="1" s="1"/>
  <c r="AG1299" i="1" s="1"/>
  <c r="AA1300" i="1"/>
  <c r="AA1302" i="1"/>
  <c r="AB1302" i="1" s="1"/>
  <c r="AC1302" i="1" s="1"/>
  <c r="AD1302" i="1" s="1"/>
  <c r="AA1304" i="1"/>
  <c r="AA1307" i="1"/>
  <c r="AA1312" i="1"/>
  <c r="AB1312" i="1" s="1"/>
  <c r="AC1312" i="1" s="1"/>
  <c r="AA1313" i="1"/>
  <c r="AB1313" i="1" s="1"/>
  <c r="AC1313" i="1" s="1"/>
  <c r="AG1313" i="1" s="1"/>
  <c r="AA1314" i="1"/>
  <c r="AB1314" i="1" s="1"/>
  <c r="AC1314" i="1" s="1"/>
  <c r="AA1315" i="1"/>
  <c r="AB1315" i="1" s="1"/>
  <c r="AC1315" i="1" s="1"/>
  <c r="AG1315" i="1" s="1"/>
  <c r="AA1316" i="1"/>
  <c r="AB1316" i="1" s="1"/>
  <c r="AC1316" i="1" s="1"/>
  <c r="AG1316" i="1" s="1"/>
  <c r="AA1317" i="1"/>
  <c r="AB1317" i="1" s="1"/>
  <c r="AC1317" i="1" s="1"/>
  <c r="AD1317" i="1" s="1"/>
  <c r="AA1318" i="1"/>
  <c r="AB1318" i="1" s="1"/>
  <c r="AC1318" i="1" s="1"/>
  <c r="AG1318" i="1" s="1"/>
  <c r="AA1320" i="1"/>
  <c r="AB1320" i="1" s="1"/>
  <c r="AC1320" i="1" s="1"/>
  <c r="AG1320" i="1" s="1"/>
  <c r="AA1324" i="1"/>
  <c r="AA1328" i="1"/>
  <c r="AB1328" i="1" s="1"/>
  <c r="AC1328" i="1" s="1"/>
  <c r="AD1328" i="1" s="1"/>
  <c r="AA1329" i="1"/>
  <c r="AB1329" i="1" s="1"/>
  <c r="AC1329" i="1" s="1"/>
  <c r="AD1329" i="1" s="1"/>
  <c r="AA1330" i="1"/>
  <c r="AB1330" i="1" s="1"/>
  <c r="AC1330" i="1" s="1"/>
  <c r="AD1330" i="1" s="1"/>
  <c r="AA1331" i="1"/>
  <c r="AB1331" i="1" s="1"/>
  <c r="AC1331" i="1" s="1"/>
  <c r="AD1331" i="1" s="1"/>
  <c r="AA1332" i="1"/>
  <c r="AB1332" i="1" s="1"/>
  <c r="AC1332" i="1" s="1"/>
  <c r="AD1332" i="1" s="1"/>
  <c r="AA1333" i="1"/>
  <c r="AB1333" i="1" s="1"/>
  <c r="AC1333" i="1" s="1"/>
  <c r="AD1333" i="1" s="1"/>
  <c r="AA1334" i="1"/>
  <c r="AB1334" i="1" s="1"/>
  <c r="AA1336" i="1"/>
  <c r="AA1344" i="1"/>
  <c r="AA1345" i="1"/>
  <c r="AB1345" i="1" s="1"/>
  <c r="AC1345" i="1" s="1"/>
  <c r="AG1345" i="1" s="1"/>
  <c r="AA1346" i="1"/>
  <c r="AB1346" i="1" s="1"/>
  <c r="AC1346" i="1" s="1"/>
  <c r="AA1347" i="1"/>
  <c r="AB1347" i="1" s="1"/>
  <c r="AC1347" i="1" s="1"/>
  <c r="AD1347" i="1" s="1"/>
  <c r="AA1348" i="1"/>
  <c r="AB1348" i="1" s="1"/>
  <c r="AC1348" i="1" s="1"/>
  <c r="AD1348" i="1" s="1"/>
  <c r="AA1349" i="1"/>
  <c r="AB1349" i="1" s="1"/>
  <c r="AC1349" i="1" s="1"/>
  <c r="AD1349" i="1" s="1"/>
  <c r="AA1350" i="1"/>
  <c r="AA1352" i="1"/>
  <c r="AB1352" i="1" s="1"/>
  <c r="AC1352" i="1" s="1"/>
  <c r="AD1352" i="1" s="1"/>
  <c r="AA1353" i="1"/>
  <c r="AA1360" i="1"/>
  <c r="AB1360" i="1" s="1"/>
  <c r="AC1360" i="1" s="1"/>
  <c r="AA1361" i="1"/>
  <c r="AB1361" i="1" s="1"/>
  <c r="AC1361" i="1" s="1"/>
  <c r="AG1361" i="1" s="1"/>
  <c r="AA1362" i="1"/>
  <c r="AB1362" i="1" s="1"/>
  <c r="AC1362" i="1" s="1"/>
  <c r="AA1363" i="1"/>
  <c r="AB1363" i="1" s="1"/>
  <c r="AC1363" i="1" s="1"/>
  <c r="AD1363" i="1" s="1"/>
  <c r="AA1364" i="1"/>
  <c r="AB1364" i="1" s="1"/>
  <c r="AC1364" i="1" s="1"/>
  <c r="AD1364" i="1" s="1"/>
  <c r="AA1366" i="1"/>
  <c r="AB1366" i="1" s="1"/>
  <c r="AC1366" i="1" s="1"/>
  <c r="AD1366" i="1" s="1"/>
  <c r="AA1368" i="1"/>
  <c r="AA1369" i="1"/>
  <c r="AA1374" i="1"/>
  <c r="AA1376" i="1"/>
  <c r="AB1376" i="1" s="1"/>
  <c r="AC1376" i="1" s="1"/>
  <c r="AD1376" i="1" s="1"/>
  <c r="AA1377" i="1"/>
  <c r="AA1378" i="1"/>
  <c r="AB1378" i="1" s="1"/>
  <c r="AC1378" i="1" s="1"/>
  <c r="AA1379" i="1"/>
  <c r="AA1380" i="1"/>
  <c r="AB1380" i="1" s="1"/>
  <c r="AC1380" i="1" s="1"/>
  <c r="AG1380" i="1" s="1"/>
  <c r="AA1381" i="1"/>
  <c r="AB1381" i="1" s="1"/>
  <c r="AC1381" i="1" s="1"/>
  <c r="AA1382" i="1"/>
  <c r="AB1382" i="1" s="1"/>
  <c r="AC1382" i="1" s="1"/>
  <c r="AD1382" i="1" s="1"/>
  <c r="AA1384" i="1"/>
  <c r="AA1387" i="1"/>
  <c r="AA1392" i="1"/>
  <c r="AA1393" i="1"/>
  <c r="AB1393" i="1" s="1"/>
  <c r="AC1393" i="1" s="1"/>
  <c r="AD1393" i="1" s="1"/>
  <c r="AA1394" i="1"/>
  <c r="AB1394" i="1" s="1"/>
  <c r="AC1394" i="1" s="1"/>
  <c r="AD1394" i="1" s="1"/>
  <c r="AA1395" i="1"/>
  <c r="AB1395" i="1" s="1"/>
  <c r="AC1395" i="1" s="1"/>
  <c r="AD1395" i="1" s="1"/>
  <c r="AA1396" i="1"/>
  <c r="AB1396" i="1" s="1"/>
  <c r="AC1396" i="1" s="1"/>
  <c r="AD1396" i="1" s="1"/>
  <c r="AA1398" i="1"/>
  <c r="AB1398" i="1" s="1"/>
  <c r="AC1398" i="1" s="1"/>
  <c r="AG1398" i="1" s="1"/>
  <c r="AA1400" i="1"/>
  <c r="AB1400" i="1" s="1"/>
  <c r="AC1400" i="1" s="1"/>
  <c r="AG1400" i="1" s="1"/>
  <c r="AA1403" i="1"/>
  <c r="AA1408" i="1"/>
  <c r="AB1408" i="1" s="1"/>
  <c r="AC1408" i="1" s="1"/>
  <c r="AA1409" i="1"/>
  <c r="AB1409" i="1" s="1"/>
  <c r="AC1409" i="1" s="1"/>
  <c r="AG1409" i="1" s="1"/>
  <c r="AA1410" i="1"/>
  <c r="AB1410" i="1" s="1"/>
  <c r="AC1410" i="1" s="1"/>
  <c r="AD1410" i="1" s="1"/>
  <c r="AA1411" i="1"/>
  <c r="AB1411" i="1" s="1"/>
  <c r="AC1411" i="1" s="1"/>
  <c r="AD1411" i="1" s="1"/>
  <c r="AA1412" i="1"/>
  <c r="AB1412" i="1" s="1"/>
  <c r="AC1412" i="1" s="1"/>
  <c r="AD1412" i="1" s="1"/>
  <c r="AA1414" i="1"/>
  <c r="AB1414" i="1" s="1"/>
  <c r="AC1414" i="1" s="1"/>
  <c r="AD1414" i="1" s="1"/>
  <c r="AA1416" i="1"/>
  <c r="AA1424" i="1"/>
  <c r="AB1424" i="1" s="1"/>
  <c r="AC1424" i="1" s="1"/>
  <c r="AA1425" i="1"/>
  <c r="AA1426" i="1"/>
  <c r="AB1426" i="1" s="1"/>
  <c r="AC1426" i="1" s="1"/>
  <c r="AD1426" i="1" s="1"/>
  <c r="AA1427" i="1"/>
  <c r="AB1427" i="1" s="1"/>
  <c r="AC1427" i="1" s="1"/>
  <c r="AD1427" i="1" s="1"/>
  <c r="AA1428" i="1"/>
  <c r="AB1428" i="1" s="1"/>
  <c r="AC1428" i="1" s="1"/>
  <c r="AG1428" i="1" s="1"/>
  <c r="AA1429" i="1"/>
  <c r="AB1429" i="1" s="1"/>
  <c r="AC1429" i="1" s="1"/>
  <c r="AA1430" i="1"/>
  <c r="AB1430" i="1" s="1"/>
  <c r="AC1430" i="1" s="1"/>
  <c r="AG1430" i="1" s="1"/>
  <c r="AA1432" i="1"/>
  <c r="AA1433" i="1"/>
  <c r="AB1433" i="1" s="1"/>
  <c r="AC1433" i="1" s="1"/>
  <c r="AG1433" i="1" s="1"/>
  <c r="AA1440" i="1"/>
  <c r="AB1440" i="1" s="1"/>
  <c r="AA1441" i="1"/>
  <c r="AB1441" i="1" s="1"/>
  <c r="AA1442" i="1"/>
  <c r="AB1442" i="1" s="1"/>
  <c r="AA1443" i="1"/>
  <c r="AB1443" i="1" s="1"/>
  <c r="AC1443" i="1" s="1"/>
  <c r="AG1443" i="1" s="1"/>
  <c r="AA1444" i="1"/>
  <c r="AB1444" i="1" s="1"/>
  <c r="AC1444" i="1" s="1"/>
  <c r="AD1444" i="1" s="1"/>
  <c r="AA1445" i="1"/>
  <c r="AB1445" i="1" s="1"/>
  <c r="AC1445" i="1" s="1"/>
  <c r="AD1445" i="1" s="1"/>
  <c r="AA1446" i="1"/>
  <c r="AB1446" i="1" s="1"/>
  <c r="AC1446" i="1" s="1"/>
  <c r="AD1446" i="1" s="1"/>
  <c r="AA1448" i="1"/>
  <c r="AB1448" i="1" s="1"/>
  <c r="AC1448" i="1" s="1"/>
  <c r="AD1448" i="1" s="1"/>
  <c r="AA1449" i="1"/>
  <c r="AB1449" i="1" s="1"/>
  <c r="AC1449" i="1" s="1"/>
  <c r="AD1449" i="1" s="1"/>
  <c r="AA1450" i="1"/>
  <c r="AB1450" i="1" s="1"/>
  <c r="AC1450" i="1" s="1"/>
  <c r="AD1450" i="1" s="1"/>
  <c r="AA1456" i="1"/>
  <c r="AA1457" i="1"/>
  <c r="AB1457" i="1" s="1"/>
  <c r="AC1457" i="1" s="1"/>
  <c r="AD1457" i="1" s="1"/>
  <c r="AA1458" i="1"/>
  <c r="AB1458" i="1" s="1"/>
  <c r="AC1458" i="1" s="1"/>
  <c r="AD1458" i="1" s="1"/>
  <c r="AA1459" i="1"/>
  <c r="AB1459" i="1" s="1"/>
  <c r="AC1459" i="1" s="1"/>
  <c r="AG1459" i="1" s="1"/>
  <c r="AA1460" i="1"/>
  <c r="AB1460" i="1" s="1"/>
  <c r="AC1460" i="1" s="1"/>
  <c r="AG1460" i="1" s="1"/>
  <c r="AA1462" i="1"/>
  <c r="AB1462" i="1" s="1"/>
  <c r="AC1462" i="1" s="1"/>
  <c r="AD1462" i="1" s="1"/>
  <c r="AA1464" i="1"/>
  <c r="AB1464" i="1" s="1"/>
  <c r="AC1464" i="1" s="1"/>
  <c r="AD1464" i="1" s="1"/>
  <c r="AA1472" i="1"/>
  <c r="AA1473" i="1"/>
  <c r="AB1473" i="1" s="1"/>
  <c r="AC1473" i="1" s="1"/>
  <c r="AG1473" i="1" s="1"/>
  <c r="AA1474" i="1"/>
  <c r="AB1474" i="1" s="1"/>
  <c r="AC1474" i="1" s="1"/>
  <c r="AA1475" i="1"/>
  <c r="AA1476" i="1"/>
  <c r="AB1476" i="1" s="1"/>
  <c r="AC1476" i="1" s="1"/>
  <c r="AG1476" i="1" s="1"/>
  <c r="AA1477" i="1"/>
  <c r="AB1477" i="1" s="1"/>
  <c r="AC1477" i="1" s="1"/>
  <c r="AG1477" i="1" s="1"/>
  <c r="AA1478" i="1"/>
  <c r="AA1480" i="1"/>
  <c r="AB1480" i="1" s="1"/>
  <c r="AC1480" i="1" s="1"/>
  <c r="AG1480" i="1" s="1"/>
  <c r="AA1481" i="1"/>
  <c r="AB1481" i="1" s="1"/>
  <c r="AC1481" i="1" s="1"/>
  <c r="AG1481" i="1" s="1"/>
  <c r="AA1488" i="1"/>
  <c r="AB1488" i="1" s="1"/>
  <c r="AC1488" i="1" s="1"/>
  <c r="AA1489" i="1"/>
  <c r="AB1489" i="1" s="1"/>
  <c r="AC1489" i="1" s="1"/>
  <c r="AG1489" i="1" s="1"/>
  <c r="AA1490" i="1"/>
  <c r="AB1490" i="1" s="1"/>
  <c r="AC1490" i="1" s="1"/>
  <c r="AA1491" i="1"/>
  <c r="AB1491" i="1" s="1"/>
  <c r="AC1491" i="1" s="1"/>
  <c r="AG1491" i="1" s="1"/>
  <c r="AA1492" i="1"/>
  <c r="AB1492" i="1" s="1"/>
  <c r="AC1492" i="1" s="1"/>
  <c r="AG1492" i="1" s="1"/>
  <c r="AA1496" i="1"/>
  <c r="AA1499" i="1"/>
  <c r="AA1500" i="1"/>
  <c r="AA1504" i="1"/>
  <c r="AB1504" i="1" s="1"/>
  <c r="AC1504" i="1" s="1"/>
  <c r="AA1505" i="1"/>
  <c r="AB1505" i="1" s="1"/>
  <c r="AC1505" i="1" s="1"/>
  <c r="AA1506" i="1"/>
  <c r="AB1506" i="1" s="1"/>
  <c r="AC1506" i="1" s="1"/>
  <c r="AA1507" i="1"/>
  <c r="AB1507" i="1" s="1"/>
  <c r="AC1507" i="1" s="1"/>
  <c r="AG1507" i="1" s="1"/>
  <c r="AA1508" i="1"/>
  <c r="AB1508" i="1" s="1"/>
  <c r="AC1508" i="1" s="1"/>
  <c r="AG1508" i="1" s="1"/>
  <c r="AA1509" i="1"/>
  <c r="AB1509" i="1" s="1"/>
  <c r="AC1509" i="1" s="1"/>
  <c r="AG1509" i="1" s="1"/>
  <c r="AA1510" i="1"/>
  <c r="AB1510" i="1" s="1"/>
  <c r="AC1510" i="1" s="1"/>
  <c r="AG1510" i="1" s="1"/>
  <c r="AA1512" i="1"/>
  <c r="AA1520" i="1"/>
  <c r="AB1520" i="1" s="1"/>
  <c r="AC1520" i="1" s="1"/>
  <c r="AA1521" i="1"/>
  <c r="AB1521" i="1" s="1"/>
  <c r="AC1521" i="1" s="1"/>
  <c r="AG1521" i="1" s="1"/>
  <c r="AA1522" i="1"/>
  <c r="AB1522" i="1" s="1"/>
  <c r="AC1522" i="1" s="1"/>
  <c r="AA1523" i="1"/>
  <c r="AB1523" i="1" s="1"/>
  <c r="AC1523" i="1" s="1"/>
  <c r="AG1523" i="1" s="1"/>
  <c r="AA1524" i="1"/>
  <c r="AB1524" i="1" s="1"/>
  <c r="AC1524" i="1" s="1"/>
  <c r="AG1524" i="1" s="1"/>
  <c r="AA1525" i="1"/>
  <c r="AB1525" i="1" s="1"/>
  <c r="AC1525" i="1" s="1"/>
  <c r="AG1525" i="1" s="1"/>
  <c r="AA1526" i="1"/>
  <c r="AB1526" i="1" s="1"/>
  <c r="AC1526" i="1" s="1"/>
  <c r="AG1526" i="1" s="1"/>
  <c r="AA1529" i="1"/>
  <c r="AA1530" i="1"/>
  <c r="AB1530" i="1" s="1"/>
  <c r="AC1530" i="1" s="1"/>
  <c r="AG1530" i="1" s="1"/>
  <c r="AA1531" i="1"/>
  <c r="AA1536" i="1"/>
  <c r="AB1536" i="1" s="1"/>
  <c r="AC1536" i="1" s="1"/>
  <c r="AA1537" i="1"/>
  <c r="AB1537" i="1" s="1"/>
  <c r="AC1537" i="1" s="1"/>
  <c r="AD1537" i="1" s="1"/>
  <c r="AA1538" i="1"/>
  <c r="AB1538" i="1" s="1"/>
  <c r="AC1538" i="1" s="1"/>
  <c r="AD1538" i="1" s="1"/>
  <c r="AA1539" i="1"/>
  <c r="AB1539" i="1" s="1"/>
  <c r="AC1539" i="1" s="1"/>
  <c r="AD1539" i="1" s="1"/>
  <c r="AA1540" i="1"/>
  <c r="AA1542" i="1"/>
  <c r="AB1542" i="1" s="1"/>
  <c r="AC1542" i="1" s="1"/>
  <c r="AD1542" i="1" s="1"/>
  <c r="AA1544" i="1"/>
  <c r="AB1544" i="1" s="1"/>
  <c r="AC1544" i="1" s="1"/>
  <c r="AD1544" i="1" s="1"/>
  <c r="AA1552" i="1"/>
  <c r="AB1552" i="1" s="1"/>
  <c r="AC1552" i="1" s="1"/>
  <c r="AA1553" i="1"/>
  <c r="AB1553" i="1" s="1"/>
  <c r="AC1553" i="1" s="1"/>
  <c r="AG1553" i="1" s="1"/>
  <c r="AA1554" i="1"/>
  <c r="AB1554" i="1" s="1"/>
  <c r="AC1554" i="1" s="1"/>
  <c r="AG1554" i="1" s="1"/>
  <c r="AA1555" i="1"/>
  <c r="AB1555" i="1" s="1"/>
  <c r="AC1555" i="1" s="1"/>
  <c r="AG1555" i="1" s="1"/>
  <c r="AA1556" i="1"/>
  <c r="AB1556" i="1" s="1"/>
  <c r="AC1556" i="1" s="1"/>
  <c r="AG1556" i="1" s="1"/>
  <c r="AA1557" i="1"/>
  <c r="AB1557" i="1" s="1"/>
  <c r="AC1557" i="1" s="1"/>
  <c r="AG1557" i="1" s="1"/>
  <c r="AA1558" i="1"/>
  <c r="AB1558" i="1" s="1"/>
  <c r="AC1558" i="1" s="1"/>
  <c r="AG1558" i="1" s="1"/>
  <c r="AA1560" i="1"/>
  <c r="AB1560" i="1" s="1"/>
  <c r="AC1560" i="1" s="1"/>
  <c r="AG1560" i="1" s="1"/>
  <c r="AA1561" i="1"/>
  <c r="AA1568" i="1"/>
  <c r="AB1568" i="1" s="1"/>
  <c r="AC1568" i="1" s="1"/>
  <c r="AA1569" i="1"/>
  <c r="AB1569" i="1" s="1"/>
  <c r="AA1570" i="1"/>
  <c r="AB1570" i="1" s="1"/>
  <c r="AC1570" i="1" s="1"/>
  <c r="AG1570" i="1" s="1"/>
  <c r="AA1571" i="1"/>
  <c r="AB1571" i="1" s="1"/>
  <c r="AC1571" i="1" s="1"/>
  <c r="AG1571" i="1" s="1"/>
  <c r="AA1572" i="1"/>
  <c r="AB1572" i="1" s="1"/>
  <c r="AC1572" i="1" s="1"/>
  <c r="AG1572" i="1" s="1"/>
  <c r="AA1574" i="1"/>
  <c r="AB1574" i="1" s="1"/>
  <c r="AC1574" i="1" s="1"/>
  <c r="AG1574" i="1" s="1"/>
  <c r="AA1576" i="1"/>
  <c r="AB1576" i="1" s="1"/>
  <c r="AC1576" i="1" s="1"/>
  <c r="AG1576" i="1" s="1"/>
  <c r="AA1584" i="1"/>
  <c r="AB1584" i="1" s="1"/>
  <c r="AC1584" i="1" s="1"/>
  <c r="AA1585" i="1"/>
  <c r="AB1585" i="1" s="1"/>
  <c r="AC1585" i="1" s="1"/>
  <c r="AG1585" i="1" s="1"/>
  <c r="AA1586" i="1"/>
  <c r="AB1586" i="1" s="1"/>
  <c r="AC1586" i="1" s="1"/>
  <c r="AG1586" i="1" s="1"/>
  <c r="AA1587" i="1"/>
  <c r="AB1587" i="1" s="1"/>
  <c r="AC1587" i="1" s="1"/>
  <c r="AG1587" i="1" s="1"/>
  <c r="AA1588" i="1"/>
  <c r="AB1588" i="1" s="1"/>
  <c r="AC1588" i="1" s="1"/>
  <c r="AG1588" i="1" s="1"/>
  <c r="AA1590" i="1"/>
  <c r="AB1590" i="1" s="1"/>
  <c r="AC1590" i="1" s="1"/>
  <c r="AG1590" i="1" s="1"/>
  <c r="AA1592" i="1"/>
  <c r="AB1592" i="1" s="1"/>
  <c r="AC1592" i="1" s="1"/>
  <c r="AD1592" i="1" s="1"/>
  <c r="AA1595" i="1"/>
  <c r="AB1595" i="1" s="1"/>
  <c r="AC1595" i="1" s="1"/>
  <c r="AD1595" i="1" s="1"/>
  <c r="AA1600" i="1"/>
  <c r="AA1601" i="1"/>
  <c r="AB1601" i="1" s="1"/>
  <c r="AC1601" i="1" s="1"/>
  <c r="AD1601" i="1" s="1"/>
  <c r="AA1602" i="1"/>
  <c r="AB1602" i="1" s="1"/>
  <c r="AC1602" i="1" s="1"/>
  <c r="AD1602" i="1" s="1"/>
  <c r="AA1603" i="1"/>
  <c r="AB1603" i="1" s="1"/>
  <c r="AC1603" i="1" s="1"/>
  <c r="AD1603" i="1" s="1"/>
  <c r="AA1604" i="1"/>
  <c r="AB1604" i="1" s="1"/>
  <c r="AC1604" i="1" s="1"/>
  <c r="AD1604" i="1" s="1"/>
  <c r="AA1605" i="1"/>
  <c r="AB1605" i="1" s="1"/>
  <c r="AC1605" i="1" s="1"/>
  <c r="AD1605" i="1" s="1"/>
  <c r="AA1606" i="1"/>
  <c r="AA1608" i="1"/>
  <c r="AA1609" i="1"/>
  <c r="AA1616" i="1"/>
  <c r="AB1616" i="1" s="1"/>
  <c r="AC1616" i="1" s="1"/>
  <c r="AD1616" i="1" s="1"/>
  <c r="AA1617" i="1"/>
  <c r="AB1617" i="1" s="1"/>
  <c r="AC1617" i="1" s="1"/>
  <c r="AD1617" i="1" s="1"/>
  <c r="AA1618" i="1"/>
  <c r="AB1618" i="1" s="1"/>
  <c r="AC1618" i="1" s="1"/>
  <c r="AD1618" i="1" s="1"/>
  <c r="AA1619" i="1"/>
  <c r="AA1620" i="1"/>
  <c r="AB1620" i="1" s="1"/>
  <c r="AC1620" i="1" s="1"/>
  <c r="AD1620" i="1" s="1"/>
  <c r="AA1622" i="1"/>
  <c r="AB1622" i="1" s="1"/>
  <c r="AC1622" i="1" s="1"/>
  <c r="AG1622" i="1" s="1"/>
  <c r="AA1624" i="1"/>
  <c r="AA1625" i="1"/>
  <c r="AA1627" i="1"/>
  <c r="AB1627" i="1" s="1"/>
  <c r="AC1627" i="1" s="1"/>
  <c r="AG1627" i="1" s="1"/>
  <c r="AA1632" i="1"/>
  <c r="AB1632" i="1" s="1"/>
  <c r="AC1632" i="1" s="1"/>
  <c r="AA1633" i="1"/>
  <c r="AB1633" i="1" s="1"/>
  <c r="AC1633" i="1" s="1"/>
  <c r="AG1633" i="1" s="1"/>
  <c r="AA1634" i="1"/>
  <c r="AB1634" i="1" s="1"/>
  <c r="AC1634" i="1" s="1"/>
  <c r="AG1634" i="1" s="1"/>
  <c r="AA1635" i="1"/>
  <c r="AB1635" i="1" s="1"/>
  <c r="AC1635" i="1" s="1"/>
  <c r="AA1636" i="1"/>
  <c r="AB1636" i="1" s="1"/>
  <c r="AC1636" i="1" s="1"/>
  <c r="AG1636" i="1" s="1"/>
  <c r="AA1637" i="1"/>
  <c r="AB1637" i="1" s="1"/>
  <c r="AC1637" i="1" s="1"/>
  <c r="AG1637" i="1" s="1"/>
  <c r="AA1638" i="1"/>
  <c r="AB1638" i="1" s="1"/>
  <c r="AC1638" i="1" s="1"/>
  <c r="AG1638" i="1" s="1"/>
  <c r="AA1640" i="1"/>
  <c r="AB1640" i="1" s="1"/>
  <c r="AC1640" i="1" s="1"/>
  <c r="AD1640" i="1" s="1"/>
  <c r="AA1643" i="1"/>
  <c r="AA1648" i="1"/>
  <c r="AB1648" i="1" s="1"/>
  <c r="AC1648" i="1" s="1"/>
  <c r="AD1648" i="1" s="1"/>
  <c r="AA1649" i="1"/>
  <c r="AB1649" i="1" s="1"/>
  <c r="AC1649" i="1" s="1"/>
  <c r="AD1649" i="1" s="1"/>
  <c r="AA1650" i="1"/>
  <c r="AB1650" i="1" s="1"/>
  <c r="AC1650" i="1" s="1"/>
  <c r="AG1650" i="1" s="1"/>
  <c r="AA1651" i="1"/>
  <c r="AB1651" i="1" s="1"/>
  <c r="AC1651" i="1" s="1"/>
  <c r="AD1651" i="1" s="1"/>
  <c r="AA1652" i="1"/>
  <c r="AB1652" i="1" s="1"/>
  <c r="AC1652" i="1" s="1"/>
  <c r="AD1652" i="1" s="1"/>
  <c r="AA1653" i="1"/>
  <c r="AB1653" i="1" s="1"/>
  <c r="AC1653" i="1" s="1"/>
  <c r="AD1653" i="1" s="1"/>
  <c r="AA1654" i="1"/>
  <c r="AB1654" i="1" s="1"/>
  <c r="AC1654" i="1" s="1"/>
  <c r="AD1654" i="1" s="1"/>
  <c r="AA1656" i="1"/>
  <c r="AB1656" i="1" s="1"/>
  <c r="AC1656" i="1" s="1"/>
  <c r="AD1656" i="1" s="1"/>
  <c r="AA1664" i="1"/>
  <c r="AB1664" i="1" s="1"/>
  <c r="AC1664" i="1" s="1"/>
  <c r="AA1665" i="1"/>
  <c r="AB1665" i="1" s="1"/>
  <c r="AC1665" i="1" s="1"/>
  <c r="AG1665" i="1" s="1"/>
  <c r="AA1666" i="1"/>
  <c r="AB1666" i="1" s="1"/>
  <c r="AC1666" i="1" s="1"/>
  <c r="AG1666" i="1" s="1"/>
  <c r="AA1667" i="1"/>
  <c r="AB1667" i="1" s="1"/>
  <c r="AC1667" i="1" s="1"/>
  <c r="AG1667" i="1" s="1"/>
  <c r="AA1668" i="1"/>
  <c r="AB1668" i="1" s="1"/>
  <c r="AC1668" i="1" s="1"/>
  <c r="AG1668" i="1" s="1"/>
  <c r="AA1670" i="1"/>
  <c r="AB1670" i="1" s="1"/>
  <c r="AC1670" i="1" s="1"/>
  <c r="AG1670" i="1" s="1"/>
  <c r="AA1672" i="1"/>
  <c r="AB1672" i="1" s="1"/>
  <c r="AC1672" i="1" s="1"/>
  <c r="AG1672" i="1" s="1"/>
  <c r="AA1673" i="1"/>
  <c r="AB1673" i="1" s="1"/>
  <c r="AC1673" i="1" s="1"/>
  <c r="AG1673" i="1" s="1"/>
  <c r="AA1674" i="1"/>
  <c r="AB1674" i="1" s="1"/>
  <c r="AC1674" i="1" s="1"/>
  <c r="AG1674" i="1" s="1"/>
  <c r="AA1680" i="1"/>
  <c r="AA1681" i="1"/>
  <c r="AB1681" i="1" s="1"/>
  <c r="AC1681" i="1" s="1"/>
  <c r="AG1681" i="1" s="1"/>
  <c r="AA1682" i="1"/>
  <c r="AB1682" i="1" s="1"/>
  <c r="AC1682" i="1" s="1"/>
  <c r="AG1682" i="1" s="1"/>
  <c r="AA1683" i="1"/>
  <c r="AB1683" i="1" s="1"/>
  <c r="AC1683" i="1" s="1"/>
  <c r="AG1683" i="1" s="1"/>
  <c r="AA1684" i="1"/>
  <c r="AB1684" i="1" s="1"/>
  <c r="AC1684" i="1" s="1"/>
  <c r="AG1684" i="1" s="1"/>
  <c r="AA1685" i="1"/>
  <c r="AB1685" i="1" s="1"/>
  <c r="AC1685" i="1" s="1"/>
  <c r="AG1685" i="1" s="1"/>
  <c r="AA1686" i="1"/>
  <c r="AB1686" i="1" s="1"/>
  <c r="AC1686" i="1" s="1"/>
  <c r="AG1686" i="1" s="1"/>
  <c r="AA1687" i="1"/>
  <c r="AA1688" i="1"/>
  <c r="AA1696" i="1"/>
  <c r="AB1696" i="1" s="1"/>
  <c r="AC1696" i="1" s="1"/>
  <c r="AD1696" i="1" s="1"/>
  <c r="AA1697" i="1"/>
  <c r="AB1697" i="1" s="1"/>
  <c r="AC1697" i="1" s="1"/>
  <c r="AG1697" i="1" s="1"/>
  <c r="AA1698" i="1"/>
  <c r="AB1698" i="1" s="1"/>
  <c r="AC1698" i="1" s="1"/>
  <c r="AG1698" i="1" s="1"/>
  <c r="AA1699" i="1"/>
  <c r="AB1699" i="1" s="1"/>
  <c r="AC1699" i="1" s="1"/>
  <c r="AA1700" i="1"/>
  <c r="AB1700" i="1" s="1"/>
  <c r="AC1700" i="1" s="1"/>
  <c r="AG1700" i="1" s="1"/>
  <c r="AA1702" i="1"/>
  <c r="AB1702" i="1" s="1"/>
  <c r="AC1702" i="1" s="1"/>
  <c r="AG1702" i="1" s="1"/>
  <c r="AA1704" i="1"/>
  <c r="AA1707" i="1"/>
  <c r="AA1712" i="1"/>
  <c r="AB1712" i="1" s="1"/>
  <c r="AC1712" i="1" s="1"/>
  <c r="AA1713" i="1"/>
  <c r="AB1713" i="1" s="1"/>
  <c r="AC1713" i="1" s="1"/>
  <c r="AG1713" i="1" s="1"/>
  <c r="AA1714" i="1"/>
  <c r="AB1714" i="1" s="1"/>
  <c r="AC1714" i="1" s="1"/>
  <c r="AD1714" i="1" s="1"/>
  <c r="AA1715" i="1"/>
  <c r="AB1715" i="1" s="1"/>
  <c r="AC1715" i="1" s="1"/>
  <c r="AD1715" i="1" s="1"/>
  <c r="AA1716" i="1"/>
  <c r="AB1716" i="1" s="1"/>
  <c r="AC1716" i="1" s="1"/>
  <c r="AD1716" i="1" s="1"/>
  <c r="AA1718" i="1"/>
  <c r="AB1718" i="1" s="1"/>
  <c r="AC1718" i="1" s="1"/>
  <c r="AD1718" i="1" s="1"/>
  <c r="AA1720" i="1"/>
  <c r="AB1720" i="1" s="1"/>
  <c r="AC1720" i="1" s="1"/>
  <c r="AD1720" i="1" s="1"/>
  <c r="AA1724" i="1"/>
  <c r="AA1728" i="1"/>
  <c r="AB1728" i="1" s="1"/>
  <c r="AC1728" i="1" s="1"/>
  <c r="AA1729" i="1"/>
  <c r="AB1729" i="1" s="1"/>
  <c r="AC1729" i="1" s="1"/>
  <c r="AG1729" i="1" s="1"/>
  <c r="AA1730" i="1"/>
  <c r="AB1730" i="1" s="1"/>
  <c r="AC1730" i="1" s="1"/>
  <c r="AG1730" i="1" s="1"/>
  <c r="AA1731" i="1"/>
  <c r="AA1732" i="1"/>
  <c r="AB1732" i="1" s="1"/>
  <c r="AC1732" i="1" s="1"/>
  <c r="AG1732" i="1" s="1"/>
  <c r="AA1734" i="1"/>
  <c r="AA1736" i="1"/>
  <c r="AB1736" i="1" s="1"/>
  <c r="AC1736" i="1" s="1"/>
  <c r="AG1736" i="1" s="1"/>
  <c r="AA1737" i="1"/>
  <c r="AB1737" i="1" s="1"/>
  <c r="AC1737" i="1" s="1"/>
  <c r="AG1737" i="1" s="1"/>
  <c r="AA1738" i="1"/>
  <c r="AB1738" i="1" s="1"/>
  <c r="AC1738" i="1" s="1"/>
  <c r="AG1738" i="1" s="1"/>
  <c r="AA1744" i="1"/>
  <c r="AA1745" i="1"/>
  <c r="AB1745" i="1" s="1"/>
  <c r="AC1745" i="1" s="1"/>
  <c r="AD1745" i="1" s="1"/>
  <c r="AA1746" i="1"/>
  <c r="AB1746" i="1" s="1"/>
  <c r="AC1746" i="1" s="1"/>
  <c r="AD1746" i="1" s="1"/>
  <c r="AA1747" i="1"/>
  <c r="AB1747" i="1" s="1"/>
  <c r="AC1747" i="1" s="1"/>
  <c r="AD1747" i="1" s="1"/>
  <c r="AA1748" i="1"/>
  <c r="AB1748" i="1" s="1"/>
  <c r="AC1748" i="1" s="1"/>
  <c r="AD1748" i="1" s="1"/>
  <c r="AA1749" i="1"/>
  <c r="AB1749" i="1" s="1"/>
  <c r="AC1749" i="1" s="1"/>
  <c r="AD1749" i="1" s="1"/>
  <c r="AA1752" i="1"/>
  <c r="AA1755" i="1"/>
  <c r="AA1760" i="1"/>
  <c r="AB1760" i="1" s="1"/>
  <c r="AC1760" i="1" s="1"/>
  <c r="AD1760" i="1" s="1"/>
  <c r="AA1761" i="1"/>
  <c r="AA1762" i="1"/>
  <c r="AB1762" i="1" s="1"/>
  <c r="AC1762" i="1" s="1"/>
  <c r="AD1762" i="1" s="1"/>
  <c r="AA1763" i="1"/>
  <c r="AB1763" i="1" s="1"/>
  <c r="AC1763" i="1" s="1"/>
  <c r="AD1763" i="1" s="1"/>
  <c r="AA1764" i="1"/>
  <c r="AA1765" i="1"/>
  <c r="AB1765" i="1" s="1"/>
  <c r="AC1765" i="1" s="1"/>
  <c r="AD1765" i="1" s="1"/>
  <c r="AA1766" i="1"/>
  <c r="AB1766" i="1" s="1"/>
  <c r="AC1766" i="1" s="1"/>
  <c r="AD1766" i="1" s="1"/>
  <c r="AA1768" i="1"/>
  <c r="AB1768" i="1" s="1"/>
  <c r="AC1768" i="1" s="1"/>
  <c r="AD1768" i="1" s="1"/>
  <c r="AA1776" i="1"/>
  <c r="AB1776" i="1" s="1"/>
  <c r="AC1776" i="1" s="1"/>
  <c r="AD1776" i="1" s="1"/>
  <c r="AA1777" i="1"/>
  <c r="AB1777" i="1" s="1"/>
  <c r="AC1777" i="1" s="1"/>
  <c r="AD1777" i="1" s="1"/>
  <c r="AA1778" i="1"/>
  <c r="AB1778" i="1" s="1"/>
  <c r="AC1778" i="1" s="1"/>
  <c r="AD1778" i="1" s="1"/>
  <c r="AA1779" i="1"/>
  <c r="AB1779" i="1" s="1"/>
  <c r="AC1779" i="1" s="1"/>
  <c r="AD1779" i="1" s="1"/>
  <c r="AA1780" i="1"/>
  <c r="AB1780" i="1" s="1"/>
  <c r="AC1780" i="1" s="1"/>
  <c r="AD1780" i="1" s="1"/>
  <c r="AA1781" i="1"/>
  <c r="AA1782" i="1"/>
  <c r="AB1782" i="1" s="1"/>
  <c r="AC1782" i="1" s="1"/>
  <c r="AD1782" i="1" s="1"/>
  <c r="AA1785" i="1"/>
  <c r="AA1786" i="1"/>
  <c r="AB1786" i="1" s="1"/>
  <c r="AC1786" i="1" s="1"/>
  <c r="AD1786" i="1" s="1"/>
  <c r="AA1792" i="1"/>
  <c r="AA1793" i="1"/>
  <c r="AB1793" i="1" s="1"/>
  <c r="AC1793" i="1" s="1"/>
  <c r="AD1793" i="1" s="1"/>
  <c r="AA1794" i="1"/>
  <c r="AB1794" i="1" s="1"/>
  <c r="AC1794" i="1" s="1"/>
  <c r="AD1794" i="1" s="1"/>
  <c r="AA1795" i="1"/>
  <c r="AB1795" i="1" s="1"/>
  <c r="AC1795" i="1" s="1"/>
  <c r="AD1795" i="1" s="1"/>
  <c r="AA1796" i="1"/>
  <c r="AB1796" i="1" s="1"/>
  <c r="AC1796" i="1" s="1"/>
  <c r="AD1796" i="1" s="1"/>
  <c r="AA1798" i="1"/>
  <c r="AB1798" i="1" s="1"/>
  <c r="AC1798" i="1" s="1"/>
  <c r="AD1798" i="1" s="1"/>
  <c r="AA1800" i="1"/>
  <c r="AA1808" i="1"/>
  <c r="AB1808" i="1" s="1"/>
  <c r="AC1808" i="1" s="1"/>
  <c r="AD1808" i="1" s="1"/>
  <c r="AA1809" i="1"/>
  <c r="AB1809" i="1" s="1"/>
  <c r="AC1809" i="1" s="1"/>
  <c r="AD1809" i="1" s="1"/>
  <c r="AA1810" i="1"/>
  <c r="AB1810" i="1" s="1"/>
  <c r="AC1810" i="1" s="1"/>
  <c r="AG1810" i="1" s="1"/>
  <c r="AA1811" i="1"/>
  <c r="AB1811" i="1" s="1"/>
  <c r="AC1811" i="1" s="1"/>
  <c r="AG1811" i="1" s="1"/>
  <c r="AA1812" i="1"/>
  <c r="AA1814" i="1"/>
  <c r="AB1814" i="1" s="1"/>
  <c r="AC1814" i="1" s="1"/>
  <c r="AG1814" i="1" s="1"/>
  <c r="AA15" i="1"/>
  <c r="AB15" i="1" s="1"/>
  <c r="AC15" i="1" s="1"/>
  <c r="AD15" i="1" s="1"/>
  <c r="P8" i="1"/>
  <c r="P9" i="1"/>
  <c r="V6" i="1" l="1"/>
  <c r="V8" i="1" s="1"/>
  <c r="W1098" i="1"/>
  <c r="W778" i="1"/>
  <c r="W1626" i="1"/>
  <c r="W1306" i="1"/>
  <c r="AA618" i="1"/>
  <c r="AB618" i="1" s="1"/>
  <c r="AC618" i="1" s="1"/>
  <c r="W110" i="1"/>
  <c r="AA1146" i="1"/>
  <c r="AB1146" i="1" s="1"/>
  <c r="AC1146" i="1" s="1"/>
  <c r="AD1146" i="1" s="1"/>
  <c r="AA938" i="1"/>
  <c r="AB938" i="1" s="1"/>
  <c r="AC938" i="1" s="1"/>
  <c r="AG938" i="1" s="1"/>
  <c r="W1402" i="1"/>
  <c r="W1242" i="1"/>
  <c r="AB1098" i="1"/>
  <c r="AC1098" i="1" s="1"/>
  <c r="AD1098" i="1" s="1"/>
  <c r="W1783" i="1"/>
  <c r="W1239" i="1"/>
  <c r="AA1610" i="1"/>
  <c r="AB1610" i="1" s="1"/>
  <c r="AC1610" i="1" s="1"/>
  <c r="AD1610" i="1" s="1"/>
  <c r="AA1482" i="1"/>
  <c r="AB1482" i="1" s="1"/>
  <c r="AC1482" i="1" s="1"/>
  <c r="AG1482" i="1" s="1"/>
  <c r="AA1066" i="1"/>
  <c r="AB1066" i="1" s="1"/>
  <c r="AC1066" i="1" s="1"/>
  <c r="AD1066" i="1" s="1"/>
  <c r="AA1018" i="1"/>
  <c r="AB1018" i="1" s="1"/>
  <c r="AC1018" i="1" s="1"/>
  <c r="AG1018" i="1" s="1"/>
  <c r="AA1658" i="1"/>
  <c r="AB1658" i="1" s="1"/>
  <c r="AC1658" i="1" s="1"/>
  <c r="AG1658" i="1" s="1"/>
  <c r="AA1354" i="1"/>
  <c r="AB1354" i="1" s="1"/>
  <c r="AC1354" i="1" s="1"/>
  <c r="AA1226" i="1"/>
  <c r="AB1226" i="1" s="1"/>
  <c r="AC1226" i="1" s="1"/>
  <c r="AA1194" i="1"/>
  <c r="AB1194" i="1" s="1"/>
  <c r="AC1194" i="1" s="1"/>
  <c r="W1178" i="1"/>
  <c r="W1004" i="1"/>
  <c r="AA1004" i="1"/>
  <c r="AB1004" i="1" s="1"/>
  <c r="AC1004" i="1" s="1"/>
  <c r="AG1004" i="1" s="1"/>
  <c r="AA1733" i="1"/>
  <c r="AB1733" i="1" s="1"/>
  <c r="AC1733" i="1" s="1"/>
  <c r="AG1733" i="1" s="1"/>
  <c r="AA1141" i="1"/>
  <c r="AB1141" i="1" s="1"/>
  <c r="AC1141" i="1" s="1"/>
  <c r="AD1141" i="1" s="1"/>
  <c r="AA700" i="1"/>
  <c r="AA165" i="1"/>
  <c r="AB165" i="1" s="1"/>
  <c r="AC165" i="1" s="1"/>
  <c r="AD165" i="1" s="1"/>
  <c r="AB1465" i="1"/>
  <c r="AC1465" i="1" s="1"/>
  <c r="AD1465" i="1" s="1"/>
  <c r="AB789" i="1"/>
  <c r="AC789" i="1" s="1"/>
  <c r="AG789" i="1" s="1"/>
  <c r="W553" i="1"/>
  <c r="W31" i="1"/>
  <c r="W713" i="1"/>
  <c r="W487" i="1"/>
  <c r="W313" i="1"/>
  <c r="W30" i="1"/>
  <c r="W1802" i="1"/>
  <c r="AA1802" i="1"/>
  <c r="AB1802" i="1" s="1"/>
  <c r="AC1802" i="1" s="1"/>
  <c r="AD1802" i="1" s="1"/>
  <c r="W1770" i="1"/>
  <c r="AA1770" i="1"/>
  <c r="AB1770" i="1" s="1"/>
  <c r="AC1770" i="1" s="1"/>
  <c r="AD1770" i="1" s="1"/>
  <c r="AA1722" i="1"/>
  <c r="AB1722" i="1" s="1"/>
  <c r="AC1722" i="1" s="1"/>
  <c r="AD1722" i="1" s="1"/>
  <c r="W1722" i="1"/>
  <c r="W1562" i="1"/>
  <c r="AB1562" i="1"/>
  <c r="AC1562" i="1" s="1"/>
  <c r="AG1562" i="1" s="1"/>
  <c r="AB1306" i="1"/>
  <c r="AC1306" i="1" s="1"/>
  <c r="AD1306" i="1" s="1"/>
  <c r="AB570" i="1"/>
  <c r="AC570" i="1" s="1"/>
  <c r="AA954" i="1"/>
  <c r="AB954" i="1" s="1"/>
  <c r="AC954" i="1" s="1"/>
  <c r="AD954" i="1" s="1"/>
  <c r="AA1705" i="1"/>
  <c r="W1705" i="1"/>
  <c r="AA1593" i="1"/>
  <c r="AB1593" i="1" s="1"/>
  <c r="AC1593" i="1" s="1"/>
  <c r="AD1593" i="1" s="1"/>
  <c r="W1593" i="1"/>
  <c r="W1321" i="1"/>
  <c r="AB1321" i="1"/>
  <c r="AC1321" i="1" s="1"/>
  <c r="AG1321" i="1" s="1"/>
  <c r="AA1161" i="1"/>
  <c r="AB1161" i="1" s="1"/>
  <c r="AC1161" i="1" s="1"/>
  <c r="AD1161" i="1" s="1"/>
  <c r="W937" i="1"/>
  <c r="AB937" i="1"/>
  <c r="AC937" i="1" s="1"/>
  <c r="AG937" i="1" s="1"/>
  <c r="AA537" i="1"/>
  <c r="AB537" i="1" s="1"/>
  <c r="AC537" i="1" s="1"/>
  <c r="AD537" i="1" s="1"/>
  <c r="W537" i="1"/>
  <c r="W377" i="1"/>
  <c r="AA377" i="1"/>
  <c r="AB377" i="1" s="1"/>
  <c r="AC377" i="1" s="1"/>
  <c r="AD377" i="1" s="1"/>
  <c r="AB297" i="1"/>
  <c r="AC297" i="1" s="1"/>
  <c r="W297" i="1"/>
  <c r="AB73" i="1"/>
  <c r="AC73" i="1" s="1"/>
  <c r="W73" i="1"/>
  <c r="W1754" i="1"/>
  <c r="AA1754" i="1"/>
  <c r="AB1754" i="1" s="1"/>
  <c r="AC1754" i="1" s="1"/>
  <c r="AD1754" i="1" s="1"/>
  <c r="W1706" i="1"/>
  <c r="AA1706" i="1"/>
  <c r="AB1706" i="1" s="1"/>
  <c r="AC1706" i="1" s="1"/>
  <c r="AG1706" i="1" s="1"/>
  <c r="AB1546" i="1"/>
  <c r="AC1546" i="1" s="1"/>
  <c r="AD1546" i="1" s="1"/>
  <c r="AA1546" i="1"/>
  <c r="W1370" i="1"/>
  <c r="AA1370" i="1"/>
  <c r="AB1370" i="1" s="1"/>
  <c r="AC1370" i="1" s="1"/>
  <c r="AD1370" i="1" s="1"/>
  <c r="AA1322" i="1"/>
  <c r="AB1322" i="1" s="1"/>
  <c r="AC1322" i="1" s="1"/>
  <c r="W1322" i="1"/>
  <c r="W1162" i="1"/>
  <c r="AA1162" i="1"/>
  <c r="AB1162" i="1" s="1"/>
  <c r="AC1162" i="1" s="1"/>
  <c r="AD1162" i="1" s="1"/>
  <c r="W1114" i="1"/>
  <c r="AA1114" i="1"/>
  <c r="AB1114" i="1" s="1"/>
  <c r="AC1114" i="1" s="1"/>
  <c r="AD1114" i="1" s="1"/>
  <c r="AA970" i="1"/>
  <c r="AB970" i="1" s="1"/>
  <c r="AC970" i="1" s="1"/>
  <c r="AD970" i="1" s="1"/>
  <c r="W970" i="1"/>
  <c r="AB890" i="1"/>
  <c r="AC890" i="1" s="1"/>
  <c r="AD890" i="1" s="1"/>
  <c r="W890" i="1"/>
  <c r="W74" i="1"/>
  <c r="AA74" i="1"/>
  <c r="AB74" i="1" s="1"/>
  <c r="AC74" i="1" s="1"/>
  <c r="AA1578" i="1"/>
  <c r="AB1578" i="1" s="1"/>
  <c r="AC1578" i="1" s="1"/>
  <c r="AG1578" i="1" s="1"/>
  <c r="AA1274" i="1"/>
  <c r="AB1274" i="1" s="1"/>
  <c r="AC1274" i="1" s="1"/>
  <c r="AD1274" i="1" s="1"/>
  <c r="AA1417" i="1"/>
  <c r="AB1417" i="1"/>
  <c r="AC1417" i="1" s="1"/>
  <c r="AD1417" i="1" s="1"/>
  <c r="W1417" i="1"/>
  <c r="W1113" i="1"/>
  <c r="AA1113" i="1"/>
  <c r="AB1113" i="1" s="1"/>
  <c r="AC1113" i="1" s="1"/>
  <c r="AD1113" i="1" s="1"/>
  <c r="AB1097" i="1"/>
  <c r="AC1097" i="1" s="1"/>
  <c r="AD1097" i="1" s="1"/>
  <c r="W1097" i="1"/>
  <c r="W953" i="1"/>
  <c r="AA953" i="1"/>
  <c r="AB953" i="1" s="1"/>
  <c r="AC953" i="1" s="1"/>
  <c r="AD953" i="1" s="1"/>
  <c r="AA841" i="1"/>
  <c r="AB841" i="1" s="1"/>
  <c r="AC841" i="1" s="1"/>
  <c r="W841" i="1"/>
  <c r="W793" i="1"/>
  <c r="AA793" i="1"/>
  <c r="AB793" i="1"/>
  <c r="AC793" i="1" s="1"/>
  <c r="AG793" i="1" s="1"/>
  <c r="W681" i="1"/>
  <c r="AA681" i="1"/>
  <c r="AB681" i="1" s="1"/>
  <c r="AC681" i="1" s="1"/>
  <c r="AB633" i="1"/>
  <c r="AC633" i="1" s="1"/>
  <c r="AD633" i="1" s="1"/>
  <c r="W617" i="1"/>
  <c r="AA617" i="1"/>
  <c r="AB617" i="1" s="1"/>
  <c r="AC617" i="1" s="1"/>
  <c r="AB585" i="1"/>
  <c r="AC585" i="1" s="1"/>
  <c r="AG585" i="1" s="1"/>
  <c r="AB521" i="1"/>
  <c r="AC521" i="1" s="1"/>
  <c r="AG521" i="1" s="1"/>
  <c r="W409" i="1"/>
  <c r="AA409" i="1"/>
  <c r="AB409" i="1" s="1"/>
  <c r="AC409" i="1" s="1"/>
  <c r="AG409" i="1" s="1"/>
  <c r="W153" i="1"/>
  <c r="AA153" i="1"/>
  <c r="AB153" i="1" s="1"/>
  <c r="AC153" i="1" s="1"/>
  <c r="W57" i="1"/>
  <c r="AB57" i="1"/>
  <c r="AC57" i="1" s="1"/>
  <c r="AD57" i="1" s="1"/>
  <c r="AA1577" i="1"/>
  <c r="AB1577" i="1" s="1"/>
  <c r="AC1577" i="1" s="1"/>
  <c r="AG1577" i="1" s="1"/>
  <c r="AA1397" i="1"/>
  <c r="AB1397" i="1" s="1"/>
  <c r="AC1397" i="1" s="1"/>
  <c r="AG1397" i="1" s="1"/>
  <c r="AA1321" i="1"/>
  <c r="AA1273" i="1"/>
  <c r="AB1273" i="1" s="1"/>
  <c r="AC1273" i="1" s="1"/>
  <c r="AD1273" i="1" s="1"/>
  <c r="AA1189" i="1"/>
  <c r="AB1189" i="1" s="1"/>
  <c r="AC1189" i="1" s="1"/>
  <c r="AA981" i="1"/>
  <c r="AB981" i="1" s="1"/>
  <c r="AC981" i="1" s="1"/>
  <c r="AG981" i="1" s="1"/>
  <c r="AA581" i="1"/>
  <c r="AB581" i="1" s="1"/>
  <c r="AC581" i="1" s="1"/>
  <c r="AD581" i="1" s="1"/>
  <c r="AA549" i="1"/>
  <c r="AB549" i="1" s="1"/>
  <c r="AC549" i="1" s="1"/>
  <c r="AG549" i="1" s="1"/>
  <c r="AB389" i="1"/>
  <c r="AC389" i="1" s="1"/>
  <c r="AD389" i="1" s="1"/>
  <c r="W1594" i="1"/>
  <c r="AA874" i="1"/>
  <c r="AB874" i="1" s="1"/>
  <c r="AC874" i="1" s="1"/>
  <c r="W121" i="1"/>
  <c r="W1514" i="1"/>
  <c r="W1447" i="1"/>
  <c r="W1050" i="1"/>
  <c r="AA282" i="1"/>
  <c r="AB282" i="1" s="1"/>
  <c r="AC282" i="1" s="1"/>
  <c r="AA1589" i="1"/>
  <c r="AB1589" i="1" s="1"/>
  <c r="AC1589" i="1" s="1"/>
  <c r="AG1589" i="1" s="1"/>
  <c r="W1589" i="1"/>
  <c r="W1237" i="1"/>
  <c r="AA1237" i="1"/>
  <c r="AB1237" i="1" s="1"/>
  <c r="AC1237" i="1" s="1"/>
  <c r="AD1237" i="1" s="1"/>
  <c r="AA1109" i="1"/>
  <c r="AB1109" i="1" s="1"/>
  <c r="AC1109" i="1" s="1"/>
  <c r="AG1109" i="1" s="1"/>
  <c r="W1109" i="1"/>
  <c r="AB997" i="1"/>
  <c r="AC997" i="1" s="1"/>
  <c r="AD997" i="1" s="1"/>
  <c r="W901" i="1"/>
  <c r="AA901" i="1"/>
  <c r="AB901" i="1" s="1"/>
  <c r="AC901" i="1" s="1"/>
  <c r="AG901" i="1" s="1"/>
  <c r="AA31" i="1"/>
  <c r="AB31" i="1" s="1"/>
  <c r="AC31" i="1" s="1"/>
  <c r="W633" i="1"/>
  <c r="W1047" i="1"/>
  <c r="W940" i="1"/>
  <c r="W857" i="1"/>
  <c r="AA538" i="1"/>
  <c r="AA186" i="1"/>
  <c r="AB186" i="1" s="1"/>
  <c r="AC186" i="1" s="1"/>
  <c r="AD186" i="1" s="1"/>
  <c r="W1687" i="1"/>
  <c r="AB1687" i="1"/>
  <c r="AC1687" i="1" s="1"/>
  <c r="AG1687" i="1" s="1"/>
  <c r="AB567" i="1"/>
  <c r="AC567" i="1" s="1"/>
  <c r="AD567" i="1" s="1"/>
  <c r="AA1575" i="1"/>
  <c r="AB1575" i="1" s="1"/>
  <c r="AC1575" i="1" s="1"/>
  <c r="AG1575" i="1" s="1"/>
  <c r="AA1130" i="1"/>
  <c r="AB1130" i="1" s="1"/>
  <c r="AC1130" i="1" s="1"/>
  <c r="W1290" i="1"/>
  <c r="AA1418" i="1"/>
  <c r="AB1418" i="1" s="1"/>
  <c r="AC1418" i="1" s="1"/>
  <c r="AD1418" i="1" s="1"/>
  <c r="AA1690" i="1"/>
  <c r="AB1690" i="1" s="1"/>
  <c r="AC1690" i="1" s="1"/>
  <c r="AG1690" i="1" s="1"/>
  <c r="AA1642" i="1"/>
  <c r="AB1642" i="1" s="1"/>
  <c r="AC1642" i="1" s="1"/>
  <c r="AD1642" i="1" s="1"/>
  <c r="AA1598" i="1"/>
  <c r="AA1337" i="1"/>
  <c r="AB1337" i="1" s="1"/>
  <c r="AC1337" i="1" s="1"/>
  <c r="AG1337" i="1" s="1"/>
  <c r="AA741" i="1"/>
  <c r="AB741" i="1" s="1"/>
  <c r="AC741" i="1" s="1"/>
  <c r="AG741" i="1" s="1"/>
  <c r="AA569" i="1"/>
  <c r="AB569" i="1" s="1"/>
  <c r="AC569" i="1" s="1"/>
  <c r="AD569" i="1" s="1"/>
  <c r="AA110" i="1"/>
  <c r="AB110" i="1" s="1"/>
  <c r="AC110" i="1" s="1"/>
  <c r="AD110" i="1" s="1"/>
  <c r="AB1721" i="1"/>
  <c r="AC1721" i="1" s="1"/>
  <c r="AD1721" i="1" s="1"/>
  <c r="AB1178" i="1"/>
  <c r="AC1178" i="1" s="1"/>
  <c r="AB857" i="1"/>
  <c r="AC857" i="1" s="1"/>
  <c r="AD857" i="1" s="1"/>
  <c r="W570" i="1"/>
  <c r="W41" i="1"/>
  <c r="W1338" i="1"/>
  <c r="W1205" i="1"/>
  <c r="W649" i="1"/>
  <c r="W521" i="1"/>
  <c r="W78" i="1"/>
  <c r="W1701" i="1"/>
  <c r="AA1701" i="1"/>
  <c r="AB1701" i="1" s="1"/>
  <c r="AC1701" i="1" s="1"/>
  <c r="AG1701" i="1" s="1"/>
  <c r="AB869" i="1"/>
  <c r="AC869" i="1" s="1"/>
  <c r="AG869" i="1" s="1"/>
  <c r="AA869" i="1"/>
  <c r="AA661" i="1"/>
  <c r="AB661" i="1" s="1"/>
  <c r="AC661" i="1" s="1"/>
  <c r="W629" i="1"/>
  <c r="AA629" i="1"/>
  <c r="AB629" i="1" s="1"/>
  <c r="AC629" i="1" s="1"/>
  <c r="AD629" i="1" s="1"/>
  <c r="W517" i="1"/>
  <c r="AA517" i="1"/>
  <c r="AB517" i="1" s="1"/>
  <c r="AC517" i="1" s="1"/>
  <c r="AB453" i="1"/>
  <c r="AC453" i="1" s="1"/>
  <c r="AD453" i="1" s="1"/>
  <c r="W453" i="1"/>
  <c r="W437" i="1"/>
  <c r="AA437" i="1"/>
  <c r="AB437" i="1" s="1"/>
  <c r="AC437" i="1" s="1"/>
  <c r="AG437" i="1" s="1"/>
  <c r="W357" i="1"/>
  <c r="AA357" i="1"/>
  <c r="AB357" i="1" s="1"/>
  <c r="AC357" i="1" s="1"/>
  <c r="AG357" i="1" s="1"/>
  <c r="AB261" i="1"/>
  <c r="AC261" i="1" s="1"/>
  <c r="AD261" i="1" s="1"/>
  <c r="W229" i="1"/>
  <c r="AB229" i="1"/>
  <c r="AC229" i="1" s="1"/>
  <c r="AG229" i="1" s="1"/>
  <c r="W213" i="1"/>
  <c r="AA213" i="1"/>
  <c r="AB213" i="1" s="1"/>
  <c r="AC213" i="1" s="1"/>
  <c r="W149" i="1"/>
  <c r="W117" i="1"/>
  <c r="AA117" i="1"/>
  <c r="AB117" i="1" s="1"/>
  <c r="AC117" i="1" s="1"/>
  <c r="AA1721" i="1"/>
  <c r="AA1573" i="1"/>
  <c r="AB1573" i="1" s="1"/>
  <c r="AC1573" i="1" s="1"/>
  <c r="AG1573" i="1" s="1"/>
  <c r="AA1466" i="1"/>
  <c r="AB1466" i="1" s="1"/>
  <c r="AC1466" i="1" s="1"/>
  <c r="AD1466" i="1" s="1"/>
  <c r="AA1129" i="1"/>
  <c r="AB1129" i="1" s="1"/>
  <c r="AC1129" i="1" s="1"/>
  <c r="AG1129" i="1" s="1"/>
  <c r="AA922" i="1"/>
  <c r="AB922" i="1" s="1"/>
  <c r="AC922" i="1" s="1"/>
  <c r="AD922" i="1" s="1"/>
  <c r="AA425" i="1"/>
  <c r="AB425" i="1" s="1"/>
  <c r="AC425" i="1" s="1"/>
  <c r="AG425" i="1" s="1"/>
  <c r="AA149" i="1"/>
  <c r="AB149" i="1" s="1"/>
  <c r="AC149" i="1" s="1"/>
  <c r="AA181" i="1"/>
  <c r="AB181" i="1" s="1"/>
  <c r="AC181" i="1" s="1"/>
  <c r="W1434" i="1"/>
  <c r="AB1379" i="1"/>
  <c r="AC1379" i="1" s="1"/>
  <c r="AG1379" i="1" s="1"/>
  <c r="AA1097" i="1"/>
  <c r="AA997" i="1"/>
  <c r="AA421" i="1"/>
  <c r="AB421" i="1" s="1"/>
  <c r="AC421" i="1" s="1"/>
  <c r="AD421" i="1" s="1"/>
  <c r="AA297" i="1"/>
  <c r="AA105" i="1"/>
  <c r="AB105" i="1" s="1"/>
  <c r="AC105" i="1" s="1"/>
  <c r="AD105" i="1" s="1"/>
  <c r="AB665" i="1"/>
  <c r="AC665" i="1" s="1"/>
  <c r="AD665" i="1" s="1"/>
  <c r="W1161" i="1"/>
  <c r="W569" i="1"/>
  <c r="W645" i="1"/>
  <c r="W261" i="1"/>
  <c r="AA1159" i="1"/>
  <c r="AA1002" i="1"/>
  <c r="AB1002" i="1" s="1"/>
  <c r="AC1002" i="1" s="1"/>
  <c r="AA1493" i="1"/>
  <c r="AB1493" i="1" s="1"/>
  <c r="AC1493" i="1" s="1"/>
  <c r="AG1493" i="1" s="1"/>
  <c r="AA1157" i="1"/>
  <c r="AB1157" i="1" s="1"/>
  <c r="AC1157" i="1" s="1"/>
  <c r="AG1157" i="1" s="1"/>
  <c r="AA1029" i="1"/>
  <c r="AB1029" i="1" s="1"/>
  <c r="AC1029" i="1" s="1"/>
  <c r="AA1001" i="1"/>
  <c r="AB1001" i="1" s="1"/>
  <c r="AC1001" i="1" s="1"/>
  <c r="AA773" i="1"/>
  <c r="AB773" i="1" s="1"/>
  <c r="AC773" i="1" s="1"/>
  <c r="AD773" i="1" s="1"/>
  <c r="AA485" i="1"/>
  <c r="AB485" i="1" s="1"/>
  <c r="AC485" i="1" s="1"/>
  <c r="AG485" i="1" s="1"/>
  <c r="AB1561" i="1"/>
  <c r="AC1561" i="1" s="1"/>
  <c r="AG1561" i="1" s="1"/>
  <c r="AB553" i="1"/>
  <c r="AC553" i="1" s="1"/>
  <c r="AG553" i="1" s="1"/>
  <c r="AA1669" i="1"/>
  <c r="AB1669" i="1" s="1"/>
  <c r="AC1669" i="1" s="1"/>
  <c r="AG1669" i="1" s="1"/>
  <c r="AA1599" i="1"/>
  <c r="AA1289" i="1"/>
  <c r="AB1289" i="1" s="1"/>
  <c r="AC1289" i="1" s="1"/>
  <c r="AD1289" i="1" s="1"/>
  <c r="AA597" i="1"/>
  <c r="AB597" i="1" s="1"/>
  <c r="AC597" i="1" s="1"/>
  <c r="AA453" i="1"/>
  <c r="AB362" i="1"/>
  <c r="AC362" i="1" s="1"/>
  <c r="AB47" i="1"/>
  <c r="AC47" i="1" s="1"/>
  <c r="W1498" i="1"/>
  <c r="W661" i="1"/>
  <c r="AA1804" i="1"/>
  <c r="AB1804" i="1" s="1"/>
  <c r="AC1804" i="1" s="1"/>
  <c r="AD1804" i="1" s="1"/>
  <c r="AA1717" i="1"/>
  <c r="AB1717" i="1" s="1"/>
  <c r="AC1717" i="1" s="1"/>
  <c r="AD1717" i="1" s="1"/>
  <c r="AA1386" i="1"/>
  <c r="AA1177" i="1"/>
  <c r="AB1177" i="1" s="1"/>
  <c r="AC1177" i="1" s="1"/>
  <c r="AA917" i="1"/>
  <c r="AB917" i="1" s="1"/>
  <c r="AC917" i="1" s="1"/>
  <c r="AD917" i="1" s="1"/>
  <c r="AA533" i="1"/>
  <c r="AB533" i="1" s="1"/>
  <c r="AC533" i="1" s="1"/>
  <c r="AA505" i="1"/>
  <c r="AB505" i="1" s="1"/>
  <c r="AC505" i="1" s="1"/>
  <c r="AG505" i="1" s="1"/>
  <c r="AA233" i="1"/>
  <c r="AB233" i="1" s="1"/>
  <c r="AC233" i="1" s="1"/>
  <c r="AB169" i="1"/>
  <c r="AC169" i="1" s="1"/>
  <c r="AD169" i="1" s="1"/>
  <c r="W1210" i="1"/>
  <c r="W94" i="1"/>
  <c r="AB1512" i="1"/>
  <c r="AC1512" i="1" s="1"/>
  <c r="AG1512" i="1" s="1"/>
  <c r="AB1416" i="1"/>
  <c r="AC1416" i="1" s="1"/>
  <c r="AD1416" i="1" s="1"/>
  <c r="AB1304" i="1"/>
  <c r="AC1304" i="1" s="1"/>
  <c r="AD1304" i="1" s="1"/>
  <c r="AB1300" i="1"/>
  <c r="AC1300" i="1" s="1"/>
  <c r="AD1300" i="1" s="1"/>
  <c r="AB1172" i="1"/>
  <c r="AC1172" i="1" s="1"/>
  <c r="AG1172" i="1" s="1"/>
  <c r="AB756" i="1"/>
  <c r="AC756" i="1" s="1"/>
  <c r="AB244" i="1"/>
  <c r="AC244" i="1" s="1"/>
  <c r="AA116" i="1"/>
  <c r="AB116" i="1" s="1"/>
  <c r="AC116" i="1" s="1"/>
  <c r="W116" i="1"/>
  <c r="AB1731" i="1"/>
  <c r="AC1731" i="1" s="1"/>
  <c r="AG1731" i="1" s="1"/>
  <c r="AB1059" i="1"/>
  <c r="AC1059" i="1" s="1"/>
  <c r="AG1059" i="1" s="1"/>
  <c r="AB771" i="1"/>
  <c r="AC771" i="1" s="1"/>
  <c r="AD771" i="1" s="1"/>
  <c r="W771" i="1"/>
  <c r="AB307" i="1"/>
  <c r="AC307" i="1" s="1"/>
  <c r="AD307" i="1" s="1"/>
  <c r="AB243" i="1"/>
  <c r="AC243" i="1" s="1"/>
  <c r="AB147" i="1"/>
  <c r="AC147" i="1" s="1"/>
  <c r="AA147" i="1"/>
  <c r="AA115" i="1"/>
  <c r="AB115" i="1" s="1"/>
  <c r="AC115" i="1" s="1"/>
  <c r="AG115" i="1" s="1"/>
  <c r="W115" i="1"/>
  <c r="W67" i="1"/>
  <c r="AA67" i="1"/>
  <c r="AB67" i="1" s="1"/>
  <c r="AC67" i="1" s="1"/>
  <c r="AD67" i="1" s="1"/>
  <c r="AG1208" i="1"/>
  <c r="AD1208" i="1"/>
  <c r="AG1322" i="1"/>
  <c r="AD1322" i="1"/>
  <c r="AG1635" i="1"/>
  <c r="AD1635" i="1"/>
  <c r="AG1626" i="1"/>
  <c r="AD1626" i="1"/>
  <c r="AG980" i="1"/>
  <c r="AD980" i="1"/>
  <c r="AB23" i="1"/>
  <c r="AC23" i="1" s="1"/>
  <c r="AD23" i="1" s="1"/>
  <c r="W191" i="1"/>
  <c r="AA191" i="1"/>
  <c r="AB191" i="1"/>
  <c r="AC191" i="1" s="1"/>
  <c r="AG191" i="1" s="1"/>
  <c r="W142" i="1"/>
  <c r="AB1150" i="1"/>
  <c r="AC1150" i="1" s="1"/>
  <c r="AD1150" i="1" s="1"/>
  <c r="AA1725" i="1"/>
  <c r="AB1725" i="1"/>
  <c r="AC1725" i="1" s="1"/>
  <c r="W1725" i="1"/>
  <c r="W141" i="1"/>
  <c r="AA141" i="1"/>
  <c r="AB141" i="1" s="1"/>
  <c r="AC141" i="1" s="1"/>
  <c r="W76" i="1"/>
  <c r="AA76" i="1"/>
  <c r="AB76" i="1" s="1"/>
  <c r="AC76" i="1" s="1"/>
  <c r="AB1803" i="1"/>
  <c r="AC1803" i="1" s="1"/>
  <c r="AD1803" i="1" s="1"/>
  <c r="W1803" i="1"/>
  <c r="W1787" i="1"/>
  <c r="W1771" i="1"/>
  <c r="W1755" i="1"/>
  <c r="AB1755" i="1"/>
  <c r="AC1755" i="1" s="1"/>
  <c r="AD1755" i="1" s="1"/>
  <c r="W1739" i="1"/>
  <c r="AA1739" i="1"/>
  <c r="AB1739" i="1"/>
  <c r="AC1739" i="1" s="1"/>
  <c r="AD1739" i="1" s="1"/>
  <c r="W1723" i="1"/>
  <c r="AA1723" i="1"/>
  <c r="AB1723" i="1" s="1"/>
  <c r="AC1723" i="1" s="1"/>
  <c r="AD1723" i="1" s="1"/>
  <c r="W1707" i="1"/>
  <c r="AB1707" i="1"/>
  <c r="AC1707" i="1" s="1"/>
  <c r="W1675" i="1"/>
  <c r="AB1675" i="1"/>
  <c r="AC1675" i="1" s="1"/>
  <c r="AG1675" i="1" s="1"/>
  <c r="AA1675" i="1"/>
  <c r="W1659" i="1"/>
  <c r="AB1643" i="1"/>
  <c r="AC1643" i="1" s="1"/>
  <c r="AD1643" i="1" s="1"/>
  <c r="W1643" i="1"/>
  <c r="W1611" i="1"/>
  <c r="AB1611" i="1"/>
  <c r="AC1611" i="1" s="1"/>
  <c r="AD1611" i="1" s="1"/>
  <c r="W1579" i="1"/>
  <c r="AA1579" i="1"/>
  <c r="AB1579" i="1" s="1"/>
  <c r="AC1579" i="1" s="1"/>
  <c r="W1547" i="1"/>
  <c r="AA1547" i="1"/>
  <c r="AB1547" i="1" s="1"/>
  <c r="AC1547" i="1" s="1"/>
  <c r="AD1547" i="1" s="1"/>
  <c r="AB1531" i="1"/>
  <c r="AC1531" i="1" s="1"/>
  <c r="AG1531" i="1" s="1"/>
  <c r="W1531" i="1"/>
  <c r="W1515" i="1"/>
  <c r="AB1515" i="1"/>
  <c r="AC1515" i="1" s="1"/>
  <c r="AG1515" i="1" s="1"/>
  <c r="AA1515" i="1"/>
  <c r="W1483" i="1"/>
  <c r="W1451" i="1"/>
  <c r="W1435" i="1"/>
  <c r="W1419" i="1"/>
  <c r="AB1403" i="1"/>
  <c r="AC1403" i="1" s="1"/>
  <c r="AG1403" i="1" s="1"/>
  <c r="W1403" i="1"/>
  <c r="AB1387" i="1"/>
  <c r="AC1387" i="1" s="1"/>
  <c r="AG1387" i="1" s="1"/>
  <c r="W1387" i="1"/>
  <c r="W1371" i="1"/>
  <c r="AA1371" i="1"/>
  <c r="AB1371" i="1" s="1"/>
  <c r="AC1371" i="1" s="1"/>
  <c r="AD1371" i="1" s="1"/>
  <c r="W1355" i="1"/>
  <c r="W1339" i="1"/>
  <c r="AA1339" i="1"/>
  <c r="AB1339" i="1" s="1"/>
  <c r="AC1339" i="1" s="1"/>
  <c r="W1323" i="1"/>
  <c r="AA1323" i="1"/>
  <c r="AB1323" i="1" s="1"/>
  <c r="AC1323" i="1" s="1"/>
  <c r="AD1323" i="1" s="1"/>
  <c r="W1291" i="1"/>
  <c r="AB1291" i="1"/>
  <c r="AC1291" i="1" s="1"/>
  <c r="AG1291" i="1" s="1"/>
  <c r="W1275" i="1"/>
  <c r="AB1275" i="1"/>
  <c r="AC1275" i="1" s="1"/>
  <c r="AD1275" i="1" s="1"/>
  <c r="W1259" i="1"/>
  <c r="AB1259" i="1"/>
  <c r="AC1259" i="1" s="1"/>
  <c r="AD1259" i="1" s="1"/>
  <c r="W1243" i="1"/>
  <c r="W1211" i="1"/>
  <c r="AA1211" i="1"/>
  <c r="AB1211" i="1"/>
  <c r="AC1211" i="1" s="1"/>
  <c r="AD1211" i="1" s="1"/>
  <c r="W1195" i="1"/>
  <c r="AA1195" i="1"/>
  <c r="AB1195" i="1" s="1"/>
  <c r="AC1195" i="1" s="1"/>
  <c r="AD1195" i="1" s="1"/>
  <c r="W1179" i="1"/>
  <c r="AB1179" i="1"/>
  <c r="AC1179" i="1" s="1"/>
  <c r="W1163" i="1"/>
  <c r="W1147" i="1"/>
  <c r="AA1147" i="1"/>
  <c r="AB1147" i="1" s="1"/>
  <c r="AC1147" i="1" s="1"/>
  <c r="AD1147" i="1" s="1"/>
  <c r="W1131" i="1"/>
  <c r="AA1131" i="1"/>
  <c r="AB1131" i="1" s="1"/>
  <c r="AC1131" i="1" s="1"/>
  <c r="AG1131" i="1" s="1"/>
  <c r="W1115" i="1"/>
  <c r="AB1115" i="1"/>
  <c r="AC1115" i="1" s="1"/>
  <c r="AD1115" i="1" s="1"/>
  <c r="W1099" i="1"/>
  <c r="AB1099" i="1"/>
  <c r="AC1099" i="1" s="1"/>
  <c r="AD1099" i="1" s="1"/>
  <c r="AA1067" i="1"/>
  <c r="AB1067" i="1" s="1"/>
  <c r="AC1067" i="1" s="1"/>
  <c r="AD1067" i="1" s="1"/>
  <c r="W1067" i="1"/>
  <c r="W1051" i="1"/>
  <c r="W1035" i="1"/>
  <c r="AB1035" i="1"/>
  <c r="AC1035" i="1" s="1"/>
  <c r="AG1035" i="1" s="1"/>
  <c r="W1019" i="1"/>
  <c r="AA1019" i="1"/>
  <c r="W1003" i="1"/>
  <c r="AB1003" i="1"/>
  <c r="AC1003" i="1" s="1"/>
  <c r="W987" i="1"/>
  <c r="AA987" i="1"/>
  <c r="AB987" i="1" s="1"/>
  <c r="AC987" i="1" s="1"/>
  <c r="AD987" i="1" s="1"/>
  <c r="W971" i="1"/>
  <c r="W907" i="1"/>
  <c r="AB907" i="1"/>
  <c r="AC907" i="1" s="1"/>
  <c r="AD907" i="1" s="1"/>
  <c r="AA891" i="1"/>
  <c r="AB891" i="1" s="1"/>
  <c r="AC891" i="1" s="1"/>
  <c r="AD891" i="1" s="1"/>
  <c r="W891" i="1"/>
  <c r="W875" i="1"/>
  <c r="AA875" i="1"/>
  <c r="AB875" i="1" s="1"/>
  <c r="AC875" i="1" s="1"/>
  <c r="W859" i="1"/>
  <c r="AB859" i="1"/>
  <c r="AC859" i="1" s="1"/>
  <c r="W843" i="1"/>
  <c r="W827" i="1"/>
  <c r="AA827" i="1"/>
  <c r="AB827" i="1" s="1"/>
  <c r="AC827" i="1" s="1"/>
  <c r="AD827" i="1" s="1"/>
  <c r="W811" i="1"/>
  <c r="AA811" i="1"/>
  <c r="AB811" i="1"/>
  <c r="AC811" i="1" s="1"/>
  <c r="AD811" i="1" s="1"/>
  <c r="W795" i="1"/>
  <c r="AA795" i="1"/>
  <c r="W779" i="1"/>
  <c r="W763" i="1"/>
  <c r="AA763" i="1"/>
  <c r="AB763" i="1" s="1"/>
  <c r="AC763" i="1" s="1"/>
  <c r="W747" i="1"/>
  <c r="AB747" i="1"/>
  <c r="AC747" i="1" s="1"/>
  <c r="AD747" i="1" s="1"/>
  <c r="W731" i="1"/>
  <c r="W715" i="1"/>
  <c r="AA715" i="1"/>
  <c r="AB715" i="1" s="1"/>
  <c r="AC715" i="1" s="1"/>
  <c r="AD715" i="1" s="1"/>
  <c r="W683" i="1"/>
  <c r="AA683" i="1"/>
  <c r="AB683" i="1" s="1"/>
  <c r="AC683" i="1" s="1"/>
  <c r="AG683" i="1" s="1"/>
  <c r="W651" i="1"/>
  <c r="AA651" i="1"/>
  <c r="AB651" i="1" s="1"/>
  <c r="AC651" i="1" s="1"/>
  <c r="AG651" i="1" s="1"/>
  <c r="W635" i="1"/>
  <c r="W619" i="1"/>
  <c r="AB619" i="1"/>
  <c r="AC619" i="1" s="1"/>
  <c r="W603" i="1"/>
  <c r="AB603" i="1"/>
  <c r="AC603" i="1" s="1"/>
  <c r="W587" i="1"/>
  <c r="AA587" i="1"/>
  <c r="AB587" i="1" s="1"/>
  <c r="AC587" i="1" s="1"/>
  <c r="W571" i="1"/>
  <c r="AA571" i="1"/>
  <c r="AB571" i="1" s="1"/>
  <c r="AC571" i="1" s="1"/>
  <c r="AA555" i="1"/>
  <c r="AB555" i="1"/>
  <c r="AC555" i="1" s="1"/>
  <c r="AG555" i="1" s="1"/>
  <c r="W555" i="1"/>
  <c r="W539" i="1"/>
  <c r="AB523" i="1"/>
  <c r="AC523" i="1" s="1"/>
  <c r="W523" i="1"/>
  <c r="W507" i="1"/>
  <c r="AB507" i="1"/>
  <c r="AC507" i="1" s="1"/>
  <c r="AG507" i="1" s="1"/>
  <c r="W491" i="1"/>
  <c r="AA491" i="1"/>
  <c r="AB491" i="1" s="1"/>
  <c r="AC491" i="1" s="1"/>
  <c r="W475" i="1"/>
  <c r="AA475" i="1"/>
  <c r="AB475" i="1" s="1"/>
  <c r="AC475" i="1" s="1"/>
  <c r="W459" i="1"/>
  <c r="AB459" i="1"/>
  <c r="AC459" i="1" s="1"/>
  <c r="AD459" i="1" s="1"/>
  <c r="W443" i="1"/>
  <c r="W427" i="1"/>
  <c r="AA427" i="1"/>
  <c r="AB427" i="1" s="1"/>
  <c r="AC427" i="1" s="1"/>
  <c r="W411" i="1"/>
  <c r="AA411" i="1"/>
  <c r="AB411" i="1" s="1"/>
  <c r="AC411" i="1" s="1"/>
  <c r="W395" i="1"/>
  <c r="W379" i="1"/>
  <c r="AB379" i="1"/>
  <c r="AC379" i="1" s="1"/>
  <c r="W363" i="1"/>
  <c r="AA363" i="1"/>
  <c r="AB363" i="1" s="1"/>
  <c r="AC363" i="1" s="1"/>
  <c r="W331" i="1"/>
  <c r="AA331" i="1"/>
  <c r="AB331" i="1" s="1"/>
  <c r="AC331" i="1" s="1"/>
  <c r="AD331" i="1" s="1"/>
  <c r="W315" i="1"/>
  <c r="AB315" i="1"/>
  <c r="AC315" i="1" s="1"/>
  <c r="AD315" i="1" s="1"/>
  <c r="AA299" i="1"/>
  <c r="AB299" i="1"/>
  <c r="AC299" i="1" s="1"/>
  <c r="AB267" i="1"/>
  <c r="AC267" i="1" s="1"/>
  <c r="AD267" i="1" s="1"/>
  <c r="W267" i="1"/>
  <c r="W251" i="1"/>
  <c r="AA251" i="1"/>
  <c r="AB251" i="1" s="1"/>
  <c r="AC251" i="1" s="1"/>
  <c r="AD251" i="1" s="1"/>
  <c r="W235" i="1"/>
  <c r="AB235" i="1"/>
  <c r="AC235" i="1" s="1"/>
  <c r="AB219" i="1"/>
  <c r="AC219" i="1" s="1"/>
  <c r="W219" i="1"/>
  <c r="W187" i="1"/>
  <c r="AA187" i="1"/>
  <c r="AB187" i="1" s="1"/>
  <c r="AC187" i="1" s="1"/>
  <c r="AD187" i="1" s="1"/>
  <c r="AA171" i="1"/>
  <c r="AB171" i="1" s="1"/>
  <c r="AC171" i="1" s="1"/>
  <c r="AG171" i="1" s="1"/>
  <c r="W171" i="1"/>
  <c r="W155" i="1"/>
  <c r="AB155" i="1"/>
  <c r="AC155" i="1" s="1"/>
  <c r="W139" i="1"/>
  <c r="AA139" i="1"/>
  <c r="AB139" i="1" s="1"/>
  <c r="AC139" i="1" s="1"/>
  <c r="W123" i="1"/>
  <c r="AA123" i="1"/>
  <c r="AB123" i="1" s="1"/>
  <c r="AC123" i="1" s="1"/>
  <c r="W107" i="1"/>
  <c r="AA107" i="1"/>
  <c r="AB107" i="1"/>
  <c r="AC107" i="1" s="1"/>
  <c r="AD107" i="1" s="1"/>
  <c r="W91" i="1"/>
  <c r="AA91" i="1"/>
  <c r="AB91" i="1" s="1"/>
  <c r="AC91" i="1" s="1"/>
  <c r="W59" i="1"/>
  <c r="W43" i="1"/>
  <c r="AA43" i="1"/>
  <c r="AB43" i="1" s="1"/>
  <c r="AC43" i="1" s="1"/>
  <c r="W27" i="1"/>
  <c r="AA27" i="1"/>
  <c r="AB27" i="1" s="1"/>
  <c r="AC27" i="1" s="1"/>
  <c r="W1807" i="1"/>
  <c r="W1743" i="1"/>
  <c r="AB1679" i="1"/>
  <c r="AC1679" i="1" s="1"/>
  <c r="AG1679" i="1" s="1"/>
  <c r="W1647" i="1"/>
  <c r="W1583" i="1"/>
  <c r="AA1583" i="1"/>
  <c r="AB1583" i="1" s="1"/>
  <c r="AC1583" i="1" s="1"/>
  <c r="W1327" i="1"/>
  <c r="W1247" i="1"/>
  <c r="AA1247" i="1"/>
  <c r="W1183" i="1"/>
  <c r="AA1183" i="1"/>
  <c r="AB1183" i="1" s="1"/>
  <c r="AC1183" i="1" s="1"/>
  <c r="W1071" i="1"/>
  <c r="W1007" i="1"/>
  <c r="AA1007" i="1"/>
  <c r="AB1007" i="1" s="1"/>
  <c r="AC1007" i="1" s="1"/>
  <c r="W911" i="1"/>
  <c r="AA911" i="1"/>
  <c r="AB911" i="1" s="1"/>
  <c r="AC911" i="1" s="1"/>
  <c r="AD911" i="1" s="1"/>
  <c r="AA879" i="1"/>
  <c r="AB879" i="1" s="1"/>
  <c r="AC879" i="1" s="1"/>
  <c r="W879" i="1"/>
  <c r="W831" i="1"/>
  <c r="AA831" i="1"/>
  <c r="AB831" i="1" s="1"/>
  <c r="AC831" i="1" s="1"/>
  <c r="AD831" i="1" s="1"/>
  <c r="W767" i="1"/>
  <c r="AA767" i="1"/>
  <c r="AB767" i="1" s="1"/>
  <c r="AC767" i="1" s="1"/>
  <c r="AD767" i="1" s="1"/>
  <c r="W687" i="1"/>
  <c r="W639" i="1"/>
  <c r="W623" i="1"/>
  <c r="W575" i="1"/>
  <c r="AA575" i="1"/>
  <c r="AB575" i="1" s="1"/>
  <c r="AC575" i="1" s="1"/>
  <c r="AA527" i="1"/>
  <c r="AB527" i="1" s="1"/>
  <c r="AC527" i="1" s="1"/>
  <c r="W479" i="1"/>
  <c r="AA479" i="1"/>
  <c r="AB479" i="1" s="1"/>
  <c r="AC479" i="1" s="1"/>
  <c r="W431" i="1"/>
  <c r="AA431" i="1"/>
  <c r="AB431" i="1" s="1"/>
  <c r="AC431" i="1" s="1"/>
  <c r="W415" i="1"/>
  <c r="W383" i="1"/>
  <c r="AA383" i="1"/>
  <c r="AB383" i="1" s="1"/>
  <c r="AC383" i="1" s="1"/>
  <c r="W351" i="1"/>
  <c r="AA351" i="1"/>
  <c r="AB351" i="1" s="1"/>
  <c r="AC351" i="1" s="1"/>
  <c r="AD351" i="1" s="1"/>
  <c r="W319" i="1"/>
  <c r="AA319" i="1"/>
  <c r="AB319" i="1" s="1"/>
  <c r="AC319" i="1" s="1"/>
  <c r="AD319" i="1" s="1"/>
  <c r="W271" i="1"/>
  <c r="AA271" i="1"/>
  <c r="AB271" i="1" s="1"/>
  <c r="AC271" i="1" s="1"/>
  <c r="AD271" i="1" s="1"/>
  <c r="W239" i="1"/>
  <c r="W223" i="1"/>
  <c r="AA223" i="1"/>
  <c r="AB223" i="1" s="1"/>
  <c r="AC223" i="1" s="1"/>
  <c r="W207" i="1"/>
  <c r="AA207" i="1"/>
  <c r="AB207" i="1" s="1"/>
  <c r="AC207" i="1" s="1"/>
  <c r="AD207" i="1" s="1"/>
  <c r="AA1279" i="1"/>
  <c r="AA751" i="1"/>
  <c r="AB751" i="1" s="1"/>
  <c r="AC751" i="1" s="1"/>
  <c r="W1710" i="1"/>
  <c r="AA1710" i="1"/>
  <c r="AB1710" i="1" s="1"/>
  <c r="AC1710" i="1" s="1"/>
  <c r="W1614" i="1"/>
  <c r="AA1614" i="1"/>
  <c r="AB1614" i="1"/>
  <c r="AC1614" i="1" s="1"/>
  <c r="AD1614" i="1" s="1"/>
  <c r="W1550" i="1"/>
  <c r="W1390" i="1"/>
  <c r="AA1390" i="1"/>
  <c r="AB1390" i="1" s="1"/>
  <c r="AC1390" i="1" s="1"/>
  <c r="AD1390" i="1" s="1"/>
  <c r="AA1358" i="1"/>
  <c r="AB1358" i="1" s="1"/>
  <c r="AC1358" i="1" s="1"/>
  <c r="W1358" i="1"/>
  <c r="W1310" i="1"/>
  <c r="W1262" i="1"/>
  <c r="AB1262" i="1"/>
  <c r="AC1262" i="1" s="1"/>
  <c r="AD1262" i="1" s="1"/>
  <c r="AA1102" i="1"/>
  <c r="W1102" i="1"/>
  <c r="W1054" i="1"/>
  <c r="AA1054" i="1"/>
  <c r="AB1054" i="1" s="1"/>
  <c r="AC1054" i="1" s="1"/>
  <c r="AD1054" i="1" s="1"/>
  <c r="W990" i="1"/>
  <c r="W910" i="1"/>
  <c r="W862" i="1"/>
  <c r="AA862" i="1"/>
  <c r="AB862" i="1"/>
  <c r="AC862" i="1" s="1"/>
  <c r="AD862" i="1" s="1"/>
  <c r="W814" i="1"/>
  <c r="AA814" i="1"/>
  <c r="AB814" i="1" s="1"/>
  <c r="AC814" i="1" s="1"/>
  <c r="AD814" i="1" s="1"/>
  <c r="W750" i="1"/>
  <c r="AA750" i="1"/>
  <c r="AB750" i="1" s="1"/>
  <c r="AC750" i="1" s="1"/>
  <c r="W702" i="1"/>
  <c r="AA702" i="1"/>
  <c r="W670" i="1"/>
  <c r="W638" i="1"/>
  <c r="W606" i="1"/>
  <c r="AA606" i="1"/>
  <c r="AB606" i="1" s="1"/>
  <c r="AC606" i="1" s="1"/>
  <c r="W558" i="1"/>
  <c r="W510" i="1"/>
  <c r="AA510" i="1"/>
  <c r="AB510" i="1" s="1"/>
  <c r="AC510" i="1" s="1"/>
  <c r="W494" i="1"/>
  <c r="AA494" i="1"/>
  <c r="AB494" i="1" s="1"/>
  <c r="AC494" i="1" s="1"/>
  <c r="W446" i="1"/>
  <c r="AA446" i="1"/>
  <c r="AB446" i="1" s="1"/>
  <c r="AC446" i="1" s="1"/>
  <c r="AD446" i="1" s="1"/>
  <c r="W366" i="1"/>
  <c r="W350" i="1"/>
  <c r="AA350" i="1"/>
  <c r="AB350" i="1" s="1"/>
  <c r="AC350" i="1" s="1"/>
  <c r="AD350" i="1" s="1"/>
  <c r="W302" i="1"/>
  <c r="W270" i="1"/>
  <c r="AA270" i="1"/>
  <c r="AB270" i="1" s="1"/>
  <c r="AC270" i="1" s="1"/>
  <c r="AD270" i="1" s="1"/>
  <c r="W222" i="1"/>
  <c r="W206" i="1"/>
  <c r="AA206" i="1"/>
  <c r="AB206" i="1" s="1"/>
  <c r="AC206" i="1" s="1"/>
  <c r="AD206" i="1" s="1"/>
  <c r="AG1026" i="1"/>
  <c r="AD1026" i="1"/>
  <c r="W1757" i="1"/>
  <c r="AA1757" i="1"/>
  <c r="AB1757" i="1" s="1"/>
  <c r="AC1757" i="1" s="1"/>
  <c r="AD1757" i="1" s="1"/>
  <c r="W1693" i="1"/>
  <c r="AA1693" i="1"/>
  <c r="AB1693" i="1" s="1"/>
  <c r="AC1693" i="1" s="1"/>
  <c r="AD1693" i="1" s="1"/>
  <c r="W1661" i="1"/>
  <c r="AA1661" i="1"/>
  <c r="AB1661" i="1" s="1"/>
  <c r="AC1661" i="1" s="1"/>
  <c r="W1613" i="1"/>
  <c r="AA1613" i="1"/>
  <c r="W1565" i="1"/>
  <c r="AB1565" i="1"/>
  <c r="AC1565" i="1" s="1"/>
  <c r="AG1565" i="1" s="1"/>
  <c r="AA1565" i="1"/>
  <c r="W1501" i="1"/>
  <c r="AA1501" i="1"/>
  <c r="AB1501" i="1" s="1"/>
  <c r="AC1501" i="1" s="1"/>
  <c r="W1437" i="1"/>
  <c r="AA1437" i="1"/>
  <c r="AB1437" i="1" s="1"/>
  <c r="AC1437" i="1" s="1"/>
  <c r="AD1437" i="1" s="1"/>
  <c r="W1373" i="1"/>
  <c r="AA1373" i="1"/>
  <c r="AB1373" i="1" s="1"/>
  <c r="AC1373" i="1" s="1"/>
  <c r="AD1373" i="1" s="1"/>
  <c r="W1325" i="1"/>
  <c r="AA1325" i="1"/>
  <c r="W1293" i="1"/>
  <c r="AA1293" i="1"/>
  <c r="AB1293" i="1"/>
  <c r="AC1293" i="1" s="1"/>
  <c r="W1245" i="1"/>
  <c r="AA1245" i="1"/>
  <c r="AB1245" i="1" s="1"/>
  <c r="AC1245" i="1" s="1"/>
  <c r="AD1245" i="1" s="1"/>
  <c r="W1213" i="1"/>
  <c r="AA1213" i="1"/>
  <c r="AB1213" i="1"/>
  <c r="AC1213" i="1" s="1"/>
  <c r="AG1213" i="1" s="1"/>
  <c r="W1165" i="1"/>
  <c r="AA1165" i="1"/>
  <c r="AB1165" i="1" s="1"/>
  <c r="AC1165" i="1" s="1"/>
  <c r="W1133" i="1"/>
  <c r="AA1133" i="1"/>
  <c r="AB1133" i="1" s="1"/>
  <c r="AC1133" i="1" s="1"/>
  <c r="AD1133" i="1" s="1"/>
  <c r="AB1085" i="1"/>
  <c r="AC1085" i="1" s="1"/>
  <c r="AG1085" i="1" s="1"/>
  <c r="W1085" i="1"/>
  <c r="AA1085" i="1"/>
  <c r="W1021" i="1"/>
  <c r="AA1021" i="1"/>
  <c r="AB1021" i="1" s="1"/>
  <c r="AC1021" i="1" s="1"/>
  <c r="W973" i="1"/>
  <c r="AA973" i="1"/>
  <c r="AB973" i="1" s="1"/>
  <c r="AC973" i="1" s="1"/>
  <c r="W925" i="1"/>
  <c r="AA925" i="1"/>
  <c r="AB925" i="1" s="1"/>
  <c r="AC925" i="1" s="1"/>
  <c r="W861" i="1"/>
  <c r="AA861" i="1"/>
  <c r="AB861" i="1" s="1"/>
  <c r="AC861" i="1" s="1"/>
  <c r="AA781" i="1"/>
  <c r="AB781" i="1" s="1"/>
  <c r="AC781" i="1" s="1"/>
  <c r="W781" i="1"/>
  <c r="W733" i="1"/>
  <c r="AA733" i="1"/>
  <c r="AB733" i="1" s="1"/>
  <c r="AC733" i="1" s="1"/>
  <c r="AA685" i="1"/>
  <c r="AB685" i="1" s="1"/>
  <c r="AC685" i="1" s="1"/>
  <c r="W685" i="1"/>
  <c r="W653" i="1"/>
  <c r="AB653" i="1"/>
  <c r="AC653" i="1" s="1"/>
  <c r="AD653" i="1" s="1"/>
  <c r="AA653" i="1"/>
  <c r="W605" i="1"/>
  <c r="AA605" i="1"/>
  <c r="AB605" i="1" s="1"/>
  <c r="AC605" i="1" s="1"/>
  <c r="AA589" i="1"/>
  <c r="AB589" i="1" s="1"/>
  <c r="AC589" i="1" s="1"/>
  <c r="W589" i="1"/>
  <c r="W541" i="1"/>
  <c r="AA541" i="1"/>
  <c r="AB541" i="1" s="1"/>
  <c r="AC541" i="1" s="1"/>
  <c r="AD541" i="1" s="1"/>
  <c r="W477" i="1"/>
  <c r="AA477" i="1"/>
  <c r="AB477" i="1" s="1"/>
  <c r="AC477" i="1" s="1"/>
  <c r="W445" i="1"/>
  <c r="AA445" i="1"/>
  <c r="AB445" i="1" s="1"/>
  <c r="AC445" i="1" s="1"/>
  <c r="AD445" i="1" s="1"/>
  <c r="AA413" i="1"/>
  <c r="AB413" i="1" s="1"/>
  <c r="AC413" i="1" s="1"/>
  <c r="W413" i="1"/>
  <c r="W381" i="1"/>
  <c r="AA381" i="1"/>
  <c r="AB381" i="1" s="1"/>
  <c r="AC381" i="1" s="1"/>
  <c r="W333" i="1"/>
  <c r="AA333" i="1"/>
  <c r="AB333" i="1" s="1"/>
  <c r="AC333" i="1" s="1"/>
  <c r="AD333" i="1" s="1"/>
  <c r="AA301" i="1"/>
  <c r="AB301" i="1" s="1"/>
  <c r="AC301" i="1" s="1"/>
  <c r="W269" i="1"/>
  <c r="AA269" i="1"/>
  <c r="AB269" i="1" s="1"/>
  <c r="AC269" i="1" s="1"/>
  <c r="AD269" i="1" s="1"/>
  <c r="W237" i="1"/>
  <c r="AA237" i="1"/>
  <c r="AB237" i="1" s="1"/>
  <c r="AC237" i="1" s="1"/>
  <c r="W221" i="1"/>
  <c r="AA221" i="1"/>
  <c r="AB221" i="1" s="1"/>
  <c r="AC221" i="1" s="1"/>
  <c r="AA205" i="1"/>
  <c r="AB205" i="1" s="1"/>
  <c r="AC205" i="1" s="1"/>
  <c r="AD205" i="1" s="1"/>
  <c r="W205" i="1"/>
  <c r="W29" i="1"/>
  <c r="AA29" i="1"/>
  <c r="AB29" i="1" s="1"/>
  <c r="AC29" i="1" s="1"/>
  <c r="AA415" i="1"/>
  <c r="AB415" i="1" s="1"/>
  <c r="AC415" i="1" s="1"/>
  <c r="AD415" i="1" s="1"/>
  <c r="AG1210" i="1"/>
  <c r="AD1210" i="1"/>
  <c r="W1788" i="1"/>
  <c r="AB1788" i="1"/>
  <c r="AC1788" i="1" s="1"/>
  <c r="AD1788" i="1" s="1"/>
  <c r="W1724" i="1"/>
  <c r="AB1724" i="1"/>
  <c r="AC1724" i="1" s="1"/>
  <c r="AD1724" i="1" s="1"/>
  <c r="W1676" i="1"/>
  <c r="W1660" i="1"/>
  <c r="AB1644" i="1"/>
  <c r="AC1644" i="1" s="1"/>
  <c r="AD1644" i="1" s="1"/>
  <c r="W1612" i="1"/>
  <c r="AB1612" i="1"/>
  <c r="AC1612" i="1" s="1"/>
  <c r="AD1612" i="1" s="1"/>
  <c r="W1596" i="1"/>
  <c r="AA1596" i="1"/>
  <c r="AB1596" i="1" s="1"/>
  <c r="AC1596" i="1" s="1"/>
  <c r="AD1596" i="1" s="1"/>
  <c r="W1580" i="1"/>
  <c r="W1548" i="1"/>
  <c r="AA1548" i="1"/>
  <c r="AB1548" i="1"/>
  <c r="AC1548" i="1" s="1"/>
  <c r="AG1548" i="1" s="1"/>
  <c r="W1532" i="1"/>
  <c r="W1484" i="1"/>
  <c r="W1404" i="1"/>
  <c r="W1356" i="1"/>
  <c r="W1340" i="1"/>
  <c r="AA1340" i="1"/>
  <c r="AB1340" i="1" s="1"/>
  <c r="AC1340" i="1" s="1"/>
  <c r="W1324" i="1"/>
  <c r="AB1324" i="1"/>
  <c r="AC1324" i="1" s="1"/>
  <c r="W1308" i="1"/>
  <c r="AB1276" i="1"/>
  <c r="AC1276" i="1" s="1"/>
  <c r="AD1276" i="1" s="1"/>
  <c r="W1276" i="1"/>
  <c r="W1260" i="1"/>
  <c r="AB1260" i="1"/>
  <c r="AC1260" i="1" s="1"/>
  <c r="AD1260" i="1" s="1"/>
  <c r="W1244" i="1"/>
  <c r="W1228" i="1"/>
  <c r="AA1228" i="1"/>
  <c r="AB1228" i="1" s="1"/>
  <c r="AC1228" i="1" s="1"/>
  <c r="AB1212" i="1"/>
  <c r="AC1212" i="1" s="1"/>
  <c r="AG1212" i="1" s="1"/>
  <c r="W1212" i="1"/>
  <c r="AA1212" i="1"/>
  <c r="W1180" i="1"/>
  <c r="AB1180" i="1"/>
  <c r="AC1180" i="1" s="1"/>
  <c r="AA1164" i="1"/>
  <c r="AB1164" i="1" s="1"/>
  <c r="AC1164" i="1" s="1"/>
  <c r="AD1164" i="1" s="1"/>
  <c r="W1148" i="1"/>
  <c r="AA1148" i="1"/>
  <c r="AB1148" i="1" s="1"/>
  <c r="AC1148" i="1" s="1"/>
  <c r="AD1148" i="1" s="1"/>
  <c r="W1116" i="1"/>
  <c r="W1100" i="1"/>
  <c r="AB1100" i="1"/>
  <c r="AC1100" i="1" s="1"/>
  <c r="AD1100" i="1" s="1"/>
  <c r="W1084" i="1"/>
  <c r="AA1084" i="1"/>
  <c r="AB1084" i="1" s="1"/>
  <c r="AC1084" i="1" s="1"/>
  <c r="W1068" i="1"/>
  <c r="W1036" i="1"/>
  <c r="AA1036" i="1"/>
  <c r="AB1036" i="1" s="1"/>
  <c r="AC1036" i="1" s="1"/>
  <c r="AB1020" i="1"/>
  <c r="AC1020" i="1" s="1"/>
  <c r="W1020" i="1"/>
  <c r="AA1020" i="1"/>
  <c r="W988" i="1"/>
  <c r="AA988" i="1"/>
  <c r="AB988" i="1" s="1"/>
  <c r="AC988" i="1" s="1"/>
  <c r="AD988" i="1" s="1"/>
  <c r="W972" i="1"/>
  <c r="W924" i="1"/>
  <c r="AB924" i="1"/>
  <c r="AC924" i="1" s="1"/>
  <c r="AG924" i="1" s="1"/>
  <c r="W908" i="1"/>
  <c r="AB908" i="1"/>
  <c r="AC908" i="1" s="1"/>
  <c r="AD908" i="1" s="1"/>
  <c r="W892" i="1"/>
  <c r="AA892" i="1"/>
  <c r="AB892" i="1"/>
  <c r="AC892" i="1" s="1"/>
  <c r="AD892" i="1" s="1"/>
  <c r="W876" i="1"/>
  <c r="AA876" i="1"/>
  <c r="AB876" i="1" s="1"/>
  <c r="AC876" i="1" s="1"/>
  <c r="W860" i="1"/>
  <c r="AB860" i="1"/>
  <c r="AC860" i="1" s="1"/>
  <c r="W828" i="1"/>
  <c r="AA828" i="1"/>
  <c r="AB828" i="1" s="1"/>
  <c r="AC828" i="1" s="1"/>
  <c r="AD828" i="1" s="1"/>
  <c r="W812" i="1"/>
  <c r="AA812" i="1"/>
  <c r="AB812" i="1"/>
  <c r="AC812" i="1" s="1"/>
  <c r="AD812" i="1" s="1"/>
  <c r="AB796" i="1"/>
  <c r="AC796" i="1" s="1"/>
  <c r="AG796" i="1" s="1"/>
  <c r="W796" i="1"/>
  <c r="W780" i="1"/>
  <c r="W764" i="1"/>
  <c r="W748" i="1"/>
  <c r="AA748" i="1"/>
  <c r="AB748" i="1" s="1"/>
  <c r="AC748" i="1" s="1"/>
  <c r="W732" i="1"/>
  <c r="AA732" i="1"/>
  <c r="AB732" i="1" s="1"/>
  <c r="AC732" i="1" s="1"/>
  <c r="W716" i="1"/>
  <c r="AA716" i="1"/>
  <c r="AB716" i="1"/>
  <c r="AC716" i="1" s="1"/>
  <c r="AD716" i="1" s="1"/>
  <c r="AA684" i="1"/>
  <c r="AB684" i="1"/>
  <c r="AC684" i="1" s="1"/>
  <c r="AD684" i="1" s="1"/>
  <c r="W684" i="1"/>
  <c r="W668" i="1"/>
  <c r="W652" i="1"/>
  <c r="AA652" i="1"/>
  <c r="AB652" i="1" s="1"/>
  <c r="AC652" i="1" s="1"/>
  <c r="W636" i="1"/>
  <c r="W620" i="1"/>
  <c r="AB620" i="1"/>
  <c r="AC620" i="1" s="1"/>
  <c r="W604" i="1"/>
  <c r="AB604" i="1"/>
  <c r="AC604" i="1" s="1"/>
  <c r="AG604" i="1" s="1"/>
  <c r="W588" i="1"/>
  <c r="AA588" i="1"/>
  <c r="AB588" i="1"/>
  <c r="AC588" i="1" s="1"/>
  <c r="AG588" i="1" s="1"/>
  <c r="W572" i="1"/>
  <c r="AA572" i="1"/>
  <c r="AB572" i="1" s="1"/>
  <c r="AC572" i="1" s="1"/>
  <c r="AA556" i="1"/>
  <c r="AB556" i="1" s="1"/>
  <c r="AC556" i="1" s="1"/>
  <c r="W556" i="1"/>
  <c r="W540" i="1"/>
  <c r="AA540" i="1"/>
  <c r="AB540" i="1" s="1"/>
  <c r="AC540" i="1" s="1"/>
  <c r="AD540" i="1" s="1"/>
  <c r="W492" i="1"/>
  <c r="AA492" i="1"/>
  <c r="AB492" i="1" s="1"/>
  <c r="AC492" i="1" s="1"/>
  <c r="W476" i="1"/>
  <c r="W460" i="1"/>
  <c r="AA460" i="1"/>
  <c r="AB460" i="1"/>
  <c r="AC460" i="1" s="1"/>
  <c r="AG460" i="1" s="1"/>
  <c r="W428" i="1"/>
  <c r="AA428" i="1"/>
  <c r="AB428" i="1" s="1"/>
  <c r="AC428" i="1" s="1"/>
  <c r="W412" i="1"/>
  <c r="AA412" i="1"/>
  <c r="AB412" i="1" s="1"/>
  <c r="AC412" i="1" s="1"/>
  <c r="W396" i="1"/>
  <c r="W380" i="1"/>
  <c r="AB380" i="1"/>
  <c r="AC380" i="1" s="1"/>
  <c r="W364" i="1"/>
  <c r="AA364" i="1"/>
  <c r="AB364" i="1"/>
  <c r="AC364" i="1" s="1"/>
  <c r="AG364" i="1" s="1"/>
  <c r="W348" i="1"/>
  <c r="AA348" i="1"/>
  <c r="AB348" i="1" s="1"/>
  <c r="AC348" i="1" s="1"/>
  <c r="AD348" i="1" s="1"/>
  <c r="W332" i="1"/>
  <c r="AA332" i="1"/>
  <c r="AB332" i="1" s="1"/>
  <c r="AC332" i="1" s="1"/>
  <c r="AD332" i="1" s="1"/>
  <c r="W316" i="1"/>
  <c r="AB316" i="1"/>
  <c r="AC316" i="1" s="1"/>
  <c r="AD316" i="1" s="1"/>
  <c r="W300" i="1"/>
  <c r="AA300" i="1"/>
  <c r="AB300" i="1" s="1"/>
  <c r="AC300" i="1" s="1"/>
  <c r="W284" i="1"/>
  <c r="W268" i="1"/>
  <c r="AA268" i="1"/>
  <c r="AB268" i="1" s="1"/>
  <c r="AC268" i="1" s="1"/>
  <c r="W252" i="1"/>
  <c r="AB252" i="1"/>
  <c r="AC252" i="1" s="1"/>
  <c r="AD252" i="1" s="1"/>
  <c r="W236" i="1"/>
  <c r="AB236" i="1"/>
  <c r="AC236" i="1" s="1"/>
  <c r="AG236" i="1" s="1"/>
  <c r="W220" i="1"/>
  <c r="AB220" i="1"/>
  <c r="AC220" i="1" s="1"/>
  <c r="W204" i="1"/>
  <c r="AA204" i="1"/>
  <c r="AB204" i="1"/>
  <c r="AC204" i="1" s="1"/>
  <c r="AD204" i="1" s="1"/>
  <c r="W188" i="1"/>
  <c r="AA188" i="1"/>
  <c r="AB188" i="1"/>
  <c r="AC188" i="1" s="1"/>
  <c r="AD188" i="1" s="1"/>
  <c r="W172" i="1"/>
  <c r="AA172" i="1"/>
  <c r="AB172" i="1" s="1"/>
  <c r="AC172" i="1" s="1"/>
  <c r="W140" i="1"/>
  <c r="W124" i="1"/>
  <c r="AA124" i="1"/>
  <c r="AB124" i="1"/>
  <c r="AC124" i="1" s="1"/>
  <c r="AG124" i="1" s="1"/>
  <c r="W108" i="1"/>
  <c r="AA108" i="1"/>
  <c r="AB108" i="1" s="1"/>
  <c r="AC108" i="1" s="1"/>
  <c r="AD108" i="1" s="1"/>
  <c r="AA92" i="1"/>
  <c r="AB92" i="1" s="1"/>
  <c r="AC92" i="1" s="1"/>
  <c r="W28" i="1"/>
  <c r="AA1743" i="1"/>
  <c r="AB1743" i="1" s="1"/>
  <c r="AC1743" i="1" s="1"/>
  <c r="AD1743" i="1" s="1"/>
  <c r="AA1198" i="1"/>
  <c r="AA366" i="1"/>
  <c r="AB366" i="1" s="1"/>
  <c r="AC366" i="1" s="1"/>
  <c r="AD366" i="1" s="1"/>
  <c r="AA1310" i="1"/>
  <c r="AB1310" i="1" s="1"/>
  <c r="AC1310" i="1" s="1"/>
  <c r="AD1310" i="1" s="1"/>
  <c r="AA1196" i="1"/>
  <c r="AB1196" i="1" s="1"/>
  <c r="AC1196" i="1" s="1"/>
  <c r="AG1196" i="1" s="1"/>
  <c r="AA1116" i="1"/>
  <c r="AB1116" i="1" s="1"/>
  <c r="AC1116" i="1" s="1"/>
  <c r="AD1116" i="1" s="1"/>
  <c r="AA1023" i="1"/>
  <c r="AA558" i="1"/>
  <c r="AB558" i="1" s="1"/>
  <c r="AC558" i="1" s="1"/>
  <c r="AD558" i="1" s="1"/>
  <c r="AB702" i="1"/>
  <c r="AC702" i="1" s="1"/>
  <c r="AG702" i="1" s="1"/>
  <c r="AB508" i="1"/>
  <c r="AC508" i="1" s="1"/>
  <c r="W183" i="1"/>
  <c r="W92" i="1"/>
  <c r="W1631" i="1"/>
  <c r="AA1631" i="1"/>
  <c r="AB1631" i="1" s="1"/>
  <c r="AC1631" i="1" s="1"/>
  <c r="W1055" i="1"/>
  <c r="AA1055" i="1"/>
  <c r="AB1055" i="1" s="1"/>
  <c r="AC1055" i="1" s="1"/>
  <c r="AA79" i="1"/>
  <c r="W79" i="1"/>
  <c r="W1326" i="1"/>
  <c r="AB766" i="1"/>
  <c r="AC766" i="1" s="1"/>
  <c r="AD766" i="1" s="1"/>
  <c r="W766" i="1"/>
  <c r="W1805" i="1"/>
  <c r="AA1805" i="1"/>
  <c r="AB1805" i="1"/>
  <c r="AC1805" i="1" s="1"/>
  <c r="AD1805" i="1" s="1"/>
  <c r="W1469" i="1"/>
  <c r="AA1469" i="1"/>
  <c r="AB1469" i="1" s="1"/>
  <c r="AC1469" i="1" s="1"/>
  <c r="AG1469" i="1" s="1"/>
  <c r="W1069" i="1"/>
  <c r="AA1069" i="1"/>
  <c r="AB1069" i="1" s="1"/>
  <c r="AC1069" i="1" s="1"/>
  <c r="AD1069" i="1" s="1"/>
  <c r="W157" i="1"/>
  <c r="AA157" i="1"/>
  <c r="AB157" i="1" s="1"/>
  <c r="AC157" i="1" s="1"/>
  <c r="AG157" i="1" s="1"/>
  <c r="W1388" i="1"/>
  <c r="W844" i="1"/>
  <c r="AA844" i="1"/>
  <c r="AB844" i="1" s="1"/>
  <c r="AC844" i="1" s="1"/>
  <c r="W44" i="1"/>
  <c r="AA44" i="1"/>
  <c r="AB44" i="1" s="1"/>
  <c r="AC44" i="1" s="1"/>
  <c r="AA1532" i="1"/>
  <c r="AB1532" i="1" s="1"/>
  <c r="AC1532" i="1" s="1"/>
  <c r="AA1292" i="1"/>
  <c r="AB1292" i="1" s="1"/>
  <c r="AC1292" i="1" s="1"/>
  <c r="AA1647" i="1"/>
  <c r="AB1647" i="1" s="1"/>
  <c r="AC1647" i="1" s="1"/>
  <c r="AD1647" i="1" s="1"/>
  <c r="AA1406" i="1"/>
  <c r="AB1406" i="1" s="1"/>
  <c r="AC1406" i="1" s="1"/>
  <c r="AA1327" i="1"/>
  <c r="AB1327" i="1" s="1"/>
  <c r="AC1327" i="1" s="1"/>
  <c r="AD1327" i="1" s="1"/>
  <c r="AA1308" i="1"/>
  <c r="AB1308" i="1" s="1"/>
  <c r="AC1308" i="1" s="1"/>
  <c r="AD1308" i="1" s="1"/>
  <c r="AA1175" i="1"/>
  <c r="AB1175" i="1" s="1"/>
  <c r="AC1175" i="1" s="1"/>
  <c r="AA1022" i="1"/>
  <c r="AA943" i="1"/>
  <c r="AB943" i="1" s="1"/>
  <c r="AC943" i="1" s="1"/>
  <c r="AD943" i="1" s="1"/>
  <c r="AA924" i="1"/>
  <c r="AG787" i="1"/>
  <c r="AD787" i="1"/>
  <c r="AA764" i="1"/>
  <c r="AB764" i="1" s="1"/>
  <c r="AC764" i="1" s="1"/>
  <c r="AA670" i="1"/>
  <c r="AB670" i="1" s="1"/>
  <c r="AC670" i="1" s="1"/>
  <c r="AD670" i="1" s="1"/>
  <c r="AA623" i="1"/>
  <c r="AB623" i="1" s="1"/>
  <c r="AC623" i="1" s="1"/>
  <c r="AG623" i="1" s="1"/>
  <c r="AA239" i="1"/>
  <c r="AB239" i="1" s="1"/>
  <c r="AC239" i="1" s="1"/>
  <c r="AA28" i="1"/>
  <c r="AB28" i="1" s="1"/>
  <c r="AC28" i="1" s="1"/>
  <c r="AB1500" i="1"/>
  <c r="AC1500" i="1" s="1"/>
  <c r="AB1415" i="1"/>
  <c r="AC1415" i="1" s="1"/>
  <c r="AD1415" i="1" s="1"/>
  <c r="AB1374" i="1"/>
  <c r="AC1374" i="1" s="1"/>
  <c r="AD1374" i="1" s="1"/>
  <c r="AB1325" i="1"/>
  <c r="AC1325" i="1" s="1"/>
  <c r="AD1325" i="1" s="1"/>
  <c r="AB940" i="1"/>
  <c r="AC940" i="1" s="1"/>
  <c r="AD940" i="1" s="1"/>
  <c r="AB700" i="1"/>
  <c r="AC700" i="1" s="1"/>
  <c r="AG1505" i="1"/>
  <c r="AD1505" i="1"/>
  <c r="W1455" i="1"/>
  <c r="W1197" i="1"/>
  <c r="W1150" i="1"/>
  <c r="W143" i="1"/>
  <c r="AA143" i="1"/>
  <c r="AB143" i="1" s="1"/>
  <c r="AC143" i="1" s="1"/>
  <c r="W158" i="1"/>
  <c r="AB158" i="1"/>
  <c r="AC158" i="1" s="1"/>
  <c r="AD158" i="1" s="1"/>
  <c r="W1549" i="1"/>
  <c r="AA1549" i="1"/>
  <c r="AB1549" i="1" s="1"/>
  <c r="AC1549" i="1" s="1"/>
  <c r="AA109" i="1"/>
  <c r="AB109" i="1" s="1"/>
  <c r="AC109" i="1" s="1"/>
  <c r="AD109" i="1" s="1"/>
  <c r="W109" i="1"/>
  <c r="W1740" i="1"/>
  <c r="AA1740" i="1"/>
  <c r="AB1740" i="1" s="1"/>
  <c r="AC1740" i="1" s="1"/>
  <c r="AD1740" i="1" s="1"/>
  <c r="W1692" i="1"/>
  <c r="AA1692" i="1"/>
  <c r="AB1692" i="1" s="1"/>
  <c r="AC1692" i="1" s="1"/>
  <c r="AD1692" i="1" s="1"/>
  <c r="AB1628" i="1"/>
  <c r="AC1628" i="1" s="1"/>
  <c r="AD1628" i="1" s="1"/>
  <c r="W1564" i="1"/>
  <c r="AA1564" i="1"/>
  <c r="W1516" i="1"/>
  <c r="AB1516" i="1"/>
  <c r="AC1516" i="1" s="1"/>
  <c r="AG1516" i="1" s="1"/>
  <c r="W1420" i="1"/>
  <c r="W1372" i="1"/>
  <c r="AA1372" i="1"/>
  <c r="W60" i="1"/>
  <c r="AA60" i="1"/>
  <c r="AB60" i="1" s="1"/>
  <c r="AC60" i="1" s="1"/>
  <c r="AD60" i="1" s="1"/>
  <c r="AA1388" i="1"/>
  <c r="AB1388" i="1" s="1"/>
  <c r="AC1388" i="1" s="1"/>
  <c r="AD1388" i="1" s="1"/>
  <c r="AB1279" i="1"/>
  <c r="AC1279" i="1" s="1"/>
  <c r="AG1279" i="1" s="1"/>
  <c r="AA1815" i="1"/>
  <c r="AB1815" i="1" s="1"/>
  <c r="AC1815" i="1" s="1"/>
  <c r="AA1719" i="1"/>
  <c r="AB1719" i="1" s="1"/>
  <c r="AC1719" i="1" s="1"/>
  <c r="AD1719" i="1" s="1"/>
  <c r="AA1646" i="1"/>
  <c r="AB1646" i="1" s="1"/>
  <c r="AC1646" i="1" s="1"/>
  <c r="AD1646" i="1" s="1"/>
  <c r="AA1404" i="1"/>
  <c r="AB1404" i="1" s="1"/>
  <c r="AC1404" i="1" s="1"/>
  <c r="AG1404" i="1" s="1"/>
  <c r="AA1326" i="1"/>
  <c r="AB1326" i="1" s="1"/>
  <c r="AC1326" i="1" s="1"/>
  <c r="AD1326" i="1" s="1"/>
  <c r="AA1271" i="1"/>
  <c r="AB1271" i="1" s="1"/>
  <c r="AC1271" i="1" s="1"/>
  <c r="AD1271" i="1" s="1"/>
  <c r="AA1135" i="1"/>
  <c r="AB1135" i="1" s="1"/>
  <c r="AC1135" i="1" s="1"/>
  <c r="AD1135" i="1" s="1"/>
  <c r="AA668" i="1"/>
  <c r="AB668" i="1" s="1"/>
  <c r="AC668" i="1" s="1"/>
  <c r="AD668" i="1" s="1"/>
  <c r="AA622" i="1"/>
  <c r="AB622" i="1" s="1"/>
  <c r="AC622" i="1" s="1"/>
  <c r="AA380" i="1"/>
  <c r="AA287" i="1"/>
  <c r="AB287" i="1" s="1"/>
  <c r="AC287" i="1" s="1"/>
  <c r="AD287" i="1" s="1"/>
  <c r="AA215" i="1"/>
  <c r="AB215" i="1" s="1"/>
  <c r="AC215" i="1" s="1"/>
  <c r="AB1708" i="1"/>
  <c r="AC1708" i="1" s="1"/>
  <c r="AG1708" i="1" s="1"/>
  <c r="AB1499" i="1"/>
  <c r="AC1499" i="1" s="1"/>
  <c r="AG1499" i="1" s="1"/>
  <c r="AB1452" i="1"/>
  <c r="AC1452" i="1" s="1"/>
  <c r="AG1452" i="1" s="1"/>
  <c r="AB939" i="1"/>
  <c r="AC939" i="1" s="1"/>
  <c r="AD939" i="1" s="1"/>
  <c r="AB699" i="1"/>
  <c r="AC699" i="1" s="1"/>
  <c r="AD699" i="1" s="1"/>
  <c r="W1727" i="1"/>
  <c r="AB1727" i="1"/>
  <c r="AC1727" i="1" s="1"/>
  <c r="AG1727" i="1" s="1"/>
  <c r="W1615" i="1"/>
  <c r="AB1615" i="1"/>
  <c r="AC1615" i="1" s="1"/>
  <c r="AD1615" i="1" s="1"/>
  <c r="W1567" i="1"/>
  <c r="W1439" i="1"/>
  <c r="AB1439" i="1"/>
  <c r="AC1439" i="1" s="1"/>
  <c r="AG1439" i="1" s="1"/>
  <c r="W1391" i="1"/>
  <c r="AA1391" i="1"/>
  <c r="AB1391" i="1" s="1"/>
  <c r="AC1391" i="1" s="1"/>
  <c r="AD1391" i="1" s="1"/>
  <c r="AB1311" i="1"/>
  <c r="AC1311" i="1" s="1"/>
  <c r="AD1311" i="1" s="1"/>
  <c r="W1311" i="1"/>
  <c r="W1263" i="1"/>
  <c r="W1199" i="1"/>
  <c r="AA1199" i="1"/>
  <c r="AB1199" i="1" s="1"/>
  <c r="AC1199" i="1" s="1"/>
  <c r="W1151" i="1"/>
  <c r="W1119" i="1"/>
  <c r="AA1119" i="1"/>
  <c r="AB1119" i="1" s="1"/>
  <c r="AC1119" i="1" s="1"/>
  <c r="W1039" i="1"/>
  <c r="W975" i="1"/>
  <c r="AB975" i="1"/>
  <c r="AC975" i="1" s="1"/>
  <c r="W895" i="1"/>
  <c r="AB895" i="1"/>
  <c r="AC895" i="1" s="1"/>
  <c r="AD895" i="1" s="1"/>
  <c r="AA895" i="1"/>
  <c r="W847" i="1"/>
  <c r="AB783" i="1"/>
  <c r="AC783" i="1" s="1"/>
  <c r="AD783" i="1" s="1"/>
  <c r="W783" i="1"/>
  <c r="AA783" i="1"/>
  <c r="W671" i="1"/>
  <c r="AA671" i="1"/>
  <c r="AB671" i="1" s="1"/>
  <c r="AC671" i="1" s="1"/>
  <c r="AD671" i="1" s="1"/>
  <c r="W607" i="1"/>
  <c r="AB607" i="1"/>
  <c r="AC607" i="1" s="1"/>
  <c r="AD607" i="1" s="1"/>
  <c r="AA607" i="1"/>
  <c r="W559" i="1"/>
  <c r="AB559" i="1"/>
  <c r="AC559" i="1" s="1"/>
  <c r="AD559" i="1" s="1"/>
  <c r="W495" i="1"/>
  <c r="AA495" i="1"/>
  <c r="AB495" i="1" s="1"/>
  <c r="AC495" i="1" s="1"/>
  <c r="W463" i="1"/>
  <c r="AB463" i="1"/>
  <c r="AC463" i="1" s="1"/>
  <c r="AG463" i="1" s="1"/>
  <c r="AA335" i="1"/>
  <c r="AB335" i="1" s="1"/>
  <c r="AC335" i="1" s="1"/>
  <c r="AD335" i="1" s="1"/>
  <c r="W335" i="1"/>
  <c r="W255" i="1"/>
  <c r="AA255" i="1"/>
  <c r="W1758" i="1"/>
  <c r="AA1758" i="1"/>
  <c r="AB1758" i="1" s="1"/>
  <c r="AC1758" i="1" s="1"/>
  <c r="AD1758" i="1" s="1"/>
  <c r="W1630" i="1"/>
  <c r="AB1630" i="1"/>
  <c r="AC1630" i="1" s="1"/>
  <c r="AD1630" i="1" s="1"/>
  <c r="W1566" i="1"/>
  <c r="AA1566" i="1"/>
  <c r="AB1566" i="1" s="1"/>
  <c r="AC1566" i="1" s="1"/>
  <c r="W1534" i="1"/>
  <c r="AA1534" i="1"/>
  <c r="AB1534" i="1" s="1"/>
  <c r="AC1534" i="1" s="1"/>
  <c r="W1486" i="1"/>
  <c r="AB1486" i="1"/>
  <c r="AC1486" i="1" s="1"/>
  <c r="AG1486" i="1" s="1"/>
  <c r="W1166" i="1"/>
  <c r="AA1166" i="1"/>
  <c r="AB1166" i="1" s="1"/>
  <c r="AC1166" i="1" s="1"/>
  <c r="W1118" i="1"/>
  <c r="AB1118" i="1"/>
  <c r="AC1118" i="1" s="1"/>
  <c r="AD1118" i="1" s="1"/>
  <c r="W1070" i="1"/>
  <c r="W1006" i="1"/>
  <c r="AA1006" i="1"/>
  <c r="AB1006" i="1" s="1"/>
  <c r="AC1006" i="1" s="1"/>
  <c r="W942" i="1"/>
  <c r="AB942" i="1"/>
  <c r="AC942" i="1" s="1"/>
  <c r="AD942" i="1" s="1"/>
  <c r="W782" i="1"/>
  <c r="W718" i="1"/>
  <c r="AA718" i="1"/>
  <c r="AB718" i="1" s="1"/>
  <c r="AC718" i="1" s="1"/>
  <c r="AD718" i="1" s="1"/>
  <c r="W654" i="1"/>
  <c r="AA654" i="1"/>
  <c r="AB654" i="1" s="1"/>
  <c r="AC654" i="1" s="1"/>
  <c r="AD654" i="1" s="1"/>
  <c r="W574" i="1"/>
  <c r="AA574" i="1"/>
  <c r="AB574" i="1" s="1"/>
  <c r="AC574" i="1" s="1"/>
  <c r="W526" i="1"/>
  <c r="AA526" i="1"/>
  <c r="AB526" i="1" s="1"/>
  <c r="AC526" i="1" s="1"/>
  <c r="W478" i="1"/>
  <c r="W430" i="1"/>
  <c r="AA430" i="1"/>
  <c r="W382" i="1"/>
  <c r="AA382" i="1"/>
  <c r="AB382" i="1" s="1"/>
  <c r="AC382" i="1" s="1"/>
  <c r="AG382" i="1" s="1"/>
  <c r="W334" i="1"/>
  <c r="AA334" i="1"/>
  <c r="AB334" i="1" s="1"/>
  <c r="AC334" i="1" s="1"/>
  <c r="AD334" i="1" s="1"/>
  <c r="AB238" i="1"/>
  <c r="AC238" i="1" s="1"/>
  <c r="W238" i="1"/>
  <c r="AA1278" i="1"/>
  <c r="AB1278" i="1" s="1"/>
  <c r="AC1278" i="1" s="1"/>
  <c r="AA910" i="1"/>
  <c r="AB910" i="1" s="1"/>
  <c r="AC910" i="1" s="1"/>
  <c r="AD910" i="1" s="1"/>
  <c r="W1773" i="1"/>
  <c r="AA1773" i="1"/>
  <c r="AB1773" i="1" s="1"/>
  <c r="AC1773" i="1" s="1"/>
  <c r="AD1773" i="1" s="1"/>
  <c r="W1709" i="1"/>
  <c r="AA1709" i="1"/>
  <c r="AB1709" i="1" s="1"/>
  <c r="AC1709" i="1" s="1"/>
  <c r="W1629" i="1"/>
  <c r="AA1629" i="1"/>
  <c r="AB1629" i="1" s="1"/>
  <c r="AC1629" i="1" s="1"/>
  <c r="AG1629" i="1" s="1"/>
  <c r="W1581" i="1"/>
  <c r="AA1581" i="1"/>
  <c r="AB1581" i="1"/>
  <c r="AC1581" i="1" s="1"/>
  <c r="AG1581" i="1" s="1"/>
  <c r="W1517" i="1"/>
  <c r="AA1517" i="1"/>
  <c r="AB1517" i="1"/>
  <c r="AC1517" i="1" s="1"/>
  <c r="W1453" i="1"/>
  <c r="AA1453" i="1"/>
  <c r="AB1453" i="1" s="1"/>
  <c r="AC1453" i="1" s="1"/>
  <c r="AA1357" i="1"/>
  <c r="AB1357" i="1" s="1"/>
  <c r="AC1357" i="1" s="1"/>
  <c r="W1357" i="1"/>
  <c r="W1309" i="1"/>
  <c r="AA1309" i="1"/>
  <c r="AB1309" i="1" s="1"/>
  <c r="AC1309" i="1" s="1"/>
  <c r="AD1309" i="1" s="1"/>
  <c r="W1229" i="1"/>
  <c r="AA1229" i="1"/>
  <c r="AB1229" i="1" s="1"/>
  <c r="AC1229" i="1" s="1"/>
  <c r="AA1181" i="1"/>
  <c r="AB1181" i="1" s="1"/>
  <c r="AC1181" i="1" s="1"/>
  <c r="W1181" i="1"/>
  <c r="AA1101" i="1"/>
  <c r="AB1101" i="1" s="1"/>
  <c r="AC1101" i="1" s="1"/>
  <c r="W1101" i="1"/>
  <c r="W1037" i="1"/>
  <c r="AA1037" i="1"/>
  <c r="AB1037" i="1" s="1"/>
  <c r="AC1037" i="1" s="1"/>
  <c r="AA989" i="1"/>
  <c r="AB989" i="1" s="1"/>
  <c r="AC989" i="1" s="1"/>
  <c r="AD989" i="1" s="1"/>
  <c r="W989" i="1"/>
  <c r="W941" i="1"/>
  <c r="AA941" i="1"/>
  <c r="AB941" i="1" s="1"/>
  <c r="AC941" i="1" s="1"/>
  <c r="AD941" i="1" s="1"/>
  <c r="AA845" i="1"/>
  <c r="AB845" i="1" s="1"/>
  <c r="AC845" i="1" s="1"/>
  <c r="W845" i="1"/>
  <c r="AB797" i="1"/>
  <c r="AC797" i="1" s="1"/>
  <c r="AD797" i="1" s="1"/>
  <c r="W797" i="1"/>
  <c r="AA749" i="1"/>
  <c r="AB749" i="1" s="1"/>
  <c r="AC749" i="1" s="1"/>
  <c r="W749" i="1"/>
  <c r="AA701" i="1"/>
  <c r="AB701" i="1" s="1"/>
  <c r="AC701" i="1" s="1"/>
  <c r="W701" i="1"/>
  <c r="W637" i="1"/>
  <c r="AB637" i="1"/>
  <c r="AC637" i="1" s="1"/>
  <c r="AD637" i="1" s="1"/>
  <c r="AA637" i="1"/>
  <c r="W557" i="1"/>
  <c r="AA557" i="1"/>
  <c r="AB557" i="1" s="1"/>
  <c r="AC557" i="1" s="1"/>
  <c r="AD557" i="1" s="1"/>
  <c r="W509" i="1"/>
  <c r="AA509" i="1"/>
  <c r="AB509" i="1" s="1"/>
  <c r="AC509" i="1" s="1"/>
  <c r="W461" i="1"/>
  <c r="AA461" i="1"/>
  <c r="AB461" i="1" s="1"/>
  <c r="AC461" i="1" s="1"/>
  <c r="W397" i="1"/>
  <c r="AA397" i="1"/>
  <c r="AB397" i="1" s="1"/>
  <c r="AC397" i="1" s="1"/>
  <c r="AD397" i="1" s="1"/>
  <c r="W349" i="1"/>
  <c r="AA349" i="1"/>
  <c r="AB349" i="1" s="1"/>
  <c r="AC349" i="1" s="1"/>
  <c r="AD349" i="1" s="1"/>
  <c r="W285" i="1"/>
  <c r="AA285" i="1"/>
  <c r="AB285" i="1" s="1"/>
  <c r="AC285" i="1" s="1"/>
  <c r="W61" i="1"/>
  <c r="AA61" i="1"/>
  <c r="AB61" i="1" s="1"/>
  <c r="AC61" i="1" s="1"/>
  <c r="AD61" i="1" s="1"/>
  <c r="AB1756" i="1"/>
  <c r="AC1756" i="1" s="1"/>
  <c r="AD1756" i="1" s="1"/>
  <c r="W175" i="1"/>
  <c r="AB175" i="1"/>
  <c r="AC175" i="1" s="1"/>
  <c r="W174" i="1"/>
  <c r="AB174" i="1"/>
  <c r="AC174" i="1" s="1"/>
  <c r="AA463" i="1"/>
  <c r="AB173" i="1"/>
  <c r="AC173" i="1" s="1"/>
  <c r="W173" i="1"/>
  <c r="AA173" i="1"/>
  <c r="AG739" i="1"/>
  <c r="AD739" i="1"/>
  <c r="AA286" i="1"/>
  <c r="W1751" i="1"/>
  <c r="W1671" i="1"/>
  <c r="AA1671" i="1"/>
  <c r="AB1671" i="1" s="1"/>
  <c r="AC1671" i="1" s="1"/>
  <c r="W1591" i="1"/>
  <c r="AB1591" i="1"/>
  <c r="AC1591" i="1" s="1"/>
  <c r="W1511" i="1"/>
  <c r="AA1511" i="1"/>
  <c r="AB1511" i="1" s="1"/>
  <c r="AC1511" i="1" s="1"/>
  <c r="W1335" i="1"/>
  <c r="AA1335" i="1"/>
  <c r="AB1335" i="1" s="1"/>
  <c r="AC1335" i="1" s="1"/>
  <c r="AG1335" i="1" s="1"/>
  <c r="W1223" i="1"/>
  <c r="W1143" i="1"/>
  <c r="AA1143" i="1"/>
  <c r="AB1143" i="1" s="1"/>
  <c r="AC1143" i="1" s="1"/>
  <c r="AD1143" i="1" s="1"/>
  <c r="W935" i="1"/>
  <c r="AA935" i="1"/>
  <c r="AB935" i="1" s="1"/>
  <c r="AC935" i="1" s="1"/>
  <c r="W759" i="1"/>
  <c r="AB71" i="1"/>
  <c r="AC71" i="1" s="1"/>
  <c r="W71" i="1"/>
  <c r="AA1550" i="1"/>
  <c r="AB1550" i="1" s="1"/>
  <c r="AC1550" i="1" s="1"/>
  <c r="AG1550" i="1" s="1"/>
  <c r="AB1307" i="1"/>
  <c r="AC1307" i="1" s="1"/>
  <c r="AD1307" i="1" s="1"/>
  <c r="AB667" i="1"/>
  <c r="AC667" i="1" s="1"/>
  <c r="AD667" i="1" s="1"/>
  <c r="AB487" i="1"/>
  <c r="AC487" i="1" s="1"/>
  <c r="W1644" i="1"/>
  <c r="W846" i="1"/>
  <c r="W159" i="1"/>
  <c r="AA159" i="1"/>
  <c r="AB159" i="1" s="1"/>
  <c r="AC159" i="1" s="1"/>
  <c r="W190" i="1"/>
  <c r="AA190" i="1"/>
  <c r="AB190" i="1" s="1"/>
  <c r="AC190" i="1" s="1"/>
  <c r="AD190" i="1" s="1"/>
  <c r="W189" i="1"/>
  <c r="AA189" i="1"/>
  <c r="AB189" i="1" s="1"/>
  <c r="AC189" i="1" s="1"/>
  <c r="AD189" i="1" s="1"/>
  <c r="W1767" i="1"/>
  <c r="AA1767" i="1"/>
  <c r="AB1767" i="1" s="1"/>
  <c r="AC1767" i="1" s="1"/>
  <c r="AD1767" i="1" s="1"/>
  <c r="W1735" i="1"/>
  <c r="W1639" i="1"/>
  <c r="W1463" i="1"/>
  <c r="AB1463" i="1"/>
  <c r="AC1463" i="1" s="1"/>
  <c r="AD1463" i="1" s="1"/>
  <c r="W1399" i="1"/>
  <c r="W1111" i="1"/>
  <c r="W1015" i="1"/>
  <c r="AA919" i="1"/>
  <c r="AB919" i="1" s="1"/>
  <c r="AC919" i="1" s="1"/>
  <c r="AD919" i="1" s="1"/>
  <c r="AA743" i="1"/>
  <c r="AB743" i="1" s="1"/>
  <c r="AC743" i="1" s="1"/>
  <c r="W87" i="1"/>
  <c r="AA87" i="1"/>
  <c r="AB87" i="1" s="1"/>
  <c r="AC87" i="1" s="1"/>
  <c r="AA1662" i="1"/>
  <c r="AA1455" i="1"/>
  <c r="AB1455" i="1" s="1"/>
  <c r="AC1455" i="1" s="1"/>
  <c r="AD1455" i="1" s="1"/>
  <c r="AA1660" i="1"/>
  <c r="AB1660" i="1" s="1"/>
  <c r="AC1660" i="1" s="1"/>
  <c r="AD1660" i="1" s="1"/>
  <c r="AA1111" i="1"/>
  <c r="AB1111" i="1" s="1"/>
  <c r="AC1111" i="1" s="1"/>
  <c r="AA972" i="1"/>
  <c r="AB972" i="1" s="1"/>
  <c r="AC972" i="1" s="1"/>
  <c r="AD972" i="1" s="1"/>
  <c r="AA639" i="1"/>
  <c r="AB639" i="1" s="1"/>
  <c r="AC639" i="1" s="1"/>
  <c r="AG639" i="1" s="1"/>
  <c r="AA1679" i="1"/>
  <c r="AA1659" i="1"/>
  <c r="AB1659" i="1" s="1"/>
  <c r="AC1659" i="1" s="1"/>
  <c r="AG1659" i="1" s="1"/>
  <c r="AA1567" i="1"/>
  <c r="AB1567" i="1" s="1"/>
  <c r="AC1567" i="1" s="1"/>
  <c r="AA1470" i="1"/>
  <c r="AB1470" i="1" s="1"/>
  <c r="AC1470" i="1" s="1"/>
  <c r="AG1470" i="1" s="1"/>
  <c r="AA1452" i="1"/>
  <c r="AA1435" i="1"/>
  <c r="AB1435" i="1" s="1"/>
  <c r="AC1435" i="1" s="1"/>
  <c r="AD1435" i="1" s="1"/>
  <c r="AA1342" i="1"/>
  <c r="AB1342" i="1" s="1"/>
  <c r="AC1342" i="1" s="1"/>
  <c r="AA1303" i="1"/>
  <c r="AA1227" i="1"/>
  <c r="AB1227" i="1" s="1"/>
  <c r="AC1227" i="1" s="1"/>
  <c r="AD1227" i="1" s="1"/>
  <c r="AA1151" i="1"/>
  <c r="AB1151" i="1" s="1"/>
  <c r="AC1151" i="1" s="1"/>
  <c r="AD1151" i="1" s="1"/>
  <c r="AA1052" i="1"/>
  <c r="AB1052" i="1" s="1"/>
  <c r="AC1052" i="1" s="1"/>
  <c r="AG1052" i="1" s="1"/>
  <c r="AA971" i="1"/>
  <c r="AB971" i="1" s="1"/>
  <c r="AC971" i="1" s="1"/>
  <c r="AD971" i="1" s="1"/>
  <c r="AA780" i="1"/>
  <c r="AB780" i="1" s="1"/>
  <c r="AC780" i="1" s="1"/>
  <c r="AA687" i="1"/>
  <c r="AB687" i="1" s="1"/>
  <c r="AC687" i="1" s="1"/>
  <c r="AA638" i="1"/>
  <c r="AB638" i="1" s="1"/>
  <c r="AC638" i="1" s="1"/>
  <c r="AA375" i="1"/>
  <c r="AB375" i="1" s="1"/>
  <c r="AC375" i="1" s="1"/>
  <c r="AD375" i="1" s="1"/>
  <c r="AB1783" i="1"/>
  <c r="AC1783" i="1" s="1"/>
  <c r="AD1783" i="1" s="1"/>
  <c r="AB1613" i="1"/>
  <c r="AC1613" i="1" s="1"/>
  <c r="AD1613" i="1" s="1"/>
  <c r="AB1023" i="1"/>
  <c r="AC1023" i="1" s="1"/>
  <c r="AG1023" i="1" s="1"/>
  <c r="AB798" i="1"/>
  <c r="AC798" i="1" s="1"/>
  <c r="AB430" i="1"/>
  <c r="AC430" i="1" s="1"/>
  <c r="AG430" i="1" s="1"/>
  <c r="W1519" i="1"/>
  <c r="W1407" i="1"/>
  <c r="W567" i="1"/>
  <c r="W1711" i="1"/>
  <c r="W1375" i="1"/>
  <c r="AA1375" i="1"/>
  <c r="AB1375" i="1" s="1"/>
  <c r="AC1375" i="1" s="1"/>
  <c r="AD1375" i="1" s="1"/>
  <c r="AB1103" i="1"/>
  <c r="AC1103" i="1" s="1"/>
  <c r="AG1103" i="1" s="1"/>
  <c r="W1103" i="1"/>
  <c r="W815" i="1"/>
  <c r="AB815" i="1"/>
  <c r="AC815" i="1" s="1"/>
  <c r="AD815" i="1" s="1"/>
  <c r="W127" i="1"/>
  <c r="AA127" i="1"/>
  <c r="W1774" i="1"/>
  <c r="AB1774" i="1"/>
  <c r="AC1774" i="1" s="1"/>
  <c r="AD1774" i="1" s="1"/>
  <c r="W1230" i="1"/>
  <c r="AA1230" i="1"/>
  <c r="AB1230" i="1" s="1"/>
  <c r="AC1230" i="1" s="1"/>
  <c r="W926" i="1"/>
  <c r="AB926" i="1"/>
  <c r="AC926" i="1" s="1"/>
  <c r="AD926" i="1" s="1"/>
  <c r="AA1518" i="1"/>
  <c r="AB1518" i="1" s="1"/>
  <c r="AC1518" i="1" s="1"/>
  <c r="AA1277" i="1"/>
  <c r="W1277" i="1"/>
  <c r="AB1277" i="1"/>
  <c r="AC1277" i="1" s="1"/>
  <c r="AD1277" i="1" s="1"/>
  <c r="W829" i="1"/>
  <c r="AA829" i="1"/>
  <c r="AB829" i="1" s="1"/>
  <c r="AC829" i="1" s="1"/>
  <c r="AD829" i="1" s="1"/>
  <c r="W125" i="1"/>
  <c r="AA125" i="1"/>
  <c r="AB125" i="1" s="1"/>
  <c r="AC125" i="1" s="1"/>
  <c r="AA1439" i="1"/>
  <c r="W1655" i="1"/>
  <c r="AB1655" i="1"/>
  <c r="AC1655" i="1" s="1"/>
  <c r="AD1655" i="1" s="1"/>
  <c r="AA1655" i="1"/>
  <c r="W983" i="1"/>
  <c r="AA983" i="1"/>
  <c r="AB983" i="1" s="1"/>
  <c r="AC983" i="1" s="1"/>
  <c r="AD983" i="1" s="1"/>
  <c r="W103" i="1"/>
  <c r="AB103" i="1"/>
  <c r="AC103" i="1" s="1"/>
  <c r="AD103" i="1" s="1"/>
  <c r="AB1159" i="1"/>
  <c r="AC1159" i="1" s="1"/>
  <c r="AB1022" i="1"/>
  <c r="AC1022" i="1" s="1"/>
  <c r="AB795" i="1"/>
  <c r="AC795" i="1" s="1"/>
  <c r="W798" i="1"/>
  <c r="W527" i="1"/>
  <c r="W1775" i="1"/>
  <c r="W1535" i="1"/>
  <c r="AB1535" i="1"/>
  <c r="AC1535" i="1" s="1"/>
  <c r="AG1535" i="1" s="1"/>
  <c r="W735" i="1"/>
  <c r="AA735" i="1"/>
  <c r="AB735" i="1" s="1"/>
  <c r="AC735" i="1" s="1"/>
  <c r="W111" i="1"/>
  <c r="W958" i="1"/>
  <c r="AB958" i="1"/>
  <c r="AC958" i="1" s="1"/>
  <c r="W1389" i="1"/>
  <c r="AA1389" i="1"/>
  <c r="AB1389" i="1" s="1"/>
  <c r="AC1389" i="1" s="1"/>
  <c r="AD1389" i="1" s="1"/>
  <c r="W877" i="1"/>
  <c r="AA877" i="1"/>
  <c r="AB877" i="1" s="1"/>
  <c r="AC877" i="1" s="1"/>
  <c r="W77" i="1"/>
  <c r="AA77" i="1"/>
  <c r="AB77" i="1" s="1"/>
  <c r="AC77" i="1" s="1"/>
  <c r="AA1134" i="1"/>
  <c r="AB1134" i="1" s="1"/>
  <c r="AC1134" i="1" s="1"/>
  <c r="AD1134" i="1" s="1"/>
  <c r="AA1039" i="1"/>
  <c r="AB1039" i="1" s="1"/>
  <c r="AC1039" i="1" s="1"/>
  <c r="AA975" i="1"/>
  <c r="W1559" i="1"/>
  <c r="AB1559" i="1"/>
  <c r="AC1559" i="1" s="1"/>
  <c r="AG1559" i="1" s="1"/>
  <c r="W1367" i="1"/>
  <c r="AB1367" i="1"/>
  <c r="AC1367" i="1" s="1"/>
  <c r="AD1367" i="1" s="1"/>
  <c r="W1255" i="1"/>
  <c r="AA1255" i="1"/>
  <c r="AB1255" i="1" s="1"/>
  <c r="AC1255" i="1" s="1"/>
  <c r="AD1255" i="1" s="1"/>
  <c r="W1191" i="1"/>
  <c r="AB1191" i="1"/>
  <c r="AC1191" i="1" s="1"/>
  <c r="AG1191" i="1" s="1"/>
  <c r="W1079" i="1"/>
  <c r="AB1079" i="1"/>
  <c r="AC1079" i="1" s="1"/>
  <c r="AG1079" i="1" s="1"/>
  <c r="W967" i="1"/>
  <c r="AB967" i="1"/>
  <c r="AC967" i="1" s="1"/>
  <c r="AD967" i="1" s="1"/>
  <c r="W887" i="1"/>
  <c r="AB887" i="1"/>
  <c r="AC887" i="1" s="1"/>
  <c r="AD887" i="1" s="1"/>
  <c r="W791" i="1"/>
  <c r="AA791" i="1"/>
  <c r="AB791" i="1" s="1"/>
  <c r="AC791" i="1" s="1"/>
  <c r="W663" i="1"/>
  <c r="W599" i="1"/>
  <c r="AB599" i="1"/>
  <c r="AC599" i="1" s="1"/>
  <c r="AD599" i="1" s="1"/>
  <c r="W551" i="1"/>
  <c r="AA551" i="1"/>
  <c r="AB551" i="1" s="1"/>
  <c r="AC551" i="1" s="1"/>
  <c r="AB423" i="1"/>
  <c r="AC423" i="1" s="1"/>
  <c r="AD423" i="1" s="1"/>
  <c r="AA423" i="1"/>
  <c r="W423" i="1"/>
  <c r="W327" i="1"/>
  <c r="AB327" i="1"/>
  <c r="AC327" i="1" s="1"/>
  <c r="AD327" i="1" s="1"/>
  <c r="AA263" i="1"/>
  <c r="AB263" i="1"/>
  <c r="AC263" i="1" s="1"/>
  <c r="AD263" i="1" s="1"/>
  <c r="W263" i="1"/>
  <c r="W39" i="1"/>
  <c r="AA39" i="1"/>
  <c r="AB39" i="1" s="1"/>
  <c r="AC39" i="1" s="1"/>
  <c r="AG39" i="1" s="1"/>
  <c r="AA1735" i="1"/>
  <c r="AB1735" i="1" s="1"/>
  <c r="AC1735" i="1" s="1"/>
  <c r="AA956" i="1"/>
  <c r="AB956" i="1" s="1"/>
  <c r="AC956" i="1" s="1"/>
  <c r="AD956" i="1" s="1"/>
  <c r="AA1775" i="1"/>
  <c r="AB1775" i="1" s="1"/>
  <c r="AC1775" i="1" s="1"/>
  <c r="AD1775" i="1" s="1"/>
  <c r="AA1471" i="1"/>
  <c r="AB1471" i="1" s="1"/>
  <c r="AC1471" i="1" s="1"/>
  <c r="AA782" i="1"/>
  <c r="AB782" i="1" s="1"/>
  <c r="AC782" i="1" s="1"/>
  <c r="AA140" i="1"/>
  <c r="AB140" i="1" s="1"/>
  <c r="AC140" i="1" s="1"/>
  <c r="AB1662" i="1"/>
  <c r="AC1662" i="1" s="1"/>
  <c r="AG1662" i="1" s="1"/>
  <c r="AB1447" i="1"/>
  <c r="AC1447" i="1" s="1"/>
  <c r="AD1447" i="1" s="1"/>
  <c r="AA1791" i="1"/>
  <c r="AB1791" i="1" s="1"/>
  <c r="AC1791" i="1" s="1"/>
  <c r="AD1791" i="1" s="1"/>
  <c r="AA1772" i="1"/>
  <c r="AB1772" i="1" s="1"/>
  <c r="AC1772" i="1" s="1"/>
  <c r="AD1772" i="1" s="1"/>
  <c r="AA1563" i="1"/>
  <c r="AB1563" i="1" s="1"/>
  <c r="AC1563" i="1" s="1"/>
  <c r="AA1543" i="1"/>
  <c r="AB1543" i="1" s="1"/>
  <c r="AC1543" i="1" s="1"/>
  <c r="AD1543" i="1" s="1"/>
  <c r="AA1487" i="1"/>
  <c r="AB1487" i="1" s="1"/>
  <c r="AC1487" i="1" s="1"/>
  <c r="AA1468" i="1"/>
  <c r="AB1468" i="1" s="1"/>
  <c r="AC1468" i="1" s="1"/>
  <c r="AA1451" i="1"/>
  <c r="AB1451" i="1" s="1"/>
  <c r="AC1451" i="1" s="1"/>
  <c r="AA1399" i="1"/>
  <c r="AB1399" i="1" s="1"/>
  <c r="AC1399" i="1" s="1"/>
  <c r="AA1319" i="1"/>
  <c r="AA1207" i="1"/>
  <c r="AB1207" i="1" s="1"/>
  <c r="AC1207" i="1" s="1"/>
  <c r="AA1051" i="1"/>
  <c r="AB1051" i="1" s="1"/>
  <c r="AC1051" i="1" s="1"/>
  <c r="AA779" i="1"/>
  <c r="AB779" i="1" s="1"/>
  <c r="AC779" i="1" s="1"/>
  <c r="AA731" i="1"/>
  <c r="AB731" i="1" s="1"/>
  <c r="AC731" i="1" s="1"/>
  <c r="AD731" i="1" s="1"/>
  <c r="AA636" i="1"/>
  <c r="AB636" i="1" s="1"/>
  <c r="AC636" i="1" s="1"/>
  <c r="AD636" i="1" s="1"/>
  <c r="AA399" i="1"/>
  <c r="AB399" i="1" s="1"/>
  <c r="AC399" i="1" s="1"/>
  <c r="AD399" i="1" s="1"/>
  <c r="AA1790" i="1"/>
  <c r="AB1790" i="1" s="1"/>
  <c r="AC1790" i="1" s="1"/>
  <c r="AD1790" i="1" s="1"/>
  <c r="AA1771" i="1"/>
  <c r="AB1771" i="1" s="1"/>
  <c r="AC1771" i="1" s="1"/>
  <c r="AD1771" i="1" s="1"/>
  <c r="AA1751" i="1"/>
  <c r="AB1751" i="1" s="1"/>
  <c r="AC1751" i="1" s="1"/>
  <c r="AD1751" i="1" s="1"/>
  <c r="AA1676" i="1"/>
  <c r="AB1676" i="1" s="1"/>
  <c r="AC1676" i="1" s="1"/>
  <c r="AA1639" i="1"/>
  <c r="AB1639" i="1" s="1"/>
  <c r="AC1639" i="1" s="1"/>
  <c r="AD1639" i="1" s="1"/>
  <c r="AA1486" i="1"/>
  <c r="AA1467" i="1"/>
  <c r="AB1467" i="1" s="1"/>
  <c r="AC1467" i="1" s="1"/>
  <c r="AG1467" i="1" s="1"/>
  <c r="AA1356" i="1"/>
  <c r="AB1356" i="1" s="1"/>
  <c r="AC1356" i="1" s="1"/>
  <c r="AA1246" i="1"/>
  <c r="AB1246" i="1" s="1"/>
  <c r="AC1246" i="1" s="1"/>
  <c r="AD1246" i="1" s="1"/>
  <c r="AA1071" i="1"/>
  <c r="AB1071" i="1" s="1"/>
  <c r="AC1071" i="1" s="1"/>
  <c r="AD1071" i="1" s="1"/>
  <c r="AA847" i="1"/>
  <c r="AB847" i="1" s="1"/>
  <c r="AC847" i="1" s="1"/>
  <c r="AG847" i="1" s="1"/>
  <c r="AG681" i="1"/>
  <c r="AD681" i="1"/>
  <c r="AA635" i="1"/>
  <c r="AB635" i="1" s="1"/>
  <c r="AC635" i="1" s="1"/>
  <c r="AD635" i="1" s="1"/>
  <c r="AA398" i="1"/>
  <c r="AB398" i="1" s="1"/>
  <c r="AC398" i="1" s="1"/>
  <c r="AD398" i="1" s="1"/>
  <c r="AA302" i="1"/>
  <c r="AB302" i="1" s="1"/>
  <c r="AC302" i="1" s="1"/>
  <c r="AD302" i="1" s="1"/>
  <c r="AA252" i="1"/>
  <c r="AA111" i="1"/>
  <c r="AB111" i="1" s="1"/>
  <c r="AC111" i="1" s="1"/>
  <c r="AD111" i="1" s="1"/>
  <c r="AB1564" i="1"/>
  <c r="AC1564" i="1" s="1"/>
  <c r="AG1564" i="1" s="1"/>
  <c r="AB1019" i="1"/>
  <c r="AC1019" i="1" s="1"/>
  <c r="AG1019" i="1" s="1"/>
  <c r="W1436" i="1"/>
  <c r="W1215" i="1"/>
  <c r="AB1215" i="1"/>
  <c r="AC1215" i="1" s="1"/>
  <c r="AB991" i="1"/>
  <c r="AC991" i="1" s="1"/>
  <c r="AD991" i="1" s="1"/>
  <c r="W991" i="1"/>
  <c r="AB719" i="1"/>
  <c r="AC719" i="1" s="1"/>
  <c r="AD719" i="1" s="1"/>
  <c r="W719" i="1"/>
  <c r="AA1519" i="1"/>
  <c r="AB1519" i="1" s="1"/>
  <c r="AC1519" i="1" s="1"/>
  <c r="W1742" i="1"/>
  <c r="AB1742" i="1"/>
  <c r="AC1742" i="1" s="1"/>
  <c r="AD1742" i="1" s="1"/>
  <c r="W1422" i="1"/>
  <c r="AB1422" i="1"/>
  <c r="AC1422" i="1" s="1"/>
  <c r="AD1422" i="1" s="1"/>
  <c r="W1182" i="1"/>
  <c r="AA1182" i="1"/>
  <c r="AB1182" i="1" s="1"/>
  <c r="AC1182" i="1" s="1"/>
  <c r="W878" i="1"/>
  <c r="AA878" i="1"/>
  <c r="AB878" i="1" s="1"/>
  <c r="AC878" i="1" s="1"/>
  <c r="W1405" i="1"/>
  <c r="AA1405" i="1"/>
  <c r="AB1405" i="1"/>
  <c r="AC1405" i="1" s="1"/>
  <c r="W909" i="1"/>
  <c r="AA909" i="1"/>
  <c r="AB909" i="1" s="1"/>
  <c r="AC909" i="1" s="1"/>
  <c r="AD909" i="1" s="1"/>
  <c r="W93" i="1"/>
  <c r="AA93" i="1"/>
  <c r="AB93" i="1" s="1"/>
  <c r="AC93" i="1" s="1"/>
  <c r="AA478" i="1"/>
  <c r="AB478" i="1" s="1"/>
  <c r="AC478" i="1" s="1"/>
  <c r="AB1372" i="1"/>
  <c r="AC1372" i="1" s="1"/>
  <c r="AD1372" i="1" s="1"/>
  <c r="AB1799" i="1"/>
  <c r="AC1799" i="1" s="1"/>
  <c r="AD1799" i="1" s="1"/>
  <c r="W1799" i="1"/>
  <c r="W1607" i="1"/>
  <c r="AB1607" i="1"/>
  <c r="AC1607" i="1" s="1"/>
  <c r="AD1607" i="1" s="1"/>
  <c r="W1495" i="1"/>
  <c r="AB1495" i="1"/>
  <c r="AC1495" i="1" s="1"/>
  <c r="AG1495" i="1" s="1"/>
  <c r="AB1239" i="1"/>
  <c r="AC1239" i="1" s="1"/>
  <c r="AD1239" i="1" s="1"/>
  <c r="W1031" i="1"/>
  <c r="AB1031" i="1"/>
  <c r="AC1031" i="1" s="1"/>
  <c r="AA871" i="1"/>
  <c r="AB871" i="1" s="1"/>
  <c r="AC871" i="1" s="1"/>
  <c r="AB711" i="1"/>
  <c r="AC711" i="1" s="1"/>
  <c r="AD711" i="1" s="1"/>
  <c r="W711" i="1"/>
  <c r="W631" i="1"/>
  <c r="AB631" i="1"/>
  <c r="AC631" i="1" s="1"/>
  <c r="AD631" i="1" s="1"/>
  <c r="AA631" i="1"/>
  <c r="W583" i="1"/>
  <c r="AB583" i="1"/>
  <c r="AC583" i="1" s="1"/>
  <c r="AG583" i="1" s="1"/>
  <c r="AB455" i="1"/>
  <c r="AC455" i="1" s="1"/>
  <c r="AD455" i="1" s="1"/>
  <c r="AA455" i="1"/>
  <c r="W455" i="1"/>
  <c r="W343" i="1"/>
  <c r="AA343" i="1"/>
  <c r="AB343" i="1" s="1"/>
  <c r="AC343" i="1" s="1"/>
  <c r="AD343" i="1" s="1"/>
  <c r="AB55" i="1"/>
  <c r="AC55" i="1" s="1"/>
  <c r="AD55" i="1" s="1"/>
  <c r="AA1015" i="1"/>
  <c r="AB1015" i="1" s="1"/>
  <c r="AC1015" i="1" s="1"/>
  <c r="AA476" i="1"/>
  <c r="AB476" i="1" s="1"/>
  <c r="AC476" i="1" s="1"/>
  <c r="AA1419" i="1"/>
  <c r="AB1419" i="1" s="1"/>
  <c r="AC1419" i="1" s="1"/>
  <c r="AD1419" i="1" s="1"/>
  <c r="AA1231" i="1"/>
  <c r="AB1231" i="1" s="1"/>
  <c r="AC1231" i="1" s="1"/>
  <c r="AD1231" i="1" s="1"/>
  <c r="AA799" i="1"/>
  <c r="AB799" i="1" s="1"/>
  <c r="AC799" i="1" s="1"/>
  <c r="W1759" i="1"/>
  <c r="AA1759" i="1"/>
  <c r="AB1759" i="1" s="1"/>
  <c r="AC1759" i="1" s="1"/>
  <c r="AD1759" i="1" s="1"/>
  <c r="W1695" i="1"/>
  <c r="AB1695" i="1"/>
  <c r="AC1695" i="1" s="1"/>
  <c r="AD1695" i="1" s="1"/>
  <c r="W1551" i="1"/>
  <c r="AB1551" i="1"/>
  <c r="AC1551" i="1" s="1"/>
  <c r="AG1551" i="1" s="1"/>
  <c r="W1423" i="1"/>
  <c r="AB1423" i="1"/>
  <c r="AC1423" i="1" s="1"/>
  <c r="AG1423" i="1" s="1"/>
  <c r="W1359" i="1"/>
  <c r="AA1359" i="1"/>
  <c r="AB1359" i="1" s="1"/>
  <c r="AC1359" i="1" s="1"/>
  <c r="W1295" i="1"/>
  <c r="AB1295" i="1"/>
  <c r="AC1295" i="1" s="1"/>
  <c r="AG1295" i="1" s="1"/>
  <c r="W1167" i="1"/>
  <c r="W1087" i="1"/>
  <c r="AB1087" i="1"/>
  <c r="AC1087" i="1" s="1"/>
  <c r="AB959" i="1"/>
  <c r="AC959" i="1" s="1"/>
  <c r="AG959" i="1" s="1"/>
  <c r="W927" i="1"/>
  <c r="AB927" i="1"/>
  <c r="AC927" i="1" s="1"/>
  <c r="AG927" i="1" s="1"/>
  <c r="W863" i="1"/>
  <c r="AB863" i="1"/>
  <c r="AC863" i="1" s="1"/>
  <c r="AG863" i="1" s="1"/>
  <c r="W703" i="1"/>
  <c r="AA703" i="1"/>
  <c r="AB703" i="1" s="1"/>
  <c r="AC703" i="1" s="1"/>
  <c r="W655" i="1"/>
  <c r="AA655" i="1"/>
  <c r="AB655" i="1" s="1"/>
  <c r="AC655" i="1" s="1"/>
  <c r="AD655" i="1" s="1"/>
  <c r="W591" i="1"/>
  <c r="W543" i="1"/>
  <c r="AB543" i="1"/>
  <c r="AC543" i="1" s="1"/>
  <c r="AD543" i="1" s="1"/>
  <c r="W511" i="1"/>
  <c r="AA511" i="1"/>
  <c r="AB511" i="1" s="1"/>
  <c r="AC511" i="1" s="1"/>
  <c r="W447" i="1"/>
  <c r="AA447" i="1"/>
  <c r="AB447" i="1" s="1"/>
  <c r="AC447" i="1" s="1"/>
  <c r="AD447" i="1" s="1"/>
  <c r="W367" i="1"/>
  <c r="AB367" i="1"/>
  <c r="AC367" i="1" s="1"/>
  <c r="AD367" i="1" s="1"/>
  <c r="W303" i="1"/>
  <c r="AA303" i="1"/>
  <c r="AB303" i="1" s="1"/>
  <c r="AC303" i="1" s="1"/>
  <c r="W95" i="1"/>
  <c r="AA95" i="1"/>
  <c r="AB95" i="1" s="1"/>
  <c r="AC95" i="1" s="1"/>
  <c r="AD95" i="1" s="1"/>
  <c r="AB127" i="1"/>
  <c r="AC127" i="1" s="1"/>
  <c r="AG127" i="1" s="1"/>
  <c r="W1806" i="1"/>
  <c r="W1726" i="1"/>
  <c r="AB1726" i="1"/>
  <c r="AC1726" i="1" s="1"/>
  <c r="AG1726" i="1" s="1"/>
  <c r="W1678" i="1"/>
  <c r="AB1678" i="1"/>
  <c r="AC1678" i="1" s="1"/>
  <c r="AG1678" i="1" s="1"/>
  <c r="W1454" i="1"/>
  <c r="AB1454" i="1"/>
  <c r="AC1454" i="1" s="1"/>
  <c r="AB1294" i="1"/>
  <c r="AC1294" i="1" s="1"/>
  <c r="W1294" i="1"/>
  <c r="W1214" i="1"/>
  <c r="AB1214" i="1"/>
  <c r="AC1214" i="1" s="1"/>
  <c r="W1086" i="1"/>
  <c r="AB1086" i="1"/>
  <c r="AC1086" i="1" s="1"/>
  <c r="W1038" i="1"/>
  <c r="AA1038" i="1"/>
  <c r="AB1038" i="1" s="1"/>
  <c r="AC1038" i="1" s="1"/>
  <c r="W894" i="1"/>
  <c r="AA894" i="1"/>
  <c r="AB894" i="1" s="1"/>
  <c r="AC894" i="1" s="1"/>
  <c r="W830" i="1"/>
  <c r="W734" i="1"/>
  <c r="AA734" i="1"/>
  <c r="AB734" i="1" s="1"/>
  <c r="AC734" i="1" s="1"/>
  <c r="W686" i="1"/>
  <c r="AB686" i="1"/>
  <c r="AC686" i="1" s="1"/>
  <c r="AB590" i="1"/>
  <c r="AC590" i="1" s="1"/>
  <c r="W590" i="1"/>
  <c r="W542" i="1"/>
  <c r="AA542" i="1"/>
  <c r="AB542" i="1" s="1"/>
  <c r="AC542" i="1" s="1"/>
  <c r="AD542" i="1" s="1"/>
  <c r="W462" i="1"/>
  <c r="AB462" i="1"/>
  <c r="AC462" i="1" s="1"/>
  <c r="AG462" i="1" s="1"/>
  <c r="W414" i="1"/>
  <c r="AA414" i="1"/>
  <c r="AB414" i="1" s="1"/>
  <c r="AC414" i="1" s="1"/>
  <c r="W318" i="1"/>
  <c r="AB318" i="1"/>
  <c r="AC318" i="1" s="1"/>
  <c r="AD318" i="1" s="1"/>
  <c r="AA318" i="1"/>
  <c r="W254" i="1"/>
  <c r="AB254" i="1"/>
  <c r="AC254" i="1" s="1"/>
  <c r="AD254" i="1" s="1"/>
  <c r="AA222" i="1"/>
  <c r="AB222" i="1" s="1"/>
  <c r="AC222" i="1" s="1"/>
  <c r="W1789" i="1"/>
  <c r="AA1789" i="1"/>
  <c r="AB1789" i="1"/>
  <c r="AC1789" i="1" s="1"/>
  <c r="AD1789" i="1" s="1"/>
  <c r="AA1741" i="1"/>
  <c r="AB1741" i="1" s="1"/>
  <c r="AC1741" i="1" s="1"/>
  <c r="AD1741" i="1" s="1"/>
  <c r="W1741" i="1"/>
  <c r="AA1677" i="1"/>
  <c r="AB1677" i="1" s="1"/>
  <c r="AC1677" i="1" s="1"/>
  <c r="W1677" i="1"/>
  <c r="W1645" i="1"/>
  <c r="AA1645" i="1"/>
  <c r="AB1645" i="1" s="1"/>
  <c r="AC1645" i="1" s="1"/>
  <c r="AD1645" i="1" s="1"/>
  <c r="W1597" i="1"/>
  <c r="AA1597" i="1"/>
  <c r="AB1597" i="1" s="1"/>
  <c r="AC1597" i="1" s="1"/>
  <c r="AD1597" i="1" s="1"/>
  <c r="W1533" i="1"/>
  <c r="AA1533" i="1"/>
  <c r="AB1533" i="1"/>
  <c r="AC1533" i="1" s="1"/>
  <c r="AD1533" i="1" s="1"/>
  <c r="W1485" i="1"/>
  <c r="AA1485" i="1"/>
  <c r="AB1485" i="1"/>
  <c r="AC1485" i="1" s="1"/>
  <c r="W1421" i="1"/>
  <c r="AA1421" i="1"/>
  <c r="AB1421" i="1" s="1"/>
  <c r="AC1421" i="1" s="1"/>
  <c r="AD1421" i="1" s="1"/>
  <c r="W1341" i="1"/>
  <c r="AA1341" i="1"/>
  <c r="AB1341" i="1" s="1"/>
  <c r="AC1341" i="1" s="1"/>
  <c r="AG1341" i="1" s="1"/>
  <c r="W1261" i="1"/>
  <c r="AA1261" i="1"/>
  <c r="AB1261" i="1" s="1"/>
  <c r="AC1261" i="1" s="1"/>
  <c r="AD1261" i="1" s="1"/>
  <c r="AA1149" i="1"/>
  <c r="AB1149" i="1" s="1"/>
  <c r="AC1149" i="1" s="1"/>
  <c r="AD1149" i="1" s="1"/>
  <c r="W1117" i="1"/>
  <c r="AA1117" i="1"/>
  <c r="AB1117" i="1" s="1"/>
  <c r="AC1117" i="1" s="1"/>
  <c r="W1053" i="1"/>
  <c r="AA1053" i="1"/>
  <c r="AB1053" i="1" s="1"/>
  <c r="AC1053" i="1" s="1"/>
  <c r="W1005" i="1"/>
  <c r="AA1005" i="1"/>
  <c r="AB1005" i="1" s="1"/>
  <c r="AC1005" i="1" s="1"/>
  <c r="W957" i="1"/>
  <c r="AA957" i="1"/>
  <c r="AB957" i="1" s="1"/>
  <c r="AC957" i="1" s="1"/>
  <c r="AD957" i="1" s="1"/>
  <c r="AA893" i="1"/>
  <c r="AB893" i="1" s="1"/>
  <c r="AC893" i="1" s="1"/>
  <c r="AD893" i="1" s="1"/>
  <c r="W893" i="1"/>
  <c r="AB813" i="1"/>
  <c r="AC813" i="1" s="1"/>
  <c r="AD813" i="1" s="1"/>
  <c r="W813" i="1"/>
  <c r="AA765" i="1"/>
  <c r="AB765" i="1" s="1"/>
  <c r="AC765" i="1" s="1"/>
  <c r="W765" i="1"/>
  <c r="W717" i="1"/>
  <c r="AA717" i="1"/>
  <c r="AB717" i="1" s="1"/>
  <c r="AC717" i="1" s="1"/>
  <c r="AA669" i="1"/>
  <c r="AB669" i="1" s="1"/>
  <c r="AC669" i="1" s="1"/>
  <c r="AD669" i="1" s="1"/>
  <c r="W669" i="1"/>
  <c r="W621" i="1"/>
  <c r="AA621" i="1"/>
  <c r="AB621" i="1" s="1"/>
  <c r="AC621" i="1" s="1"/>
  <c r="W573" i="1"/>
  <c r="AA573" i="1"/>
  <c r="AB573" i="1" s="1"/>
  <c r="AC573" i="1" s="1"/>
  <c r="W525" i="1"/>
  <c r="AA525" i="1"/>
  <c r="AB525" i="1" s="1"/>
  <c r="AC525" i="1" s="1"/>
  <c r="W493" i="1"/>
  <c r="AA493" i="1"/>
  <c r="AB493" i="1" s="1"/>
  <c r="AC493" i="1" s="1"/>
  <c r="W429" i="1"/>
  <c r="AA429" i="1"/>
  <c r="AB429" i="1" s="1"/>
  <c r="AC429" i="1" s="1"/>
  <c r="AA365" i="1"/>
  <c r="AB365" i="1" s="1"/>
  <c r="AC365" i="1" s="1"/>
  <c r="W365" i="1"/>
  <c r="W317" i="1"/>
  <c r="AA317" i="1"/>
  <c r="AB317" i="1" s="1"/>
  <c r="AC317" i="1" s="1"/>
  <c r="AD317" i="1" s="1"/>
  <c r="W253" i="1"/>
  <c r="AA253" i="1"/>
  <c r="AB253" i="1" s="1"/>
  <c r="AC253" i="1" s="1"/>
  <c r="AD253" i="1" s="1"/>
  <c r="W45" i="1"/>
  <c r="AA45" i="1"/>
  <c r="AB45" i="1" s="1"/>
  <c r="AC45" i="1" s="1"/>
  <c r="AA1663" i="1"/>
  <c r="AB1663" i="1" s="1"/>
  <c r="AC1663" i="1" s="1"/>
  <c r="W1703" i="1"/>
  <c r="AB1703" i="1"/>
  <c r="AC1703" i="1" s="1"/>
  <c r="AG1703" i="1" s="1"/>
  <c r="W1623" i="1"/>
  <c r="AA1623" i="1"/>
  <c r="AB1623" i="1" s="1"/>
  <c r="AC1623" i="1" s="1"/>
  <c r="AA1479" i="1"/>
  <c r="AB1479" i="1" s="1"/>
  <c r="AC1479" i="1" s="1"/>
  <c r="AG1479" i="1" s="1"/>
  <c r="AB1351" i="1"/>
  <c r="AC1351" i="1" s="1"/>
  <c r="AD1351" i="1" s="1"/>
  <c r="W1351" i="1"/>
  <c r="W1287" i="1"/>
  <c r="AA1287" i="1"/>
  <c r="AB1287" i="1" s="1"/>
  <c r="AC1287" i="1" s="1"/>
  <c r="AD1287" i="1" s="1"/>
  <c r="AA1127" i="1"/>
  <c r="AB1127" i="1" s="1"/>
  <c r="AC1127" i="1" s="1"/>
  <c r="W1095" i="1"/>
  <c r="AA1095" i="1"/>
  <c r="AB1095" i="1" s="1"/>
  <c r="AC1095" i="1" s="1"/>
  <c r="W1063" i="1"/>
  <c r="AB1063" i="1"/>
  <c r="AC1063" i="1" s="1"/>
  <c r="AD1063" i="1" s="1"/>
  <c r="W999" i="1"/>
  <c r="AA999" i="1"/>
  <c r="AB999" i="1"/>
  <c r="AC999" i="1" s="1"/>
  <c r="AD999" i="1" s="1"/>
  <c r="W951" i="1"/>
  <c r="W903" i="1"/>
  <c r="AB903" i="1"/>
  <c r="AC903" i="1" s="1"/>
  <c r="AD903" i="1" s="1"/>
  <c r="W855" i="1"/>
  <c r="AA855" i="1"/>
  <c r="AB855" i="1" s="1"/>
  <c r="AC855" i="1" s="1"/>
  <c r="W823" i="1"/>
  <c r="AA823" i="1"/>
  <c r="AB823" i="1" s="1"/>
  <c r="AC823" i="1" s="1"/>
  <c r="AD823" i="1" s="1"/>
  <c r="W807" i="1"/>
  <c r="AB807" i="1"/>
  <c r="AC807" i="1" s="1"/>
  <c r="AD807" i="1" s="1"/>
  <c r="W775" i="1"/>
  <c r="AA775" i="1"/>
  <c r="AB775" i="1" s="1"/>
  <c r="AC775" i="1" s="1"/>
  <c r="AD775" i="1" s="1"/>
  <c r="W727" i="1"/>
  <c r="AA727" i="1"/>
  <c r="AB727" i="1" s="1"/>
  <c r="AC727" i="1" s="1"/>
  <c r="W695" i="1"/>
  <c r="AA695" i="1"/>
  <c r="AB695" i="1" s="1"/>
  <c r="AC695" i="1" s="1"/>
  <c r="AD695" i="1" s="1"/>
  <c r="W679" i="1"/>
  <c r="AA679" i="1"/>
  <c r="AB679" i="1" s="1"/>
  <c r="AC679" i="1" s="1"/>
  <c r="AD679" i="1" s="1"/>
  <c r="AB647" i="1"/>
  <c r="AC647" i="1" s="1"/>
  <c r="AG647" i="1" s="1"/>
  <c r="AA647" i="1"/>
  <c r="W647" i="1"/>
  <c r="W615" i="1"/>
  <c r="AA615" i="1"/>
  <c r="AB615" i="1" s="1"/>
  <c r="AC615" i="1" s="1"/>
  <c r="W535" i="1"/>
  <c r="AB535" i="1"/>
  <c r="AC535" i="1" s="1"/>
  <c r="AD535" i="1" s="1"/>
  <c r="AA519" i="1"/>
  <c r="AB519" i="1" s="1"/>
  <c r="AC519" i="1" s="1"/>
  <c r="AG519" i="1" s="1"/>
  <c r="W519" i="1"/>
  <c r="W503" i="1"/>
  <c r="AA503" i="1"/>
  <c r="AB503" i="1" s="1"/>
  <c r="AC503" i="1" s="1"/>
  <c r="W471" i="1"/>
  <c r="AA471" i="1"/>
  <c r="AB471" i="1" s="1"/>
  <c r="AC471" i="1" s="1"/>
  <c r="W439" i="1"/>
  <c r="AB439" i="1"/>
  <c r="AC439" i="1" s="1"/>
  <c r="AG439" i="1" s="1"/>
  <c r="W407" i="1"/>
  <c r="AA407" i="1"/>
  <c r="AB407" i="1" s="1"/>
  <c r="AC407" i="1" s="1"/>
  <c r="W391" i="1"/>
  <c r="AA391" i="1"/>
  <c r="AB391" i="1" s="1"/>
  <c r="AC391" i="1" s="1"/>
  <c r="AD391" i="1" s="1"/>
  <c r="W359" i="1"/>
  <c r="AB359" i="1"/>
  <c r="AC359" i="1" s="1"/>
  <c r="AG359" i="1" s="1"/>
  <c r="W311" i="1"/>
  <c r="AA311" i="1"/>
  <c r="AB311" i="1" s="1"/>
  <c r="AC311" i="1" s="1"/>
  <c r="W295" i="1"/>
  <c r="AA295" i="1"/>
  <c r="AB295" i="1" s="1"/>
  <c r="AC295" i="1" s="1"/>
  <c r="AD295" i="1" s="1"/>
  <c r="AA279" i="1"/>
  <c r="AB279" i="1" s="1"/>
  <c r="AC279" i="1" s="1"/>
  <c r="W279" i="1"/>
  <c r="W247" i="1"/>
  <c r="AA247" i="1"/>
  <c r="AB247" i="1" s="1"/>
  <c r="AC247" i="1" s="1"/>
  <c r="AD247" i="1" s="1"/>
  <c r="W231" i="1"/>
  <c r="AA231" i="1"/>
  <c r="AB231" i="1" s="1"/>
  <c r="AC231" i="1" s="1"/>
  <c r="W199" i="1"/>
  <c r="AB199" i="1"/>
  <c r="AC199" i="1" s="1"/>
  <c r="AD199" i="1" s="1"/>
  <c r="AB183" i="1"/>
  <c r="AC183" i="1" s="1"/>
  <c r="AG183" i="1" s="1"/>
  <c r="AA167" i="1"/>
  <c r="AB167" i="1" s="1"/>
  <c r="AC167" i="1" s="1"/>
  <c r="AD167" i="1" s="1"/>
  <c r="W167" i="1"/>
  <c r="W151" i="1"/>
  <c r="AA151" i="1"/>
  <c r="AB151" i="1" s="1"/>
  <c r="AC151" i="1" s="1"/>
  <c r="AA135" i="1"/>
  <c r="AB135" i="1" s="1"/>
  <c r="AC135" i="1" s="1"/>
  <c r="W135" i="1"/>
  <c r="AA119" i="1"/>
  <c r="AB119" i="1" s="1"/>
  <c r="AC119" i="1" s="1"/>
  <c r="W23" i="1"/>
  <c r="AA23" i="1"/>
  <c r="AA1527" i="1"/>
  <c r="AB1527" i="1" s="1"/>
  <c r="AC1527" i="1" s="1"/>
  <c r="AA1438" i="1"/>
  <c r="AA1420" i="1"/>
  <c r="AB1420" i="1" s="1"/>
  <c r="AC1420" i="1" s="1"/>
  <c r="AD1420" i="1" s="1"/>
  <c r="AA1383" i="1"/>
  <c r="AB1383" i="1" s="1"/>
  <c r="AC1383" i="1" s="1"/>
  <c r="AD1383" i="1" s="1"/>
  <c r="AA1132" i="1"/>
  <c r="AB1132" i="1" s="1"/>
  <c r="AC1132" i="1" s="1"/>
  <c r="AD1132" i="1" s="1"/>
  <c r="AA974" i="1"/>
  <c r="AB974" i="1" s="1"/>
  <c r="AC974" i="1" s="1"/>
  <c r="AA830" i="1"/>
  <c r="AB830" i="1" s="1"/>
  <c r="AC830" i="1" s="1"/>
  <c r="AD830" i="1" s="1"/>
  <c r="AA759" i="1"/>
  <c r="AB759" i="1" s="1"/>
  <c r="AC759" i="1" s="1"/>
  <c r="AA524" i="1"/>
  <c r="AB524" i="1" s="1"/>
  <c r="AC524" i="1" s="1"/>
  <c r="AD524" i="1" s="1"/>
  <c r="AA284" i="1"/>
  <c r="AB284" i="1" s="1"/>
  <c r="AC284" i="1" s="1"/>
  <c r="AG284" i="1" s="1"/>
  <c r="AA142" i="1"/>
  <c r="AB142" i="1" s="1"/>
  <c r="AC142" i="1" s="1"/>
  <c r="AG142" i="1" s="1"/>
  <c r="AG1699" i="1"/>
  <c r="AD1699" i="1"/>
  <c r="AB1319" i="1"/>
  <c r="AC1319" i="1" s="1"/>
  <c r="AG1319" i="1" s="1"/>
  <c r="AB255" i="1"/>
  <c r="AC255" i="1" s="1"/>
  <c r="AD255" i="1" s="1"/>
  <c r="W1646" i="1"/>
  <c r="AA1436" i="1"/>
  <c r="AB1436" i="1" s="1"/>
  <c r="AC1436" i="1" s="1"/>
  <c r="AD1436" i="1" s="1"/>
  <c r="AA1343" i="1"/>
  <c r="AB1343" i="1" s="1"/>
  <c r="AC1343" i="1" s="1"/>
  <c r="AG1343" i="1" s="1"/>
  <c r="AA955" i="1"/>
  <c r="AB955" i="1" s="1"/>
  <c r="AC955" i="1" s="1"/>
  <c r="AD955" i="1" s="1"/>
  <c r="AA663" i="1"/>
  <c r="AB663" i="1" s="1"/>
  <c r="AC663" i="1" s="1"/>
  <c r="AB1407" i="1"/>
  <c r="AC1407" i="1" s="1"/>
  <c r="AG1407" i="1" s="1"/>
  <c r="AA1807" i="1"/>
  <c r="AB1807" i="1" s="1"/>
  <c r="AC1807" i="1" s="1"/>
  <c r="AD1807" i="1" s="1"/>
  <c r="AA1788" i="1"/>
  <c r="AA1694" i="1"/>
  <c r="AB1694" i="1" s="1"/>
  <c r="AC1694" i="1" s="1"/>
  <c r="AD1694" i="1" s="1"/>
  <c r="AA1582" i="1"/>
  <c r="AB1582" i="1" s="1"/>
  <c r="AC1582" i="1" s="1"/>
  <c r="AG1582" i="1" s="1"/>
  <c r="AA1503" i="1"/>
  <c r="AB1503" i="1" s="1"/>
  <c r="AC1503" i="1" s="1"/>
  <c r="AA1484" i="1"/>
  <c r="AB1484" i="1" s="1"/>
  <c r="AC1484" i="1" s="1"/>
  <c r="AA1415" i="1"/>
  <c r="AA1355" i="1"/>
  <c r="AB1355" i="1" s="1"/>
  <c r="AC1355" i="1" s="1"/>
  <c r="AG1355" i="1" s="1"/>
  <c r="AA1244" i="1"/>
  <c r="AB1244" i="1" s="1"/>
  <c r="AC1244" i="1" s="1"/>
  <c r="AD1244" i="1" s="1"/>
  <c r="AA1167" i="1"/>
  <c r="AB1167" i="1" s="1"/>
  <c r="AC1167" i="1" s="1"/>
  <c r="AA1070" i="1"/>
  <c r="AB1070" i="1" s="1"/>
  <c r="AC1070" i="1" s="1"/>
  <c r="AD1070" i="1" s="1"/>
  <c r="AA990" i="1"/>
  <c r="AB990" i="1" s="1"/>
  <c r="AC990" i="1" s="1"/>
  <c r="AD990" i="1" s="1"/>
  <c r="AA951" i="1"/>
  <c r="AB951" i="1" s="1"/>
  <c r="AC951" i="1" s="1"/>
  <c r="AD951" i="1" s="1"/>
  <c r="AA846" i="1"/>
  <c r="AB846" i="1" s="1"/>
  <c r="AC846" i="1" s="1"/>
  <c r="AA543" i="1"/>
  <c r="AA444" i="1"/>
  <c r="AB444" i="1" s="1"/>
  <c r="AC444" i="1" s="1"/>
  <c r="AA396" i="1"/>
  <c r="AB396" i="1" s="1"/>
  <c r="AC396" i="1" s="1"/>
  <c r="AD396" i="1" s="1"/>
  <c r="AA158" i="1"/>
  <c r="AA59" i="1"/>
  <c r="AB59" i="1" s="1"/>
  <c r="AC59" i="1" s="1"/>
  <c r="AD59" i="1" s="1"/>
  <c r="AB1599" i="1"/>
  <c r="AC1599" i="1" s="1"/>
  <c r="AD1599" i="1" s="1"/>
  <c r="AB1438" i="1"/>
  <c r="AC1438" i="1" s="1"/>
  <c r="AD1438" i="1" s="1"/>
  <c r="AB1303" i="1"/>
  <c r="AC1303" i="1" s="1"/>
  <c r="AD1303" i="1" s="1"/>
  <c r="W1679" i="1"/>
  <c r="W959" i="1"/>
  <c r="W919" i="1"/>
  <c r="AA1806" i="1"/>
  <c r="AB1806" i="1" s="1"/>
  <c r="AC1806" i="1" s="1"/>
  <c r="AD1806" i="1" s="1"/>
  <c r="AA1787" i="1"/>
  <c r="AB1787" i="1" s="1"/>
  <c r="AC1787" i="1" s="1"/>
  <c r="AD1787" i="1" s="1"/>
  <c r="AA1711" i="1"/>
  <c r="AB1711" i="1" s="1"/>
  <c r="AC1711" i="1" s="1"/>
  <c r="AA1691" i="1"/>
  <c r="AB1691" i="1" s="1"/>
  <c r="AC1691" i="1" s="1"/>
  <c r="AD1691" i="1" s="1"/>
  <c r="AA1580" i="1"/>
  <c r="AB1580" i="1" s="1"/>
  <c r="AC1580" i="1" s="1"/>
  <c r="AA1502" i="1"/>
  <c r="AB1502" i="1" s="1"/>
  <c r="AC1502" i="1" s="1"/>
  <c r="AG1502" i="1" s="1"/>
  <c r="AA1483" i="1"/>
  <c r="AB1483" i="1" s="1"/>
  <c r="AC1483" i="1" s="1"/>
  <c r="AG1483" i="1" s="1"/>
  <c r="AA1431" i="1"/>
  <c r="AB1431" i="1" s="1"/>
  <c r="AC1431" i="1" s="1"/>
  <c r="AA1263" i="1"/>
  <c r="AB1263" i="1" s="1"/>
  <c r="AC1263" i="1" s="1"/>
  <c r="AD1263" i="1" s="1"/>
  <c r="AA1243" i="1"/>
  <c r="AB1243" i="1" s="1"/>
  <c r="AC1243" i="1" s="1"/>
  <c r="AD1243" i="1" s="1"/>
  <c r="AA1223" i="1"/>
  <c r="AB1223" i="1" s="1"/>
  <c r="AC1223" i="1" s="1"/>
  <c r="AG1223" i="1" s="1"/>
  <c r="AA1163" i="1"/>
  <c r="AB1163" i="1" s="1"/>
  <c r="AC1163" i="1" s="1"/>
  <c r="AD1163" i="1" s="1"/>
  <c r="AA1087" i="1"/>
  <c r="AA1068" i="1"/>
  <c r="AB1068" i="1" s="1"/>
  <c r="AC1068" i="1" s="1"/>
  <c r="AD1068" i="1" s="1"/>
  <c r="AA967" i="1"/>
  <c r="AA843" i="1"/>
  <c r="AB843" i="1" s="1"/>
  <c r="AC843" i="1" s="1"/>
  <c r="AA591" i="1"/>
  <c r="AB591" i="1" s="1"/>
  <c r="AC591" i="1" s="1"/>
  <c r="AA539" i="1"/>
  <c r="AB539" i="1" s="1"/>
  <c r="AC539" i="1" s="1"/>
  <c r="AD539" i="1" s="1"/>
  <c r="AA443" i="1"/>
  <c r="AB443" i="1" s="1"/>
  <c r="AC443" i="1" s="1"/>
  <c r="AA395" i="1"/>
  <c r="AB395" i="1" s="1"/>
  <c r="AC395" i="1" s="1"/>
  <c r="AD395" i="1" s="1"/>
  <c r="AA347" i="1"/>
  <c r="AB347" i="1" s="1"/>
  <c r="AC347" i="1" s="1"/>
  <c r="AD347" i="1" s="1"/>
  <c r="AA203" i="1"/>
  <c r="AB203" i="1" s="1"/>
  <c r="AC203" i="1" s="1"/>
  <c r="AD203" i="1" s="1"/>
  <c r="AA156" i="1"/>
  <c r="AB156" i="1" s="1"/>
  <c r="AC156" i="1" s="1"/>
  <c r="AB1598" i="1"/>
  <c r="AC1598" i="1" s="1"/>
  <c r="AD1598" i="1" s="1"/>
  <c r="AB1247" i="1"/>
  <c r="AC1247" i="1" s="1"/>
  <c r="AG1247" i="1" s="1"/>
  <c r="AB1198" i="1"/>
  <c r="AC1198" i="1" s="1"/>
  <c r="AG1198" i="1" s="1"/>
  <c r="AB1102" i="1"/>
  <c r="AC1102" i="1" s="1"/>
  <c r="AG1102" i="1" s="1"/>
  <c r="AB286" i="1"/>
  <c r="AC286" i="1" s="1"/>
  <c r="AD286" i="1" s="1"/>
  <c r="AB79" i="1"/>
  <c r="AC79" i="1" s="1"/>
  <c r="AG79" i="1" s="1"/>
  <c r="W956" i="1"/>
  <c r="W743" i="1"/>
  <c r="AB1609" i="1"/>
  <c r="AC1609" i="1" s="1"/>
  <c r="AD1609" i="1" s="1"/>
  <c r="AB1813" i="1"/>
  <c r="AC1813" i="1" s="1"/>
  <c r="AG1813" i="1" s="1"/>
  <c r="W1797" i="1"/>
  <c r="AB1797" i="1"/>
  <c r="AC1797" i="1" s="1"/>
  <c r="AD1797" i="1" s="1"/>
  <c r="W1781" i="1"/>
  <c r="AB1781" i="1"/>
  <c r="AC1781" i="1" s="1"/>
  <c r="AD1781" i="1" s="1"/>
  <c r="AG1194" i="1"/>
  <c r="AD1194" i="1"/>
  <c r="AB1800" i="1"/>
  <c r="AC1800" i="1" s="1"/>
  <c r="AD1800" i="1" s="1"/>
  <c r="W1784" i="1"/>
  <c r="AA1784" i="1"/>
  <c r="AB1784" i="1" s="1"/>
  <c r="AC1784" i="1" s="1"/>
  <c r="AD1784" i="1" s="1"/>
  <c r="W1752" i="1"/>
  <c r="AB1752" i="1"/>
  <c r="AC1752" i="1" s="1"/>
  <c r="AD1752" i="1" s="1"/>
  <c r="W1704" i="1"/>
  <c r="AB1704" i="1"/>
  <c r="AC1704" i="1" s="1"/>
  <c r="AG1704" i="1" s="1"/>
  <c r="W1624" i="1"/>
  <c r="AB1624" i="1"/>
  <c r="AC1624" i="1" s="1"/>
  <c r="AG1624" i="1" s="1"/>
  <c r="W1608" i="1"/>
  <c r="AB1608" i="1"/>
  <c r="AC1608" i="1" s="1"/>
  <c r="AD1608" i="1" s="1"/>
  <c r="W1528" i="1"/>
  <c r="AA1528" i="1"/>
  <c r="AB1528" i="1" s="1"/>
  <c r="AC1528" i="1" s="1"/>
  <c r="W1496" i="1"/>
  <c r="AB1496" i="1"/>
  <c r="AC1496" i="1" s="1"/>
  <c r="AG1496" i="1" s="1"/>
  <c r="W1432" i="1"/>
  <c r="AB1432" i="1"/>
  <c r="AC1432" i="1" s="1"/>
  <c r="AB1384" i="1"/>
  <c r="AC1384" i="1" s="1"/>
  <c r="AD1384" i="1" s="1"/>
  <c r="W1368" i="1"/>
  <c r="AB1368" i="1"/>
  <c r="AC1368" i="1" s="1"/>
  <c r="AD1368" i="1" s="1"/>
  <c r="W1336" i="1"/>
  <c r="AB1336" i="1"/>
  <c r="AC1336" i="1" s="1"/>
  <c r="AG1336" i="1" s="1"/>
  <c r="W1288" i="1"/>
  <c r="AB1288" i="1"/>
  <c r="AC1288" i="1" s="1"/>
  <c r="AD1288" i="1" s="1"/>
  <c r="W1272" i="1"/>
  <c r="AA1272" i="1"/>
  <c r="AB1272" i="1" s="1"/>
  <c r="AC1272" i="1" s="1"/>
  <c r="AD1272" i="1" s="1"/>
  <c r="W1240" i="1"/>
  <c r="AB1240" i="1"/>
  <c r="AC1240" i="1" s="1"/>
  <c r="AD1240" i="1" s="1"/>
  <c r="W1192" i="1"/>
  <c r="AB1192" i="1"/>
  <c r="AC1192" i="1" s="1"/>
  <c r="AG1192" i="1" s="1"/>
  <c r="AB1144" i="1"/>
  <c r="AC1144" i="1" s="1"/>
  <c r="AD1144" i="1" s="1"/>
  <c r="W1144" i="1"/>
  <c r="AB1128" i="1"/>
  <c r="AC1128" i="1" s="1"/>
  <c r="AG1128" i="1" s="1"/>
  <c r="AB1064" i="1"/>
  <c r="AC1064" i="1" s="1"/>
  <c r="AD1064" i="1" s="1"/>
  <c r="AB1048" i="1"/>
  <c r="AC1048" i="1" s="1"/>
  <c r="AA1016" i="1"/>
  <c r="AB1016" i="1" s="1"/>
  <c r="AC1016" i="1" s="1"/>
  <c r="W1016" i="1"/>
  <c r="W1000" i="1"/>
  <c r="AB1000" i="1"/>
  <c r="AC1000" i="1" s="1"/>
  <c r="AD1000" i="1" s="1"/>
  <c r="W984" i="1"/>
  <c r="AB984" i="1"/>
  <c r="AC984" i="1" s="1"/>
  <c r="AD984" i="1" s="1"/>
  <c r="W968" i="1"/>
  <c r="AB968" i="1"/>
  <c r="AC968" i="1" s="1"/>
  <c r="AD968" i="1" s="1"/>
  <c r="AB952" i="1"/>
  <c r="AC952" i="1" s="1"/>
  <c r="AD952" i="1" s="1"/>
  <c r="W936" i="1"/>
  <c r="AB936" i="1"/>
  <c r="AC936" i="1" s="1"/>
  <c r="AG936" i="1" s="1"/>
  <c r="W904" i="1"/>
  <c r="AB904" i="1"/>
  <c r="AC904" i="1" s="1"/>
  <c r="AD904" i="1" s="1"/>
  <c r="W888" i="1"/>
  <c r="AB888" i="1"/>
  <c r="AC888" i="1" s="1"/>
  <c r="AD888" i="1" s="1"/>
  <c r="AB872" i="1"/>
  <c r="AC872" i="1" s="1"/>
  <c r="AG872" i="1" s="1"/>
  <c r="W872" i="1"/>
  <c r="W840" i="1"/>
  <c r="AA840" i="1"/>
  <c r="AB840" i="1" s="1"/>
  <c r="AC840" i="1" s="1"/>
  <c r="W824" i="1"/>
  <c r="AB824" i="1"/>
  <c r="AC824" i="1" s="1"/>
  <c r="AD824" i="1" s="1"/>
  <c r="W792" i="1"/>
  <c r="AA792" i="1"/>
  <c r="AB792" i="1"/>
  <c r="AC792" i="1" s="1"/>
  <c r="AG792" i="1" s="1"/>
  <c r="AB760" i="1"/>
  <c r="AC760" i="1" s="1"/>
  <c r="AB728" i="1"/>
  <c r="AC728" i="1" s="1"/>
  <c r="AD728" i="1" s="1"/>
  <c r="W728" i="1"/>
  <c r="W712" i="1"/>
  <c r="AA712" i="1"/>
  <c r="AB712" i="1" s="1"/>
  <c r="AC712" i="1" s="1"/>
  <c r="AD712" i="1" s="1"/>
  <c r="AB696" i="1"/>
  <c r="AC696" i="1" s="1"/>
  <c r="AD696" i="1" s="1"/>
  <c r="W680" i="1"/>
  <c r="AB680" i="1"/>
  <c r="AC680" i="1" s="1"/>
  <c r="AG680" i="1" s="1"/>
  <c r="W648" i="1"/>
  <c r="AB648" i="1"/>
  <c r="AC648" i="1" s="1"/>
  <c r="AG648" i="1" s="1"/>
  <c r="W632" i="1"/>
  <c r="AA632" i="1"/>
  <c r="AB632" i="1" s="1"/>
  <c r="AC632" i="1" s="1"/>
  <c r="AD632" i="1" s="1"/>
  <c r="W616" i="1"/>
  <c r="AB616" i="1"/>
  <c r="AC616" i="1" s="1"/>
  <c r="AG616" i="1" s="1"/>
  <c r="W600" i="1"/>
  <c r="AB600" i="1"/>
  <c r="AC600" i="1" s="1"/>
  <c r="AG600" i="1" s="1"/>
  <c r="W584" i="1"/>
  <c r="AB584" i="1"/>
  <c r="AC584" i="1" s="1"/>
  <c r="AD584" i="1" s="1"/>
  <c r="W568" i="1"/>
  <c r="AB568" i="1"/>
  <c r="AC568" i="1" s="1"/>
  <c r="AD568" i="1" s="1"/>
  <c r="W552" i="1"/>
  <c r="AB552" i="1"/>
  <c r="AC552" i="1" s="1"/>
  <c r="AA552" i="1"/>
  <c r="W536" i="1"/>
  <c r="AA536" i="1"/>
  <c r="AB536" i="1" s="1"/>
  <c r="AC536" i="1" s="1"/>
  <c r="AD536" i="1" s="1"/>
  <c r="AB488" i="1"/>
  <c r="AC488" i="1" s="1"/>
  <c r="AG488" i="1" s="1"/>
  <c r="W472" i="1"/>
  <c r="AA472" i="1"/>
  <c r="AB472" i="1" s="1"/>
  <c r="AC472" i="1" s="1"/>
  <c r="AB440" i="1"/>
  <c r="AC440" i="1" s="1"/>
  <c r="AG440" i="1" s="1"/>
  <c r="AB424" i="1"/>
  <c r="AC424" i="1" s="1"/>
  <c r="AD424" i="1" s="1"/>
  <c r="W408" i="1"/>
  <c r="AA408" i="1"/>
  <c r="AB408" i="1" s="1"/>
  <c r="AC408" i="1" s="1"/>
  <c r="AG408" i="1" s="1"/>
  <c r="W392" i="1"/>
  <c r="AA392" i="1"/>
  <c r="AB392" i="1" s="1"/>
  <c r="AC392" i="1" s="1"/>
  <c r="AD392" i="1" s="1"/>
  <c r="W360" i="1"/>
  <c r="AB360" i="1"/>
  <c r="AC360" i="1" s="1"/>
  <c r="AB328" i="1"/>
  <c r="AC328" i="1" s="1"/>
  <c r="AD328" i="1" s="1"/>
  <c r="W312" i="1"/>
  <c r="AA312" i="1"/>
  <c r="AB312" i="1" s="1"/>
  <c r="AC312" i="1" s="1"/>
  <c r="AG312" i="1" s="1"/>
  <c r="W296" i="1"/>
  <c r="AB296" i="1"/>
  <c r="AC296" i="1" s="1"/>
  <c r="AG296" i="1" s="1"/>
  <c r="W280" i="1"/>
  <c r="AA280" i="1"/>
  <c r="AB280" i="1" s="1"/>
  <c r="AC280" i="1" s="1"/>
  <c r="AG280" i="1" s="1"/>
  <c r="W264" i="1"/>
  <c r="AB264" i="1"/>
  <c r="AC264" i="1" s="1"/>
  <c r="AD264" i="1" s="1"/>
  <c r="W248" i="1"/>
  <c r="AA248" i="1"/>
  <c r="AB248" i="1" s="1"/>
  <c r="AC248" i="1" s="1"/>
  <c r="AD248" i="1" s="1"/>
  <c r="W232" i="1"/>
  <c r="AA232" i="1"/>
  <c r="AB232" i="1" s="1"/>
  <c r="AC232" i="1" s="1"/>
  <c r="AG232" i="1" s="1"/>
  <c r="W216" i="1"/>
  <c r="AB216" i="1"/>
  <c r="AC216" i="1" s="1"/>
  <c r="W200" i="1"/>
  <c r="AB200" i="1"/>
  <c r="AC200" i="1" s="1"/>
  <c r="AD200" i="1" s="1"/>
  <c r="AB184" i="1"/>
  <c r="AC184" i="1" s="1"/>
  <c r="AD184" i="1" s="1"/>
  <c r="W184" i="1"/>
  <c r="W168" i="1"/>
  <c r="AA168" i="1"/>
  <c r="AB168" i="1" s="1"/>
  <c r="AC168" i="1" s="1"/>
  <c r="AD168" i="1" s="1"/>
  <c r="W152" i="1"/>
  <c r="AA152" i="1"/>
  <c r="AB152" i="1" s="1"/>
  <c r="AC152" i="1" s="1"/>
  <c r="AB136" i="1"/>
  <c r="AC136" i="1" s="1"/>
  <c r="AG136" i="1" s="1"/>
  <c r="W136" i="1"/>
  <c r="W120" i="1"/>
  <c r="AB120" i="1"/>
  <c r="AC120" i="1" s="1"/>
  <c r="AD120" i="1" s="1"/>
  <c r="W104" i="1"/>
  <c r="AA104" i="1"/>
  <c r="AB104" i="1" s="1"/>
  <c r="AC104" i="1" s="1"/>
  <c r="AD104" i="1" s="1"/>
  <c r="W88" i="1"/>
  <c r="AA88" i="1"/>
  <c r="AB88" i="1" s="1"/>
  <c r="AC88" i="1" s="1"/>
  <c r="AB72" i="1"/>
  <c r="AC72" i="1" s="1"/>
  <c r="W72" i="1"/>
  <c r="W24" i="1"/>
  <c r="AA24" i="1"/>
  <c r="AB24" i="1" s="1"/>
  <c r="AC24" i="1" s="1"/>
  <c r="W1785" i="1"/>
  <c r="AB1785" i="1"/>
  <c r="AC1785" i="1" s="1"/>
  <c r="AD1785" i="1" s="1"/>
  <c r="W1769" i="1"/>
  <c r="AB1769" i="1"/>
  <c r="AC1769" i="1" s="1"/>
  <c r="AD1769" i="1" s="1"/>
  <c r="AB1753" i="1"/>
  <c r="AC1753" i="1" s="1"/>
  <c r="AD1753" i="1" s="1"/>
  <c r="W1657" i="1"/>
  <c r="AB1657" i="1"/>
  <c r="AC1657" i="1" s="1"/>
  <c r="AG1657" i="1" s="1"/>
  <c r="AB1641" i="1"/>
  <c r="AC1641" i="1" s="1"/>
  <c r="AD1641" i="1" s="1"/>
  <c r="AB1625" i="1"/>
  <c r="AC1625" i="1" s="1"/>
  <c r="AG1625" i="1" s="1"/>
  <c r="W1625" i="1"/>
  <c r="W1529" i="1"/>
  <c r="AB1529" i="1"/>
  <c r="AC1529" i="1" s="1"/>
  <c r="AG1529" i="1" s="1"/>
  <c r="W1513" i="1"/>
  <c r="AB1513" i="1"/>
  <c r="AC1513" i="1" s="1"/>
  <c r="AG1513" i="1" s="1"/>
  <c r="W1497" i="1"/>
  <c r="AB1497" i="1"/>
  <c r="AC1497" i="1" s="1"/>
  <c r="AG1497" i="1" s="1"/>
  <c r="AB1401" i="1"/>
  <c r="AC1401" i="1" s="1"/>
  <c r="AG1401" i="1" s="1"/>
  <c r="W1385" i="1"/>
  <c r="AB1385" i="1"/>
  <c r="AC1385" i="1" s="1"/>
  <c r="AD1385" i="1" s="1"/>
  <c r="W1369" i="1"/>
  <c r="AB1369" i="1"/>
  <c r="AC1369" i="1" s="1"/>
  <c r="AD1369" i="1" s="1"/>
  <c r="W1734" i="1"/>
  <c r="AB1734" i="1"/>
  <c r="AC1734" i="1" s="1"/>
  <c r="AG1734" i="1" s="1"/>
  <c r="W1606" i="1"/>
  <c r="AB1606" i="1"/>
  <c r="AC1606" i="1" s="1"/>
  <c r="AD1606" i="1" s="1"/>
  <c r="AB1478" i="1"/>
  <c r="AC1478" i="1" s="1"/>
  <c r="AG1478" i="1" s="1"/>
  <c r="W1350" i="1"/>
  <c r="AB1350" i="1"/>
  <c r="AC1350" i="1" s="1"/>
  <c r="AD1350" i="1" s="1"/>
  <c r="W1222" i="1"/>
  <c r="AB1222" i="1"/>
  <c r="AC1222" i="1" s="1"/>
  <c r="W1110" i="1"/>
  <c r="AB1110" i="1"/>
  <c r="AC1110" i="1" s="1"/>
  <c r="AG1110" i="1" s="1"/>
  <c r="W1046" i="1"/>
  <c r="AB1046" i="1"/>
  <c r="AC1046" i="1" s="1"/>
  <c r="AG1046" i="1" s="1"/>
  <c r="W1030" i="1"/>
  <c r="AB1030" i="1"/>
  <c r="AC1030" i="1" s="1"/>
  <c r="AG1030" i="1" s="1"/>
  <c r="W966" i="1"/>
  <c r="AB966" i="1"/>
  <c r="AC966" i="1" s="1"/>
  <c r="AD966" i="1" s="1"/>
  <c r="AB950" i="1"/>
  <c r="AC950" i="1" s="1"/>
  <c r="AD950" i="1" s="1"/>
  <c r="W886" i="1"/>
  <c r="AB886" i="1"/>
  <c r="AC886" i="1" s="1"/>
  <c r="AD886" i="1" s="1"/>
  <c r="AB822" i="1"/>
  <c r="AC822" i="1" s="1"/>
  <c r="AD822" i="1" s="1"/>
  <c r="W822" i="1"/>
  <c r="AA806" i="1"/>
  <c r="AB806" i="1" s="1"/>
  <c r="AC806" i="1" s="1"/>
  <c r="W806" i="1"/>
  <c r="W774" i="1"/>
  <c r="AA774" i="1"/>
  <c r="AB774" i="1" s="1"/>
  <c r="AC774" i="1" s="1"/>
  <c r="AD774" i="1" s="1"/>
  <c r="AB694" i="1"/>
  <c r="AC694" i="1" s="1"/>
  <c r="AD694" i="1" s="1"/>
  <c r="W694" i="1"/>
  <c r="W646" i="1"/>
  <c r="AA646" i="1"/>
  <c r="AB646" i="1" s="1"/>
  <c r="AC646" i="1" s="1"/>
  <c r="W630" i="1"/>
  <c r="AB630" i="1"/>
  <c r="AC630" i="1" s="1"/>
  <c r="AD630" i="1" s="1"/>
  <c r="W582" i="1"/>
  <c r="AB582" i="1"/>
  <c r="AC582" i="1" s="1"/>
  <c r="AG582" i="1" s="1"/>
  <c r="W518" i="1"/>
  <c r="AA518" i="1"/>
  <c r="AB518" i="1"/>
  <c r="AC518" i="1" s="1"/>
  <c r="AG518" i="1" s="1"/>
  <c r="AB470" i="1"/>
  <c r="AC470" i="1" s="1"/>
  <c r="AG470" i="1" s="1"/>
  <c r="W470" i="1"/>
  <c r="AB454" i="1"/>
  <c r="AC454" i="1" s="1"/>
  <c r="AD454" i="1" s="1"/>
  <c r="W454" i="1"/>
  <c r="AB438" i="1"/>
  <c r="AC438" i="1" s="1"/>
  <c r="AG438" i="1" s="1"/>
  <c r="W438" i="1"/>
  <c r="AB406" i="1"/>
  <c r="AC406" i="1" s="1"/>
  <c r="AG406" i="1" s="1"/>
  <c r="W390" i="1"/>
  <c r="AA390" i="1"/>
  <c r="AB390" i="1" s="1"/>
  <c r="AC390" i="1" s="1"/>
  <c r="AD390" i="1" s="1"/>
  <c r="W374" i="1"/>
  <c r="AB374" i="1"/>
  <c r="AC374" i="1" s="1"/>
  <c r="AD374" i="1" s="1"/>
  <c r="AB358" i="1"/>
  <c r="AC358" i="1" s="1"/>
  <c r="AG358" i="1" s="1"/>
  <c r="W358" i="1"/>
  <c r="W294" i="1"/>
  <c r="AB294" i="1"/>
  <c r="AC294" i="1" s="1"/>
  <c r="AD294" i="1" s="1"/>
  <c r="W262" i="1"/>
  <c r="AA262" i="1"/>
  <c r="AB262" i="1" s="1"/>
  <c r="AC262" i="1" s="1"/>
  <c r="AD262" i="1" s="1"/>
  <c r="W182" i="1"/>
  <c r="AB182" i="1"/>
  <c r="AC182" i="1" s="1"/>
  <c r="W134" i="1"/>
  <c r="AA134" i="1"/>
  <c r="AB134" i="1" s="1"/>
  <c r="AC134" i="1" s="1"/>
  <c r="W70" i="1"/>
  <c r="AB70" i="1"/>
  <c r="AC70" i="1" s="1"/>
  <c r="AA1801" i="1"/>
  <c r="AB1801" i="1" s="1"/>
  <c r="AC1801" i="1" s="1"/>
  <c r="AD1801" i="1" s="1"/>
  <c r="AA1750" i="1"/>
  <c r="AB1750" i="1" s="1"/>
  <c r="AC1750" i="1" s="1"/>
  <c r="AD1750" i="1" s="1"/>
  <c r="AA1494" i="1"/>
  <c r="AB1494" i="1" s="1"/>
  <c r="AC1494" i="1" s="1"/>
  <c r="AG1494" i="1" s="1"/>
  <c r="AA1238" i="1"/>
  <c r="AB1238" i="1" s="1"/>
  <c r="AC1238" i="1" s="1"/>
  <c r="AD1238" i="1" s="1"/>
  <c r="AG1170" i="1"/>
  <c r="AD1170" i="1"/>
  <c r="AA982" i="1"/>
  <c r="AB982" i="1" s="1"/>
  <c r="AC982" i="1" s="1"/>
  <c r="AD982" i="1" s="1"/>
  <c r="AA854" i="1"/>
  <c r="AB854" i="1" s="1"/>
  <c r="AC854" i="1" s="1"/>
  <c r="AG854" i="1" s="1"/>
  <c r="AB1705" i="1"/>
  <c r="AC1705" i="1" s="1"/>
  <c r="AG1705" i="1" s="1"/>
  <c r="AB1142" i="1"/>
  <c r="AC1142" i="1" s="1"/>
  <c r="AD1142" i="1" s="1"/>
  <c r="AB502" i="1"/>
  <c r="AC502" i="1" s="1"/>
  <c r="AG502" i="1" s="1"/>
  <c r="AG500" i="1"/>
  <c r="AD500" i="1"/>
  <c r="W406" i="1"/>
  <c r="W46" i="1"/>
  <c r="AB46" i="1"/>
  <c r="AC46" i="1" s="1"/>
  <c r="AD46" i="1" s="1"/>
  <c r="W1034" i="1"/>
  <c r="AB1034" i="1"/>
  <c r="AC1034" i="1" s="1"/>
  <c r="W986" i="1"/>
  <c r="AB986" i="1"/>
  <c r="AC986" i="1" s="1"/>
  <c r="AD986" i="1" s="1"/>
  <c r="W906" i="1"/>
  <c r="AA906" i="1"/>
  <c r="AB906" i="1" s="1"/>
  <c r="AC906" i="1" s="1"/>
  <c r="AD906" i="1" s="1"/>
  <c r="W858" i="1"/>
  <c r="AA858" i="1"/>
  <c r="AB858" i="1"/>
  <c r="AC858" i="1" s="1"/>
  <c r="AD858" i="1" s="1"/>
  <c r="W826" i="1"/>
  <c r="AA826" i="1"/>
  <c r="AB826" i="1" s="1"/>
  <c r="AC826" i="1" s="1"/>
  <c r="AD826" i="1" s="1"/>
  <c r="W810" i="1"/>
  <c r="AA810" i="1"/>
  <c r="AB810" i="1" s="1"/>
  <c r="AC810" i="1" s="1"/>
  <c r="AD810" i="1" s="1"/>
  <c r="W794" i="1"/>
  <c r="AA794" i="1"/>
  <c r="AB794" i="1" s="1"/>
  <c r="AC794" i="1" s="1"/>
  <c r="AA762" i="1"/>
  <c r="AB762" i="1" s="1"/>
  <c r="AC762" i="1" s="1"/>
  <c r="AA746" i="1"/>
  <c r="AB746" i="1" s="1"/>
  <c r="AC746" i="1" s="1"/>
  <c r="AG746" i="1" s="1"/>
  <c r="W746" i="1"/>
  <c r="W730" i="1"/>
  <c r="AA730" i="1"/>
  <c r="AB730" i="1" s="1"/>
  <c r="AC730" i="1" s="1"/>
  <c r="AD730" i="1" s="1"/>
  <c r="AA714" i="1"/>
  <c r="AB714" i="1" s="1"/>
  <c r="AC714" i="1" s="1"/>
  <c r="AD714" i="1" s="1"/>
  <c r="W714" i="1"/>
  <c r="W698" i="1"/>
  <c r="AA698" i="1"/>
  <c r="AB698" i="1" s="1"/>
  <c r="AC698" i="1" s="1"/>
  <c r="AD698" i="1" s="1"/>
  <c r="W682" i="1"/>
  <c r="AA682" i="1"/>
  <c r="AB682" i="1" s="1"/>
  <c r="AC682" i="1" s="1"/>
  <c r="AG682" i="1" s="1"/>
  <c r="W666" i="1"/>
  <c r="AB666" i="1"/>
  <c r="AC666" i="1" s="1"/>
  <c r="AD666" i="1" s="1"/>
  <c r="AA666" i="1"/>
  <c r="W650" i="1"/>
  <c r="AA650" i="1"/>
  <c r="AB650" i="1"/>
  <c r="AC650" i="1" s="1"/>
  <c r="AG650" i="1" s="1"/>
  <c r="AA634" i="1"/>
  <c r="AB634" i="1" s="1"/>
  <c r="AC634" i="1" s="1"/>
  <c r="AD634" i="1" s="1"/>
  <c r="W634" i="1"/>
  <c r="W602" i="1"/>
  <c r="AA602" i="1"/>
  <c r="AB602" i="1" s="1"/>
  <c r="AC602" i="1" s="1"/>
  <c r="AG602" i="1" s="1"/>
  <c r="W586" i="1"/>
  <c r="AA586" i="1"/>
  <c r="AB586" i="1" s="1"/>
  <c r="AC586" i="1" s="1"/>
  <c r="AG586" i="1" s="1"/>
  <c r="W554" i="1"/>
  <c r="AA554" i="1"/>
  <c r="AB554" i="1" s="1"/>
  <c r="AC554" i="1" s="1"/>
  <c r="AD554" i="1" s="1"/>
  <c r="W522" i="1"/>
  <c r="AA522" i="1"/>
  <c r="AB522" i="1" s="1"/>
  <c r="AC522" i="1" s="1"/>
  <c r="AG522" i="1" s="1"/>
  <c r="AA506" i="1"/>
  <c r="AB506" i="1" s="1"/>
  <c r="AC506" i="1" s="1"/>
  <c r="W490" i="1"/>
  <c r="AA490" i="1"/>
  <c r="AB490" i="1" s="1"/>
  <c r="AC490" i="1" s="1"/>
  <c r="AA474" i="1"/>
  <c r="AB474" i="1" s="1"/>
  <c r="AC474" i="1" s="1"/>
  <c r="AA458" i="1"/>
  <c r="AB458" i="1" s="1"/>
  <c r="AC458" i="1" s="1"/>
  <c r="AD458" i="1" s="1"/>
  <c r="W442" i="1"/>
  <c r="AA442" i="1"/>
  <c r="AB442" i="1" s="1"/>
  <c r="AC442" i="1" s="1"/>
  <c r="AG442" i="1" s="1"/>
  <c r="W426" i="1"/>
  <c r="AA426" i="1"/>
  <c r="AB426" i="1" s="1"/>
  <c r="AC426" i="1" s="1"/>
  <c r="W410" i="1"/>
  <c r="AA410" i="1"/>
  <c r="AB410" i="1" s="1"/>
  <c r="AC410" i="1" s="1"/>
  <c r="AG410" i="1" s="1"/>
  <c r="W394" i="1"/>
  <c r="AA394" i="1"/>
  <c r="AB394" i="1" s="1"/>
  <c r="AC394" i="1" s="1"/>
  <c r="AD394" i="1" s="1"/>
  <c r="W378" i="1"/>
  <c r="AA378" i="1"/>
  <c r="AB378" i="1" s="1"/>
  <c r="AC378" i="1" s="1"/>
  <c r="AD378" i="1" s="1"/>
  <c r="W346" i="1"/>
  <c r="AA346" i="1"/>
  <c r="AB346" i="1" s="1"/>
  <c r="AC346" i="1" s="1"/>
  <c r="AD346" i="1" s="1"/>
  <c r="W330" i="1"/>
  <c r="AA330" i="1"/>
  <c r="AB330" i="1" s="1"/>
  <c r="AC330" i="1" s="1"/>
  <c r="AD330" i="1" s="1"/>
  <c r="W314" i="1"/>
  <c r="AA314" i="1"/>
  <c r="AB314" i="1" s="1"/>
  <c r="AC314" i="1" s="1"/>
  <c r="W298" i="1"/>
  <c r="AA298" i="1"/>
  <c r="AB298" i="1" s="1"/>
  <c r="AC298" i="1" s="1"/>
  <c r="AG298" i="1" s="1"/>
  <c r="W266" i="1"/>
  <c r="AA266" i="1"/>
  <c r="AB266" i="1" s="1"/>
  <c r="AC266" i="1" s="1"/>
  <c r="AD266" i="1" s="1"/>
  <c r="W250" i="1"/>
  <c r="AA250" i="1"/>
  <c r="AB250" i="1" s="1"/>
  <c r="AC250" i="1" s="1"/>
  <c r="AD250" i="1" s="1"/>
  <c r="W234" i="1"/>
  <c r="AA234" i="1"/>
  <c r="AB234" i="1" s="1"/>
  <c r="AC234" i="1" s="1"/>
  <c r="W218" i="1"/>
  <c r="AA218" i="1"/>
  <c r="AB218" i="1" s="1"/>
  <c r="AC218" i="1" s="1"/>
  <c r="AG218" i="1" s="1"/>
  <c r="W202" i="1"/>
  <c r="AA202" i="1"/>
  <c r="AB202" i="1" s="1"/>
  <c r="AC202" i="1" s="1"/>
  <c r="AD202" i="1" s="1"/>
  <c r="W170" i="1"/>
  <c r="AA170" i="1"/>
  <c r="AB170" i="1" s="1"/>
  <c r="AC170" i="1" s="1"/>
  <c r="AD170" i="1" s="1"/>
  <c r="W154" i="1"/>
  <c r="AA154" i="1"/>
  <c r="AB154" i="1" s="1"/>
  <c r="AC154" i="1" s="1"/>
  <c r="AG154" i="1" s="1"/>
  <c r="W138" i="1"/>
  <c r="AA138" i="1"/>
  <c r="AB138" i="1" s="1"/>
  <c r="AC138" i="1" s="1"/>
  <c r="W122" i="1"/>
  <c r="AA122" i="1"/>
  <c r="AB122" i="1" s="1"/>
  <c r="AC122" i="1" s="1"/>
  <c r="AG122" i="1" s="1"/>
  <c r="W106" i="1"/>
  <c r="AA106" i="1"/>
  <c r="AB106" i="1" s="1"/>
  <c r="AC106" i="1" s="1"/>
  <c r="AD106" i="1" s="1"/>
  <c r="W90" i="1"/>
  <c r="AA90" i="1"/>
  <c r="AB90" i="1" s="1"/>
  <c r="AC90" i="1" s="1"/>
  <c r="AG90" i="1" s="1"/>
  <c r="W58" i="1"/>
  <c r="AA58" i="1"/>
  <c r="AB58" i="1" s="1"/>
  <c r="AC58" i="1" s="1"/>
  <c r="AD58" i="1" s="1"/>
  <c r="W42" i="1"/>
  <c r="AA42" i="1"/>
  <c r="AB42" i="1" s="1"/>
  <c r="AC42" i="1" s="1"/>
  <c r="AG42" i="1" s="1"/>
  <c r="W26" i="1"/>
  <c r="AA26" i="1"/>
  <c r="AB26" i="1" s="1"/>
  <c r="AC26" i="1" s="1"/>
  <c r="W362" i="1"/>
  <c r="AA62" i="1"/>
  <c r="AB62" i="1" s="1"/>
  <c r="AC62" i="1" s="1"/>
  <c r="AD62" i="1" s="1"/>
  <c r="AB1514" i="1"/>
  <c r="AC1514" i="1" s="1"/>
  <c r="AB1386" i="1"/>
  <c r="AC1386" i="1" s="1"/>
  <c r="AD1386" i="1" s="1"/>
  <c r="AB1258" i="1"/>
  <c r="AC1258" i="1" s="1"/>
  <c r="AD1258" i="1" s="1"/>
  <c r="AB538" i="1"/>
  <c r="AC538" i="1" s="1"/>
  <c r="AD538" i="1" s="1"/>
  <c r="W842" i="1"/>
  <c r="AB842" i="1"/>
  <c r="AC842" i="1" s="1"/>
  <c r="AB778" i="1"/>
  <c r="AC778" i="1" s="1"/>
  <c r="AD778" i="1" s="1"/>
  <c r="W506" i="1"/>
  <c r="AD1738" i="1"/>
  <c r="AD577" i="1"/>
  <c r="AD280" i="1"/>
  <c r="AD1737" i="1"/>
  <c r="AD1627" i="1"/>
  <c r="AD1343" i="1"/>
  <c r="AD1018" i="1"/>
  <c r="AD1687" i="1"/>
  <c r="AD1402" i="1"/>
  <c r="AD489" i="1"/>
  <c r="AD1690" i="1"/>
  <c r="AD1403" i="1"/>
  <c r="AD1674" i="1"/>
  <c r="AD873" i="1"/>
  <c r="AD425" i="1"/>
  <c r="AD1498" i="1"/>
  <c r="AD1400" i="1"/>
  <c r="AD1673" i="1"/>
  <c r="AD1571" i="1"/>
  <c r="AD1672" i="1"/>
  <c r="AD1480" i="1"/>
  <c r="AD90" i="1"/>
  <c r="AD1562" i="1"/>
  <c r="AD1559" i="1"/>
  <c r="AD1467" i="1"/>
  <c r="AD1459" i="1"/>
  <c r="AD1353" i="1"/>
  <c r="AD1047" i="1"/>
  <c r="AG86" i="1"/>
  <c r="AD86" i="1"/>
  <c r="AD1126" i="1"/>
  <c r="AD934" i="1"/>
  <c r="AG1078" i="1"/>
  <c r="AD1078" i="1"/>
  <c r="AG758" i="1"/>
  <c r="AD758" i="1"/>
  <c r="AG214" i="1"/>
  <c r="AD214" i="1"/>
  <c r="AG182" i="1"/>
  <c r="AD182" i="1"/>
  <c r="AG150" i="1"/>
  <c r="AD150" i="1"/>
  <c r="AG118" i="1"/>
  <c r="AD118" i="1"/>
  <c r="AG1429" i="1"/>
  <c r="AD1429" i="1"/>
  <c r="AG1381" i="1"/>
  <c r="AD1381" i="1"/>
  <c r="AG1221" i="1"/>
  <c r="AD1221" i="1"/>
  <c r="AG1205" i="1"/>
  <c r="AD1205" i="1"/>
  <c r="AG1189" i="1"/>
  <c r="AD1189" i="1"/>
  <c r="AD1157" i="1"/>
  <c r="AG1093" i="1"/>
  <c r="AD1093" i="1"/>
  <c r="AG1077" i="1"/>
  <c r="AD1077" i="1"/>
  <c r="AG1061" i="1"/>
  <c r="AD1061" i="1"/>
  <c r="AG1029" i="1"/>
  <c r="AD1029" i="1"/>
  <c r="AG1013" i="1"/>
  <c r="AD1013" i="1"/>
  <c r="AG933" i="1"/>
  <c r="AD933" i="1"/>
  <c r="AD901" i="1"/>
  <c r="AD869" i="1"/>
  <c r="AG837" i="1"/>
  <c r="AD837" i="1"/>
  <c r="AG821" i="1"/>
  <c r="AD821" i="1"/>
  <c r="AG805" i="1"/>
  <c r="AD805" i="1"/>
  <c r="AG757" i="1"/>
  <c r="AD757" i="1"/>
  <c r="AD741" i="1"/>
  <c r="AG709" i="1"/>
  <c r="AD709" i="1"/>
  <c r="AG645" i="1"/>
  <c r="AD645" i="1"/>
  <c r="AG597" i="1"/>
  <c r="AD597" i="1"/>
  <c r="AG533" i="1"/>
  <c r="AD533" i="1"/>
  <c r="AG517" i="1"/>
  <c r="AD517" i="1"/>
  <c r="AG501" i="1"/>
  <c r="AD501" i="1"/>
  <c r="AG277" i="1"/>
  <c r="AD277" i="1"/>
  <c r="AG245" i="1"/>
  <c r="AD245" i="1"/>
  <c r="AG213" i="1"/>
  <c r="AD213" i="1"/>
  <c r="AG181" i="1"/>
  <c r="AD181" i="1"/>
  <c r="AD1698" i="1"/>
  <c r="AD1634" i="1"/>
  <c r="AD1590" i="1"/>
  <c r="AD1570" i="1"/>
  <c r="AD1526" i="1"/>
  <c r="AD1380" i="1"/>
  <c r="AD1168" i="1"/>
  <c r="AD1025" i="1"/>
  <c r="AD979" i="1"/>
  <c r="AD931" i="1"/>
  <c r="AD786" i="1"/>
  <c r="AD498" i="1"/>
  <c r="AG1220" i="1"/>
  <c r="AD1220" i="1"/>
  <c r="AG1204" i="1"/>
  <c r="AD1204" i="1"/>
  <c r="AG1156" i="1"/>
  <c r="AD1156" i="1"/>
  <c r="AG1092" i="1"/>
  <c r="AD1092" i="1"/>
  <c r="AG1060" i="1"/>
  <c r="AD1060" i="1"/>
  <c r="AG1028" i="1"/>
  <c r="AD1028" i="1"/>
  <c r="AG1012" i="1"/>
  <c r="AD1012" i="1"/>
  <c r="AG900" i="1"/>
  <c r="AD900" i="1"/>
  <c r="AG868" i="1"/>
  <c r="AD868" i="1"/>
  <c r="AG836" i="1"/>
  <c r="AD836" i="1"/>
  <c r="AG820" i="1"/>
  <c r="AD820" i="1"/>
  <c r="AG804" i="1"/>
  <c r="AD804" i="1"/>
  <c r="AG756" i="1"/>
  <c r="AD756" i="1"/>
  <c r="AG740" i="1"/>
  <c r="AD740" i="1"/>
  <c r="AG708" i="1"/>
  <c r="AD708" i="1"/>
  <c r="AD644" i="1"/>
  <c r="AG644" i="1"/>
  <c r="AG596" i="1"/>
  <c r="AD596" i="1"/>
  <c r="AG532" i="1"/>
  <c r="AD532" i="1"/>
  <c r="AG516" i="1"/>
  <c r="AD516" i="1"/>
  <c r="AG484" i="1"/>
  <c r="AD484" i="1"/>
  <c r="AG404" i="1"/>
  <c r="AD404" i="1"/>
  <c r="AG340" i="1"/>
  <c r="AD340" i="1"/>
  <c r="AG276" i="1"/>
  <c r="AD276" i="1"/>
  <c r="AG244" i="1"/>
  <c r="AD244" i="1"/>
  <c r="AG228" i="1"/>
  <c r="AD228" i="1"/>
  <c r="AG212" i="1"/>
  <c r="AD212" i="1"/>
  <c r="AD1697" i="1"/>
  <c r="AD1633" i="1"/>
  <c r="AD1569" i="1"/>
  <c r="AD1525" i="1"/>
  <c r="AD1430" i="1"/>
  <c r="AD1379" i="1"/>
  <c r="AD1024" i="1"/>
  <c r="AD978" i="1"/>
  <c r="AD726" i="1"/>
  <c r="AD497" i="1"/>
  <c r="AG1203" i="1"/>
  <c r="AD1203" i="1"/>
  <c r="AG1011" i="1"/>
  <c r="AD1011" i="1"/>
  <c r="AG883" i="1"/>
  <c r="AD883" i="1"/>
  <c r="AG819" i="1"/>
  <c r="AD819" i="1"/>
  <c r="AG755" i="1"/>
  <c r="AD755" i="1"/>
  <c r="AG691" i="1"/>
  <c r="AD691" i="1"/>
  <c r="AG659" i="1"/>
  <c r="AD659" i="1"/>
  <c r="AG643" i="1"/>
  <c r="AD643" i="1"/>
  <c r="AG627" i="1"/>
  <c r="AD627" i="1"/>
  <c r="AG611" i="1"/>
  <c r="AD611" i="1"/>
  <c r="AG595" i="1"/>
  <c r="AD595" i="1"/>
  <c r="AG547" i="1"/>
  <c r="AD547" i="1"/>
  <c r="AG531" i="1"/>
  <c r="AD531" i="1"/>
  <c r="AG515" i="1"/>
  <c r="AD515" i="1"/>
  <c r="AG499" i="1"/>
  <c r="AD499" i="1"/>
  <c r="AG483" i="1"/>
  <c r="AD483" i="1"/>
  <c r="AG467" i="1"/>
  <c r="AD467" i="1"/>
  <c r="AG403" i="1"/>
  <c r="AD403" i="1"/>
  <c r="AG371" i="1"/>
  <c r="AD371" i="1"/>
  <c r="AG355" i="1"/>
  <c r="AD355" i="1"/>
  <c r="AG275" i="1"/>
  <c r="AD275" i="1"/>
  <c r="AG243" i="1"/>
  <c r="AD243" i="1"/>
  <c r="AG227" i="1"/>
  <c r="AD227" i="1"/>
  <c r="AD1736" i="1"/>
  <c r="AD1588" i="1"/>
  <c r="AD1524" i="1"/>
  <c r="AD1477" i="1"/>
  <c r="AD1428" i="1"/>
  <c r="AD1197" i="1"/>
  <c r="AD1155" i="1"/>
  <c r="AD725" i="1"/>
  <c r="AD628" i="1"/>
  <c r="AD357" i="1"/>
  <c r="AD194" i="1"/>
  <c r="AG1522" i="1"/>
  <c r="AD1522" i="1"/>
  <c r="AG1506" i="1"/>
  <c r="AD1506" i="1"/>
  <c r="AG1490" i="1"/>
  <c r="AD1490" i="1"/>
  <c r="AG1474" i="1"/>
  <c r="AD1474" i="1"/>
  <c r="AG1442" i="1"/>
  <c r="AD1442" i="1"/>
  <c r="AG1378" i="1"/>
  <c r="AD1378" i="1"/>
  <c r="AG1362" i="1"/>
  <c r="AD1362" i="1"/>
  <c r="AG1346" i="1"/>
  <c r="AD1346" i="1"/>
  <c r="AG1314" i="1"/>
  <c r="AD1314" i="1"/>
  <c r="AG1298" i="1"/>
  <c r="AD1298" i="1"/>
  <c r="AG1282" i="1"/>
  <c r="AD1282" i="1"/>
  <c r="AG1202" i="1"/>
  <c r="AD1202" i="1"/>
  <c r="AG1186" i="1"/>
  <c r="AD1186" i="1"/>
  <c r="AG1058" i="1"/>
  <c r="AD1058" i="1"/>
  <c r="AG1010" i="1"/>
  <c r="AD1010" i="1"/>
  <c r="AG930" i="1"/>
  <c r="AD930" i="1"/>
  <c r="AG882" i="1"/>
  <c r="AD882" i="1"/>
  <c r="AG866" i="1"/>
  <c r="AD866" i="1"/>
  <c r="AG818" i="1"/>
  <c r="AD818" i="1"/>
  <c r="AG802" i="1"/>
  <c r="AD802" i="1"/>
  <c r="AG754" i="1"/>
  <c r="AD754" i="1"/>
  <c r="AG738" i="1"/>
  <c r="AD738" i="1"/>
  <c r="AG690" i="1"/>
  <c r="AD690" i="1"/>
  <c r="AG642" i="1"/>
  <c r="AD642" i="1"/>
  <c r="AG626" i="1"/>
  <c r="AD626" i="1"/>
  <c r="AG594" i="1"/>
  <c r="AD594" i="1"/>
  <c r="AG546" i="1"/>
  <c r="AD546" i="1"/>
  <c r="AD530" i="1"/>
  <c r="AG530" i="1"/>
  <c r="AG482" i="1"/>
  <c r="AD482" i="1"/>
  <c r="AG402" i="1"/>
  <c r="AD402" i="1"/>
  <c r="AG370" i="1"/>
  <c r="AD370" i="1"/>
  <c r="AG274" i="1"/>
  <c r="AD274" i="1"/>
  <c r="AG242" i="1"/>
  <c r="AD242" i="1"/>
  <c r="AG210" i="1"/>
  <c r="AD210" i="1"/>
  <c r="AG178" i="1"/>
  <c r="AD178" i="1"/>
  <c r="AG162" i="1"/>
  <c r="AD162" i="1"/>
  <c r="AG146" i="1"/>
  <c r="AD146" i="1"/>
  <c r="AG130" i="1"/>
  <c r="AD130" i="1"/>
  <c r="AG114" i="1"/>
  <c r="AD114" i="1"/>
  <c r="AG82" i="1"/>
  <c r="AD82" i="1"/>
  <c r="AG34" i="1"/>
  <c r="AD34" i="1"/>
  <c r="AG18" i="1"/>
  <c r="AD18" i="1"/>
  <c r="AD1587" i="1"/>
  <c r="AD1523" i="1"/>
  <c r="AD1476" i="1"/>
  <c r="AD1299" i="1"/>
  <c r="AD1154" i="1"/>
  <c r="AD963" i="1"/>
  <c r="AD724" i="1"/>
  <c r="AD613" i="1"/>
  <c r="AD356" i="1"/>
  <c r="AD193" i="1"/>
  <c r="AD64" i="1"/>
  <c r="AG1281" i="1"/>
  <c r="AD1281" i="1"/>
  <c r="AG1249" i="1"/>
  <c r="AD1249" i="1"/>
  <c r="AG1201" i="1"/>
  <c r="AD1201" i="1"/>
  <c r="AG1185" i="1"/>
  <c r="AD1185" i="1"/>
  <c r="AG1169" i="1"/>
  <c r="AD1169" i="1"/>
  <c r="AG1121" i="1"/>
  <c r="AD1121" i="1"/>
  <c r="AG1105" i="1"/>
  <c r="AD1105" i="1"/>
  <c r="AG1057" i="1"/>
  <c r="AD1057" i="1"/>
  <c r="AG1041" i="1"/>
  <c r="AD1041" i="1"/>
  <c r="AG1009" i="1"/>
  <c r="AD1009" i="1"/>
  <c r="AG977" i="1"/>
  <c r="AD977" i="1"/>
  <c r="AG881" i="1"/>
  <c r="AD881" i="1"/>
  <c r="AG865" i="1"/>
  <c r="AD865" i="1"/>
  <c r="AG849" i="1"/>
  <c r="AD849" i="1"/>
  <c r="AG817" i="1"/>
  <c r="AD817" i="1"/>
  <c r="AG801" i="1"/>
  <c r="AD801" i="1"/>
  <c r="AG785" i="1"/>
  <c r="AD785" i="1"/>
  <c r="AG753" i="1"/>
  <c r="AD753" i="1"/>
  <c r="AG737" i="1"/>
  <c r="AD737" i="1"/>
  <c r="AG689" i="1"/>
  <c r="AD689" i="1"/>
  <c r="AG641" i="1"/>
  <c r="AD641" i="1"/>
  <c r="AG625" i="1"/>
  <c r="AD625" i="1"/>
  <c r="AG593" i="1"/>
  <c r="AD593" i="1"/>
  <c r="AG545" i="1"/>
  <c r="AD545" i="1"/>
  <c r="AG513" i="1"/>
  <c r="AD513" i="1"/>
  <c r="AG481" i="1"/>
  <c r="AD481" i="1"/>
  <c r="AG369" i="1"/>
  <c r="AD369" i="1"/>
  <c r="AG337" i="1"/>
  <c r="AD337" i="1"/>
  <c r="AG305" i="1"/>
  <c r="AD305" i="1"/>
  <c r="AG273" i="1"/>
  <c r="AD273" i="1"/>
  <c r="AG241" i="1"/>
  <c r="AD241" i="1"/>
  <c r="AG225" i="1"/>
  <c r="AD225" i="1"/>
  <c r="AG161" i="1"/>
  <c r="AD161" i="1"/>
  <c r="AG145" i="1"/>
  <c r="AD145" i="1"/>
  <c r="AG129" i="1"/>
  <c r="AD129" i="1"/>
  <c r="AG81" i="1"/>
  <c r="AD81" i="1"/>
  <c r="AG49" i="1"/>
  <c r="AD49" i="1"/>
  <c r="AG33" i="1"/>
  <c r="AD33" i="1"/>
  <c r="AG17" i="1"/>
  <c r="AD17" i="1"/>
  <c r="AD1734" i="1"/>
  <c r="AD1670" i="1"/>
  <c r="AD1650" i="1"/>
  <c r="AD1586" i="1"/>
  <c r="AD1521" i="1"/>
  <c r="AD1475" i="1"/>
  <c r="AD1321" i="1"/>
  <c r="AD1297" i="1"/>
  <c r="AD1193" i="1"/>
  <c r="AD1153" i="1"/>
  <c r="AD1109" i="1"/>
  <c r="AD962" i="1"/>
  <c r="AD870" i="1"/>
  <c r="AD612" i="1"/>
  <c r="AD550" i="1"/>
  <c r="AD354" i="1"/>
  <c r="AG1222" i="1"/>
  <c r="AD1222" i="1"/>
  <c r="AG838" i="1"/>
  <c r="AD838" i="1"/>
  <c r="AG1728" i="1"/>
  <c r="AD1728" i="1"/>
  <c r="AG1712" i="1"/>
  <c r="AD1712" i="1"/>
  <c r="AG1680" i="1"/>
  <c r="AD1680" i="1"/>
  <c r="AD1664" i="1"/>
  <c r="AG1664" i="1"/>
  <c r="AG1632" i="1"/>
  <c r="AD1632" i="1"/>
  <c r="AG1584" i="1"/>
  <c r="AD1584" i="1"/>
  <c r="AG1568" i="1"/>
  <c r="AD1568" i="1"/>
  <c r="AG1552" i="1"/>
  <c r="AD1552" i="1"/>
  <c r="AG1536" i="1"/>
  <c r="AD1536" i="1"/>
  <c r="AG1520" i="1"/>
  <c r="AD1520" i="1"/>
  <c r="AG1504" i="1"/>
  <c r="AD1504" i="1"/>
  <c r="AG1488" i="1"/>
  <c r="AD1488" i="1"/>
  <c r="AG1472" i="1"/>
  <c r="AD1472" i="1"/>
  <c r="AG1440" i="1"/>
  <c r="AD1440" i="1"/>
  <c r="AG1424" i="1"/>
  <c r="AD1424" i="1"/>
  <c r="AG1408" i="1"/>
  <c r="AD1408" i="1"/>
  <c r="AG1360" i="1"/>
  <c r="AD1360" i="1"/>
  <c r="AG1344" i="1"/>
  <c r="AD1344" i="1"/>
  <c r="AG1312" i="1"/>
  <c r="AD1312" i="1"/>
  <c r="AG1296" i="1"/>
  <c r="AD1296" i="1"/>
  <c r="AG1280" i="1"/>
  <c r="AD1280" i="1"/>
  <c r="AG1200" i="1"/>
  <c r="AD1200" i="1"/>
  <c r="AG1184" i="1"/>
  <c r="AD1184" i="1"/>
  <c r="AG1120" i="1"/>
  <c r="AD1120" i="1"/>
  <c r="AG1104" i="1"/>
  <c r="AD1104" i="1"/>
  <c r="AG1056" i="1"/>
  <c r="AD1056" i="1"/>
  <c r="AG1040" i="1"/>
  <c r="AD1040" i="1"/>
  <c r="AG1008" i="1"/>
  <c r="AD1008" i="1"/>
  <c r="AG976" i="1"/>
  <c r="AD976" i="1"/>
  <c r="AG928" i="1"/>
  <c r="AD928" i="1"/>
  <c r="AG912" i="1"/>
  <c r="AD912" i="1"/>
  <c r="AG880" i="1"/>
  <c r="AD880" i="1"/>
  <c r="AG864" i="1"/>
  <c r="AD864" i="1"/>
  <c r="AG848" i="1"/>
  <c r="AD848" i="1"/>
  <c r="AG816" i="1"/>
  <c r="AD816" i="1"/>
  <c r="AG800" i="1"/>
  <c r="AD800" i="1"/>
  <c r="AG784" i="1"/>
  <c r="AD784" i="1"/>
  <c r="AG752" i="1"/>
  <c r="AD752" i="1"/>
  <c r="AG736" i="1"/>
  <c r="AD736" i="1"/>
  <c r="AG688" i="1"/>
  <c r="AD688" i="1"/>
  <c r="AG624" i="1"/>
  <c r="AD624" i="1"/>
  <c r="AG608" i="1"/>
  <c r="AD608" i="1"/>
  <c r="AG592" i="1"/>
  <c r="AD592" i="1"/>
  <c r="AG576" i="1"/>
  <c r="AD576" i="1"/>
  <c r="AG528" i="1"/>
  <c r="AD528" i="1"/>
  <c r="AG512" i="1"/>
  <c r="AD512" i="1"/>
  <c r="AG496" i="1"/>
  <c r="AD496" i="1"/>
  <c r="AG480" i="1"/>
  <c r="AD480" i="1"/>
  <c r="AG464" i="1"/>
  <c r="AD464" i="1"/>
  <c r="AG432" i="1"/>
  <c r="AD432" i="1"/>
  <c r="AG384" i="1"/>
  <c r="AD384" i="1"/>
  <c r="AG352" i="1"/>
  <c r="AD352" i="1"/>
  <c r="AG304" i="1"/>
  <c r="AD304" i="1"/>
  <c r="AG272" i="1"/>
  <c r="AD272" i="1"/>
  <c r="AG240" i="1"/>
  <c r="AD240" i="1"/>
  <c r="AG224" i="1"/>
  <c r="AD224" i="1"/>
  <c r="AG192" i="1"/>
  <c r="AD192" i="1"/>
  <c r="AG176" i="1"/>
  <c r="AD176" i="1"/>
  <c r="AG160" i="1"/>
  <c r="AD160" i="1"/>
  <c r="AG144" i="1"/>
  <c r="AD144" i="1"/>
  <c r="AG128" i="1"/>
  <c r="AD128" i="1"/>
  <c r="AG80" i="1"/>
  <c r="AD80" i="1"/>
  <c r="AG48" i="1"/>
  <c r="AD48" i="1"/>
  <c r="AG32" i="1"/>
  <c r="AD32" i="1"/>
  <c r="AE16" i="1"/>
  <c r="AF16" i="1" s="1"/>
  <c r="AG16" i="1"/>
  <c r="AD16" i="1"/>
  <c r="AD1733" i="1"/>
  <c r="AD1713" i="1"/>
  <c r="AD1689" i="1"/>
  <c r="AD1669" i="1"/>
  <c r="AD1625" i="1"/>
  <c r="AD1585" i="1"/>
  <c r="AD1561" i="1"/>
  <c r="AD1495" i="1"/>
  <c r="AD1473" i="1"/>
  <c r="AD1423" i="1"/>
  <c r="AD1398" i="1"/>
  <c r="AD1320" i="1"/>
  <c r="AD1108" i="1"/>
  <c r="AD1062" i="1"/>
  <c r="AD961" i="1"/>
  <c r="AD867" i="1"/>
  <c r="AD662" i="1"/>
  <c r="AD610" i="1"/>
  <c r="AD549" i="1"/>
  <c r="AD485" i="1"/>
  <c r="AD409" i="1"/>
  <c r="AD353" i="1"/>
  <c r="AD177" i="1"/>
  <c r="AG1094" i="1"/>
  <c r="AD1094" i="1"/>
  <c r="AG1215" i="1"/>
  <c r="AD1215" i="1"/>
  <c r="AG1087" i="1"/>
  <c r="AD1087" i="1"/>
  <c r="AD1023" i="1"/>
  <c r="AG975" i="1"/>
  <c r="AD975" i="1"/>
  <c r="AD927" i="1"/>
  <c r="AG175" i="1"/>
  <c r="AD175" i="1"/>
  <c r="AD79" i="1"/>
  <c r="AG47" i="1"/>
  <c r="AD47" i="1"/>
  <c r="AD1732" i="1"/>
  <c r="AD1688" i="1"/>
  <c r="AD1668" i="1"/>
  <c r="AD1560" i="1"/>
  <c r="AD1494" i="1"/>
  <c r="AD1345" i="1"/>
  <c r="AD1291" i="1"/>
  <c r="AD1191" i="1"/>
  <c r="AD1107" i="1"/>
  <c r="AD1059" i="1"/>
  <c r="AD960" i="1"/>
  <c r="AD609" i="1"/>
  <c r="AD548" i="1"/>
  <c r="AD470" i="1"/>
  <c r="AG1014" i="1"/>
  <c r="AD1014" i="1"/>
  <c r="AG1454" i="1"/>
  <c r="AD1454" i="1"/>
  <c r="AG1214" i="1"/>
  <c r="AD1214" i="1"/>
  <c r="AG1086" i="1"/>
  <c r="AD1086" i="1"/>
  <c r="AG1022" i="1"/>
  <c r="AD1022" i="1"/>
  <c r="AG958" i="1"/>
  <c r="AD958" i="1"/>
  <c r="AG862" i="1"/>
  <c r="AG798" i="1"/>
  <c r="AD798" i="1"/>
  <c r="AD702" i="1"/>
  <c r="AG686" i="1"/>
  <c r="AD686" i="1"/>
  <c r="AG590" i="1"/>
  <c r="AD590" i="1"/>
  <c r="AG238" i="1"/>
  <c r="AD238" i="1"/>
  <c r="AG174" i="1"/>
  <c r="AD174" i="1"/>
  <c r="AD126" i="1"/>
  <c r="AG126" i="1"/>
  <c r="AD78" i="1"/>
  <c r="AG78" i="1"/>
  <c r="AD30" i="1"/>
  <c r="AG30" i="1"/>
  <c r="AD1667" i="1"/>
  <c r="AD1493" i="1"/>
  <c r="AD1318" i="1"/>
  <c r="AD1190" i="1"/>
  <c r="AD1106" i="1"/>
  <c r="AD707" i="1"/>
  <c r="AD660" i="1"/>
  <c r="AD469" i="1"/>
  <c r="AD1678" i="1"/>
  <c r="AD1662" i="1"/>
  <c r="AD1470" i="1"/>
  <c r="AG1118" i="1"/>
  <c r="AG1006" i="1"/>
  <c r="AD1006" i="1"/>
  <c r="AG1725" i="1"/>
  <c r="AD1725" i="1"/>
  <c r="AG1533" i="1"/>
  <c r="AG1517" i="1"/>
  <c r="AD1517" i="1"/>
  <c r="AG1485" i="1"/>
  <c r="AD1485" i="1"/>
  <c r="AG1405" i="1"/>
  <c r="AD1405" i="1"/>
  <c r="AG1293" i="1"/>
  <c r="AD1293" i="1"/>
  <c r="AG1277" i="1"/>
  <c r="AG173" i="1"/>
  <c r="AD173" i="1"/>
  <c r="AD1814" i="1"/>
  <c r="AD1730" i="1"/>
  <c r="AD1706" i="1"/>
  <c r="AD1686" i="1"/>
  <c r="AD1666" i="1"/>
  <c r="AD1622" i="1"/>
  <c r="AD1578" i="1"/>
  <c r="AD1558" i="1"/>
  <c r="AD1492" i="1"/>
  <c r="AD1316" i="1"/>
  <c r="AD1188" i="1"/>
  <c r="AD899" i="1"/>
  <c r="AD853" i="1"/>
  <c r="AD706" i="1"/>
  <c r="AD658" i="1"/>
  <c r="AD601" i="1"/>
  <c r="AD529" i="1"/>
  <c r="AD468" i="1"/>
  <c r="AG278" i="1"/>
  <c r="AD278" i="1"/>
  <c r="AG1628" i="1"/>
  <c r="AG1500" i="1"/>
  <c r="AD1500" i="1"/>
  <c r="AG1468" i="1"/>
  <c r="AD1468" i="1"/>
  <c r="AG1340" i="1"/>
  <c r="AD1340" i="1"/>
  <c r="AG1324" i="1"/>
  <c r="AD1324" i="1"/>
  <c r="AG1292" i="1"/>
  <c r="AD1292" i="1"/>
  <c r="AG1180" i="1"/>
  <c r="AD1180" i="1"/>
  <c r="AG1020" i="1"/>
  <c r="AD1020" i="1"/>
  <c r="AG860" i="1"/>
  <c r="AD860" i="1"/>
  <c r="AG700" i="1"/>
  <c r="AD700" i="1"/>
  <c r="AG620" i="1"/>
  <c r="AD620" i="1"/>
  <c r="AG508" i="1"/>
  <c r="AD508" i="1"/>
  <c r="AG380" i="1"/>
  <c r="AD380" i="1"/>
  <c r="AD364" i="1"/>
  <c r="AD236" i="1"/>
  <c r="AG220" i="1"/>
  <c r="AD220" i="1"/>
  <c r="AD124" i="1"/>
  <c r="AD1813" i="1"/>
  <c r="AD1729" i="1"/>
  <c r="AD1705" i="1"/>
  <c r="AD1685" i="1"/>
  <c r="AD1665" i="1"/>
  <c r="AD1577" i="1"/>
  <c r="AD1557" i="1"/>
  <c r="AD1512" i="1"/>
  <c r="AD1491" i="1"/>
  <c r="AD1443" i="1"/>
  <c r="AD1338" i="1"/>
  <c r="AD1315" i="1"/>
  <c r="AD1187" i="1"/>
  <c r="AD1091" i="1"/>
  <c r="AD1045" i="1"/>
  <c r="AD898" i="1"/>
  <c r="AD852" i="1"/>
  <c r="AD705" i="1"/>
  <c r="AD657" i="1"/>
  <c r="AD598" i="1"/>
  <c r="AD522" i="1"/>
  <c r="AD466" i="1"/>
  <c r="AD405" i="1"/>
  <c r="AG1158" i="1"/>
  <c r="AD1158" i="1"/>
  <c r="AG614" i="1"/>
  <c r="AD614" i="1"/>
  <c r="AG70" i="1"/>
  <c r="AD70" i="1"/>
  <c r="AG38" i="1"/>
  <c r="AD38" i="1"/>
  <c r="AG22" i="1"/>
  <c r="AD22" i="1"/>
  <c r="AG1342" i="1"/>
  <c r="AD1342" i="1"/>
  <c r="AG1179" i="1"/>
  <c r="AD1179" i="1"/>
  <c r="AG1083" i="1"/>
  <c r="AD1083" i="1"/>
  <c r="AD1035" i="1"/>
  <c r="AD1019" i="1"/>
  <c r="AG1003" i="1"/>
  <c r="AD1003" i="1"/>
  <c r="AG923" i="1"/>
  <c r="AD923" i="1"/>
  <c r="AG859" i="1"/>
  <c r="AD859" i="1"/>
  <c r="AG795" i="1"/>
  <c r="AD795" i="1"/>
  <c r="AG619" i="1"/>
  <c r="AD619" i="1"/>
  <c r="AG603" i="1"/>
  <c r="AD603" i="1"/>
  <c r="AG523" i="1"/>
  <c r="AD523" i="1"/>
  <c r="AG491" i="1"/>
  <c r="AD491" i="1"/>
  <c r="AG379" i="1"/>
  <c r="AD379" i="1"/>
  <c r="AG299" i="1"/>
  <c r="AD299" i="1"/>
  <c r="AG283" i="1"/>
  <c r="AD283" i="1"/>
  <c r="AG235" i="1"/>
  <c r="AD235" i="1"/>
  <c r="AG219" i="1"/>
  <c r="AD219" i="1"/>
  <c r="AG155" i="1"/>
  <c r="AD155" i="1"/>
  <c r="AG75" i="1"/>
  <c r="AD75" i="1"/>
  <c r="AD1812" i="1"/>
  <c r="AD1704" i="1"/>
  <c r="AD1684" i="1"/>
  <c r="AD1576" i="1"/>
  <c r="AD1556" i="1"/>
  <c r="AD1489" i="1"/>
  <c r="AD1441" i="1"/>
  <c r="AD1387" i="1"/>
  <c r="AD1337" i="1"/>
  <c r="AD1313" i="1"/>
  <c r="AD1219" i="1"/>
  <c r="AD1090" i="1"/>
  <c r="AD1044" i="1"/>
  <c r="AD897" i="1"/>
  <c r="AD851" i="1"/>
  <c r="AD803" i="1"/>
  <c r="AD746" i="1"/>
  <c r="AD704" i="1"/>
  <c r="AD656" i="1"/>
  <c r="AD583" i="1"/>
  <c r="AD521" i="1"/>
  <c r="AD465" i="1"/>
  <c r="AD401" i="1"/>
  <c r="AD232" i="1"/>
  <c r="AG1206" i="1"/>
  <c r="AD1206" i="1"/>
  <c r="AG1226" i="1"/>
  <c r="AD1226" i="1"/>
  <c r="AG1178" i="1"/>
  <c r="AD1178" i="1"/>
  <c r="AG1034" i="1"/>
  <c r="AD1034" i="1"/>
  <c r="AG842" i="1"/>
  <c r="AD842" i="1"/>
  <c r="AG794" i="1"/>
  <c r="AD794" i="1"/>
  <c r="AG570" i="1"/>
  <c r="AD570" i="1"/>
  <c r="AD442" i="1"/>
  <c r="AG426" i="1"/>
  <c r="AD426" i="1"/>
  <c r="AG362" i="1"/>
  <c r="AD362" i="1"/>
  <c r="AG234" i="1"/>
  <c r="AD234" i="1"/>
  <c r="AD218" i="1"/>
  <c r="AG138" i="1"/>
  <c r="AD138" i="1"/>
  <c r="AD122" i="1"/>
  <c r="AD1811" i="1"/>
  <c r="AD1703" i="1"/>
  <c r="AD1683" i="1"/>
  <c r="AD1575" i="1"/>
  <c r="AD1555" i="1"/>
  <c r="AD1531" i="1"/>
  <c r="AD1510" i="1"/>
  <c r="AD1218" i="1"/>
  <c r="AD1174" i="1"/>
  <c r="AD1089" i="1"/>
  <c r="AD1043" i="1"/>
  <c r="AD938" i="1"/>
  <c r="AD850" i="1"/>
  <c r="AD745" i="1"/>
  <c r="AD649" i="1"/>
  <c r="AD582" i="1"/>
  <c r="AD520" i="1"/>
  <c r="AD133" i="1"/>
  <c r="AG902" i="1"/>
  <c r="AD902" i="1"/>
  <c r="AG486" i="1"/>
  <c r="AD486" i="1"/>
  <c r="AG1294" i="1"/>
  <c r="AD1294" i="1"/>
  <c r="AG1225" i="1"/>
  <c r="AD1225" i="1"/>
  <c r="AG1209" i="1"/>
  <c r="AD1209" i="1"/>
  <c r="AG1177" i="1"/>
  <c r="AD1177" i="1"/>
  <c r="AG1081" i="1"/>
  <c r="AD1081" i="1"/>
  <c r="AG1049" i="1"/>
  <c r="AD1049" i="1"/>
  <c r="AG1033" i="1"/>
  <c r="AD1033" i="1"/>
  <c r="AG1017" i="1"/>
  <c r="AD1017" i="1"/>
  <c r="AG841" i="1"/>
  <c r="AD841" i="1"/>
  <c r="AG761" i="1"/>
  <c r="AD761" i="1"/>
  <c r="AG617" i="1"/>
  <c r="AD617" i="1"/>
  <c r="AD585" i="1"/>
  <c r="AG473" i="1"/>
  <c r="AD473" i="1"/>
  <c r="AG441" i="1"/>
  <c r="AD441" i="1"/>
  <c r="AG361" i="1"/>
  <c r="AD361" i="1"/>
  <c r="AG313" i="1"/>
  <c r="AD313" i="1"/>
  <c r="AG297" i="1"/>
  <c r="AD297" i="1"/>
  <c r="AG281" i="1"/>
  <c r="AD281" i="1"/>
  <c r="AG233" i="1"/>
  <c r="AD233" i="1"/>
  <c r="AG217" i="1"/>
  <c r="AD217" i="1"/>
  <c r="AG137" i="1"/>
  <c r="AD137" i="1"/>
  <c r="AG121" i="1"/>
  <c r="AD121" i="1"/>
  <c r="AG89" i="1"/>
  <c r="AD89" i="1"/>
  <c r="AG73" i="1"/>
  <c r="AD73" i="1"/>
  <c r="AG41" i="1"/>
  <c r="AD41" i="1"/>
  <c r="AG25" i="1"/>
  <c r="AD25" i="1"/>
  <c r="AD1810" i="1"/>
  <c r="AD1702" i="1"/>
  <c r="AD1682" i="1"/>
  <c r="AD1658" i="1"/>
  <c r="AD1638" i="1"/>
  <c r="AD1574" i="1"/>
  <c r="AD1554" i="1"/>
  <c r="AD1530" i="1"/>
  <c r="AD1509" i="1"/>
  <c r="AD1361" i="1"/>
  <c r="AD1217" i="1"/>
  <c r="AD1173" i="1"/>
  <c r="AD1129" i="1"/>
  <c r="AD1088" i="1"/>
  <c r="AD1042" i="1"/>
  <c r="AD937" i="1"/>
  <c r="AD790" i="1"/>
  <c r="AD744" i="1"/>
  <c r="AD640" i="1"/>
  <c r="AD385" i="1"/>
  <c r="AD230" i="1"/>
  <c r="AG1317" i="1"/>
  <c r="AG1224" i="1"/>
  <c r="AD1224" i="1"/>
  <c r="AG1176" i="1"/>
  <c r="AD1176" i="1"/>
  <c r="AG1160" i="1"/>
  <c r="AD1160" i="1"/>
  <c r="AD1096" i="1"/>
  <c r="AG1096" i="1"/>
  <c r="AG1080" i="1"/>
  <c r="AD1080" i="1"/>
  <c r="AG1048" i="1"/>
  <c r="AD1048" i="1"/>
  <c r="AG1032" i="1"/>
  <c r="AD1032" i="1"/>
  <c r="AG856" i="1"/>
  <c r="AD856" i="1"/>
  <c r="AG760" i="1"/>
  <c r="AD760" i="1"/>
  <c r="AG504" i="1"/>
  <c r="AD504" i="1"/>
  <c r="AG360" i="1"/>
  <c r="AD360" i="1"/>
  <c r="AG216" i="1"/>
  <c r="AD216" i="1"/>
  <c r="AG184" i="1"/>
  <c r="AG120" i="1"/>
  <c r="AG88" i="1"/>
  <c r="AD88" i="1"/>
  <c r="AG72" i="1"/>
  <c r="AD72" i="1"/>
  <c r="AG40" i="1"/>
  <c r="AD40" i="1"/>
  <c r="AD1701" i="1"/>
  <c r="AD1681" i="1"/>
  <c r="AD1657" i="1"/>
  <c r="AD1637" i="1"/>
  <c r="AD1573" i="1"/>
  <c r="AD1553" i="1"/>
  <c r="AD1529" i="1"/>
  <c r="AD1508" i="1"/>
  <c r="AD1482" i="1"/>
  <c r="AD1434" i="1"/>
  <c r="AD1334" i="1"/>
  <c r="AD1283" i="1"/>
  <c r="AD1216" i="1"/>
  <c r="AD1172" i="1"/>
  <c r="AD1128" i="1"/>
  <c r="AD936" i="1"/>
  <c r="AD835" i="1"/>
  <c r="AD789" i="1"/>
  <c r="AD518" i="1"/>
  <c r="AD312" i="1"/>
  <c r="AD229" i="1"/>
  <c r="AG1050" i="1"/>
  <c r="AG1159" i="1"/>
  <c r="AD1159" i="1"/>
  <c r="AG1095" i="1"/>
  <c r="AD1095" i="1"/>
  <c r="AG1031" i="1"/>
  <c r="AD1031" i="1"/>
  <c r="AG839" i="1"/>
  <c r="AD839" i="1"/>
  <c r="AG599" i="1"/>
  <c r="AG487" i="1"/>
  <c r="AD487" i="1"/>
  <c r="AD1700" i="1"/>
  <c r="AD1636" i="1"/>
  <c r="AD1572" i="1"/>
  <c r="AD1507" i="1"/>
  <c r="AD1481" i="1"/>
  <c r="AD1460" i="1"/>
  <c r="AD1433" i="1"/>
  <c r="AD1409" i="1"/>
  <c r="AD1171" i="1"/>
  <c r="AD1082" i="1"/>
  <c r="AD1027" i="1"/>
  <c r="AD981" i="1"/>
  <c r="AD834" i="1"/>
  <c r="AD788" i="1"/>
  <c r="AD742" i="1"/>
  <c r="AD514" i="1"/>
  <c r="AD439" i="1"/>
  <c r="AD296" i="1"/>
  <c r="AD226" i="1"/>
  <c r="AG929" i="1"/>
  <c r="AD179" i="1"/>
  <c r="AD132" i="1"/>
  <c r="AD85" i="1"/>
  <c r="AD131" i="1"/>
  <c r="AD84" i="1"/>
  <c r="AD183" i="1"/>
  <c r="AG71" i="1"/>
  <c r="AD71" i="1"/>
  <c r="AD83" i="1"/>
  <c r="AD211" i="1"/>
  <c r="AG117" i="1"/>
  <c r="AD117" i="1"/>
  <c r="AG37" i="1"/>
  <c r="AD37" i="1"/>
  <c r="AG21" i="1"/>
  <c r="AD21" i="1"/>
  <c r="AG180" i="1"/>
  <c r="AD180" i="1"/>
  <c r="AG164" i="1"/>
  <c r="AD164" i="1"/>
  <c r="AG116" i="1"/>
  <c r="AD116" i="1"/>
  <c r="AG36" i="1"/>
  <c r="AD36" i="1"/>
  <c r="AG20" i="1"/>
  <c r="AD20" i="1"/>
  <c r="AG163" i="1"/>
  <c r="AD163" i="1"/>
  <c r="AG147" i="1"/>
  <c r="AD147" i="1"/>
  <c r="AD115" i="1"/>
  <c r="AG35" i="1"/>
  <c r="AD35" i="1"/>
  <c r="AG19" i="1"/>
  <c r="AD19" i="1"/>
  <c r="P6" i="1"/>
  <c r="Y15" i="1"/>
  <c r="AG572" i="1" l="1"/>
  <c r="AD572" i="1"/>
  <c r="AG153" i="1"/>
  <c r="AD153" i="1"/>
  <c r="AD879" i="1"/>
  <c r="AG879" i="1"/>
  <c r="AG661" i="1"/>
  <c r="AD661" i="1"/>
  <c r="AD1677" i="1"/>
  <c r="AG1677" i="1"/>
  <c r="AD751" i="1"/>
  <c r="AG751" i="1"/>
  <c r="AG431" i="1"/>
  <c r="AD431" i="1"/>
  <c r="AG1484" i="1"/>
  <c r="AD1484" i="1"/>
  <c r="AG1453" i="1"/>
  <c r="AD1453" i="1"/>
  <c r="AD141" i="1"/>
  <c r="AG141" i="1"/>
  <c r="AG874" i="1"/>
  <c r="AD874" i="1"/>
  <c r="AG646" i="1"/>
  <c r="AD646" i="1"/>
  <c r="AG615" i="1"/>
  <c r="AD615" i="1"/>
  <c r="AD87" i="1"/>
  <c r="AG87" i="1"/>
  <c r="AG748" i="1"/>
  <c r="AD748" i="1"/>
  <c r="AG31" i="1"/>
  <c r="AD31" i="1"/>
  <c r="AD1016" i="1"/>
  <c r="AG1016" i="1"/>
  <c r="AG1487" i="1"/>
  <c r="AD1487" i="1"/>
  <c r="AG1549" i="1"/>
  <c r="AD1549" i="1"/>
  <c r="AG1001" i="1"/>
  <c r="AD1001" i="1"/>
  <c r="AD221" i="1"/>
  <c r="AG221" i="1"/>
  <c r="AG149" i="1"/>
  <c r="AD149" i="1"/>
  <c r="AG156" i="1"/>
  <c r="AD156" i="1"/>
  <c r="AG1002" i="1"/>
  <c r="AD1002" i="1"/>
  <c r="AG1130" i="1"/>
  <c r="AD1130" i="1"/>
  <c r="AG1676" i="1"/>
  <c r="AD1676" i="1"/>
  <c r="AG1580" i="1"/>
  <c r="AD1580" i="1"/>
  <c r="AG1663" i="1"/>
  <c r="AD1663" i="1"/>
  <c r="AG1567" i="1"/>
  <c r="AD1567" i="1"/>
  <c r="AD605" i="1"/>
  <c r="AG605" i="1"/>
  <c r="AG875" i="1"/>
  <c r="AD875" i="1"/>
  <c r="AG74" i="1"/>
  <c r="AD74" i="1"/>
  <c r="AD45" i="1"/>
  <c r="AG45" i="1"/>
  <c r="AG621" i="1"/>
  <c r="AD621" i="1"/>
  <c r="AG1631" i="1"/>
  <c r="AD1631" i="1"/>
  <c r="AG123" i="1"/>
  <c r="AD123" i="1"/>
  <c r="AG1354" i="1"/>
  <c r="AD1354" i="1"/>
  <c r="AG973" i="1"/>
  <c r="AD973" i="1"/>
  <c r="AG1661" i="1"/>
  <c r="AD1661" i="1"/>
  <c r="AD618" i="1"/>
  <c r="AG618" i="1"/>
  <c r="AG1709" i="1"/>
  <c r="AD1709" i="1"/>
  <c r="AD237" i="1"/>
  <c r="AG237" i="1"/>
  <c r="AG574" i="1"/>
  <c r="AD574" i="1"/>
  <c r="AG495" i="1"/>
  <c r="AD495" i="1"/>
  <c r="AD282" i="1"/>
  <c r="AG282" i="1"/>
  <c r="AD1478" i="1"/>
  <c r="AD1397" i="1"/>
  <c r="AD647" i="1"/>
  <c r="AD1708" i="1"/>
  <c r="AD1407" i="1"/>
  <c r="AG1054" i="1"/>
  <c r="AD1727" i="1"/>
  <c r="AD648" i="1"/>
  <c r="AD793" i="1"/>
  <c r="AD1102" i="1"/>
  <c r="AD1589" i="1"/>
  <c r="AD410" i="1"/>
  <c r="AD872" i="1"/>
  <c r="AD553" i="1"/>
  <c r="AD507" i="1"/>
  <c r="AD1731" i="1"/>
  <c r="AD792" i="1"/>
  <c r="AD1319" i="1"/>
  <c r="AD602" i="1"/>
  <c r="AD1565" i="1"/>
  <c r="AD1551" i="1"/>
  <c r="AG857" i="1"/>
  <c r="AG1630" i="1"/>
  <c r="AG46" i="1"/>
  <c r="AD154" i="1"/>
  <c r="AD1336" i="1"/>
  <c r="AD1103" i="1"/>
  <c r="AD1439" i="1"/>
  <c r="AD1004" i="1"/>
  <c r="AD1341" i="1"/>
  <c r="AG607" i="1"/>
  <c r="AD437" i="1"/>
  <c r="AD505" i="1"/>
  <c r="AD1192" i="1"/>
  <c r="AD1497" i="1"/>
  <c r="AD650" i="1"/>
  <c r="AD1046" i="1"/>
  <c r="AD863" i="1"/>
  <c r="AD358" i="1"/>
  <c r="AD1295" i="1"/>
  <c r="AD502" i="1"/>
  <c r="AD42" i="1"/>
  <c r="AG747" i="1"/>
  <c r="AD488" i="1"/>
  <c r="AG26" i="1"/>
  <c r="AD26" i="1"/>
  <c r="AG474" i="1"/>
  <c r="AD474" i="1"/>
  <c r="AG846" i="1"/>
  <c r="AD846" i="1"/>
  <c r="AG782" i="1"/>
  <c r="AD782" i="1"/>
  <c r="AG159" i="1"/>
  <c r="AD159" i="1"/>
  <c r="AD461" i="1"/>
  <c r="AG461" i="1"/>
  <c r="AD526" i="1"/>
  <c r="AG526" i="1"/>
  <c r="AG1166" i="1"/>
  <c r="AD1166" i="1"/>
  <c r="AG1358" i="1"/>
  <c r="AD1358" i="1"/>
  <c r="AG479" i="1"/>
  <c r="AD479" i="1"/>
  <c r="AG571" i="1"/>
  <c r="AD571" i="1"/>
  <c r="AG1339" i="1"/>
  <c r="AD1339" i="1"/>
  <c r="AG76" i="1"/>
  <c r="AD76" i="1"/>
  <c r="AG935" i="1"/>
  <c r="AD935" i="1"/>
  <c r="AG134" i="1"/>
  <c r="AD134" i="1"/>
  <c r="AG443" i="1"/>
  <c r="AD443" i="1"/>
  <c r="AG974" i="1"/>
  <c r="AD974" i="1"/>
  <c r="AG855" i="1"/>
  <c r="AD855" i="1"/>
  <c r="AG365" i="1"/>
  <c r="AD365" i="1"/>
  <c r="AG303" i="1"/>
  <c r="AD303" i="1"/>
  <c r="AD478" i="1"/>
  <c r="AG478" i="1"/>
  <c r="AG1519" i="1"/>
  <c r="AD1519" i="1"/>
  <c r="AG779" i="1"/>
  <c r="AD779" i="1"/>
  <c r="AG1471" i="1"/>
  <c r="AD1471" i="1"/>
  <c r="AG845" i="1"/>
  <c r="AD845" i="1"/>
  <c r="AG413" i="1"/>
  <c r="AD413" i="1"/>
  <c r="AG685" i="1"/>
  <c r="AD685" i="1"/>
  <c r="AG139" i="1"/>
  <c r="AD139" i="1"/>
  <c r="AG1117" i="1"/>
  <c r="AD1117" i="1"/>
  <c r="AG414" i="1"/>
  <c r="AD414" i="1"/>
  <c r="AD24" i="1"/>
  <c r="AG24" i="1"/>
  <c r="AG407" i="1"/>
  <c r="AD407" i="1"/>
  <c r="AG1051" i="1"/>
  <c r="AD1051" i="1"/>
  <c r="AG735" i="1"/>
  <c r="AD735" i="1"/>
  <c r="AD1357" i="1"/>
  <c r="AG1357" i="1"/>
  <c r="AD28" i="1"/>
  <c r="AG28" i="1"/>
  <c r="AD1532" i="1"/>
  <c r="AG1532" i="1"/>
  <c r="AG268" i="1"/>
  <c r="AD268" i="1"/>
  <c r="AG556" i="1"/>
  <c r="AD556" i="1"/>
  <c r="AG733" i="1"/>
  <c r="AD733" i="1"/>
  <c r="AG527" i="1"/>
  <c r="AD527" i="1"/>
  <c r="AG587" i="1"/>
  <c r="AD587" i="1"/>
  <c r="AG506" i="1"/>
  <c r="AD506" i="1"/>
  <c r="AG591" i="1"/>
  <c r="AD591" i="1"/>
  <c r="AG231" i="1"/>
  <c r="AD231" i="1"/>
  <c r="AG1207" i="1"/>
  <c r="AD1207" i="1"/>
  <c r="AD239" i="1"/>
  <c r="AG239" i="1"/>
  <c r="AG494" i="1"/>
  <c r="AD494" i="1"/>
  <c r="AG575" i="1"/>
  <c r="AD575" i="1"/>
  <c r="AD27" i="1"/>
  <c r="AG27" i="1"/>
  <c r="AG1167" i="1"/>
  <c r="AD1167" i="1"/>
  <c r="AG1623" i="1"/>
  <c r="AD1623" i="1"/>
  <c r="AG1534" i="1"/>
  <c r="AD1534" i="1"/>
  <c r="AG622" i="1"/>
  <c r="AD622" i="1"/>
  <c r="AD143" i="1"/>
  <c r="AG143" i="1"/>
  <c r="AD44" i="1"/>
  <c r="AG44" i="1"/>
  <c r="AG172" i="1"/>
  <c r="AD172" i="1"/>
  <c r="AG412" i="1"/>
  <c r="AD412" i="1"/>
  <c r="AG477" i="1"/>
  <c r="AD477" i="1"/>
  <c r="AG1165" i="1"/>
  <c r="AD1165" i="1"/>
  <c r="AD1007" i="1"/>
  <c r="AG1007" i="1"/>
  <c r="AD475" i="1"/>
  <c r="AG475" i="1"/>
  <c r="AG763" i="1"/>
  <c r="AD763" i="1"/>
  <c r="AD427" i="1"/>
  <c r="AG427" i="1"/>
  <c r="AG806" i="1"/>
  <c r="AD806" i="1"/>
  <c r="AD1356" i="1"/>
  <c r="AG1356" i="1"/>
  <c r="AG1399" i="1"/>
  <c r="AD1399" i="1"/>
  <c r="AG791" i="1"/>
  <c r="AD791" i="1"/>
  <c r="AG125" i="1"/>
  <c r="AD125" i="1"/>
  <c r="AG1511" i="1"/>
  <c r="AD1511" i="1"/>
  <c r="AG1278" i="1"/>
  <c r="AD1278" i="1"/>
  <c r="AG781" i="1"/>
  <c r="AD781" i="1"/>
  <c r="AD1501" i="1"/>
  <c r="AG1501" i="1"/>
  <c r="AG510" i="1"/>
  <c r="AD510" i="1"/>
  <c r="AD43" i="1"/>
  <c r="AG43" i="1"/>
  <c r="AG1527" i="1"/>
  <c r="AD1527" i="1"/>
  <c r="AG471" i="1"/>
  <c r="AD471" i="1"/>
  <c r="AG525" i="1"/>
  <c r="AD525" i="1"/>
  <c r="AG871" i="1"/>
  <c r="AD871" i="1"/>
  <c r="AG1451" i="1"/>
  <c r="AD1451" i="1"/>
  <c r="AG1039" i="1"/>
  <c r="AD1039" i="1"/>
  <c r="AD1566" i="1"/>
  <c r="AG1566" i="1"/>
  <c r="AG764" i="1"/>
  <c r="AD764" i="1"/>
  <c r="AD844" i="1"/>
  <c r="AG844" i="1"/>
  <c r="AD300" i="1"/>
  <c r="AG300" i="1"/>
  <c r="AD428" i="1"/>
  <c r="AG428" i="1"/>
  <c r="AG1036" i="1"/>
  <c r="AD1036" i="1"/>
  <c r="AD1228" i="1"/>
  <c r="AG1228" i="1"/>
  <c r="AD861" i="1"/>
  <c r="AG861" i="1"/>
  <c r="AD511" i="1"/>
  <c r="AG511" i="1"/>
  <c r="AG476" i="1"/>
  <c r="AD476" i="1"/>
  <c r="AD638" i="1"/>
  <c r="AG638" i="1"/>
  <c r="AG1037" i="1"/>
  <c r="AD1037" i="1"/>
  <c r="AD1119" i="1"/>
  <c r="AG1119" i="1"/>
  <c r="AG732" i="1"/>
  <c r="AD732" i="1"/>
  <c r="AD876" i="1"/>
  <c r="AG876" i="1"/>
  <c r="AG1579" i="1"/>
  <c r="AD1579" i="1"/>
  <c r="AG1127" i="1"/>
  <c r="AD1127" i="1"/>
  <c r="AG1229" i="1"/>
  <c r="AD1229" i="1"/>
  <c r="AG1021" i="1"/>
  <c r="AD1021" i="1"/>
  <c r="AG444" i="1"/>
  <c r="AD444" i="1"/>
  <c r="AD703" i="1"/>
  <c r="AG703" i="1"/>
  <c r="AG743" i="1"/>
  <c r="AD743" i="1"/>
  <c r="AG29" i="1"/>
  <c r="AD29" i="1"/>
  <c r="AD750" i="1"/>
  <c r="AG750" i="1"/>
  <c r="AG759" i="1"/>
  <c r="AD759" i="1"/>
  <c r="AD140" i="1"/>
  <c r="AG140" i="1"/>
  <c r="AD1230" i="1"/>
  <c r="AG1230" i="1"/>
  <c r="AG490" i="1"/>
  <c r="AD490" i="1"/>
  <c r="AG765" i="1"/>
  <c r="AD765" i="1"/>
  <c r="AD279" i="1"/>
  <c r="AG279" i="1"/>
  <c r="AD503" i="1"/>
  <c r="AG503" i="1"/>
  <c r="AG573" i="1"/>
  <c r="AD573" i="1"/>
  <c r="AG1015" i="1"/>
  <c r="AD1015" i="1"/>
  <c r="AG77" i="1"/>
  <c r="AD77" i="1"/>
  <c r="AD687" i="1"/>
  <c r="AG687" i="1"/>
  <c r="AG1111" i="1"/>
  <c r="AD1111" i="1"/>
  <c r="AG1055" i="1"/>
  <c r="AD1055" i="1"/>
  <c r="AG925" i="1"/>
  <c r="AD925" i="1"/>
  <c r="AG606" i="1"/>
  <c r="AD606" i="1"/>
  <c r="AD1710" i="1"/>
  <c r="AG1710" i="1"/>
  <c r="AD1183" i="1"/>
  <c r="AG1183" i="1"/>
  <c r="AD363" i="1"/>
  <c r="AG363" i="1"/>
  <c r="AG894" i="1"/>
  <c r="AD894" i="1"/>
  <c r="AG749" i="1"/>
  <c r="AD749" i="1"/>
  <c r="AG1583" i="1"/>
  <c r="AD1583" i="1"/>
  <c r="AG152" i="1"/>
  <c r="AD152" i="1"/>
  <c r="AG314" i="1"/>
  <c r="AD314" i="1"/>
  <c r="AG840" i="1"/>
  <c r="AD840" i="1"/>
  <c r="AD223" i="1"/>
  <c r="AG223" i="1"/>
  <c r="AD429" i="1"/>
  <c r="AG429" i="1"/>
  <c r="AD843" i="1"/>
  <c r="AG843" i="1"/>
  <c r="AG1528" i="1"/>
  <c r="AD1528" i="1"/>
  <c r="AG1503" i="1"/>
  <c r="AD1503" i="1"/>
  <c r="AG119" i="1"/>
  <c r="AD119" i="1"/>
  <c r="AG1005" i="1"/>
  <c r="AD1005" i="1"/>
  <c r="AD222" i="1"/>
  <c r="AG222" i="1"/>
  <c r="AD734" i="1"/>
  <c r="AG734" i="1"/>
  <c r="AG878" i="1"/>
  <c r="AD878" i="1"/>
  <c r="AG780" i="1"/>
  <c r="AD780" i="1"/>
  <c r="AG1671" i="1"/>
  <c r="AD1671" i="1"/>
  <c r="AG1084" i="1"/>
  <c r="AD1084" i="1"/>
  <c r="AG589" i="1"/>
  <c r="AD589" i="1"/>
  <c r="AG91" i="1"/>
  <c r="AD91" i="1"/>
  <c r="AG762" i="1"/>
  <c r="AD762" i="1"/>
  <c r="AG652" i="1"/>
  <c r="AD652" i="1"/>
  <c r="AG1038" i="1"/>
  <c r="AD1038" i="1"/>
  <c r="AD1359" i="1"/>
  <c r="AG1359" i="1"/>
  <c r="AG1563" i="1"/>
  <c r="AD1563" i="1"/>
  <c r="AG877" i="1"/>
  <c r="AD877" i="1"/>
  <c r="AD285" i="1"/>
  <c r="AG285" i="1"/>
  <c r="AG1101" i="1"/>
  <c r="AD1101" i="1"/>
  <c r="AG1199" i="1"/>
  <c r="AD1199" i="1"/>
  <c r="AG383" i="1"/>
  <c r="AD383" i="1"/>
  <c r="AG411" i="1"/>
  <c r="AD411" i="1"/>
  <c r="AD472" i="1"/>
  <c r="AG472" i="1"/>
  <c r="AG381" i="1"/>
  <c r="AD381" i="1"/>
  <c r="AD663" i="1"/>
  <c r="AG663" i="1"/>
  <c r="AG717" i="1"/>
  <c r="AD717" i="1"/>
  <c r="AG1406" i="1"/>
  <c r="AD1406" i="1"/>
  <c r="AG1711" i="1"/>
  <c r="AD1711" i="1"/>
  <c r="AG93" i="1"/>
  <c r="AD93" i="1"/>
  <c r="AD509" i="1"/>
  <c r="AG509" i="1"/>
  <c r="AG799" i="1"/>
  <c r="AD799" i="1"/>
  <c r="AG135" i="1"/>
  <c r="AD135" i="1"/>
  <c r="AG1053" i="1"/>
  <c r="AD1053" i="1"/>
  <c r="AG1182" i="1"/>
  <c r="AD1182" i="1"/>
  <c r="AG701" i="1"/>
  <c r="AD701" i="1"/>
  <c r="AG301" i="1"/>
  <c r="AD301" i="1"/>
  <c r="AD493" i="1"/>
  <c r="AG493" i="1"/>
  <c r="AG151" i="1"/>
  <c r="AD151" i="1"/>
  <c r="AG311" i="1"/>
  <c r="AD311" i="1"/>
  <c r="AG1518" i="1"/>
  <c r="AD1518" i="1"/>
  <c r="AD1181" i="1"/>
  <c r="AG1181" i="1"/>
  <c r="AG1815" i="1"/>
  <c r="AD1815" i="1"/>
  <c r="AG1175" i="1"/>
  <c r="AD1175" i="1"/>
  <c r="AG92" i="1"/>
  <c r="AD92" i="1"/>
  <c r="AD492" i="1"/>
  <c r="AG492" i="1"/>
  <c r="AG684" i="1"/>
  <c r="AG1660" i="1"/>
  <c r="AD1085" i="1"/>
  <c r="AD157" i="1"/>
  <c r="AG551" i="1"/>
  <c r="AD551" i="1"/>
  <c r="AG1735" i="1"/>
  <c r="AD1735" i="1"/>
  <c r="AD1679" i="1"/>
  <c r="AD683" i="1"/>
  <c r="AD924" i="1"/>
  <c r="AD1516" i="1"/>
  <c r="AG797" i="1"/>
  <c r="AG302" i="1"/>
  <c r="AG926" i="1"/>
  <c r="AD408" i="1"/>
  <c r="AD127" i="1"/>
  <c r="AD1726" i="1"/>
  <c r="AG1707" i="1"/>
  <c r="AD1707" i="1"/>
  <c r="AG727" i="1"/>
  <c r="AD727" i="1"/>
  <c r="AG1514" i="1"/>
  <c r="AD1514" i="1"/>
  <c r="AD1196" i="1"/>
  <c r="AG584" i="1"/>
  <c r="AG699" i="1"/>
  <c r="AG1195" i="1"/>
  <c r="AG415" i="1"/>
  <c r="AG783" i="1"/>
  <c r="AD1479" i="1"/>
  <c r="AD1131" i="1"/>
  <c r="AD959" i="1"/>
  <c r="AD1502" i="1"/>
  <c r="AD588" i="1"/>
  <c r="AD1110" i="1"/>
  <c r="AD1335" i="1"/>
  <c r="AD1659" i="1"/>
  <c r="AG23" i="1"/>
  <c r="AD600" i="1"/>
  <c r="AD555" i="1"/>
  <c r="AD1030" i="1"/>
  <c r="AD1548" i="1"/>
  <c r="AD406" i="1"/>
  <c r="AD1513" i="1"/>
  <c r="AD39" i="1"/>
  <c r="AG554" i="1"/>
  <c r="AG1211" i="1"/>
  <c r="AD1223" i="1"/>
  <c r="AD1581" i="1"/>
  <c r="AD1550" i="1"/>
  <c r="AD142" i="1"/>
  <c r="AD430" i="1"/>
  <c r="AD1486" i="1"/>
  <c r="AD1624" i="1"/>
  <c r="AD438" i="1"/>
  <c r="AD1675" i="1"/>
  <c r="AD682" i="1"/>
  <c r="AG1431" i="1"/>
  <c r="AD1431" i="1"/>
  <c r="AG215" i="1"/>
  <c r="AD215" i="1"/>
  <c r="AD651" i="1"/>
  <c r="AG524" i="1"/>
  <c r="AD382" i="1"/>
  <c r="AG858" i="1"/>
  <c r="AD1213" i="1"/>
  <c r="AD1355" i="1"/>
  <c r="AD359" i="1"/>
  <c r="AD136" i="1"/>
  <c r="AD616" i="1"/>
  <c r="AD298" i="1"/>
  <c r="AD1212" i="1"/>
  <c r="AD460" i="1"/>
  <c r="AD604" i="1"/>
  <c r="AD1404" i="1"/>
  <c r="AD1564" i="1"/>
  <c r="AD854" i="1"/>
  <c r="AD463" i="1"/>
  <c r="AD623" i="1"/>
  <c r="AD847" i="1"/>
  <c r="AD1401" i="1"/>
  <c r="AG552" i="1"/>
  <c r="AD552" i="1"/>
  <c r="AD1496" i="1"/>
  <c r="AD1535" i="1"/>
  <c r="AD519" i="1"/>
  <c r="AD1469" i="1"/>
  <c r="AD1629" i="1"/>
  <c r="AD1198" i="1"/>
  <c r="AD1582" i="1"/>
  <c r="AG158" i="1"/>
  <c r="AD462" i="1"/>
  <c r="AD680" i="1"/>
  <c r="AD1483" i="1"/>
  <c r="AD1279" i="1"/>
  <c r="AD440" i="1"/>
  <c r="AD586" i="1"/>
  <c r="AD171" i="1"/>
  <c r="AD284" i="1"/>
  <c r="AD796" i="1"/>
  <c r="AD1052" i="1"/>
  <c r="AD1452" i="1"/>
  <c r="AD191" i="1"/>
  <c r="AD639" i="1"/>
  <c r="AD1247" i="1"/>
  <c r="AD1499" i="1"/>
  <c r="AG1432" i="1"/>
  <c r="AD1432" i="1"/>
  <c r="AG1591" i="1"/>
  <c r="AD1591" i="1"/>
  <c r="AG1386" i="1"/>
  <c r="AD1515" i="1"/>
  <c r="AD1079" i="1"/>
  <c r="AE17" i="1"/>
  <c r="R15" i="1"/>
  <c r="Z15" i="1" s="1"/>
  <c r="E15" i="1"/>
  <c r="AG50" i="1" l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E18" i="1"/>
  <c r="AF17" i="1"/>
  <c r="K4" i="1"/>
  <c r="D15" i="1"/>
  <c r="I15" i="1" s="1"/>
  <c r="D16" i="1"/>
  <c r="E16" i="1"/>
  <c r="H16" i="1"/>
  <c r="D17" i="1"/>
  <c r="E17" i="1"/>
  <c r="H17" i="1"/>
  <c r="D18" i="1"/>
  <c r="E18" i="1"/>
  <c r="H18" i="1"/>
  <c r="D19" i="1"/>
  <c r="E19" i="1"/>
  <c r="H19" i="1"/>
  <c r="D20" i="1"/>
  <c r="E20" i="1"/>
  <c r="H20" i="1"/>
  <c r="D21" i="1"/>
  <c r="E21" i="1"/>
  <c r="H21" i="1"/>
  <c r="D22" i="1"/>
  <c r="E22" i="1"/>
  <c r="H22" i="1"/>
  <c r="S22" i="1"/>
  <c r="D23" i="1"/>
  <c r="S23" i="1" s="1"/>
  <c r="E23" i="1"/>
  <c r="H23" i="1"/>
  <c r="D24" i="1"/>
  <c r="S24" i="1" s="1"/>
  <c r="E24" i="1"/>
  <c r="H24" i="1"/>
  <c r="D25" i="1"/>
  <c r="I25" i="1" s="1"/>
  <c r="E25" i="1"/>
  <c r="H25" i="1"/>
  <c r="D26" i="1"/>
  <c r="E26" i="1"/>
  <c r="H26" i="1"/>
  <c r="D27" i="1"/>
  <c r="E27" i="1"/>
  <c r="H27" i="1"/>
  <c r="I27" i="1"/>
  <c r="D28" i="1"/>
  <c r="E28" i="1"/>
  <c r="H28" i="1"/>
  <c r="D29" i="1"/>
  <c r="E29" i="1"/>
  <c r="H29" i="1"/>
  <c r="D30" i="1"/>
  <c r="I30" i="1" s="1"/>
  <c r="E30" i="1"/>
  <c r="H30" i="1"/>
  <c r="D31" i="1"/>
  <c r="S31" i="1" s="1"/>
  <c r="E31" i="1"/>
  <c r="H31" i="1"/>
  <c r="D32" i="1"/>
  <c r="I32" i="1" s="1"/>
  <c r="E32" i="1"/>
  <c r="H32" i="1"/>
  <c r="D33" i="1"/>
  <c r="I33" i="1" s="1"/>
  <c r="E33" i="1"/>
  <c r="H33" i="1"/>
  <c r="D34" i="1"/>
  <c r="E34" i="1"/>
  <c r="H34" i="1"/>
  <c r="D35" i="1"/>
  <c r="E35" i="1"/>
  <c r="H35" i="1"/>
  <c r="D36" i="1"/>
  <c r="S36" i="1" s="1"/>
  <c r="E36" i="1"/>
  <c r="H36" i="1"/>
  <c r="D37" i="1"/>
  <c r="S37" i="1" s="1"/>
  <c r="E37" i="1"/>
  <c r="H37" i="1"/>
  <c r="D38" i="1"/>
  <c r="I38" i="1" s="1"/>
  <c r="E38" i="1"/>
  <c r="H38" i="1"/>
  <c r="D39" i="1"/>
  <c r="E39" i="1"/>
  <c r="H39" i="1"/>
  <c r="D40" i="1"/>
  <c r="S40" i="1" s="1"/>
  <c r="E40" i="1"/>
  <c r="H40" i="1"/>
  <c r="D41" i="1"/>
  <c r="E41" i="1"/>
  <c r="H41" i="1"/>
  <c r="D42" i="1"/>
  <c r="S42" i="1" s="1"/>
  <c r="E42" i="1"/>
  <c r="H42" i="1"/>
  <c r="D43" i="1"/>
  <c r="E43" i="1"/>
  <c r="H43" i="1"/>
  <c r="D44" i="1"/>
  <c r="E44" i="1"/>
  <c r="H44" i="1"/>
  <c r="D45" i="1"/>
  <c r="I45" i="1" s="1"/>
  <c r="E45" i="1"/>
  <c r="H45" i="1"/>
  <c r="D46" i="1"/>
  <c r="E46" i="1"/>
  <c r="H46" i="1"/>
  <c r="D47" i="1"/>
  <c r="E47" i="1"/>
  <c r="H47" i="1"/>
  <c r="D48" i="1"/>
  <c r="E48" i="1"/>
  <c r="H48" i="1"/>
  <c r="D49" i="1"/>
  <c r="E49" i="1"/>
  <c r="H49" i="1"/>
  <c r="D50" i="1"/>
  <c r="E50" i="1"/>
  <c r="H50" i="1"/>
  <c r="D51" i="1"/>
  <c r="E51" i="1"/>
  <c r="H51" i="1"/>
  <c r="D52" i="1"/>
  <c r="E52" i="1"/>
  <c r="H52" i="1"/>
  <c r="D53" i="1"/>
  <c r="E53" i="1"/>
  <c r="H53" i="1"/>
  <c r="D54" i="1"/>
  <c r="I54" i="1" s="1"/>
  <c r="E54" i="1"/>
  <c r="H54" i="1"/>
  <c r="D55" i="1"/>
  <c r="I55" i="1" s="1"/>
  <c r="E55" i="1"/>
  <c r="H55" i="1"/>
  <c r="D56" i="1"/>
  <c r="S56" i="1" s="1"/>
  <c r="E56" i="1"/>
  <c r="H56" i="1"/>
  <c r="D57" i="1"/>
  <c r="E57" i="1"/>
  <c r="H57" i="1"/>
  <c r="D58" i="1"/>
  <c r="E58" i="1"/>
  <c r="H58" i="1"/>
  <c r="D59" i="1"/>
  <c r="I59" i="1" s="1"/>
  <c r="E59" i="1"/>
  <c r="H59" i="1"/>
  <c r="D60" i="1"/>
  <c r="E60" i="1"/>
  <c r="H60" i="1"/>
  <c r="D61" i="1"/>
  <c r="S61" i="1" s="1"/>
  <c r="E61" i="1"/>
  <c r="H61" i="1"/>
  <c r="D62" i="1"/>
  <c r="S62" i="1" s="1"/>
  <c r="E62" i="1"/>
  <c r="H62" i="1"/>
  <c r="D63" i="1"/>
  <c r="S63" i="1" s="1"/>
  <c r="E63" i="1"/>
  <c r="H63" i="1"/>
  <c r="D64" i="1"/>
  <c r="I64" i="1" s="1"/>
  <c r="E64" i="1"/>
  <c r="H64" i="1"/>
  <c r="D65" i="1"/>
  <c r="S65" i="1" s="1"/>
  <c r="E65" i="1"/>
  <c r="H65" i="1"/>
  <c r="D66" i="1"/>
  <c r="E66" i="1"/>
  <c r="H66" i="1"/>
  <c r="D67" i="1"/>
  <c r="E67" i="1"/>
  <c r="H67" i="1"/>
  <c r="I67" i="1"/>
  <c r="S67" i="1"/>
  <c r="D68" i="1"/>
  <c r="E68" i="1"/>
  <c r="H68" i="1"/>
  <c r="D69" i="1"/>
  <c r="E69" i="1"/>
  <c r="H69" i="1"/>
  <c r="D70" i="1"/>
  <c r="E70" i="1"/>
  <c r="H70" i="1"/>
  <c r="D71" i="1"/>
  <c r="E71" i="1"/>
  <c r="H71" i="1"/>
  <c r="D72" i="1"/>
  <c r="E72" i="1"/>
  <c r="H72" i="1"/>
  <c r="D73" i="1"/>
  <c r="E73" i="1"/>
  <c r="H73" i="1"/>
  <c r="D74" i="1"/>
  <c r="E74" i="1"/>
  <c r="H74" i="1"/>
  <c r="D75" i="1"/>
  <c r="E75" i="1"/>
  <c r="H75" i="1"/>
  <c r="D76" i="1"/>
  <c r="S76" i="1" s="1"/>
  <c r="E76" i="1"/>
  <c r="H76" i="1"/>
  <c r="D77" i="1"/>
  <c r="I77" i="1" s="1"/>
  <c r="E77" i="1"/>
  <c r="H77" i="1"/>
  <c r="D78" i="1"/>
  <c r="E78" i="1"/>
  <c r="H78" i="1"/>
  <c r="D79" i="1"/>
  <c r="S79" i="1" s="1"/>
  <c r="E79" i="1"/>
  <c r="H79" i="1"/>
  <c r="D80" i="1"/>
  <c r="E80" i="1"/>
  <c r="H80" i="1"/>
  <c r="D81" i="1"/>
  <c r="S81" i="1" s="1"/>
  <c r="E81" i="1"/>
  <c r="H81" i="1"/>
  <c r="D82" i="1"/>
  <c r="E82" i="1"/>
  <c r="H82" i="1"/>
  <c r="D83" i="1"/>
  <c r="S83" i="1" s="1"/>
  <c r="E83" i="1"/>
  <c r="H83" i="1"/>
  <c r="D84" i="1"/>
  <c r="S84" i="1" s="1"/>
  <c r="E84" i="1"/>
  <c r="H84" i="1"/>
  <c r="D85" i="1"/>
  <c r="E85" i="1"/>
  <c r="H85" i="1"/>
  <c r="D86" i="1"/>
  <c r="E86" i="1"/>
  <c r="H86" i="1"/>
  <c r="D87" i="1"/>
  <c r="E87" i="1"/>
  <c r="H87" i="1"/>
  <c r="D88" i="1"/>
  <c r="I88" i="1" s="1"/>
  <c r="E88" i="1"/>
  <c r="H88" i="1"/>
  <c r="D89" i="1"/>
  <c r="E89" i="1"/>
  <c r="H89" i="1"/>
  <c r="D90" i="1"/>
  <c r="E90" i="1"/>
  <c r="H90" i="1"/>
  <c r="D91" i="1"/>
  <c r="E91" i="1"/>
  <c r="H91" i="1"/>
  <c r="D92" i="1"/>
  <c r="S92" i="1" s="1"/>
  <c r="E92" i="1"/>
  <c r="H92" i="1"/>
  <c r="D93" i="1"/>
  <c r="E93" i="1"/>
  <c r="H93" i="1"/>
  <c r="D94" i="1"/>
  <c r="E94" i="1"/>
  <c r="H94" i="1"/>
  <c r="D95" i="1"/>
  <c r="I95" i="1" s="1"/>
  <c r="E95" i="1"/>
  <c r="H95" i="1"/>
  <c r="D96" i="1"/>
  <c r="E96" i="1"/>
  <c r="H96" i="1"/>
  <c r="D97" i="1"/>
  <c r="E97" i="1"/>
  <c r="H97" i="1"/>
  <c r="D98" i="1"/>
  <c r="E98" i="1"/>
  <c r="H98" i="1"/>
  <c r="D99" i="1"/>
  <c r="E99" i="1"/>
  <c r="H99" i="1"/>
  <c r="D100" i="1"/>
  <c r="S100" i="1" s="1"/>
  <c r="E100" i="1"/>
  <c r="H100" i="1"/>
  <c r="D101" i="1"/>
  <c r="E101" i="1"/>
  <c r="H101" i="1"/>
  <c r="D102" i="1"/>
  <c r="S102" i="1" s="1"/>
  <c r="E102" i="1"/>
  <c r="H102" i="1"/>
  <c r="D103" i="1"/>
  <c r="S103" i="1" s="1"/>
  <c r="E103" i="1"/>
  <c r="H103" i="1"/>
  <c r="D104" i="1"/>
  <c r="E104" i="1"/>
  <c r="H104" i="1"/>
  <c r="D105" i="1"/>
  <c r="E105" i="1"/>
  <c r="H105" i="1"/>
  <c r="D106" i="1"/>
  <c r="S106" i="1" s="1"/>
  <c r="E106" i="1"/>
  <c r="H106" i="1"/>
  <c r="D107" i="1"/>
  <c r="S107" i="1" s="1"/>
  <c r="E107" i="1"/>
  <c r="H107" i="1"/>
  <c r="D108" i="1"/>
  <c r="E108" i="1"/>
  <c r="H108" i="1"/>
  <c r="D109" i="1"/>
  <c r="E109" i="1"/>
  <c r="H109" i="1"/>
  <c r="D110" i="1"/>
  <c r="I110" i="1" s="1"/>
  <c r="E110" i="1"/>
  <c r="H110" i="1"/>
  <c r="D111" i="1"/>
  <c r="E111" i="1"/>
  <c r="H111" i="1"/>
  <c r="D112" i="1"/>
  <c r="E112" i="1"/>
  <c r="H112" i="1"/>
  <c r="D113" i="1"/>
  <c r="E113" i="1"/>
  <c r="H113" i="1"/>
  <c r="D114" i="1"/>
  <c r="E114" i="1"/>
  <c r="H114" i="1"/>
  <c r="D115" i="1"/>
  <c r="I115" i="1" s="1"/>
  <c r="E115" i="1"/>
  <c r="H115" i="1"/>
  <c r="D116" i="1"/>
  <c r="E116" i="1"/>
  <c r="H116" i="1"/>
  <c r="D117" i="1"/>
  <c r="S117" i="1" s="1"/>
  <c r="E117" i="1"/>
  <c r="H117" i="1"/>
  <c r="D118" i="1"/>
  <c r="E118" i="1"/>
  <c r="H118" i="1"/>
  <c r="D119" i="1"/>
  <c r="E119" i="1"/>
  <c r="H119" i="1"/>
  <c r="D120" i="1"/>
  <c r="E120" i="1"/>
  <c r="H120" i="1"/>
  <c r="D121" i="1"/>
  <c r="E121" i="1"/>
  <c r="H121" i="1"/>
  <c r="D122" i="1"/>
  <c r="E122" i="1"/>
  <c r="H122" i="1"/>
  <c r="D123" i="1"/>
  <c r="S123" i="1" s="1"/>
  <c r="E123" i="1"/>
  <c r="H123" i="1"/>
  <c r="D124" i="1"/>
  <c r="E124" i="1"/>
  <c r="H124" i="1"/>
  <c r="D125" i="1"/>
  <c r="I125" i="1" s="1"/>
  <c r="E125" i="1"/>
  <c r="H125" i="1"/>
  <c r="D126" i="1"/>
  <c r="E126" i="1"/>
  <c r="H126" i="1"/>
  <c r="D127" i="1"/>
  <c r="E127" i="1"/>
  <c r="H127" i="1"/>
  <c r="D128" i="1"/>
  <c r="E128" i="1"/>
  <c r="H128" i="1"/>
  <c r="D129" i="1"/>
  <c r="E129" i="1"/>
  <c r="H129" i="1"/>
  <c r="D130" i="1"/>
  <c r="E130" i="1"/>
  <c r="H130" i="1"/>
  <c r="D131" i="1"/>
  <c r="E131" i="1"/>
  <c r="H131" i="1"/>
  <c r="D132" i="1"/>
  <c r="S132" i="1" s="1"/>
  <c r="E132" i="1"/>
  <c r="H132" i="1"/>
  <c r="D133" i="1"/>
  <c r="E133" i="1"/>
  <c r="H133" i="1"/>
  <c r="D134" i="1"/>
  <c r="E134" i="1"/>
  <c r="H134" i="1"/>
  <c r="D135" i="1"/>
  <c r="S135" i="1" s="1"/>
  <c r="E135" i="1"/>
  <c r="H135" i="1"/>
  <c r="I135" i="1"/>
  <c r="D136" i="1"/>
  <c r="E136" i="1"/>
  <c r="H136" i="1"/>
  <c r="D137" i="1"/>
  <c r="E137" i="1"/>
  <c r="H137" i="1"/>
  <c r="D138" i="1"/>
  <c r="E138" i="1"/>
  <c r="H138" i="1"/>
  <c r="S138" i="1"/>
  <c r="D139" i="1"/>
  <c r="S139" i="1" s="1"/>
  <c r="E139" i="1"/>
  <c r="H139" i="1"/>
  <c r="D140" i="1"/>
  <c r="E140" i="1"/>
  <c r="H140" i="1"/>
  <c r="D141" i="1"/>
  <c r="E141" i="1"/>
  <c r="H141" i="1"/>
  <c r="I141" i="1"/>
  <c r="D142" i="1"/>
  <c r="I142" i="1" s="1"/>
  <c r="E142" i="1"/>
  <c r="H142" i="1"/>
  <c r="D143" i="1"/>
  <c r="S143" i="1" s="1"/>
  <c r="E143" i="1"/>
  <c r="H143" i="1"/>
  <c r="D144" i="1"/>
  <c r="E144" i="1"/>
  <c r="H144" i="1"/>
  <c r="D145" i="1"/>
  <c r="E145" i="1"/>
  <c r="H145" i="1"/>
  <c r="D146" i="1"/>
  <c r="S146" i="1" s="1"/>
  <c r="E146" i="1"/>
  <c r="H146" i="1"/>
  <c r="D147" i="1"/>
  <c r="E147" i="1"/>
  <c r="H147" i="1"/>
  <c r="D148" i="1"/>
  <c r="E148" i="1"/>
  <c r="H148" i="1"/>
  <c r="D149" i="1"/>
  <c r="I149" i="1" s="1"/>
  <c r="E149" i="1"/>
  <c r="H149" i="1"/>
  <c r="D150" i="1"/>
  <c r="S150" i="1" s="1"/>
  <c r="E150" i="1"/>
  <c r="H150" i="1"/>
  <c r="D151" i="1"/>
  <c r="I151" i="1" s="1"/>
  <c r="E151" i="1"/>
  <c r="H151" i="1"/>
  <c r="D152" i="1"/>
  <c r="S152" i="1" s="1"/>
  <c r="E152" i="1"/>
  <c r="H152" i="1"/>
  <c r="D153" i="1"/>
  <c r="E153" i="1"/>
  <c r="H153" i="1"/>
  <c r="S153" i="1"/>
  <c r="D154" i="1"/>
  <c r="E154" i="1"/>
  <c r="H154" i="1"/>
  <c r="D155" i="1"/>
  <c r="I155" i="1" s="1"/>
  <c r="E155" i="1"/>
  <c r="H155" i="1"/>
  <c r="D156" i="1"/>
  <c r="S156" i="1" s="1"/>
  <c r="E156" i="1"/>
  <c r="H156" i="1"/>
  <c r="D157" i="1"/>
  <c r="S157" i="1" s="1"/>
  <c r="E157" i="1"/>
  <c r="H157" i="1"/>
  <c r="D158" i="1"/>
  <c r="I158" i="1" s="1"/>
  <c r="E158" i="1"/>
  <c r="H158" i="1"/>
  <c r="D159" i="1"/>
  <c r="S159" i="1" s="1"/>
  <c r="E159" i="1"/>
  <c r="H159" i="1"/>
  <c r="D160" i="1"/>
  <c r="S160" i="1" s="1"/>
  <c r="E160" i="1"/>
  <c r="H160" i="1"/>
  <c r="D161" i="1"/>
  <c r="S161" i="1" s="1"/>
  <c r="E161" i="1"/>
  <c r="H161" i="1"/>
  <c r="I161" i="1"/>
  <c r="D162" i="1"/>
  <c r="E162" i="1"/>
  <c r="H162" i="1"/>
  <c r="D163" i="1"/>
  <c r="E163" i="1"/>
  <c r="H163" i="1"/>
  <c r="D164" i="1"/>
  <c r="E164" i="1"/>
  <c r="H164" i="1"/>
  <c r="D165" i="1"/>
  <c r="E165" i="1"/>
  <c r="H165" i="1"/>
  <c r="D166" i="1"/>
  <c r="E166" i="1"/>
  <c r="H166" i="1"/>
  <c r="D167" i="1"/>
  <c r="E167" i="1"/>
  <c r="H167" i="1"/>
  <c r="D168" i="1"/>
  <c r="I168" i="1" s="1"/>
  <c r="E168" i="1"/>
  <c r="H168" i="1"/>
  <c r="D169" i="1"/>
  <c r="E169" i="1"/>
  <c r="H169" i="1"/>
  <c r="D170" i="1"/>
  <c r="E170" i="1"/>
  <c r="H170" i="1"/>
  <c r="D171" i="1"/>
  <c r="E171" i="1"/>
  <c r="H171" i="1"/>
  <c r="D172" i="1"/>
  <c r="E172" i="1"/>
  <c r="H172" i="1"/>
  <c r="D173" i="1"/>
  <c r="E173" i="1"/>
  <c r="H173" i="1"/>
  <c r="D174" i="1"/>
  <c r="S174" i="1" s="1"/>
  <c r="E174" i="1"/>
  <c r="H174" i="1"/>
  <c r="D175" i="1"/>
  <c r="E175" i="1"/>
  <c r="H175" i="1"/>
  <c r="D176" i="1"/>
  <c r="E176" i="1"/>
  <c r="H176" i="1"/>
  <c r="D177" i="1"/>
  <c r="E177" i="1"/>
  <c r="H177" i="1"/>
  <c r="S177" i="1"/>
  <c r="D178" i="1"/>
  <c r="E178" i="1"/>
  <c r="H178" i="1"/>
  <c r="D179" i="1"/>
  <c r="E179" i="1"/>
  <c r="H179" i="1"/>
  <c r="D180" i="1"/>
  <c r="E180" i="1"/>
  <c r="H180" i="1"/>
  <c r="D181" i="1"/>
  <c r="E181" i="1"/>
  <c r="H181" i="1"/>
  <c r="D182" i="1"/>
  <c r="E182" i="1"/>
  <c r="H182" i="1"/>
  <c r="D183" i="1"/>
  <c r="S183" i="1" s="1"/>
  <c r="E183" i="1"/>
  <c r="H183" i="1"/>
  <c r="D184" i="1"/>
  <c r="E184" i="1"/>
  <c r="H184" i="1"/>
  <c r="D185" i="1"/>
  <c r="S185" i="1" s="1"/>
  <c r="E185" i="1"/>
  <c r="H185" i="1"/>
  <c r="D186" i="1"/>
  <c r="S186" i="1" s="1"/>
  <c r="E186" i="1"/>
  <c r="H186" i="1"/>
  <c r="D187" i="1"/>
  <c r="S187" i="1" s="1"/>
  <c r="E187" i="1"/>
  <c r="H187" i="1"/>
  <c r="D188" i="1"/>
  <c r="E188" i="1"/>
  <c r="H188" i="1"/>
  <c r="D189" i="1"/>
  <c r="I189" i="1" s="1"/>
  <c r="E189" i="1"/>
  <c r="H189" i="1"/>
  <c r="D190" i="1"/>
  <c r="I190" i="1" s="1"/>
  <c r="E190" i="1"/>
  <c r="H190" i="1"/>
  <c r="D191" i="1"/>
  <c r="E191" i="1"/>
  <c r="H191" i="1"/>
  <c r="D192" i="1"/>
  <c r="E192" i="1"/>
  <c r="H192" i="1"/>
  <c r="D193" i="1"/>
  <c r="E193" i="1"/>
  <c r="H193" i="1"/>
  <c r="D194" i="1"/>
  <c r="S194" i="1" s="1"/>
  <c r="E194" i="1"/>
  <c r="H194" i="1"/>
  <c r="D195" i="1"/>
  <c r="E195" i="1"/>
  <c r="H195" i="1"/>
  <c r="D196" i="1"/>
  <c r="E196" i="1"/>
  <c r="H196" i="1"/>
  <c r="D197" i="1"/>
  <c r="S197" i="1" s="1"/>
  <c r="E197" i="1"/>
  <c r="H197" i="1"/>
  <c r="D198" i="1"/>
  <c r="S198" i="1" s="1"/>
  <c r="E198" i="1"/>
  <c r="H198" i="1"/>
  <c r="D199" i="1"/>
  <c r="E199" i="1"/>
  <c r="H199" i="1"/>
  <c r="D200" i="1"/>
  <c r="E200" i="1"/>
  <c r="H200" i="1"/>
  <c r="D201" i="1"/>
  <c r="E201" i="1"/>
  <c r="H201" i="1"/>
  <c r="D202" i="1"/>
  <c r="E202" i="1"/>
  <c r="H202" i="1"/>
  <c r="D203" i="1"/>
  <c r="E203" i="1"/>
  <c r="H203" i="1"/>
  <c r="D204" i="1"/>
  <c r="I204" i="1" s="1"/>
  <c r="E204" i="1"/>
  <c r="H204" i="1"/>
  <c r="D205" i="1"/>
  <c r="E205" i="1"/>
  <c r="H205" i="1"/>
  <c r="D206" i="1"/>
  <c r="E206" i="1"/>
  <c r="H206" i="1"/>
  <c r="D207" i="1"/>
  <c r="E207" i="1"/>
  <c r="H207" i="1"/>
  <c r="D208" i="1"/>
  <c r="S208" i="1" s="1"/>
  <c r="E208" i="1"/>
  <c r="H208" i="1"/>
  <c r="I208" i="1"/>
  <c r="D209" i="1"/>
  <c r="E209" i="1"/>
  <c r="H209" i="1"/>
  <c r="D210" i="1"/>
  <c r="E210" i="1"/>
  <c r="H210" i="1"/>
  <c r="D211" i="1"/>
  <c r="E211" i="1"/>
  <c r="H211" i="1"/>
  <c r="D212" i="1"/>
  <c r="I212" i="1" s="1"/>
  <c r="E212" i="1"/>
  <c r="H212" i="1"/>
  <c r="D213" i="1"/>
  <c r="S213" i="1" s="1"/>
  <c r="E213" i="1"/>
  <c r="H213" i="1"/>
  <c r="D214" i="1"/>
  <c r="E214" i="1"/>
  <c r="H214" i="1"/>
  <c r="I214" i="1"/>
  <c r="D215" i="1"/>
  <c r="E215" i="1"/>
  <c r="H215" i="1"/>
  <c r="D216" i="1"/>
  <c r="E216" i="1"/>
  <c r="H216" i="1"/>
  <c r="D217" i="1"/>
  <c r="E217" i="1"/>
  <c r="H217" i="1"/>
  <c r="S217" i="1"/>
  <c r="D218" i="1"/>
  <c r="E218" i="1"/>
  <c r="H218" i="1"/>
  <c r="D219" i="1"/>
  <c r="E219" i="1"/>
  <c r="H219" i="1"/>
  <c r="D220" i="1"/>
  <c r="E220" i="1"/>
  <c r="H220" i="1"/>
  <c r="S220" i="1"/>
  <c r="D221" i="1"/>
  <c r="E221" i="1"/>
  <c r="H221" i="1"/>
  <c r="D222" i="1"/>
  <c r="E222" i="1"/>
  <c r="H222" i="1"/>
  <c r="D223" i="1"/>
  <c r="S223" i="1" s="1"/>
  <c r="E223" i="1"/>
  <c r="H223" i="1"/>
  <c r="D224" i="1"/>
  <c r="E224" i="1"/>
  <c r="H224" i="1"/>
  <c r="D225" i="1"/>
  <c r="E225" i="1"/>
  <c r="H225" i="1"/>
  <c r="D226" i="1"/>
  <c r="E226" i="1"/>
  <c r="H226" i="1"/>
  <c r="D227" i="1"/>
  <c r="E227" i="1"/>
  <c r="H227" i="1"/>
  <c r="D228" i="1"/>
  <c r="E228" i="1"/>
  <c r="H228" i="1"/>
  <c r="D229" i="1"/>
  <c r="S229" i="1" s="1"/>
  <c r="E229" i="1"/>
  <c r="H229" i="1"/>
  <c r="D230" i="1"/>
  <c r="E230" i="1"/>
  <c r="H230" i="1"/>
  <c r="D231" i="1"/>
  <c r="E231" i="1"/>
  <c r="H231" i="1"/>
  <c r="D232" i="1"/>
  <c r="E232" i="1"/>
  <c r="H232" i="1"/>
  <c r="D233" i="1"/>
  <c r="S233" i="1" s="1"/>
  <c r="E233" i="1"/>
  <c r="H233" i="1"/>
  <c r="D234" i="1"/>
  <c r="I234" i="1" s="1"/>
  <c r="E234" i="1"/>
  <c r="H234" i="1"/>
  <c r="D235" i="1"/>
  <c r="E235" i="1"/>
  <c r="H235" i="1"/>
  <c r="D236" i="1"/>
  <c r="E236" i="1"/>
  <c r="H236" i="1"/>
  <c r="D237" i="1"/>
  <c r="S237" i="1" s="1"/>
  <c r="E237" i="1"/>
  <c r="H237" i="1"/>
  <c r="D238" i="1"/>
  <c r="I238" i="1" s="1"/>
  <c r="E238" i="1"/>
  <c r="H238" i="1"/>
  <c r="D239" i="1"/>
  <c r="E239" i="1"/>
  <c r="H239" i="1"/>
  <c r="D240" i="1"/>
  <c r="S240" i="1" s="1"/>
  <c r="E240" i="1"/>
  <c r="H240" i="1"/>
  <c r="D241" i="1"/>
  <c r="E241" i="1"/>
  <c r="H241" i="1"/>
  <c r="D242" i="1"/>
  <c r="I242" i="1" s="1"/>
  <c r="E242" i="1"/>
  <c r="H242" i="1"/>
  <c r="D243" i="1"/>
  <c r="E243" i="1"/>
  <c r="H243" i="1"/>
  <c r="D244" i="1"/>
  <c r="E244" i="1"/>
  <c r="H244" i="1"/>
  <c r="D245" i="1"/>
  <c r="E245" i="1"/>
  <c r="H245" i="1"/>
  <c r="D246" i="1"/>
  <c r="E246" i="1"/>
  <c r="H246" i="1"/>
  <c r="S246" i="1"/>
  <c r="D247" i="1"/>
  <c r="E247" i="1"/>
  <c r="H247" i="1"/>
  <c r="D248" i="1"/>
  <c r="S248" i="1" s="1"/>
  <c r="E248" i="1"/>
  <c r="H248" i="1"/>
  <c r="D249" i="1"/>
  <c r="E249" i="1"/>
  <c r="H249" i="1"/>
  <c r="D250" i="1"/>
  <c r="S250" i="1" s="1"/>
  <c r="E250" i="1"/>
  <c r="H250" i="1"/>
  <c r="D251" i="1"/>
  <c r="E251" i="1"/>
  <c r="H251" i="1"/>
  <c r="D252" i="1"/>
  <c r="S252" i="1" s="1"/>
  <c r="E252" i="1"/>
  <c r="H252" i="1"/>
  <c r="D253" i="1"/>
  <c r="E253" i="1"/>
  <c r="H253" i="1"/>
  <c r="D254" i="1"/>
  <c r="E254" i="1"/>
  <c r="H254" i="1"/>
  <c r="D255" i="1"/>
  <c r="S255" i="1" s="1"/>
  <c r="E255" i="1"/>
  <c r="H255" i="1"/>
  <c r="D256" i="1"/>
  <c r="E256" i="1"/>
  <c r="H256" i="1"/>
  <c r="D257" i="1"/>
  <c r="I257" i="1" s="1"/>
  <c r="E257" i="1"/>
  <c r="H257" i="1"/>
  <c r="D258" i="1"/>
  <c r="S258" i="1" s="1"/>
  <c r="E258" i="1"/>
  <c r="H258" i="1"/>
  <c r="I258" i="1"/>
  <c r="D259" i="1"/>
  <c r="I259" i="1" s="1"/>
  <c r="E259" i="1"/>
  <c r="H259" i="1"/>
  <c r="D260" i="1"/>
  <c r="S260" i="1" s="1"/>
  <c r="E260" i="1"/>
  <c r="H260" i="1"/>
  <c r="D261" i="1"/>
  <c r="E261" i="1"/>
  <c r="H261" i="1"/>
  <c r="D262" i="1"/>
  <c r="I262" i="1" s="1"/>
  <c r="E262" i="1"/>
  <c r="H262" i="1"/>
  <c r="D263" i="1"/>
  <c r="E263" i="1"/>
  <c r="H263" i="1"/>
  <c r="D264" i="1"/>
  <c r="E264" i="1"/>
  <c r="H264" i="1"/>
  <c r="D265" i="1"/>
  <c r="E265" i="1"/>
  <c r="H265" i="1"/>
  <c r="D266" i="1"/>
  <c r="E266" i="1"/>
  <c r="H266" i="1"/>
  <c r="D267" i="1"/>
  <c r="E267" i="1"/>
  <c r="H267" i="1"/>
  <c r="D268" i="1"/>
  <c r="E268" i="1"/>
  <c r="H268" i="1"/>
  <c r="I268" i="1"/>
  <c r="S268" i="1"/>
  <c r="D269" i="1"/>
  <c r="E269" i="1"/>
  <c r="H269" i="1"/>
  <c r="D270" i="1"/>
  <c r="E270" i="1"/>
  <c r="H270" i="1"/>
  <c r="D271" i="1"/>
  <c r="E271" i="1"/>
  <c r="H271" i="1"/>
  <c r="D272" i="1"/>
  <c r="E272" i="1"/>
  <c r="H272" i="1"/>
  <c r="D273" i="1"/>
  <c r="E273" i="1"/>
  <c r="H273" i="1"/>
  <c r="D274" i="1"/>
  <c r="E274" i="1"/>
  <c r="H274" i="1"/>
  <c r="S274" i="1"/>
  <c r="D275" i="1"/>
  <c r="F274" i="1" s="1"/>
  <c r="J274" i="1" s="1"/>
  <c r="E275" i="1"/>
  <c r="H275" i="1"/>
  <c r="D276" i="1"/>
  <c r="E276" i="1"/>
  <c r="H276" i="1"/>
  <c r="D277" i="1"/>
  <c r="E277" i="1"/>
  <c r="H277" i="1"/>
  <c r="D278" i="1"/>
  <c r="S278" i="1" s="1"/>
  <c r="E278" i="1"/>
  <c r="H278" i="1"/>
  <c r="D279" i="1"/>
  <c r="E279" i="1"/>
  <c r="H279" i="1"/>
  <c r="D280" i="1"/>
  <c r="E280" i="1"/>
  <c r="H280" i="1"/>
  <c r="D281" i="1"/>
  <c r="E281" i="1"/>
  <c r="H281" i="1"/>
  <c r="D282" i="1"/>
  <c r="E282" i="1"/>
  <c r="H282" i="1"/>
  <c r="D283" i="1"/>
  <c r="I283" i="1" s="1"/>
  <c r="E283" i="1"/>
  <c r="H283" i="1"/>
  <c r="D284" i="1"/>
  <c r="E284" i="1"/>
  <c r="H284" i="1"/>
  <c r="D285" i="1"/>
  <c r="I285" i="1" s="1"/>
  <c r="E285" i="1"/>
  <c r="H285" i="1"/>
  <c r="D286" i="1"/>
  <c r="E286" i="1"/>
  <c r="H286" i="1"/>
  <c r="S286" i="1"/>
  <c r="D287" i="1"/>
  <c r="F286" i="1" s="1"/>
  <c r="J286" i="1" s="1"/>
  <c r="E287" i="1"/>
  <c r="H287" i="1"/>
  <c r="D288" i="1"/>
  <c r="E288" i="1"/>
  <c r="H288" i="1"/>
  <c r="D289" i="1"/>
  <c r="S289" i="1" s="1"/>
  <c r="E289" i="1"/>
  <c r="H289" i="1"/>
  <c r="D290" i="1"/>
  <c r="S290" i="1" s="1"/>
  <c r="E290" i="1"/>
  <c r="H290" i="1"/>
  <c r="D291" i="1"/>
  <c r="E291" i="1"/>
  <c r="H291" i="1"/>
  <c r="D292" i="1"/>
  <c r="S292" i="1" s="1"/>
  <c r="E292" i="1"/>
  <c r="H292" i="1"/>
  <c r="D293" i="1"/>
  <c r="E293" i="1"/>
  <c r="H293" i="1"/>
  <c r="D294" i="1"/>
  <c r="S294" i="1" s="1"/>
  <c r="E294" i="1"/>
  <c r="H294" i="1"/>
  <c r="D295" i="1"/>
  <c r="E295" i="1"/>
  <c r="H295" i="1"/>
  <c r="D296" i="1"/>
  <c r="S296" i="1" s="1"/>
  <c r="E296" i="1"/>
  <c r="H296" i="1"/>
  <c r="D297" i="1"/>
  <c r="I297" i="1" s="1"/>
  <c r="E297" i="1"/>
  <c r="H297" i="1"/>
  <c r="D298" i="1"/>
  <c r="E298" i="1"/>
  <c r="H298" i="1"/>
  <c r="D299" i="1"/>
  <c r="E299" i="1"/>
  <c r="H299" i="1"/>
  <c r="D300" i="1"/>
  <c r="I300" i="1" s="1"/>
  <c r="E300" i="1"/>
  <c r="H300" i="1"/>
  <c r="D301" i="1"/>
  <c r="E301" i="1"/>
  <c r="H301" i="1"/>
  <c r="D302" i="1"/>
  <c r="S302" i="1" s="1"/>
  <c r="E302" i="1"/>
  <c r="H302" i="1"/>
  <c r="D303" i="1"/>
  <c r="E303" i="1"/>
  <c r="H303" i="1"/>
  <c r="D304" i="1"/>
  <c r="E304" i="1"/>
  <c r="H304" i="1"/>
  <c r="D305" i="1"/>
  <c r="E305" i="1"/>
  <c r="H305" i="1"/>
  <c r="D306" i="1"/>
  <c r="S306" i="1" s="1"/>
  <c r="E306" i="1"/>
  <c r="H306" i="1"/>
  <c r="D307" i="1"/>
  <c r="I307" i="1" s="1"/>
  <c r="E307" i="1"/>
  <c r="H307" i="1"/>
  <c r="D308" i="1"/>
  <c r="E308" i="1"/>
  <c r="H308" i="1"/>
  <c r="D309" i="1"/>
  <c r="E309" i="1"/>
  <c r="H309" i="1"/>
  <c r="D310" i="1"/>
  <c r="E310" i="1"/>
  <c r="H310" i="1"/>
  <c r="D311" i="1"/>
  <c r="I311" i="1" s="1"/>
  <c r="E311" i="1"/>
  <c r="H311" i="1"/>
  <c r="D312" i="1"/>
  <c r="E312" i="1"/>
  <c r="H312" i="1"/>
  <c r="D313" i="1"/>
  <c r="I313" i="1" s="1"/>
  <c r="E313" i="1"/>
  <c r="H313" i="1"/>
  <c r="S313" i="1"/>
  <c r="D314" i="1"/>
  <c r="E314" i="1"/>
  <c r="H314" i="1"/>
  <c r="D315" i="1"/>
  <c r="E315" i="1"/>
  <c r="H315" i="1"/>
  <c r="D316" i="1"/>
  <c r="E316" i="1"/>
  <c r="H316" i="1"/>
  <c r="I316" i="1"/>
  <c r="D317" i="1"/>
  <c r="S317" i="1" s="1"/>
  <c r="E317" i="1"/>
  <c r="H317" i="1"/>
  <c r="D318" i="1"/>
  <c r="S318" i="1" s="1"/>
  <c r="E318" i="1"/>
  <c r="H318" i="1"/>
  <c r="D319" i="1"/>
  <c r="E319" i="1"/>
  <c r="H319" i="1"/>
  <c r="D320" i="1"/>
  <c r="E320" i="1"/>
  <c r="H320" i="1"/>
  <c r="D321" i="1"/>
  <c r="E321" i="1"/>
  <c r="H321" i="1"/>
  <c r="D322" i="1"/>
  <c r="E322" i="1"/>
  <c r="H322" i="1"/>
  <c r="D323" i="1"/>
  <c r="E323" i="1"/>
  <c r="H323" i="1"/>
  <c r="D324" i="1"/>
  <c r="E324" i="1"/>
  <c r="H324" i="1"/>
  <c r="D325" i="1"/>
  <c r="E325" i="1"/>
  <c r="H325" i="1"/>
  <c r="D326" i="1"/>
  <c r="E326" i="1"/>
  <c r="H326" i="1"/>
  <c r="D327" i="1"/>
  <c r="S327" i="1" s="1"/>
  <c r="E327" i="1"/>
  <c r="H327" i="1"/>
  <c r="D328" i="1"/>
  <c r="S328" i="1" s="1"/>
  <c r="E328" i="1"/>
  <c r="H328" i="1"/>
  <c r="I328" i="1"/>
  <c r="D329" i="1"/>
  <c r="I329" i="1" s="1"/>
  <c r="E329" i="1"/>
  <c r="H329" i="1"/>
  <c r="D330" i="1"/>
  <c r="E330" i="1"/>
  <c r="H330" i="1"/>
  <c r="D331" i="1"/>
  <c r="E331" i="1"/>
  <c r="H331" i="1"/>
  <c r="D332" i="1"/>
  <c r="S332" i="1" s="1"/>
  <c r="E332" i="1"/>
  <c r="H332" i="1"/>
  <c r="D333" i="1"/>
  <c r="E333" i="1"/>
  <c r="H333" i="1"/>
  <c r="D334" i="1"/>
  <c r="I334" i="1" s="1"/>
  <c r="E334" i="1"/>
  <c r="H334" i="1"/>
  <c r="D335" i="1"/>
  <c r="E335" i="1"/>
  <c r="H335" i="1"/>
  <c r="D336" i="1"/>
  <c r="E336" i="1"/>
  <c r="H336" i="1"/>
  <c r="D337" i="1"/>
  <c r="E337" i="1"/>
  <c r="H337" i="1"/>
  <c r="D338" i="1"/>
  <c r="E338" i="1"/>
  <c r="H338" i="1"/>
  <c r="D339" i="1"/>
  <c r="S339" i="1" s="1"/>
  <c r="E339" i="1"/>
  <c r="H339" i="1"/>
  <c r="D340" i="1"/>
  <c r="E340" i="1"/>
  <c r="H340" i="1"/>
  <c r="D341" i="1"/>
  <c r="E341" i="1"/>
  <c r="H341" i="1"/>
  <c r="D342" i="1"/>
  <c r="S342" i="1" s="1"/>
  <c r="E342" i="1"/>
  <c r="H342" i="1"/>
  <c r="D343" i="1"/>
  <c r="E343" i="1"/>
  <c r="H343" i="1"/>
  <c r="D344" i="1"/>
  <c r="E344" i="1"/>
  <c r="H344" i="1"/>
  <c r="D345" i="1"/>
  <c r="F344" i="1" s="1"/>
  <c r="E345" i="1"/>
  <c r="H345" i="1"/>
  <c r="D346" i="1"/>
  <c r="E346" i="1"/>
  <c r="H346" i="1"/>
  <c r="D347" i="1"/>
  <c r="E347" i="1"/>
  <c r="H347" i="1"/>
  <c r="D348" i="1"/>
  <c r="E348" i="1"/>
  <c r="H348" i="1"/>
  <c r="D349" i="1"/>
  <c r="E349" i="1"/>
  <c r="H349" i="1"/>
  <c r="D350" i="1"/>
  <c r="E350" i="1"/>
  <c r="H350" i="1"/>
  <c r="D351" i="1"/>
  <c r="E351" i="1"/>
  <c r="H351" i="1"/>
  <c r="D352" i="1"/>
  <c r="E352" i="1"/>
  <c r="H352" i="1"/>
  <c r="D353" i="1"/>
  <c r="S353" i="1" s="1"/>
  <c r="E353" i="1"/>
  <c r="H353" i="1"/>
  <c r="D354" i="1"/>
  <c r="S354" i="1" s="1"/>
  <c r="E354" i="1"/>
  <c r="H354" i="1"/>
  <c r="D355" i="1"/>
  <c r="E355" i="1"/>
  <c r="H355" i="1"/>
  <c r="D356" i="1"/>
  <c r="S356" i="1" s="1"/>
  <c r="E356" i="1"/>
  <c r="H356" i="1"/>
  <c r="D357" i="1"/>
  <c r="E357" i="1"/>
  <c r="H357" i="1"/>
  <c r="I357" i="1"/>
  <c r="S357" i="1"/>
  <c r="D358" i="1"/>
  <c r="E358" i="1"/>
  <c r="H358" i="1"/>
  <c r="D359" i="1"/>
  <c r="E359" i="1"/>
  <c r="H359" i="1"/>
  <c r="D360" i="1"/>
  <c r="E360" i="1"/>
  <c r="H360" i="1"/>
  <c r="D361" i="1"/>
  <c r="I361" i="1" s="1"/>
  <c r="E361" i="1"/>
  <c r="H361" i="1"/>
  <c r="D362" i="1"/>
  <c r="E362" i="1"/>
  <c r="H362" i="1"/>
  <c r="D363" i="1"/>
  <c r="S363" i="1" s="1"/>
  <c r="E363" i="1"/>
  <c r="H363" i="1"/>
  <c r="D364" i="1"/>
  <c r="E364" i="1"/>
  <c r="H364" i="1"/>
  <c r="D365" i="1"/>
  <c r="E365" i="1"/>
  <c r="H365" i="1"/>
  <c r="D366" i="1"/>
  <c r="E366" i="1"/>
  <c r="H366" i="1"/>
  <c r="D367" i="1"/>
  <c r="S367" i="1" s="1"/>
  <c r="E367" i="1"/>
  <c r="H367" i="1"/>
  <c r="D368" i="1"/>
  <c r="E368" i="1"/>
  <c r="H368" i="1"/>
  <c r="D369" i="1"/>
  <c r="E369" i="1"/>
  <c r="H369" i="1"/>
  <c r="D370" i="1"/>
  <c r="I370" i="1" s="1"/>
  <c r="E370" i="1"/>
  <c r="H370" i="1"/>
  <c r="D371" i="1"/>
  <c r="E371" i="1"/>
  <c r="H371" i="1"/>
  <c r="D372" i="1"/>
  <c r="E372" i="1"/>
  <c r="H372" i="1"/>
  <c r="D373" i="1"/>
  <c r="E373" i="1"/>
  <c r="H373" i="1"/>
  <c r="D374" i="1"/>
  <c r="E374" i="1"/>
  <c r="H374" i="1"/>
  <c r="D375" i="1"/>
  <c r="E375" i="1"/>
  <c r="H375" i="1"/>
  <c r="D376" i="1"/>
  <c r="I376" i="1" s="1"/>
  <c r="E376" i="1"/>
  <c r="H376" i="1"/>
  <c r="D377" i="1"/>
  <c r="E377" i="1"/>
  <c r="H377" i="1"/>
  <c r="D378" i="1"/>
  <c r="I378" i="1" s="1"/>
  <c r="E378" i="1"/>
  <c r="H378" i="1"/>
  <c r="S378" i="1"/>
  <c r="D379" i="1"/>
  <c r="S379" i="1" s="1"/>
  <c r="E379" i="1"/>
  <c r="H379" i="1"/>
  <c r="D380" i="1"/>
  <c r="E380" i="1"/>
  <c r="H380" i="1"/>
  <c r="D381" i="1"/>
  <c r="E381" i="1"/>
  <c r="H381" i="1"/>
  <c r="D382" i="1"/>
  <c r="E382" i="1"/>
  <c r="H382" i="1"/>
  <c r="D383" i="1"/>
  <c r="E383" i="1"/>
  <c r="H383" i="1"/>
  <c r="D384" i="1"/>
  <c r="S384" i="1" s="1"/>
  <c r="E384" i="1"/>
  <c r="H384" i="1"/>
  <c r="D385" i="1"/>
  <c r="I385" i="1" s="1"/>
  <c r="E385" i="1"/>
  <c r="H385" i="1"/>
  <c r="D386" i="1"/>
  <c r="E386" i="1"/>
  <c r="H386" i="1"/>
  <c r="D387" i="1"/>
  <c r="I387" i="1" s="1"/>
  <c r="E387" i="1"/>
  <c r="H387" i="1"/>
  <c r="D388" i="1"/>
  <c r="E388" i="1"/>
  <c r="H388" i="1"/>
  <c r="D389" i="1"/>
  <c r="E389" i="1"/>
  <c r="H389" i="1"/>
  <c r="D390" i="1"/>
  <c r="S390" i="1" s="1"/>
  <c r="E390" i="1"/>
  <c r="H390" i="1"/>
  <c r="I390" i="1"/>
  <c r="D391" i="1"/>
  <c r="E391" i="1"/>
  <c r="H391" i="1"/>
  <c r="D392" i="1"/>
  <c r="E392" i="1"/>
  <c r="H392" i="1"/>
  <c r="D393" i="1"/>
  <c r="E393" i="1"/>
  <c r="H393" i="1"/>
  <c r="D394" i="1"/>
  <c r="S394" i="1" s="1"/>
  <c r="E394" i="1"/>
  <c r="H394" i="1"/>
  <c r="D395" i="1"/>
  <c r="S395" i="1" s="1"/>
  <c r="E395" i="1"/>
  <c r="H395" i="1"/>
  <c r="D396" i="1"/>
  <c r="S396" i="1" s="1"/>
  <c r="E396" i="1"/>
  <c r="H396" i="1"/>
  <c r="D397" i="1"/>
  <c r="E397" i="1"/>
  <c r="H397" i="1"/>
  <c r="D398" i="1"/>
  <c r="I398" i="1" s="1"/>
  <c r="E398" i="1"/>
  <c r="H398" i="1"/>
  <c r="D399" i="1"/>
  <c r="E399" i="1"/>
  <c r="H399" i="1"/>
  <c r="D400" i="1"/>
  <c r="S400" i="1" s="1"/>
  <c r="E400" i="1"/>
  <c r="H400" i="1"/>
  <c r="D401" i="1"/>
  <c r="S401" i="1" s="1"/>
  <c r="E401" i="1"/>
  <c r="H401" i="1"/>
  <c r="D402" i="1"/>
  <c r="E402" i="1"/>
  <c r="H402" i="1"/>
  <c r="D403" i="1"/>
  <c r="E403" i="1"/>
  <c r="H403" i="1"/>
  <c r="D404" i="1"/>
  <c r="E404" i="1"/>
  <c r="H404" i="1"/>
  <c r="D405" i="1"/>
  <c r="S405" i="1" s="1"/>
  <c r="E405" i="1"/>
  <c r="H405" i="1"/>
  <c r="D406" i="1"/>
  <c r="E406" i="1"/>
  <c r="H406" i="1"/>
  <c r="D407" i="1"/>
  <c r="E407" i="1"/>
  <c r="H407" i="1"/>
  <c r="D408" i="1"/>
  <c r="S408" i="1" s="1"/>
  <c r="E408" i="1"/>
  <c r="H408" i="1"/>
  <c r="I408" i="1"/>
  <c r="D409" i="1"/>
  <c r="E409" i="1"/>
  <c r="H409" i="1"/>
  <c r="D410" i="1"/>
  <c r="E410" i="1"/>
  <c r="H410" i="1"/>
  <c r="D411" i="1"/>
  <c r="E411" i="1"/>
  <c r="H411" i="1"/>
  <c r="D412" i="1"/>
  <c r="E412" i="1"/>
  <c r="H412" i="1"/>
  <c r="D413" i="1"/>
  <c r="S413" i="1" s="1"/>
  <c r="E413" i="1"/>
  <c r="H413" i="1"/>
  <c r="D414" i="1"/>
  <c r="I414" i="1" s="1"/>
  <c r="E414" i="1"/>
  <c r="H414" i="1"/>
  <c r="D415" i="1"/>
  <c r="E415" i="1"/>
  <c r="H415" i="1"/>
  <c r="D416" i="1"/>
  <c r="E416" i="1"/>
  <c r="H416" i="1"/>
  <c r="D417" i="1"/>
  <c r="E417" i="1"/>
  <c r="H417" i="1"/>
  <c r="D418" i="1"/>
  <c r="E418" i="1"/>
  <c r="H418" i="1"/>
  <c r="D419" i="1"/>
  <c r="E419" i="1"/>
  <c r="H419" i="1"/>
  <c r="D420" i="1"/>
  <c r="E420" i="1"/>
  <c r="H420" i="1"/>
  <c r="D421" i="1"/>
  <c r="E421" i="1"/>
  <c r="H421" i="1"/>
  <c r="D422" i="1"/>
  <c r="E422" i="1"/>
  <c r="H422" i="1"/>
  <c r="D423" i="1"/>
  <c r="E423" i="1"/>
  <c r="H423" i="1"/>
  <c r="D424" i="1"/>
  <c r="E424" i="1"/>
  <c r="H424" i="1"/>
  <c r="D425" i="1"/>
  <c r="E425" i="1"/>
  <c r="H425" i="1"/>
  <c r="D426" i="1"/>
  <c r="S426" i="1" s="1"/>
  <c r="E426" i="1"/>
  <c r="H426" i="1"/>
  <c r="D427" i="1"/>
  <c r="E427" i="1"/>
  <c r="H427" i="1"/>
  <c r="D428" i="1"/>
  <c r="E428" i="1"/>
  <c r="H428" i="1"/>
  <c r="D429" i="1"/>
  <c r="E429" i="1"/>
  <c r="H429" i="1"/>
  <c r="D430" i="1"/>
  <c r="E430" i="1"/>
  <c r="H430" i="1"/>
  <c r="D431" i="1"/>
  <c r="S431" i="1" s="1"/>
  <c r="E431" i="1"/>
  <c r="H431" i="1"/>
  <c r="D432" i="1"/>
  <c r="S432" i="1" s="1"/>
  <c r="E432" i="1"/>
  <c r="H432" i="1"/>
  <c r="I432" i="1"/>
  <c r="D433" i="1"/>
  <c r="E433" i="1"/>
  <c r="H433" i="1"/>
  <c r="D434" i="1"/>
  <c r="E434" i="1"/>
  <c r="H434" i="1"/>
  <c r="D435" i="1"/>
  <c r="I435" i="1" s="1"/>
  <c r="E435" i="1"/>
  <c r="H435" i="1"/>
  <c r="S435" i="1"/>
  <c r="D436" i="1"/>
  <c r="E436" i="1"/>
  <c r="H436" i="1"/>
  <c r="D437" i="1"/>
  <c r="E437" i="1"/>
  <c r="H437" i="1"/>
  <c r="D438" i="1"/>
  <c r="E438" i="1"/>
  <c r="H438" i="1"/>
  <c r="D439" i="1"/>
  <c r="I439" i="1" s="1"/>
  <c r="E439" i="1"/>
  <c r="H439" i="1"/>
  <c r="D440" i="1"/>
  <c r="S440" i="1" s="1"/>
  <c r="E440" i="1"/>
  <c r="H440" i="1"/>
  <c r="D441" i="1"/>
  <c r="S441" i="1" s="1"/>
  <c r="E441" i="1"/>
  <c r="H441" i="1"/>
  <c r="D442" i="1"/>
  <c r="E442" i="1"/>
  <c r="H442" i="1"/>
  <c r="D443" i="1"/>
  <c r="E443" i="1"/>
  <c r="H443" i="1"/>
  <c r="D444" i="1"/>
  <c r="E444" i="1"/>
  <c r="H444" i="1"/>
  <c r="D445" i="1"/>
  <c r="E445" i="1"/>
  <c r="H445" i="1"/>
  <c r="D446" i="1"/>
  <c r="I446" i="1" s="1"/>
  <c r="E446" i="1"/>
  <c r="H446" i="1"/>
  <c r="D447" i="1"/>
  <c r="E447" i="1"/>
  <c r="H447" i="1"/>
  <c r="D448" i="1"/>
  <c r="S448" i="1" s="1"/>
  <c r="E448" i="1"/>
  <c r="H448" i="1"/>
  <c r="D449" i="1"/>
  <c r="E449" i="1"/>
  <c r="H449" i="1"/>
  <c r="D450" i="1"/>
  <c r="S450" i="1" s="1"/>
  <c r="E450" i="1"/>
  <c r="H450" i="1"/>
  <c r="D451" i="1"/>
  <c r="I451" i="1" s="1"/>
  <c r="E451" i="1"/>
  <c r="H451" i="1"/>
  <c r="D452" i="1"/>
  <c r="S452" i="1" s="1"/>
  <c r="E452" i="1"/>
  <c r="H452" i="1"/>
  <c r="D453" i="1"/>
  <c r="S453" i="1" s="1"/>
  <c r="E453" i="1"/>
  <c r="H453" i="1"/>
  <c r="D454" i="1"/>
  <c r="E454" i="1"/>
  <c r="H454" i="1"/>
  <c r="D455" i="1"/>
  <c r="I455" i="1" s="1"/>
  <c r="E455" i="1"/>
  <c r="H455" i="1"/>
  <c r="D456" i="1"/>
  <c r="S456" i="1" s="1"/>
  <c r="E456" i="1"/>
  <c r="H456" i="1"/>
  <c r="D457" i="1"/>
  <c r="E457" i="1"/>
  <c r="H457" i="1"/>
  <c r="D458" i="1"/>
  <c r="E458" i="1"/>
  <c r="H458" i="1"/>
  <c r="D459" i="1"/>
  <c r="E459" i="1"/>
  <c r="H459" i="1"/>
  <c r="D460" i="1"/>
  <c r="E460" i="1"/>
  <c r="H460" i="1"/>
  <c r="S460" i="1"/>
  <c r="D461" i="1"/>
  <c r="E461" i="1"/>
  <c r="H461" i="1"/>
  <c r="D462" i="1"/>
  <c r="E462" i="1"/>
  <c r="H462" i="1"/>
  <c r="D463" i="1"/>
  <c r="E463" i="1"/>
  <c r="H463" i="1"/>
  <c r="D464" i="1"/>
  <c r="E464" i="1"/>
  <c r="H464" i="1"/>
  <c r="D465" i="1"/>
  <c r="I465" i="1" s="1"/>
  <c r="E465" i="1"/>
  <c r="H465" i="1"/>
  <c r="D466" i="1"/>
  <c r="I466" i="1" s="1"/>
  <c r="E466" i="1"/>
  <c r="H466" i="1"/>
  <c r="D467" i="1"/>
  <c r="E467" i="1"/>
  <c r="H467" i="1"/>
  <c r="D468" i="1"/>
  <c r="E468" i="1"/>
  <c r="H468" i="1"/>
  <c r="D469" i="1"/>
  <c r="E469" i="1"/>
  <c r="H469" i="1"/>
  <c r="D470" i="1"/>
  <c r="E470" i="1"/>
  <c r="H470" i="1"/>
  <c r="I470" i="1"/>
  <c r="S470" i="1"/>
  <c r="D471" i="1"/>
  <c r="E471" i="1"/>
  <c r="H471" i="1"/>
  <c r="D472" i="1"/>
  <c r="E472" i="1"/>
  <c r="H472" i="1"/>
  <c r="D473" i="1"/>
  <c r="E473" i="1"/>
  <c r="H473" i="1"/>
  <c r="D474" i="1"/>
  <c r="E474" i="1"/>
  <c r="H474" i="1"/>
  <c r="D475" i="1"/>
  <c r="E475" i="1"/>
  <c r="H475" i="1"/>
  <c r="D476" i="1"/>
  <c r="E476" i="1"/>
  <c r="H476" i="1"/>
  <c r="D477" i="1"/>
  <c r="E477" i="1"/>
  <c r="H477" i="1"/>
  <c r="D478" i="1"/>
  <c r="S478" i="1" s="1"/>
  <c r="E478" i="1"/>
  <c r="H478" i="1"/>
  <c r="D479" i="1"/>
  <c r="S479" i="1" s="1"/>
  <c r="E479" i="1"/>
  <c r="H479" i="1"/>
  <c r="D480" i="1"/>
  <c r="E480" i="1"/>
  <c r="H480" i="1"/>
  <c r="D481" i="1"/>
  <c r="E481" i="1"/>
  <c r="H481" i="1"/>
  <c r="D482" i="1"/>
  <c r="E482" i="1"/>
  <c r="H482" i="1"/>
  <c r="D483" i="1"/>
  <c r="S483" i="1" s="1"/>
  <c r="E483" i="1"/>
  <c r="H483" i="1"/>
  <c r="I483" i="1"/>
  <c r="D484" i="1"/>
  <c r="E484" i="1"/>
  <c r="H484" i="1"/>
  <c r="D485" i="1"/>
  <c r="E485" i="1"/>
  <c r="H485" i="1"/>
  <c r="D486" i="1"/>
  <c r="S486" i="1" s="1"/>
  <c r="E486" i="1"/>
  <c r="H486" i="1"/>
  <c r="D487" i="1"/>
  <c r="E487" i="1"/>
  <c r="H487" i="1"/>
  <c r="D488" i="1"/>
  <c r="I488" i="1" s="1"/>
  <c r="E488" i="1"/>
  <c r="H488" i="1"/>
  <c r="D489" i="1"/>
  <c r="E489" i="1"/>
  <c r="H489" i="1"/>
  <c r="D490" i="1"/>
  <c r="E490" i="1"/>
  <c r="H490" i="1"/>
  <c r="D491" i="1"/>
  <c r="E491" i="1"/>
  <c r="H491" i="1"/>
  <c r="D492" i="1"/>
  <c r="S492" i="1" s="1"/>
  <c r="E492" i="1"/>
  <c r="H492" i="1"/>
  <c r="D493" i="1"/>
  <c r="E493" i="1"/>
  <c r="H493" i="1"/>
  <c r="D494" i="1"/>
  <c r="S494" i="1" s="1"/>
  <c r="E494" i="1"/>
  <c r="H494" i="1"/>
  <c r="D495" i="1"/>
  <c r="E495" i="1"/>
  <c r="H495" i="1"/>
  <c r="D496" i="1"/>
  <c r="E496" i="1"/>
  <c r="H496" i="1"/>
  <c r="D497" i="1"/>
  <c r="E497" i="1"/>
  <c r="H497" i="1"/>
  <c r="D498" i="1"/>
  <c r="E498" i="1"/>
  <c r="H498" i="1"/>
  <c r="D499" i="1"/>
  <c r="E499" i="1"/>
  <c r="H499" i="1"/>
  <c r="S499" i="1"/>
  <c r="D500" i="1"/>
  <c r="E500" i="1"/>
  <c r="H500" i="1"/>
  <c r="D501" i="1"/>
  <c r="E501" i="1"/>
  <c r="H501" i="1"/>
  <c r="D502" i="1"/>
  <c r="E502" i="1"/>
  <c r="H502" i="1"/>
  <c r="D503" i="1"/>
  <c r="E503" i="1"/>
  <c r="H503" i="1"/>
  <c r="D504" i="1"/>
  <c r="E504" i="1"/>
  <c r="H504" i="1"/>
  <c r="D505" i="1"/>
  <c r="F504" i="1" s="1"/>
  <c r="J504" i="1" s="1"/>
  <c r="E505" i="1"/>
  <c r="H505" i="1"/>
  <c r="D506" i="1"/>
  <c r="S506" i="1" s="1"/>
  <c r="E506" i="1"/>
  <c r="H506" i="1"/>
  <c r="D507" i="1"/>
  <c r="E507" i="1"/>
  <c r="H507" i="1"/>
  <c r="D508" i="1"/>
  <c r="E508" i="1"/>
  <c r="H508" i="1"/>
  <c r="D509" i="1"/>
  <c r="S509" i="1" s="1"/>
  <c r="E509" i="1"/>
  <c r="H509" i="1"/>
  <c r="D510" i="1"/>
  <c r="S510" i="1" s="1"/>
  <c r="E510" i="1"/>
  <c r="H510" i="1"/>
  <c r="D511" i="1"/>
  <c r="E511" i="1"/>
  <c r="H511" i="1"/>
  <c r="D512" i="1"/>
  <c r="S512" i="1" s="1"/>
  <c r="E512" i="1"/>
  <c r="H512" i="1"/>
  <c r="D513" i="1"/>
  <c r="E513" i="1"/>
  <c r="H513" i="1"/>
  <c r="D514" i="1"/>
  <c r="E514" i="1"/>
  <c r="H514" i="1"/>
  <c r="D515" i="1"/>
  <c r="F514" i="1" s="1"/>
  <c r="E515" i="1"/>
  <c r="H515" i="1"/>
  <c r="D516" i="1"/>
  <c r="E516" i="1"/>
  <c r="H516" i="1"/>
  <c r="D517" i="1"/>
  <c r="E517" i="1"/>
  <c r="H517" i="1"/>
  <c r="I517" i="1"/>
  <c r="S517" i="1"/>
  <c r="D518" i="1"/>
  <c r="F517" i="1" s="1"/>
  <c r="E518" i="1"/>
  <c r="H518" i="1"/>
  <c r="D519" i="1"/>
  <c r="E519" i="1"/>
  <c r="H519" i="1"/>
  <c r="D520" i="1"/>
  <c r="E520" i="1"/>
  <c r="H520" i="1"/>
  <c r="D521" i="1"/>
  <c r="E521" i="1"/>
  <c r="H521" i="1"/>
  <c r="D522" i="1"/>
  <c r="E522" i="1"/>
  <c r="H522" i="1"/>
  <c r="D523" i="1"/>
  <c r="E523" i="1"/>
  <c r="H523" i="1"/>
  <c r="D524" i="1"/>
  <c r="I524" i="1" s="1"/>
  <c r="E524" i="1"/>
  <c r="H524" i="1"/>
  <c r="D525" i="1"/>
  <c r="E525" i="1"/>
  <c r="H525" i="1"/>
  <c r="D526" i="1"/>
  <c r="S526" i="1" s="1"/>
  <c r="E526" i="1"/>
  <c r="H526" i="1"/>
  <c r="D527" i="1"/>
  <c r="S527" i="1" s="1"/>
  <c r="E527" i="1"/>
  <c r="H527" i="1"/>
  <c r="I527" i="1"/>
  <c r="D528" i="1"/>
  <c r="I528" i="1" s="1"/>
  <c r="E528" i="1"/>
  <c r="H528" i="1"/>
  <c r="D529" i="1"/>
  <c r="S529" i="1" s="1"/>
  <c r="E529" i="1"/>
  <c r="H529" i="1"/>
  <c r="I529" i="1"/>
  <c r="D530" i="1"/>
  <c r="E530" i="1"/>
  <c r="H530" i="1"/>
  <c r="D531" i="1"/>
  <c r="E531" i="1"/>
  <c r="H531" i="1"/>
  <c r="D532" i="1"/>
  <c r="S532" i="1" s="1"/>
  <c r="E532" i="1"/>
  <c r="H532" i="1"/>
  <c r="D533" i="1"/>
  <c r="E533" i="1"/>
  <c r="H533" i="1"/>
  <c r="D534" i="1"/>
  <c r="E534" i="1"/>
  <c r="H534" i="1"/>
  <c r="D535" i="1"/>
  <c r="E535" i="1"/>
  <c r="H535" i="1"/>
  <c r="D536" i="1"/>
  <c r="E536" i="1"/>
  <c r="H536" i="1"/>
  <c r="D537" i="1"/>
  <c r="E537" i="1"/>
  <c r="H537" i="1"/>
  <c r="D538" i="1"/>
  <c r="E538" i="1"/>
  <c r="H538" i="1"/>
  <c r="D539" i="1"/>
  <c r="S539" i="1" s="1"/>
  <c r="E539" i="1"/>
  <c r="H539" i="1"/>
  <c r="D540" i="1"/>
  <c r="S540" i="1" s="1"/>
  <c r="E540" i="1"/>
  <c r="H540" i="1"/>
  <c r="D541" i="1"/>
  <c r="E541" i="1"/>
  <c r="H541" i="1"/>
  <c r="D542" i="1"/>
  <c r="S542" i="1" s="1"/>
  <c r="E542" i="1"/>
  <c r="H542" i="1"/>
  <c r="D543" i="1"/>
  <c r="I543" i="1" s="1"/>
  <c r="E543" i="1"/>
  <c r="H543" i="1"/>
  <c r="D544" i="1"/>
  <c r="E544" i="1"/>
  <c r="H544" i="1"/>
  <c r="D545" i="1"/>
  <c r="S545" i="1" s="1"/>
  <c r="E545" i="1"/>
  <c r="H545" i="1"/>
  <c r="D546" i="1"/>
  <c r="E546" i="1"/>
  <c r="H546" i="1"/>
  <c r="D547" i="1"/>
  <c r="S547" i="1" s="1"/>
  <c r="E547" i="1"/>
  <c r="H547" i="1"/>
  <c r="D548" i="1"/>
  <c r="E548" i="1"/>
  <c r="H548" i="1"/>
  <c r="D549" i="1"/>
  <c r="E549" i="1"/>
  <c r="H549" i="1"/>
  <c r="D550" i="1"/>
  <c r="E550" i="1"/>
  <c r="H550" i="1"/>
  <c r="D551" i="1"/>
  <c r="S551" i="1" s="1"/>
  <c r="E551" i="1"/>
  <c r="H551" i="1"/>
  <c r="D552" i="1"/>
  <c r="S552" i="1" s="1"/>
  <c r="E552" i="1"/>
  <c r="H552" i="1"/>
  <c r="D553" i="1"/>
  <c r="E553" i="1"/>
  <c r="H553" i="1"/>
  <c r="D554" i="1"/>
  <c r="E554" i="1"/>
  <c r="H554" i="1"/>
  <c r="D555" i="1"/>
  <c r="S555" i="1" s="1"/>
  <c r="E555" i="1"/>
  <c r="H555" i="1"/>
  <c r="D556" i="1"/>
  <c r="I556" i="1" s="1"/>
  <c r="E556" i="1"/>
  <c r="H556" i="1"/>
  <c r="D557" i="1"/>
  <c r="I557" i="1" s="1"/>
  <c r="E557" i="1"/>
  <c r="H557" i="1"/>
  <c r="D558" i="1"/>
  <c r="E558" i="1"/>
  <c r="H558" i="1"/>
  <c r="D559" i="1"/>
  <c r="S559" i="1" s="1"/>
  <c r="E559" i="1"/>
  <c r="H559" i="1"/>
  <c r="D560" i="1"/>
  <c r="S560" i="1" s="1"/>
  <c r="E560" i="1"/>
  <c r="H560" i="1"/>
  <c r="D561" i="1"/>
  <c r="E561" i="1"/>
  <c r="H561" i="1"/>
  <c r="D562" i="1"/>
  <c r="E562" i="1"/>
  <c r="H562" i="1"/>
  <c r="D563" i="1"/>
  <c r="I563" i="1" s="1"/>
  <c r="E563" i="1"/>
  <c r="H563" i="1"/>
  <c r="D564" i="1"/>
  <c r="E564" i="1"/>
  <c r="H564" i="1"/>
  <c r="D565" i="1"/>
  <c r="E565" i="1"/>
  <c r="H565" i="1"/>
  <c r="D566" i="1"/>
  <c r="E566" i="1"/>
  <c r="H566" i="1"/>
  <c r="D567" i="1"/>
  <c r="E567" i="1"/>
  <c r="H567" i="1"/>
  <c r="D568" i="1"/>
  <c r="E568" i="1"/>
  <c r="H568" i="1"/>
  <c r="D569" i="1"/>
  <c r="I569" i="1" s="1"/>
  <c r="E569" i="1"/>
  <c r="H569" i="1"/>
  <c r="D570" i="1"/>
  <c r="I570" i="1" s="1"/>
  <c r="E570" i="1"/>
  <c r="H570" i="1"/>
  <c r="D571" i="1"/>
  <c r="S571" i="1" s="1"/>
  <c r="E571" i="1"/>
  <c r="H571" i="1"/>
  <c r="D572" i="1"/>
  <c r="E572" i="1"/>
  <c r="H572" i="1"/>
  <c r="D573" i="1"/>
  <c r="S573" i="1" s="1"/>
  <c r="E573" i="1"/>
  <c r="H573" i="1"/>
  <c r="D574" i="1"/>
  <c r="E574" i="1"/>
  <c r="H574" i="1"/>
  <c r="D575" i="1"/>
  <c r="I575" i="1" s="1"/>
  <c r="E575" i="1"/>
  <c r="H575" i="1"/>
  <c r="D576" i="1"/>
  <c r="S576" i="1" s="1"/>
  <c r="E576" i="1"/>
  <c r="H576" i="1"/>
  <c r="D577" i="1"/>
  <c r="I577" i="1" s="1"/>
  <c r="E577" i="1"/>
  <c r="H577" i="1"/>
  <c r="D578" i="1"/>
  <c r="E578" i="1"/>
  <c r="H578" i="1"/>
  <c r="D579" i="1"/>
  <c r="E579" i="1"/>
  <c r="H579" i="1"/>
  <c r="D580" i="1"/>
  <c r="E580" i="1"/>
  <c r="H580" i="1"/>
  <c r="D581" i="1"/>
  <c r="E581" i="1"/>
  <c r="H581" i="1"/>
  <c r="D582" i="1"/>
  <c r="E582" i="1"/>
  <c r="H582" i="1"/>
  <c r="D583" i="1"/>
  <c r="I583" i="1" s="1"/>
  <c r="E583" i="1"/>
  <c r="H583" i="1"/>
  <c r="D584" i="1"/>
  <c r="I584" i="1" s="1"/>
  <c r="E584" i="1"/>
  <c r="H584" i="1"/>
  <c r="D585" i="1"/>
  <c r="S585" i="1" s="1"/>
  <c r="E585" i="1"/>
  <c r="H585" i="1"/>
  <c r="D586" i="1"/>
  <c r="E586" i="1"/>
  <c r="H586" i="1"/>
  <c r="D587" i="1"/>
  <c r="I587" i="1" s="1"/>
  <c r="E587" i="1"/>
  <c r="H587" i="1"/>
  <c r="D588" i="1"/>
  <c r="S588" i="1" s="1"/>
  <c r="E588" i="1"/>
  <c r="H588" i="1"/>
  <c r="D589" i="1"/>
  <c r="E589" i="1"/>
  <c r="H589" i="1"/>
  <c r="I589" i="1"/>
  <c r="D590" i="1"/>
  <c r="S590" i="1" s="1"/>
  <c r="E590" i="1"/>
  <c r="H590" i="1"/>
  <c r="D591" i="1"/>
  <c r="S591" i="1" s="1"/>
  <c r="E591" i="1"/>
  <c r="H591" i="1"/>
  <c r="D592" i="1"/>
  <c r="E592" i="1"/>
  <c r="H592" i="1"/>
  <c r="D593" i="1"/>
  <c r="I593" i="1" s="1"/>
  <c r="E593" i="1"/>
  <c r="H593" i="1"/>
  <c r="D594" i="1"/>
  <c r="I594" i="1" s="1"/>
  <c r="E594" i="1"/>
  <c r="H594" i="1"/>
  <c r="D595" i="1"/>
  <c r="E595" i="1"/>
  <c r="H595" i="1"/>
  <c r="D596" i="1"/>
  <c r="E596" i="1"/>
  <c r="H596" i="1"/>
  <c r="D597" i="1"/>
  <c r="E597" i="1"/>
  <c r="H597" i="1"/>
  <c r="D598" i="1"/>
  <c r="S598" i="1" s="1"/>
  <c r="E598" i="1"/>
  <c r="H598" i="1"/>
  <c r="D599" i="1"/>
  <c r="E599" i="1"/>
  <c r="H599" i="1"/>
  <c r="D600" i="1"/>
  <c r="I600" i="1" s="1"/>
  <c r="E600" i="1"/>
  <c r="H600" i="1"/>
  <c r="D601" i="1"/>
  <c r="E601" i="1"/>
  <c r="H601" i="1"/>
  <c r="D602" i="1"/>
  <c r="S602" i="1" s="1"/>
  <c r="E602" i="1"/>
  <c r="H602" i="1"/>
  <c r="D603" i="1"/>
  <c r="S603" i="1" s="1"/>
  <c r="E603" i="1"/>
  <c r="H603" i="1"/>
  <c r="D604" i="1"/>
  <c r="E604" i="1"/>
  <c r="H604" i="1"/>
  <c r="D605" i="1"/>
  <c r="I605" i="1" s="1"/>
  <c r="E605" i="1"/>
  <c r="H605" i="1"/>
  <c r="D606" i="1"/>
  <c r="E606" i="1"/>
  <c r="H606" i="1"/>
  <c r="D607" i="1"/>
  <c r="S607" i="1" s="1"/>
  <c r="E607" i="1"/>
  <c r="H607" i="1"/>
  <c r="D608" i="1"/>
  <c r="S608" i="1" s="1"/>
  <c r="E608" i="1"/>
  <c r="H608" i="1"/>
  <c r="D609" i="1"/>
  <c r="E609" i="1"/>
  <c r="H609" i="1"/>
  <c r="D610" i="1"/>
  <c r="E610" i="1"/>
  <c r="H610" i="1"/>
  <c r="D611" i="1"/>
  <c r="I611" i="1" s="1"/>
  <c r="E611" i="1"/>
  <c r="H611" i="1"/>
  <c r="D612" i="1"/>
  <c r="E612" i="1"/>
  <c r="H612" i="1"/>
  <c r="D613" i="1"/>
  <c r="E613" i="1"/>
  <c r="H613" i="1"/>
  <c r="D614" i="1"/>
  <c r="I614" i="1" s="1"/>
  <c r="E614" i="1"/>
  <c r="H614" i="1"/>
  <c r="D615" i="1"/>
  <c r="E615" i="1"/>
  <c r="H615" i="1"/>
  <c r="S615" i="1"/>
  <c r="D616" i="1"/>
  <c r="E616" i="1"/>
  <c r="H616" i="1"/>
  <c r="D617" i="1"/>
  <c r="E617" i="1"/>
  <c r="H617" i="1"/>
  <c r="D618" i="1"/>
  <c r="E618" i="1"/>
  <c r="H618" i="1"/>
  <c r="D619" i="1"/>
  <c r="E619" i="1"/>
  <c r="H619" i="1"/>
  <c r="D620" i="1"/>
  <c r="E620" i="1"/>
  <c r="H620" i="1"/>
  <c r="D621" i="1"/>
  <c r="S621" i="1" s="1"/>
  <c r="E621" i="1"/>
  <c r="H621" i="1"/>
  <c r="D622" i="1"/>
  <c r="E622" i="1"/>
  <c r="H622" i="1"/>
  <c r="D623" i="1"/>
  <c r="S623" i="1" s="1"/>
  <c r="E623" i="1"/>
  <c r="H623" i="1"/>
  <c r="D624" i="1"/>
  <c r="I624" i="1" s="1"/>
  <c r="E624" i="1"/>
  <c r="H624" i="1"/>
  <c r="D625" i="1"/>
  <c r="E625" i="1"/>
  <c r="H625" i="1"/>
  <c r="D626" i="1"/>
  <c r="S626" i="1" s="1"/>
  <c r="E626" i="1"/>
  <c r="H626" i="1"/>
  <c r="D627" i="1"/>
  <c r="E627" i="1"/>
  <c r="H627" i="1"/>
  <c r="D628" i="1"/>
  <c r="E628" i="1"/>
  <c r="H628" i="1"/>
  <c r="D629" i="1"/>
  <c r="S629" i="1" s="1"/>
  <c r="E629" i="1"/>
  <c r="H629" i="1"/>
  <c r="D630" i="1"/>
  <c r="E630" i="1"/>
  <c r="H630" i="1"/>
  <c r="D631" i="1"/>
  <c r="S631" i="1" s="1"/>
  <c r="E631" i="1"/>
  <c r="H631" i="1"/>
  <c r="D632" i="1"/>
  <c r="E632" i="1"/>
  <c r="H632" i="1"/>
  <c r="I632" i="1"/>
  <c r="D633" i="1"/>
  <c r="E633" i="1"/>
  <c r="H633" i="1"/>
  <c r="D634" i="1"/>
  <c r="E634" i="1"/>
  <c r="H634" i="1"/>
  <c r="I634" i="1"/>
  <c r="D635" i="1"/>
  <c r="S635" i="1" s="1"/>
  <c r="E635" i="1"/>
  <c r="H635" i="1"/>
  <c r="D636" i="1"/>
  <c r="E636" i="1"/>
  <c r="H636" i="1"/>
  <c r="D637" i="1"/>
  <c r="E637" i="1"/>
  <c r="H637" i="1"/>
  <c r="D638" i="1"/>
  <c r="S638" i="1" s="1"/>
  <c r="E638" i="1"/>
  <c r="H638" i="1"/>
  <c r="D639" i="1"/>
  <c r="S639" i="1" s="1"/>
  <c r="E639" i="1"/>
  <c r="H639" i="1"/>
  <c r="D640" i="1"/>
  <c r="E640" i="1"/>
  <c r="H640" i="1"/>
  <c r="D641" i="1"/>
  <c r="E641" i="1"/>
  <c r="H641" i="1"/>
  <c r="D642" i="1"/>
  <c r="E642" i="1"/>
  <c r="H642" i="1"/>
  <c r="D643" i="1"/>
  <c r="E643" i="1"/>
  <c r="H643" i="1"/>
  <c r="D644" i="1"/>
  <c r="E644" i="1"/>
  <c r="H644" i="1"/>
  <c r="S644" i="1"/>
  <c r="D645" i="1"/>
  <c r="I645" i="1" s="1"/>
  <c r="E645" i="1"/>
  <c r="H645" i="1"/>
  <c r="D646" i="1"/>
  <c r="E646" i="1"/>
  <c r="H646" i="1"/>
  <c r="D647" i="1"/>
  <c r="E647" i="1"/>
  <c r="H647" i="1"/>
  <c r="D648" i="1"/>
  <c r="I648" i="1" s="1"/>
  <c r="E648" i="1"/>
  <c r="H648" i="1"/>
  <c r="D649" i="1"/>
  <c r="E649" i="1"/>
  <c r="H649" i="1"/>
  <c r="D650" i="1"/>
  <c r="E650" i="1"/>
  <c r="H650" i="1"/>
  <c r="D651" i="1"/>
  <c r="E651" i="1"/>
  <c r="H651" i="1"/>
  <c r="D652" i="1"/>
  <c r="I652" i="1" s="1"/>
  <c r="E652" i="1"/>
  <c r="H652" i="1"/>
  <c r="D653" i="1"/>
  <c r="S653" i="1" s="1"/>
  <c r="E653" i="1"/>
  <c r="H653" i="1"/>
  <c r="D654" i="1"/>
  <c r="E654" i="1"/>
  <c r="H654" i="1"/>
  <c r="D655" i="1"/>
  <c r="I655" i="1" s="1"/>
  <c r="E655" i="1"/>
  <c r="H655" i="1"/>
  <c r="D656" i="1"/>
  <c r="E656" i="1"/>
  <c r="H656" i="1"/>
  <c r="D657" i="1"/>
  <c r="I657" i="1" s="1"/>
  <c r="E657" i="1"/>
  <c r="H657" i="1"/>
  <c r="D658" i="1"/>
  <c r="I658" i="1" s="1"/>
  <c r="E658" i="1"/>
  <c r="H658" i="1"/>
  <c r="D659" i="1"/>
  <c r="I659" i="1" s="1"/>
  <c r="E659" i="1"/>
  <c r="H659" i="1"/>
  <c r="D660" i="1"/>
  <c r="E660" i="1"/>
  <c r="H660" i="1"/>
  <c r="D661" i="1"/>
  <c r="S661" i="1" s="1"/>
  <c r="E661" i="1"/>
  <c r="H661" i="1"/>
  <c r="D662" i="1"/>
  <c r="E662" i="1"/>
  <c r="H662" i="1"/>
  <c r="D663" i="1"/>
  <c r="E663" i="1"/>
  <c r="H663" i="1"/>
  <c r="D664" i="1"/>
  <c r="E664" i="1"/>
  <c r="H664" i="1"/>
  <c r="D665" i="1"/>
  <c r="E665" i="1"/>
  <c r="H665" i="1"/>
  <c r="D666" i="1"/>
  <c r="F665" i="1" s="1"/>
  <c r="E666" i="1"/>
  <c r="H666" i="1"/>
  <c r="D667" i="1"/>
  <c r="E667" i="1"/>
  <c r="H667" i="1"/>
  <c r="D668" i="1"/>
  <c r="E668" i="1"/>
  <c r="H668" i="1"/>
  <c r="D669" i="1"/>
  <c r="S669" i="1" s="1"/>
  <c r="E669" i="1"/>
  <c r="H669" i="1"/>
  <c r="D670" i="1"/>
  <c r="E670" i="1"/>
  <c r="H670" i="1"/>
  <c r="D671" i="1"/>
  <c r="E671" i="1"/>
  <c r="H671" i="1"/>
  <c r="D672" i="1"/>
  <c r="E672" i="1"/>
  <c r="H672" i="1"/>
  <c r="D673" i="1"/>
  <c r="E673" i="1"/>
  <c r="H673" i="1"/>
  <c r="D674" i="1"/>
  <c r="E674" i="1"/>
  <c r="H674" i="1"/>
  <c r="D675" i="1"/>
  <c r="E675" i="1"/>
  <c r="H675" i="1"/>
  <c r="D676" i="1"/>
  <c r="E676" i="1"/>
  <c r="H676" i="1"/>
  <c r="D677" i="1"/>
  <c r="E677" i="1"/>
  <c r="H677" i="1"/>
  <c r="D678" i="1"/>
  <c r="E678" i="1"/>
  <c r="H678" i="1"/>
  <c r="D679" i="1"/>
  <c r="S679" i="1" s="1"/>
  <c r="E679" i="1"/>
  <c r="H679" i="1"/>
  <c r="D680" i="1"/>
  <c r="S680" i="1" s="1"/>
  <c r="E680" i="1"/>
  <c r="H680" i="1"/>
  <c r="D681" i="1"/>
  <c r="E681" i="1"/>
  <c r="H681" i="1"/>
  <c r="D682" i="1"/>
  <c r="S682" i="1" s="1"/>
  <c r="E682" i="1"/>
  <c r="H682" i="1"/>
  <c r="D683" i="1"/>
  <c r="E683" i="1"/>
  <c r="H683" i="1"/>
  <c r="D684" i="1"/>
  <c r="E684" i="1"/>
  <c r="H684" i="1"/>
  <c r="D685" i="1"/>
  <c r="S685" i="1" s="1"/>
  <c r="E685" i="1"/>
  <c r="H685" i="1"/>
  <c r="D686" i="1"/>
  <c r="I686" i="1" s="1"/>
  <c r="E686" i="1"/>
  <c r="H686" i="1"/>
  <c r="D687" i="1"/>
  <c r="I687" i="1" s="1"/>
  <c r="E687" i="1"/>
  <c r="H687" i="1"/>
  <c r="D688" i="1"/>
  <c r="E688" i="1"/>
  <c r="H688" i="1"/>
  <c r="D689" i="1"/>
  <c r="E689" i="1"/>
  <c r="H689" i="1"/>
  <c r="D690" i="1"/>
  <c r="I690" i="1" s="1"/>
  <c r="E690" i="1"/>
  <c r="H690" i="1"/>
  <c r="D691" i="1"/>
  <c r="E691" i="1"/>
  <c r="H691" i="1"/>
  <c r="D692" i="1"/>
  <c r="E692" i="1"/>
  <c r="H692" i="1"/>
  <c r="D693" i="1"/>
  <c r="E693" i="1"/>
  <c r="H693" i="1"/>
  <c r="D694" i="1"/>
  <c r="S694" i="1" s="1"/>
  <c r="E694" i="1"/>
  <c r="H694" i="1"/>
  <c r="I694" i="1"/>
  <c r="D695" i="1"/>
  <c r="S695" i="1" s="1"/>
  <c r="E695" i="1"/>
  <c r="H695" i="1"/>
  <c r="D696" i="1"/>
  <c r="E696" i="1"/>
  <c r="H696" i="1"/>
  <c r="D697" i="1"/>
  <c r="I697" i="1" s="1"/>
  <c r="E697" i="1"/>
  <c r="H697" i="1"/>
  <c r="D698" i="1"/>
  <c r="E698" i="1"/>
  <c r="H698" i="1"/>
  <c r="D699" i="1"/>
  <c r="I699" i="1" s="1"/>
  <c r="E699" i="1"/>
  <c r="H699" i="1"/>
  <c r="D700" i="1"/>
  <c r="E700" i="1"/>
  <c r="H700" i="1"/>
  <c r="D701" i="1"/>
  <c r="I701" i="1" s="1"/>
  <c r="E701" i="1"/>
  <c r="H701" i="1"/>
  <c r="D702" i="1"/>
  <c r="E702" i="1"/>
  <c r="H702" i="1"/>
  <c r="D703" i="1"/>
  <c r="E703" i="1"/>
  <c r="H703" i="1"/>
  <c r="D704" i="1"/>
  <c r="S704" i="1" s="1"/>
  <c r="E704" i="1"/>
  <c r="H704" i="1"/>
  <c r="D705" i="1"/>
  <c r="E705" i="1"/>
  <c r="H705" i="1"/>
  <c r="D706" i="1"/>
  <c r="E706" i="1"/>
  <c r="H706" i="1"/>
  <c r="D707" i="1"/>
  <c r="E707" i="1"/>
  <c r="H707" i="1"/>
  <c r="D708" i="1"/>
  <c r="E708" i="1"/>
  <c r="H708" i="1"/>
  <c r="D709" i="1"/>
  <c r="E709" i="1"/>
  <c r="H709" i="1"/>
  <c r="D710" i="1"/>
  <c r="I710" i="1" s="1"/>
  <c r="E710" i="1"/>
  <c r="H710" i="1"/>
  <c r="D711" i="1"/>
  <c r="E711" i="1"/>
  <c r="H711" i="1"/>
  <c r="D712" i="1"/>
  <c r="E712" i="1"/>
  <c r="H712" i="1"/>
  <c r="D713" i="1"/>
  <c r="E713" i="1"/>
  <c r="H713" i="1"/>
  <c r="D714" i="1"/>
  <c r="E714" i="1"/>
  <c r="H714" i="1"/>
  <c r="D715" i="1"/>
  <c r="E715" i="1"/>
  <c r="H715" i="1"/>
  <c r="D716" i="1"/>
  <c r="S716" i="1" s="1"/>
  <c r="E716" i="1"/>
  <c r="H716" i="1"/>
  <c r="D717" i="1"/>
  <c r="I717" i="1" s="1"/>
  <c r="E717" i="1"/>
  <c r="H717" i="1"/>
  <c r="D718" i="1"/>
  <c r="E718" i="1"/>
  <c r="H718" i="1"/>
  <c r="D719" i="1"/>
  <c r="E719" i="1"/>
  <c r="H719" i="1"/>
  <c r="D720" i="1"/>
  <c r="E720" i="1"/>
  <c r="H720" i="1"/>
  <c r="D721" i="1"/>
  <c r="E721" i="1"/>
  <c r="H721" i="1"/>
  <c r="D722" i="1"/>
  <c r="E722" i="1"/>
  <c r="H722" i="1"/>
  <c r="D723" i="1"/>
  <c r="I723" i="1" s="1"/>
  <c r="E723" i="1"/>
  <c r="H723" i="1"/>
  <c r="D724" i="1"/>
  <c r="S724" i="1" s="1"/>
  <c r="E724" i="1"/>
  <c r="H724" i="1"/>
  <c r="D725" i="1"/>
  <c r="E725" i="1"/>
  <c r="H725" i="1"/>
  <c r="D726" i="1"/>
  <c r="E726" i="1"/>
  <c r="H726" i="1"/>
  <c r="D727" i="1"/>
  <c r="E727" i="1"/>
  <c r="H727" i="1"/>
  <c r="D728" i="1"/>
  <c r="I728" i="1" s="1"/>
  <c r="E728" i="1"/>
  <c r="H728" i="1"/>
  <c r="D729" i="1"/>
  <c r="E729" i="1"/>
  <c r="H729" i="1"/>
  <c r="D730" i="1"/>
  <c r="E730" i="1"/>
  <c r="H730" i="1"/>
  <c r="I730" i="1"/>
  <c r="D731" i="1"/>
  <c r="I731" i="1" s="1"/>
  <c r="E731" i="1"/>
  <c r="H731" i="1"/>
  <c r="D732" i="1"/>
  <c r="I732" i="1" s="1"/>
  <c r="E732" i="1"/>
  <c r="H732" i="1"/>
  <c r="D733" i="1"/>
  <c r="E733" i="1"/>
  <c r="H733" i="1"/>
  <c r="D734" i="1"/>
  <c r="E734" i="1"/>
  <c r="H734" i="1"/>
  <c r="D735" i="1"/>
  <c r="I735" i="1" s="1"/>
  <c r="E735" i="1"/>
  <c r="H735" i="1"/>
  <c r="D736" i="1"/>
  <c r="E736" i="1"/>
  <c r="H736" i="1"/>
  <c r="D737" i="1"/>
  <c r="S737" i="1" s="1"/>
  <c r="E737" i="1"/>
  <c r="H737" i="1"/>
  <c r="D738" i="1"/>
  <c r="E738" i="1"/>
  <c r="H738" i="1"/>
  <c r="D739" i="1"/>
  <c r="S739" i="1" s="1"/>
  <c r="E739" i="1"/>
  <c r="H739" i="1"/>
  <c r="D740" i="1"/>
  <c r="S740" i="1" s="1"/>
  <c r="E740" i="1"/>
  <c r="H740" i="1"/>
  <c r="D741" i="1"/>
  <c r="S741" i="1" s="1"/>
  <c r="E741" i="1"/>
  <c r="H741" i="1"/>
  <c r="D742" i="1"/>
  <c r="E742" i="1"/>
  <c r="H742" i="1"/>
  <c r="D743" i="1"/>
  <c r="S743" i="1" s="1"/>
  <c r="E743" i="1"/>
  <c r="H743" i="1"/>
  <c r="I743" i="1"/>
  <c r="D744" i="1"/>
  <c r="E744" i="1"/>
  <c r="H744" i="1"/>
  <c r="D745" i="1"/>
  <c r="E745" i="1"/>
  <c r="H745" i="1"/>
  <c r="D746" i="1"/>
  <c r="I746" i="1" s="1"/>
  <c r="E746" i="1"/>
  <c r="H746" i="1"/>
  <c r="D747" i="1"/>
  <c r="E747" i="1"/>
  <c r="H747" i="1"/>
  <c r="D748" i="1"/>
  <c r="E748" i="1"/>
  <c r="H748" i="1"/>
  <c r="D749" i="1"/>
  <c r="S749" i="1" s="1"/>
  <c r="E749" i="1"/>
  <c r="H749" i="1"/>
  <c r="D750" i="1"/>
  <c r="E750" i="1"/>
  <c r="H750" i="1"/>
  <c r="D751" i="1"/>
  <c r="E751" i="1"/>
  <c r="H751" i="1"/>
  <c r="D752" i="1"/>
  <c r="S752" i="1" s="1"/>
  <c r="E752" i="1"/>
  <c r="H752" i="1"/>
  <c r="D753" i="1"/>
  <c r="E753" i="1"/>
  <c r="H753" i="1"/>
  <c r="S753" i="1"/>
  <c r="D754" i="1"/>
  <c r="E754" i="1"/>
  <c r="H754" i="1"/>
  <c r="D755" i="1"/>
  <c r="S755" i="1" s="1"/>
  <c r="E755" i="1"/>
  <c r="H755" i="1"/>
  <c r="D756" i="1"/>
  <c r="E756" i="1"/>
  <c r="H756" i="1"/>
  <c r="D757" i="1"/>
  <c r="E757" i="1"/>
  <c r="H757" i="1"/>
  <c r="D758" i="1"/>
  <c r="E758" i="1"/>
  <c r="H758" i="1"/>
  <c r="D759" i="1"/>
  <c r="S759" i="1" s="1"/>
  <c r="E759" i="1"/>
  <c r="H759" i="1"/>
  <c r="D760" i="1"/>
  <c r="I760" i="1" s="1"/>
  <c r="E760" i="1"/>
  <c r="H760" i="1"/>
  <c r="D761" i="1"/>
  <c r="E761" i="1"/>
  <c r="H761" i="1"/>
  <c r="D762" i="1"/>
  <c r="S762" i="1" s="1"/>
  <c r="E762" i="1"/>
  <c r="H762" i="1"/>
  <c r="D763" i="1"/>
  <c r="E763" i="1"/>
  <c r="H763" i="1"/>
  <c r="D764" i="1"/>
  <c r="E764" i="1"/>
  <c r="H764" i="1"/>
  <c r="D765" i="1"/>
  <c r="S765" i="1" s="1"/>
  <c r="E765" i="1"/>
  <c r="H765" i="1"/>
  <c r="D766" i="1"/>
  <c r="E766" i="1"/>
  <c r="H766" i="1"/>
  <c r="D767" i="1"/>
  <c r="E767" i="1"/>
  <c r="H767" i="1"/>
  <c r="D768" i="1"/>
  <c r="E768" i="1"/>
  <c r="H768" i="1"/>
  <c r="D769" i="1"/>
  <c r="I769" i="1" s="1"/>
  <c r="E769" i="1"/>
  <c r="H769" i="1"/>
  <c r="D770" i="1"/>
  <c r="E770" i="1"/>
  <c r="H770" i="1"/>
  <c r="D771" i="1"/>
  <c r="I771" i="1" s="1"/>
  <c r="E771" i="1"/>
  <c r="H771" i="1"/>
  <c r="D772" i="1"/>
  <c r="E772" i="1"/>
  <c r="H772" i="1"/>
  <c r="D773" i="1"/>
  <c r="E773" i="1"/>
  <c r="H773" i="1"/>
  <c r="D774" i="1"/>
  <c r="E774" i="1"/>
  <c r="H774" i="1"/>
  <c r="S774" i="1"/>
  <c r="D775" i="1"/>
  <c r="E775" i="1"/>
  <c r="H775" i="1"/>
  <c r="D776" i="1"/>
  <c r="I776" i="1" s="1"/>
  <c r="E776" i="1"/>
  <c r="H776" i="1"/>
  <c r="D777" i="1"/>
  <c r="E777" i="1"/>
  <c r="H777" i="1"/>
  <c r="D778" i="1"/>
  <c r="S778" i="1" s="1"/>
  <c r="E778" i="1"/>
  <c r="H778" i="1"/>
  <c r="D779" i="1"/>
  <c r="E779" i="1"/>
  <c r="H779" i="1"/>
  <c r="D780" i="1"/>
  <c r="E780" i="1"/>
  <c r="H780" i="1"/>
  <c r="D781" i="1"/>
  <c r="I781" i="1" s="1"/>
  <c r="E781" i="1"/>
  <c r="H781" i="1"/>
  <c r="D782" i="1"/>
  <c r="E782" i="1"/>
  <c r="H782" i="1"/>
  <c r="D783" i="1"/>
  <c r="S783" i="1" s="1"/>
  <c r="E783" i="1"/>
  <c r="H783" i="1"/>
  <c r="D784" i="1"/>
  <c r="E784" i="1"/>
  <c r="H784" i="1"/>
  <c r="D785" i="1"/>
  <c r="E785" i="1"/>
  <c r="H785" i="1"/>
  <c r="D786" i="1"/>
  <c r="S786" i="1" s="1"/>
  <c r="E786" i="1"/>
  <c r="H786" i="1"/>
  <c r="D787" i="1"/>
  <c r="E787" i="1"/>
  <c r="H787" i="1"/>
  <c r="D788" i="1"/>
  <c r="I788" i="1" s="1"/>
  <c r="E788" i="1"/>
  <c r="H788" i="1"/>
  <c r="D789" i="1"/>
  <c r="I789" i="1" s="1"/>
  <c r="E789" i="1"/>
  <c r="H789" i="1"/>
  <c r="D790" i="1"/>
  <c r="E790" i="1"/>
  <c r="H790" i="1"/>
  <c r="I790" i="1"/>
  <c r="S790" i="1"/>
  <c r="D791" i="1"/>
  <c r="E791" i="1"/>
  <c r="H791" i="1"/>
  <c r="D792" i="1"/>
  <c r="E792" i="1"/>
  <c r="H792" i="1"/>
  <c r="D793" i="1"/>
  <c r="S793" i="1" s="1"/>
  <c r="E793" i="1"/>
  <c r="H793" i="1"/>
  <c r="I793" i="1"/>
  <c r="D794" i="1"/>
  <c r="S794" i="1" s="1"/>
  <c r="E794" i="1"/>
  <c r="H794" i="1"/>
  <c r="D795" i="1"/>
  <c r="E795" i="1"/>
  <c r="H795" i="1"/>
  <c r="D796" i="1"/>
  <c r="S796" i="1" s="1"/>
  <c r="E796" i="1"/>
  <c r="H796" i="1"/>
  <c r="D797" i="1"/>
  <c r="E797" i="1"/>
  <c r="H797" i="1"/>
  <c r="D798" i="1"/>
  <c r="E798" i="1"/>
  <c r="H798" i="1"/>
  <c r="D799" i="1"/>
  <c r="E799" i="1"/>
  <c r="H799" i="1"/>
  <c r="D800" i="1"/>
  <c r="E800" i="1"/>
  <c r="H800" i="1"/>
  <c r="D801" i="1"/>
  <c r="E801" i="1"/>
  <c r="H801" i="1"/>
  <c r="D802" i="1"/>
  <c r="S802" i="1" s="1"/>
  <c r="E802" i="1"/>
  <c r="H802" i="1"/>
  <c r="D803" i="1"/>
  <c r="E803" i="1"/>
  <c r="H803" i="1"/>
  <c r="D804" i="1"/>
  <c r="E804" i="1"/>
  <c r="H804" i="1"/>
  <c r="D805" i="1"/>
  <c r="S805" i="1" s="1"/>
  <c r="E805" i="1"/>
  <c r="H805" i="1"/>
  <c r="D806" i="1"/>
  <c r="E806" i="1"/>
  <c r="H806" i="1"/>
  <c r="D807" i="1"/>
  <c r="E807" i="1"/>
  <c r="H807" i="1"/>
  <c r="D808" i="1"/>
  <c r="I808" i="1" s="1"/>
  <c r="E808" i="1"/>
  <c r="H808" i="1"/>
  <c r="D809" i="1"/>
  <c r="S809" i="1" s="1"/>
  <c r="E809" i="1"/>
  <c r="H809" i="1"/>
  <c r="D810" i="1"/>
  <c r="E810" i="1"/>
  <c r="H810" i="1"/>
  <c r="D811" i="1"/>
  <c r="E811" i="1"/>
  <c r="H811" i="1"/>
  <c r="D812" i="1"/>
  <c r="E812" i="1"/>
  <c r="H812" i="1"/>
  <c r="D813" i="1"/>
  <c r="F812" i="1" s="1"/>
  <c r="E813" i="1"/>
  <c r="H813" i="1"/>
  <c r="D814" i="1"/>
  <c r="E814" i="1"/>
  <c r="H814" i="1"/>
  <c r="D815" i="1"/>
  <c r="E815" i="1"/>
  <c r="H815" i="1"/>
  <c r="D816" i="1"/>
  <c r="E816" i="1"/>
  <c r="H816" i="1"/>
  <c r="D817" i="1"/>
  <c r="S817" i="1" s="1"/>
  <c r="E817" i="1"/>
  <c r="H817" i="1"/>
  <c r="D818" i="1"/>
  <c r="E818" i="1"/>
  <c r="H818" i="1"/>
  <c r="D819" i="1"/>
  <c r="I819" i="1" s="1"/>
  <c r="E819" i="1"/>
  <c r="H819" i="1"/>
  <c r="D820" i="1"/>
  <c r="E820" i="1"/>
  <c r="H820" i="1"/>
  <c r="D821" i="1"/>
  <c r="E821" i="1"/>
  <c r="H821" i="1"/>
  <c r="D822" i="1"/>
  <c r="E822" i="1"/>
  <c r="H822" i="1"/>
  <c r="D823" i="1"/>
  <c r="E823" i="1"/>
  <c r="H823" i="1"/>
  <c r="D824" i="1"/>
  <c r="E824" i="1"/>
  <c r="H824" i="1"/>
  <c r="D825" i="1"/>
  <c r="I825" i="1" s="1"/>
  <c r="E825" i="1"/>
  <c r="H825" i="1"/>
  <c r="D826" i="1"/>
  <c r="E826" i="1"/>
  <c r="H826" i="1"/>
  <c r="D827" i="1"/>
  <c r="E827" i="1"/>
  <c r="H827" i="1"/>
  <c r="D828" i="1"/>
  <c r="E828" i="1"/>
  <c r="H828" i="1"/>
  <c r="D829" i="1"/>
  <c r="S829" i="1" s="1"/>
  <c r="E829" i="1"/>
  <c r="H829" i="1"/>
  <c r="D830" i="1"/>
  <c r="E830" i="1"/>
  <c r="H830" i="1"/>
  <c r="D831" i="1"/>
  <c r="E831" i="1"/>
  <c r="H831" i="1"/>
  <c r="I831" i="1"/>
  <c r="S831" i="1"/>
  <c r="D832" i="1"/>
  <c r="E832" i="1"/>
  <c r="H832" i="1"/>
  <c r="D833" i="1"/>
  <c r="E833" i="1"/>
  <c r="H833" i="1"/>
  <c r="D834" i="1"/>
  <c r="E834" i="1"/>
  <c r="H834" i="1"/>
  <c r="D835" i="1"/>
  <c r="E835" i="1"/>
  <c r="H835" i="1"/>
  <c r="D836" i="1"/>
  <c r="E836" i="1"/>
  <c r="H836" i="1"/>
  <c r="D837" i="1"/>
  <c r="E837" i="1"/>
  <c r="H837" i="1"/>
  <c r="D838" i="1"/>
  <c r="I838" i="1" s="1"/>
  <c r="E838" i="1"/>
  <c r="H838" i="1"/>
  <c r="D839" i="1"/>
  <c r="E839" i="1"/>
  <c r="H839" i="1"/>
  <c r="D840" i="1"/>
  <c r="E840" i="1"/>
  <c r="H840" i="1"/>
  <c r="D841" i="1"/>
  <c r="E841" i="1"/>
  <c r="H841" i="1"/>
  <c r="D842" i="1"/>
  <c r="I842" i="1" s="1"/>
  <c r="E842" i="1"/>
  <c r="H842" i="1"/>
  <c r="D843" i="1"/>
  <c r="S843" i="1" s="1"/>
  <c r="E843" i="1"/>
  <c r="H843" i="1"/>
  <c r="D844" i="1"/>
  <c r="E844" i="1"/>
  <c r="H844" i="1"/>
  <c r="D845" i="1"/>
  <c r="E845" i="1"/>
  <c r="H845" i="1"/>
  <c r="D846" i="1"/>
  <c r="E846" i="1"/>
  <c r="H846" i="1"/>
  <c r="D847" i="1"/>
  <c r="I847" i="1" s="1"/>
  <c r="E847" i="1"/>
  <c r="H847" i="1"/>
  <c r="D848" i="1"/>
  <c r="E848" i="1"/>
  <c r="H848" i="1"/>
  <c r="D849" i="1"/>
  <c r="S849" i="1" s="1"/>
  <c r="E849" i="1"/>
  <c r="H849" i="1"/>
  <c r="D850" i="1"/>
  <c r="E850" i="1"/>
  <c r="H850" i="1"/>
  <c r="D851" i="1"/>
  <c r="E851" i="1"/>
  <c r="H851" i="1"/>
  <c r="D852" i="1"/>
  <c r="E852" i="1"/>
  <c r="H852" i="1"/>
  <c r="D853" i="1"/>
  <c r="E853" i="1"/>
  <c r="H853" i="1"/>
  <c r="D854" i="1"/>
  <c r="I854" i="1" s="1"/>
  <c r="E854" i="1"/>
  <c r="H854" i="1"/>
  <c r="D855" i="1"/>
  <c r="I855" i="1" s="1"/>
  <c r="E855" i="1"/>
  <c r="H855" i="1"/>
  <c r="D856" i="1"/>
  <c r="I856" i="1" s="1"/>
  <c r="E856" i="1"/>
  <c r="H856" i="1"/>
  <c r="D857" i="1"/>
  <c r="S857" i="1" s="1"/>
  <c r="E857" i="1"/>
  <c r="H857" i="1"/>
  <c r="D858" i="1"/>
  <c r="S858" i="1" s="1"/>
  <c r="E858" i="1"/>
  <c r="H858" i="1"/>
  <c r="D859" i="1"/>
  <c r="S859" i="1" s="1"/>
  <c r="E859" i="1"/>
  <c r="H859" i="1"/>
  <c r="I859" i="1"/>
  <c r="D860" i="1"/>
  <c r="S860" i="1" s="1"/>
  <c r="E860" i="1"/>
  <c r="H860" i="1"/>
  <c r="D861" i="1"/>
  <c r="E861" i="1"/>
  <c r="H861" i="1"/>
  <c r="D862" i="1"/>
  <c r="E862" i="1"/>
  <c r="H862" i="1"/>
  <c r="D863" i="1"/>
  <c r="E863" i="1"/>
  <c r="H863" i="1"/>
  <c r="D864" i="1"/>
  <c r="E864" i="1"/>
  <c r="H864" i="1"/>
  <c r="D865" i="1"/>
  <c r="E865" i="1"/>
  <c r="H865" i="1"/>
  <c r="D866" i="1"/>
  <c r="S866" i="1" s="1"/>
  <c r="E866" i="1"/>
  <c r="H866" i="1"/>
  <c r="D867" i="1"/>
  <c r="E867" i="1"/>
  <c r="H867" i="1"/>
  <c r="D868" i="1"/>
  <c r="S868" i="1" s="1"/>
  <c r="E868" i="1"/>
  <c r="H868" i="1"/>
  <c r="D869" i="1"/>
  <c r="E869" i="1"/>
  <c r="H869" i="1"/>
  <c r="D870" i="1"/>
  <c r="E870" i="1"/>
  <c r="H870" i="1"/>
  <c r="D871" i="1"/>
  <c r="E871" i="1"/>
  <c r="H871" i="1"/>
  <c r="D872" i="1"/>
  <c r="E872" i="1"/>
  <c r="H872" i="1"/>
  <c r="D873" i="1"/>
  <c r="E873" i="1"/>
  <c r="H873" i="1"/>
  <c r="D874" i="1"/>
  <c r="S874" i="1" s="1"/>
  <c r="E874" i="1"/>
  <c r="H874" i="1"/>
  <c r="D875" i="1"/>
  <c r="E875" i="1"/>
  <c r="H875" i="1"/>
  <c r="D876" i="1"/>
  <c r="I876" i="1" s="1"/>
  <c r="E876" i="1"/>
  <c r="H876" i="1"/>
  <c r="S876" i="1"/>
  <c r="D877" i="1"/>
  <c r="I877" i="1" s="1"/>
  <c r="E877" i="1"/>
  <c r="H877" i="1"/>
  <c r="D878" i="1"/>
  <c r="S878" i="1" s="1"/>
  <c r="E878" i="1"/>
  <c r="H878" i="1"/>
  <c r="D879" i="1"/>
  <c r="I879" i="1" s="1"/>
  <c r="E879" i="1"/>
  <c r="H879" i="1"/>
  <c r="D880" i="1"/>
  <c r="E880" i="1"/>
  <c r="H880" i="1"/>
  <c r="D881" i="1"/>
  <c r="I881" i="1" s="1"/>
  <c r="E881" i="1"/>
  <c r="H881" i="1"/>
  <c r="D882" i="1"/>
  <c r="E882" i="1"/>
  <c r="H882" i="1"/>
  <c r="D883" i="1"/>
  <c r="E883" i="1"/>
  <c r="H883" i="1"/>
  <c r="D884" i="1"/>
  <c r="E884" i="1"/>
  <c r="H884" i="1"/>
  <c r="D885" i="1"/>
  <c r="E885" i="1"/>
  <c r="H885" i="1"/>
  <c r="D886" i="1"/>
  <c r="E886" i="1"/>
  <c r="H886" i="1"/>
  <c r="D887" i="1"/>
  <c r="E887" i="1"/>
  <c r="H887" i="1"/>
  <c r="D888" i="1"/>
  <c r="S888" i="1" s="1"/>
  <c r="E888" i="1"/>
  <c r="H888" i="1"/>
  <c r="D889" i="1"/>
  <c r="E889" i="1"/>
  <c r="H889" i="1"/>
  <c r="D890" i="1"/>
  <c r="E890" i="1"/>
  <c r="H890" i="1"/>
  <c r="D891" i="1"/>
  <c r="E891" i="1"/>
  <c r="H891" i="1"/>
  <c r="I891" i="1"/>
  <c r="D892" i="1"/>
  <c r="I892" i="1" s="1"/>
  <c r="E892" i="1"/>
  <c r="H892" i="1"/>
  <c r="D893" i="1"/>
  <c r="E893" i="1"/>
  <c r="H893" i="1"/>
  <c r="D894" i="1"/>
  <c r="S894" i="1" s="1"/>
  <c r="E894" i="1"/>
  <c r="H894" i="1"/>
  <c r="D895" i="1"/>
  <c r="E895" i="1"/>
  <c r="H895" i="1"/>
  <c r="D896" i="1"/>
  <c r="E896" i="1"/>
  <c r="H896" i="1"/>
  <c r="D897" i="1"/>
  <c r="E897" i="1"/>
  <c r="H897" i="1"/>
  <c r="D898" i="1"/>
  <c r="E898" i="1"/>
  <c r="H898" i="1"/>
  <c r="D899" i="1"/>
  <c r="E899" i="1"/>
  <c r="H899" i="1"/>
  <c r="D900" i="1"/>
  <c r="S900" i="1" s="1"/>
  <c r="E900" i="1"/>
  <c r="H900" i="1"/>
  <c r="D901" i="1"/>
  <c r="I901" i="1" s="1"/>
  <c r="E901" i="1"/>
  <c r="H901" i="1"/>
  <c r="D902" i="1"/>
  <c r="E902" i="1"/>
  <c r="H902" i="1"/>
  <c r="D903" i="1"/>
  <c r="E903" i="1"/>
  <c r="H903" i="1"/>
  <c r="D904" i="1"/>
  <c r="E904" i="1"/>
  <c r="H904" i="1"/>
  <c r="D905" i="1"/>
  <c r="I905" i="1" s="1"/>
  <c r="E905" i="1"/>
  <c r="H905" i="1"/>
  <c r="D906" i="1"/>
  <c r="I906" i="1" s="1"/>
  <c r="E906" i="1"/>
  <c r="H906" i="1"/>
  <c r="D907" i="1"/>
  <c r="I907" i="1" s="1"/>
  <c r="E907" i="1"/>
  <c r="H907" i="1"/>
  <c r="D908" i="1"/>
  <c r="S908" i="1" s="1"/>
  <c r="E908" i="1"/>
  <c r="H908" i="1"/>
  <c r="D909" i="1"/>
  <c r="E909" i="1"/>
  <c r="H909" i="1"/>
  <c r="D910" i="1"/>
  <c r="E910" i="1"/>
  <c r="H910" i="1"/>
  <c r="D911" i="1"/>
  <c r="S911" i="1" s="1"/>
  <c r="E911" i="1"/>
  <c r="H911" i="1"/>
  <c r="D912" i="1"/>
  <c r="E912" i="1"/>
  <c r="H912" i="1"/>
  <c r="D913" i="1"/>
  <c r="E913" i="1"/>
  <c r="H913" i="1"/>
  <c r="D914" i="1"/>
  <c r="E914" i="1"/>
  <c r="H914" i="1"/>
  <c r="D915" i="1"/>
  <c r="E915" i="1"/>
  <c r="H915" i="1"/>
  <c r="D916" i="1"/>
  <c r="E916" i="1"/>
  <c r="H916" i="1"/>
  <c r="D917" i="1"/>
  <c r="E917" i="1"/>
  <c r="H917" i="1"/>
  <c r="D918" i="1"/>
  <c r="S918" i="1" s="1"/>
  <c r="E918" i="1"/>
  <c r="H918" i="1"/>
  <c r="D919" i="1"/>
  <c r="I919" i="1" s="1"/>
  <c r="E919" i="1"/>
  <c r="H919" i="1"/>
  <c r="D920" i="1"/>
  <c r="I920" i="1" s="1"/>
  <c r="E920" i="1"/>
  <c r="H920" i="1"/>
  <c r="D921" i="1"/>
  <c r="E921" i="1"/>
  <c r="H921" i="1"/>
  <c r="D922" i="1"/>
  <c r="E922" i="1"/>
  <c r="H922" i="1"/>
  <c r="D923" i="1"/>
  <c r="E923" i="1"/>
  <c r="H923" i="1"/>
  <c r="D924" i="1"/>
  <c r="S924" i="1" s="1"/>
  <c r="E924" i="1"/>
  <c r="H924" i="1"/>
  <c r="D925" i="1"/>
  <c r="E925" i="1"/>
  <c r="H925" i="1"/>
  <c r="D926" i="1"/>
  <c r="E926" i="1"/>
  <c r="H926" i="1"/>
  <c r="D927" i="1"/>
  <c r="I927" i="1" s="1"/>
  <c r="E927" i="1"/>
  <c r="H927" i="1"/>
  <c r="D928" i="1"/>
  <c r="E928" i="1"/>
  <c r="H928" i="1"/>
  <c r="D929" i="1"/>
  <c r="E929" i="1"/>
  <c r="H929" i="1"/>
  <c r="D930" i="1"/>
  <c r="E930" i="1"/>
  <c r="H930" i="1"/>
  <c r="D931" i="1"/>
  <c r="E931" i="1"/>
  <c r="H931" i="1"/>
  <c r="D932" i="1"/>
  <c r="E932" i="1"/>
  <c r="H932" i="1"/>
  <c r="D933" i="1"/>
  <c r="E933" i="1"/>
  <c r="H933" i="1"/>
  <c r="D934" i="1"/>
  <c r="S934" i="1" s="1"/>
  <c r="E934" i="1"/>
  <c r="H934" i="1"/>
  <c r="D935" i="1"/>
  <c r="E935" i="1"/>
  <c r="H935" i="1"/>
  <c r="D936" i="1"/>
  <c r="E936" i="1"/>
  <c r="H936" i="1"/>
  <c r="D937" i="1"/>
  <c r="E937" i="1"/>
  <c r="H937" i="1"/>
  <c r="D938" i="1"/>
  <c r="I938" i="1" s="1"/>
  <c r="E938" i="1"/>
  <c r="H938" i="1"/>
  <c r="D939" i="1"/>
  <c r="S939" i="1" s="1"/>
  <c r="E939" i="1"/>
  <c r="H939" i="1"/>
  <c r="D940" i="1"/>
  <c r="S940" i="1" s="1"/>
  <c r="E940" i="1"/>
  <c r="H940" i="1"/>
  <c r="D941" i="1"/>
  <c r="E941" i="1"/>
  <c r="H941" i="1"/>
  <c r="D942" i="1"/>
  <c r="E942" i="1"/>
  <c r="H942" i="1"/>
  <c r="D943" i="1"/>
  <c r="E943" i="1"/>
  <c r="H943" i="1"/>
  <c r="D944" i="1"/>
  <c r="E944" i="1"/>
  <c r="H944" i="1"/>
  <c r="D945" i="1"/>
  <c r="E945" i="1"/>
  <c r="H945" i="1"/>
  <c r="D946" i="1"/>
  <c r="S946" i="1" s="1"/>
  <c r="E946" i="1"/>
  <c r="H946" i="1"/>
  <c r="D947" i="1"/>
  <c r="E947" i="1"/>
  <c r="H947" i="1"/>
  <c r="D948" i="1"/>
  <c r="E948" i="1"/>
  <c r="H948" i="1"/>
  <c r="D949" i="1"/>
  <c r="I949" i="1" s="1"/>
  <c r="E949" i="1"/>
  <c r="H949" i="1"/>
  <c r="D950" i="1"/>
  <c r="E950" i="1"/>
  <c r="H950" i="1"/>
  <c r="D951" i="1"/>
  <c r="E951" i="1"/>
  <c r="H951" i="1"/>
  <c r="D952" i="1"/>
  <c r="S952" i="1" s="1"/>
  <c r="E952" i="1"/>
  <c r="H952" i="1"/>
  <c r="I952" i="1"/>
  <c r="D953" i="1"/>
  <c r="S953" i="1" s="1"/>
  <c r="E953" i="1"/>
  <c r="H953" i="1"/>
  <c r="D954" i="1"/>
  <c r="E954" i="1"/>
  <c r="H954" i="1"/>
  <c r="D955" i="1"/>
  <c r="E955" i="1"/>
  <c r="H955" i="1"/>
  <c r="D956" i="1"/>
  <c r="E956" i="1"/>
  <c r="H956" i="1"/>
  <c r="D957" i="1"/>
  <c r="E957" i="1"/>
  <c r="H957" i="1"/>
  <c r="D958" i="1"/>
  <c r="E958" i="1"/>
  <c r="H958" i="1"/>
  <c r="D959" i="1"/>
  <c r="S959" i="1" s="1"/>
  <c r="E959" i="1"/>
  <c r="H959" i="1"/>
  <c r="D960" i="1"/>
  <c r="E960" i="1"/>
  <c r="H960" i="1"/>
  <c r="D961" i="1"/>
  <c r="E961" i="1"/>
  <c r="H961" i="1"/>
  <c r="D962" i="1"/>
  <c r="E962" i="1"/>
  <c r="H962" i="1"/>
  <c r="D963" i="1"/>
  <c r="E963" i="1"/>
  <c r="H963" i="1"/>
  <c r="D964" i="1"/>
  <c r="E964" i="1"/>
  <c r="H964" i="1"/>
  <c r="D965" i="1"/>
  <c r="E965" i="1"/>
  <c r="H965" i="1"/>
  <c r="D966" i="1"/>
  <c r="E966" i="1"/>
  <c r="H966" i="1"/>
  <c r="D967" i="1"/>
  <c r="E967" i="1"/>
  <c r="H967" i="1"/>
  <c r="D968" i="1"/>
  <c r="I968" i="1" s="1"/>
  <c r="E968" i="1"/>
  <c r="H968" i="1"/>
  <c r="D969" i="1"/>
  <c r="S969" i="1" s="1"/>
  <c r="E969" i="1"/>
  <c r="H969" i="1"/>
  <c r="D970" i="1"/>
  <c r="E970" i="1"/>
  <c r="H970" i="1"/>
  <c r="D971" i="1"/>
  <c r="E971" i="1"/>
  <c r="H971" i="1"/>
  <c r="D972" i="1"/>
  <c r="E972" i="1"/>
  <c r="H972" i="1"/>
  <c r="D973" i="1"/>
  <c r="E973" i="1"/>
  <c r="H973" i="1"/>
  <c r="D974" i="1"/>
  <c r="E974" i="1"/>
  <c r="H974" i="1"/>
  <c r="D975" i="1"/>
  <c r="S975" i="1" s="1"/>
  <c r="E975" i="1"/>
  <c r="H975" i="1"/>
  <c r="D976" i="1"/>
  <c r="E976" i="1"/>
  <c r="H976" i="1"/>
  <c r="D977" i="1"/>
  <c r="E977" i="1"/>
  <c r="H977" i="1"/>
  <c r="D978" i="1"/>
  <c r="E978" i="1"/>
  <c r="H978" i="1"/>
  <c r="D979" i="1"/>
  <c r="S979" i="1" s="1"/>
  <c r="E979" i="1"/>
  <c r="H979" i="1"/>
  <c r="D980" i="1"/>
  <c r="E980" i="1"/>
  <c r="H980" i="1"/>
  <c r="D981" i="1"/>
  <c r="E981" i="1"/>
  <c r="H981" i="1"/>
  <c r="D982" i="1"/>
  <c r="E982" i="1"/>
  <c r="H982" i="1"/>
  <c r="D983" i="1"/>
  <c r="E983" i="1"/>
  <c r="H983" i="1"/>
  <c r="D984" i="1"/>
  <c r="E984" i="1"/>
  <c r="H984" i="1"/>
  <c r="D985" i="1"/>
  <c r="E985" i="1"/>
  <c r="H985" i="1"/>
  <c r="D986" i="1"/>
  <c r="E986" i="1"/>
  <c r="H986" i="1"/>
  <c r="D987" i="1"/>
  <c r="I987" i="1" s="1"/>
  <c r="E987" i="1"/>
  <c r="H987" i="1"/>
  <c r="D988" i="1"/>
  <c r="E988" i="1"/>
  <c r="H988" i="1"/>
  <c r="D989" i="1"/>
  <c r="I989" i="1" s="1"/>
  <c r="E989" i="1"/>
  <c r="H989" i="1"/>
  <c r="D990" i="1"/>
  <c r="E990" i="1"/>
  <c r="H990" i="1"/>
  <c r="D991" i="1"/>
  <c r="S991" i="1" s="1"/>
  <c r="E991" i="1"/>
  <c r="H991" i="1"/>
  <c r="D992" i="1"/>
  <c r="E992" i="1"/>
  <c r="H992" i="1"/>
  <c r="D993" i="1"/>
  <c r="E993" i="1"/>
  <c r="H993" i="1"/>
  <c r="D994" i="1"/>
  <c r="E994" i="1"/>
  <c r="H994" i="1"/>
  <c r="D995" i="1"/>
  <c r="E995" i="1"/>
  <c r="H995" i="1"/>
  <c r="D996" i="1"/>
  <c r="E996" i="1"/>
  <c r="H996" i="1"/>
  <c r="D997" i="1"/>
  <c r="I997" i="1" s="1"/>
  <c r="E997" i="1"/>
  <c r="H997" i="1"/>
  <c r="D998" i="1"/>
  <c r="E998" i="1"/>
  <c r="H998" i="1"/>
  <c r="D999" i="1"/>
  <c r="S999" i="1" s="1"/>
  <c r="E999" i="1"/>
  <c r="H999" i="1"/>
  <c r="D1000" i="1"/>
  <c r="I1000" i="1" s="1"/>
  <c r="E1000" i="1"/>
  <c r="H1000" i="1"/>
  <c r="D1001" i="1"/>
  <c r="E1001" i="1"/>
  <c r="H1001" i="1"/>
  <c r="D1002" i="1"/>
  <c r="S1002" i="1" s="1"/>
  <c r="E1002" i="1"/>
  <c r="H1002" i="1"/>
  <c r="D1003" i="1"/>
  <c r="E1003" i="1"/>
  <c r="H1003" i="1"/>
  <c r="D1004" i="1"/>
  <c r="E1004" i="1"/>
  <c r="H1004" i="1"/>
  <c r="D1005" i="1"/>
  <c r="S1005" i="1" s="1"/>
  <c r="E1005" i="1"/>
  <c r="H1005" i="1"/>
  <c r="D1006" i="1"/>
  <c r="I1006" i="1" s="1"/>
  <c r="E1006" i="1"/>
  <c r="H1006" i="1"/>
  <c r="D1007" i="1"/>
  <c r="E1007" i="1"/>
  <c r="H1007" i="1"/>
  <c r="D1008" i="1"/>
  <c r="S1008" i="1" s="1"/>
  <c r="E1008" i="1"/>
  <c r="H1008" i="1"/>
  <c r="D1009" i="1"/>
  <c r="S1009" i="1" s="1"/>
  <c r="E1009" i="1"/>
  <c r="H1009" i="1"/>
  <c r="D1010" i="1"/>
  <c r="E1010" i="1"/>
  <c r="H1010" i="1"/>
  <c r="D1011" i="1"/>
  <c r="S1011" i="1" s="1"/>
  <c r="E1011" i="1"/>
  <c r="H1011" i="1"/>
  <c r="D1012" i="1"/>
  <c r="S1012" i="1" s="1"/>
  <c r="E1012" i="1"/>
  <c r="H1012" i="1"/>
  <c r="D1013" i="1"/>
  <c r="E1013" i="1"/>
  <c r="H1013" i="1"/>
  <c r="D1014" i="1"/>
  <c r="I1014" i="1" s="1"/>
  <c r="E1014" i="1"/>
  <c r="H1014" i="1"/>
  <c r="D1015" i="1"/>
  <c r="E1015" i="1"/>
  <c r="H1015" i="1"/>
  <c r="D1016" i="1"/>
  <c r="S1016" i="1" s="1"/>
  <c r="E1016" i="1"/>
  <c r="H1016" i="1"/>
  <c r="D1017" i="1"/>
  <c r="S1017" i="1" s="1"/>
  <c r="E1017" i="1"/>
  <c r="H1017" i="1"/>
  <c r="D1018" i="1"/>
  <c r="E1018" i="1"/>
  <c r="H1018" i="1"/>
  <c r="D1019" i="1"/>
  <c r="S1019" i="1" s="1"/>
  <c r="E1019" i="1"/>
  <c r="H1019" i="1"/>
  <c r="D1020" i="1"/>
  <c r="I1020" i="1" s="1"/>
  <c r="E1020" i="1"/>
  <c r="H1020" i="1"/>
  <c r="D1021" i="1"/>
  <c r="I1021" i="1" s="1"/>
  <c r="E1021" i="1"/>
  <c r="H1021" i="1"/>
  <c r="D1022" i="1"/>
  <c r="I1022" i="1" s="1"/>
  <c r="E1022" i="1"/>
  <c r="H1022" i="1"/>
  <c r="D1023" i="1"/>
  <c r="E1023" i="1"/>
  <c r="H1023" i="1"/>
  <c r="D1024" i="1"/>
  <c r="E1024" i="1"/>
  <c r="H1024" i="1"/>
  <c r="D1025" i="1"/>
  <c r="E1025" i="1"/>
  <c r="H1025" i="1"/>
  <c r="D1026" i="1"/>
  <c r="E1026" i="1"/>
  <c r="H1026" i="1"/>
  <c r="D1027" i="1"/>
  <c r="E1027" i="1"/>
  <c r="H1027" i="1"/>
  <c r="D1028" i="1"/>
  <c r="E1028" i="1"/>
  <c r="H1028" i="1"/>
  <c r="D1029" i="1"/>
  <c r="S1029" i="1" s="1"/>
  <c r="E1029" i="1"/>
  <c r="H1029" i="1"/>
  <c r="D1030" i="1"/>
  <c r="E1030" i="1"/>
  <c r="H1030" i="1"/>
  <c r="D1031" i="1"/>
  <c r="S1031" i="1" s="1"/>
  <c r="E1031" i="1"/>
  <c r="H1031" i="1"/>
  <c r="D1032" i="1"/>
  <c r="S1032" i="1" s="1"/>
  <c r="E1032" i="1"/>
  <c r="H1032" i="1"/>
  <c r="D1033" i="1"/>
  <c r="E1033" i="1"/>
  <c r="H1033" i="1"/>
  <c r="S1033" i="1"/>
  <c r="D1034" i="1"/>
  <c r="E1034" i="1"/>
  <c r="H1034" i="1"/>
  <c r="D1035" i="1"/>
  <c r="E1035" i="1"/>
  <c r="H1035" i="1"/>
  <c r="D1036" i="1"/>
  <c r="E1036" i="1"/>
  <c r="H1036" i="1"/>
  <c r="D1037" i="1"/>
  <c r="E1037" i="1"/>
  <c r="H1037" i="1"/>
  <c r="D1038" i="1"/>
  <c r="S1038" i="1" s="1"/>
  <c r="E1038" i="1"/>
  <c r="H1038" i="1"/>
  <c r="D1039" i="1"/>
  <c r="S1039" i="1" s="1"/>
  <c r="E1039" i="1"/>
  <c r="H1039" i="1"/>
  <c r="D1040" i="1"/>
  <c r="E1040" i="1"/>
  <c r="H1040" i="1"/>
  <c r="D1041" i="1"/>
  <c r="E1041" i="1"/>
  <c r="H1041" i="1"/>
  <c r="D1042" i="1"/>
  <c r="I1042" i="1" s="1"/>
  <c r="E1042" i="1"/>
  <c r="H1042" i="1"/>
  <c r="D1043" i="1"/>
  <c r="E1043" i="1"/>
  <c r="H1043" i="1"/>
  <c r="D1044" i="1"/>
  <c r="I1044" i="1" s="1"/>
  <c r="E1044" i="1"/>
  <c r="H1044" i="1"/>
  <c r="D1045" i="1"/>
  <c r="I1045" i="1" s="1"/>
  <c r="E1045" i="1"/>
  <c r="H1045" i="1"/>
  <c r="D1046" i="1"/>
  <c r="I1046" i="1" s="1"/>
  <c r="E1046" i="1"/>
  <c r="H1046" i="1"/>
  <c r="D1047" i="1"/>
  <c r="E1047" i="1"/>
  <c r="H1047" i="1"/>
  <c r="D1048" i="1"/>
  <c r="E1048" i="1"/>
  <c r="H1048" i="1"/>
  <c r="D1049" i="1"/>
  <c r="E1049" i="1"/>
  <c r="H1049" i="1"/>
  <c r="D1050" i="1"/>
  <c r="S1050" i="1" s="1"/>
  <c r="E1050" i="1"/>
  <c r="H1050" i="1"/>
  <c r="D1051" i="1"/>
  <c r="S1051" i="1" s="1"/>
  <c r="E1051" i="1"/>
  <c r="H1051" i="1"/>
  <c r="D1052" i="1"/>
  <c r="E1052" i="1"/>
  <c r="H1052" i="1"/>
  <c r="D1053" i="1"/>
  <c r="E1053" i="1"/>
  <c r="H1053" i="1"/>
  <c r="D1054" i="1"/>
  <c r="E1054" i="1"/>
  <c r="H1054" i="1"/>
  <c r="D1055" i="1"/>
  <c r="E1055" i="1"/>
  <c r="H1055" i="1"/>
  <c r="D1056" i="1"/>
  <c r="E1056" i="1"/>
  <c r="H1056" i="1"/>
  <c r="D1057" i="1"/>
  <c r="E1057" i="1"/>
  <c r="H1057" i="1"/>
  <c r="D1058" i="1"/>
  <c r="S1058" i="1" s="1"/>
  <c r="E1058" i="1"/>
  <c r="H1058" i="1"/>
  <c r="D1059" i="1"/>
  <c r="E1059" i="1"/>
  <c r="H1059" i="1"/>
  <c r="D1060" i="1"/>
  <c r="E1060" i="1"/>
  <c r="H1060" i="1"/>
  <c r="D1061" i="1"/>
  <c r="I1061" i="1" s="1"/>
  <c r="E1061" i="1"/>
  <c r="H1061" i="1"/>
  <c r="D1062" i="1"/>
  <c r="E1062" i="1"/>
  <c r="H1062" i="1"/>
  <c r="D1063" i="1"/>
  <c r="E1063" i="1"/>
  <c r="H1063" i="1"/>
  <c r="D1064" i="1"/>
  <c r="I1064" i="1" s="1"/>
  <c r="E1064" i="1"/>
  <c r="H1064" i="1"/>
  <c r="D1065" i="1"/>
  <c r="E1065" i="1"/>
  <c r="H1065" i="1"/>
  <c r="D1066" i="1"/>
  <c r="E1066" i="1"/>
  <c r="H1066" i="1"/>
  <c r="D1067" i="1"/>
  <c r="I1067" i="1" s="1"/>
  <c r="E1067" i="1"/>
  <c r="H1067" i="1"/>
  <c r="D1068" i="1"/>
  <c r="S1068" i="1" s="1"/>
  <c r="E1068" i="1"/>
  <c r="H1068" i="1"/>
  <c r="D1069" i="1"/>
  <c r="E1069" i="1"/>
  <c r="H1069" i="1"/>
  <c r="D1070" i="1"/>
  <c r="S1070" i="1" s="1"/>
  <c r="E1070" i="1"/>
  <c r="H1070" i="1"/>
  <c r="D1071" i="1"/>
  <c r="I1071" i="1" s="1"/>
  <c r="E1071" i="1"/>
  <c r="H1071" i="1"/>
  <c r="D1072" i="1"/>
  <c r="S1072" i="1" s="1"/>
  <c r="E1072" i="1"/>
  <c r="H1072" i="1"/>
  <c r="D1073" i="1"/>
  <c r="E1073" i="1"/>
  <c r="H1073" i="1"/>
  <c r="D1074" i="1"/>
  <c r="E1074" i="1"/>
  <c r="H1074" i="1"/>
  <c r="D1075" i="1"/>
  <c r="E1075" i="1"/>
  <c r="H1075" i="1"/>
  <c r="D1076" i="1"/>
  <c r="I1076" i="1" s="1"/>
  <c r="E1076" i="1"/>
  <c r="H1076" i="1"/>
  <c r="D1077" i="1"/>
  <c r="E1077" i="1"/>
  <c r="H1077" i="1"/>
  <c r="D1078" i="1"/>
  <c r="E1078" i="1"/>
  <c r="H1078" i="1"/>
  <c r="D1079" i="1"/>
  <c r="E1079" i="1"/>
  <c r="H1079" i="1"/>
  <c r="D1080" i="1"/>
  <c r="S1080" i="1" s="1"/>
  <c r="E1080" i="1"/>
  <c r="H1080" i="1"/>
  <c r="D1081" i="1"/>
  <c r="E1081" i="1"/>
  <c r="H1081" i="1"/>
  <c r="D1082" i="1"/>
  <c r="S1082" i="1" s="1"/>
  <c r="E1082" i="1"/>
  <c r="H1082" i="1"/>
  <c r="D1083" i="1"/>
  <c r="I1083" i="1" s="1"/>
  <c r="E1083" i="1"/>
  <c r="H1083" i="1"/>
  <c r="D1084" i="1"/>
  <c r="E1084" i="1"/>
  <c r="H1084" i="1"/>
  <c r="D1085" i="1"/>
  <c r="E1085" i="1"/>
  <c r="H1085" i="1"/>
  <c r="D1086" i="1"/>
  <c r="E1086" i="1"/>
  <c r="H1086" i="1"/>
  <c r="D1087" i="1"/>
  <c r="E1087" i="1"/>
  <c r="H1087" i="1"/>
  <c r="D1088" i="1"/>
  <c r="E1088" i="1"/>
  <c r="H1088" i="1"/>
  <c r="D1089" i="1"/>
  <c r="E1089" i="1"/>
  <c r="H1089" i="1"/>
  <c r="D1090" i="1"/>
  <c r="E1090" i="1"/>
  <c r="H1090" i="1"/>
  <c r="D1091" i="1"/>
  <c r="E1091" i="1"/>
  <c r="H1091" i="1"/>
  <c r="D1092" i="1"/>
  <c r="E1092" i="1"/>
  <c r="H1092" i="1"/>
  <c r="D1093" i="1"/>
  <c r="S1093" i="1" s="1"/>
  <c r="E1093" i="1"/>
  <c r="H1093" i="1"/>
  <c r="D1094" i="1"/>
  <c r="S1094" i="1" s="1"/>
  <c r="E1094" i="1"/>
  <c r="H1094" i="1"/>
  <c r="D1095" i="1"/>
  <c r="E1095" i="1"/>
  <c r="H1095" i="1"/>
  <c r="D1096" i="1"/>
  <c r="E1096" i="1"/>
  <c r="H1096" i="1"/>
  <c r="D1097" i="1"/>
  <c r="E1097" i="1"/>
  <c r="H1097" i="1"/>
  <c r="I1097" i="1"/>
  <c r="D1098" i="1"/>
  <c r="S1098" i="1" s="1"/>
  <c r="E1098" i="1"/>
  <c r="H1098" i="1"/>
  <c r="D1099" i="1"/>
  <c r="E1099" i="1"/>
  <c r="H1099" i="1"/>
  <c r="D1100" i="1"/>
  <c r="S1100" i="1" s="1"/>
  <c r="E1100" i="1"/>
  <c r="H1100" i="1"/>
  <c r="D1101" i="1"/>
  <c r="S1101" i="1" s="1"/>
  <c r="E1101" i="1"/>
  <c r="H1101" i="1"/>
  <c r="D1102" i="1"/>
  <c r="E1102" i="1"/>
  <c r="H1102" i="1"/>
  <c r="D1103" i="1"/>
  <c r="E1103" i="1"/>
  <c r="H1103" i="1"/>
  <c r="D1104" i="1"/>
  <c r="E1104" i="1"/>
  <c r="H1104" i="1"/>
  <c r="D1105" i="1"/>
  <c r="I1105" i="1" s="1"/>
  <c r="E1105" i="1"/>
  <c r="H1105" i="1"/>
  <c r="D1106" i="1"/>
  <c r="E1106" i="1"/>
  <c r="H1106" i="1"/>
  <c r="D1107" i="1"/>
  <c r="E1107" i="1"/>
  <c r="H1107" i="1"/>
  <c r="D1108" i="1"/>
  <c r="E1108" i="1"/>
  <c r="H1108" i="1"/>
  <c r="D1109" i="1"/>
  <c r="E1109" i="1"/>
  <c r="H1109" i="1"/>
  <c r="D1110" i="1"/>
  <c r="E1110" i="1"/>
  <c r="H1110" i="1"/>
  <c r="D1111" i="1"/>
  <c r="E1111" i="1"/>
  <c r="H1111" i="1"/>
  <c r="D1112" i="1"/>
  <c r="E1112" i="1"/>
  <c r="H1112" i="1"/>
  <c r="D1113" i="1"/>
  <c r="E1113" i="1"/>
  <c r="H1113" i="1"/>
  <c r="D1114" i="1"/>
  <c r="S1114" i="1" s="1"/>
  <c r="E1114" i="1"/>
  <c r="H1114" i="1"/>
  <c r="D1115" i="1"/>
  <c r="E1115" i="1"/>
  <c r="H1115" i="1"/>
  <c r="D1116" i="1"/>
  <c r="E1116" i="1"/>
  <c r="H1116" i="1"/>
  <c r="D1117" i="1"/>
  <c r="E1117" i="1"/>
  <c r="H1117" i="1"/>
  <c r="D1118" i="1"/>
  <c r="I1118" i="1" s="1"/>
  <c r="E1118" i="1"/>
  <c r="H1118" i="1"/>
  <c r="D1119" i="1"/>
  <c r="I1119" i="1" s="1"/>
  <c r="E1119" i="1"/>
  <c r="H1119" i="1"/>
  <c r="D1120" i="1"/>
  <c r="E1120" i="1"/>
  <c r="H1120" i="1"/>
  <c r="D1121" i="1"/>
  <c r="E1121" i="1"/>
  <c r="H1121" i="1"/>
  <c r="D1122" i="1"/>
  <c r="E1122" i="1"/>
  <c r="H1122" i="1"/>
  <c r="D1123" i="1"/>
  <c r="E1123" i="1"/>
  <c r="H1123" i="1"/>
  <c r="D1124" i="1"/>
  <c r="E1124" i="1"/>
  <c r="H1124" i="1"/>
  <c r="D1125" i="1"/>
  <c r="S1125" i="1" s="1"/>
  <c r="E1125" i="1"/>
  <c r="H1125" i="1"/>
  <c r="D1126" i="1"/>
  <c r="E1126" i="1"/>
  <c r="H1126" i="1"/>
  <c r="D1127" i="1"/>
  <c r="I1127" i="1" s="1"/>
  <c r="E1127" i="1"/>
  <c r="H1127" i="1"/>
  <c r="D1128" i="1"/>
  <c r="I1128" i="1" s="1"/>
  <c r="E1128" i="1"/>
  <c r="H1128" i="1"/>
  <c r="D1129" i="1"/>
  <c r="E1129" i="1"/>
  <c r="H1129" i="1"/>
  <c r="D1130" i="1"/>
  <c r="S1130" i="1" s="1"/>
  <c r="E1130" i="1"/>
  <c r="H1130" i="1"/>
  <c r="D1131" i="1"/>
  <c r="I1131" i="1" s="1"/>
  <c r="E1131" i="1"/>
  <c r="H1131" i="1"/>
  <c r="D1132" i="1"/>
  <c r="E1132" i="1"/>
  <c r="H1132" i="1"/>
  <c r="D1133" i="1"/>
  <c r="S1133" i="1" s="1"/>
  <c r="E1133" i="1"/>
  <c r="H1133" i="1"/>
  <c r="D1134" i="1"/>
  <c r="S1134" i="1" s="1"/>
  <c r="E1134" i="1"/>
  <c r="H1134" i="1"/>
  <c r="D1135" i="1"/>
  <c r="E1135" i="1"/>
  <c r="H1135" i="1"/>
  <c r="D1136" i="1"/>
  <c r="I1136" i="1" s="1"/>
  <c r="E1136" i="1"/>
  <c r="H1136" i="1"/>
  <c r="S1136" i="1"/>
  <c r="D1137" i="1"/>
  <c r="S1137" i="1" s="1"/>
  <c r="E1137" i="1"/>
  <c r="H1137" i="1"/>
  <c r="D1138" i="1"/>
  <c r="E1138" i="1"/>
  <c r="H1138" i="1"/>
  <c r="D1139" i="1"/>
  <c r="I1139" i="1" s="1"/>
  <c r="E1139" i="1"/>
  <c r="H1139" i="1"/>
  <c r="D1140" i="1"/>
  <c r="E1140" i="1"/>
  <c r="H1140" i="1"/>
  <c r="D1141" i="1"/>
  <c r="S1141" i="1" s="1"/>
  <c r="E1141" i="1"/>
  <c r="H1141" i="1"/>
  <c r="D1142" i="1"/>
  <c r="E1142" i="1"/>
  <c r="H1142" i="1"/>
  <c r="D1143" i="1"/>
  <c r="E1143" i="1"/>
  <c r="H1143" i="1"/>
  <c r="D1144" i="1"/>
  <c r="E1144" i="1"/>
  <c r="H1144" i="1"/>
  <c r="D1145" i="1"/>
  <c r="I1145" i="1" s="1"/>
  <c r="E1145" i="1"/>
  <c r="H1145" i="1"/>
  <c r="D1146" i="1"/>
  <c r="S1146" i="1" s="1"/>
  <c r="E1146" i="1"/>
  <c r="H1146" i="1"/>
  <c r="D1147" i="1"/>
  <c r="I1147" i="1" s="1"/>
  <c r="E1147" i="1"/>
  <c r="H1147" i="1"/>
  <c r="D1148" i="1"/>
  <c r="E1148" i="1"/>
  <c r="H1148" i="1"/>
  <c r="D1149" i="1"/>
  <c r="I1149" i="1" s="1"/>
  <c r="E1149" i="1"/>
  <c r="H1149" i="1"/>
  <c r="D1150" i="1"/>
  <c r="E1150" i="1"/>
  <c r="H1150" i="1"/>
  <c r="D1151" i="1"/>
  <c r="I1151" i="1" s="1"/>
  <c r="E1151" i="1"/>
  <c r="H1151" i="1"/>
  <c r="D1152" i="1"/>
  <c r="E1152" i="1"/>
  <c r="H1152" i="1"/>
  <c r="D1153" i="1"/>
  <c r="E1153" i="1"/>
  <c r="H1153" i="1"/>
  <c r="D1154" i="1"/>
  <c r="S1154" i="1" s="1"/>
  <c r="E1154" i="1"/>
  <c r="H1154" i="1"/>
  <c r="D1155" i="1"/>
  <c r="E1155" i="1"/>
  <c r="H1155" i="1"/>
  <c r="D1156" i="1"/>
  <c r="E1156" i="1"/>
  <c r="H1156" i="1"/>
  <c r="D1157" i="1"/>
  <c r="E1157" i="1"/>
  <c r="H1157" i="1"/>
  <c r="D1158" i="1"/>
  <c r="E1158" i="1"/>
  <c r="H1158" i="1"/>
  <c r="D1159" i="1"/>
  <c r="E1159" i="1"/>
  <c r="H1159" i="1"/>
  <c r="D1160" i="1"/>
  <c r="E1160" i="1"/>
  <c r="H1160" i="1"/>
  <c r="D1161" i="1"/>
  <c r="S1161" i="1" s="1"/>
  <c r="E1161" i="1"/>
  <c r="H1161" i="1"/>
  <c r="D1162" i="1"/>
  <c r="S1162" i="1" s="1"/>
  <c r="E1162" i="1"/>
  <c r="H1162" i="1"/>
  <c r="D1163" i="1"/>
  <c r="I1163" i="1" s="1"/>
  <c r="E1163" i="1"/>
  <c r="H1163" i="1"/>
  <c r="D1164" i="1"/>
  <c r="I1164" i="1" s="1"/>
  <c r="E1164" i="1"/>
  <c r="H1164" i="1"/>
  <c r="D1165" i="1"/>
  <c r="E1165" i="1"/>
  <c r="H1165" i="1"/>
  <c r="D1166" i="1"/>
  <c r="I1166" i="1" s="1"/>
  <c r="E1166" i="1"/>
  <c r="H1166" i="1"/>
  <c r="D1167" i="1"/>
  <c r="E1167" i="1"/>
  <c r="H1167" i="1"/>
  <c r="D1168" i="1"/>
  <c r="S1168" i="1" s="1"/>
  <c r="E1168" i="1"/>
  <c r="H1168" i="1"/>
  <c r="D1169" i="1"/>
  <c r="E1169" i="1"/>
  <c r="H1169" i="1"/>
  <c r="D1170" i="1"/>
  <c r="S1170" i="1" s="1"/>
  <c r="E1170" i="1"/>
  <c r="H1170" i="1"/>
  <c r="D1171" i="1"/>
  <c r="E1171" i="1"/>
  <c r="H1171" i="1"/>
  <c r="D1172" i="1"/>
  <c r="E1172" i="1"/>
  <c r="H1172" i="1"/>
  <c r="D1173" i="1"/>
  <c r="I1173" i="1" s="1"/>
  <c r="E1173" i="1"/>
  <c r="H1173" i="1"/>
  <c r="D1174" i="1"/>
  <c r="E1174" i="1"/>
  <c r="H1174" i="1"/>
  <c r="D1175" i="1"/>
  <c r="I1175" i="1" s="1"/>
  <c r="E1175" i="1"/>
  <c r="H1175" i="1"/>
  <c r="D1176" i="1"/>
  <c r="I1176" i="1" s="1"/>
  <c r="E1176" i="1"/>
  <c r="H1176" i="1"/>
  <c r="D1177" i="1"/>
  <c r="E1177" i="1"/>
  <c r="H1177" i="1"/>
  <c r="D1178" i="1"/>
  <c r="S1178" i="1" s="1"/>
  <c r="E1178" i="1"/>
  <c r="H1178" i="1"/>
  <c r="D1179" i="1"/>
  <c r="I1179" i="1" s="1"/>
  <c r="E1179" i="1"/>
  <c r="H1179" i="1"/>
  <c r="D1180" i="1"/>
  <c r="E1180" i="1"/>
  <c r="H1180" i="1"/>
  <c r="D1181" i="1"/>
  <c r="E1181" i="1"/>
  <c r="H1181" i="1"/>
  <c r="D1182" i="1"/>
  <c r="E1182" i="1"/>
  <c r="H1182" i="1"/>
  <c r="D1183" i="1"/>
  <c r="E1183" i="1"/>
  <c r="H1183" i="1"/>
  <c r="D1184" i="1"/>
  <c r="E1184" i="1"/>
  <c r="H1184" i="1"/>
  <c r="D1185" i="1"/>
  <c r="E1185" i="1"/>
  <c r="H1185" i="1"/>
  <c r="I1185" i="1"/>
  <c r="D1186" i="1"/>
  <c r="F1185" i="1" s="1"/>
  <c r="E1186" i="1"/>
  <c r="H1186" i="1"/>
  <c r="D1187" i="1"/>
  <c r="E1187" i="1"/>
  <c r="H1187" i="1"/>
  <c r="D1188" i="1"/>
  <c r="E1188" i="1"/>
  <c r="H1188" i="1"/>
  <c r="D1189" i="1"/>
  <c r="I1189" i="1" s="1"/>
  <c r="E1189" i="1"/>
  <c r="H1189" i="1"/>
  <c r="D1190" i="1"/>
  <c r="I1190" i="1" s="1"/>
  <c r="E1190" i="1"/>
  <c r="H1190" i="1"/>
  <c r="D1191" i="1"/>
  <c r="S1191" i="1" s="1"/>
  <c r="E1191" i="1"/>
  <c r="H1191" i="1"/>
  <c r="D1192" i="1"/>
  <c r="E1192" i="1"/>
  <c r="H1192" i="1"/>
  <c r="D1193" i="1"/>
  <c r="E1193" i="1"/>
  <c r="H1193" i="1"/>
  <c r="D1194" i="1"/>
  <c r="S1194" i="1" s="1"/>
  <c r="E1194" i="1"/>
  <c r="H1194" i="1"/>
  <c r="D1195" i="1"/>
  <c r="E1195" i="1"/>
  <c r="H1195" i="1"/>
  <c r="D1196" i="1"/>
  <c r="S1196" i="1" s="1"/>
  <c r="E1196" i="1"/>
  <c r="H1196" i="1"/>
  <c r="D1197" i="1"/>
  <c r="I1197" i="1" s="1"/>
  <c r="E1197" i="1"/>
  <c r="H1197" i="1"/>
  <c r="D1198" i="1"/>
  <c r="I1198" i="1" s="1"/>
  <c r="E1198" i="1"/>
  <c r="H1198" i="1"/>
  <c r="D1199" i="1"/>
  <c r="E1199" i="1"/>
  <c r="H1199" i="1"/>
  <c r="D1200" i="1"/>
  <c r="S1200" i="1" s="1"/>
  <c r="E1200" i="1"/>
  <c r="H1200" i="1"/>
  <c r="D1201" i="1"/>
  <c r="S1201" i="1" s="1"/>
  <c r="E1201" i="1"/>
  <c r="H1201" i="1"/>
  <c r="D1202" i="1"/>
  <c r="E1202" i="1"/>
  <c r="H1202" i="1"/>
  <c r="D1203" i="1"/>
  <c r="S1203" i="1" s="1"/>
  <c r="E1203" i="1"/>
  <c r="H1203" i="1"/>
  <c r="D1204" i="1"/>
  <c r="I1204" i="1" s="1"/>
  <c r="E1204" i="1"/>
  <c r="H1204" i="1"/>
  <c r="D1205" i="1"/>
  <c r="E1205" i="1"/>
  <c r="H1205" i="1"/>
  <c r="D1206" i="1"/>
  <c r="E1206" i="1"/>
  <c r="H1206" i="1"/>
  <c r="D1207" i="1"/>
  <c r="I1207" i="1" s="1"/>
  <c r="E1207" i="1"/>
  <c r="H1207" i="1"/>
  <c r="D1208" i="1"/>
  <c r="E1208" i="1"/>
  <c r="H1208" i="1"/>
  <c r="D1209" i="1"/>
  <c r="S1209" i="1" s="1"/>
  <c r="E1209" i="1"/>
  <c r="H1209" i="1"/>
  <c r="I1209" i="1"/>
  <c r="D1210" i="1"/>
  <c r="I1210" i="1" s="1"/>
  <c r="E1210" i="1"/>
  <c r="H1210" i="1"/>
  <c r="D1211" i="1"/>
  <c r="E1211" i="1"/>
  <c r="H1211" i="1"/>
  <c r="D1212" i="1"/>
  <c r="E1212" i="1"/>
  <c r="H1212" i="1"/>
  <c r="D1213" i="1"/>
  <c r="I1213" i="1" s="1"/>
  <c r="E1213" i="1"/>
  <c r="H1213" i="1"/>
  <c r="D1214" i="1"/>
  <c r="E1214" i="1"/>
  <c r="H1214" i="1"/>
  <c r="D1215" i="1"/>
  <c r="I1215" i="1" s="1"/>
  <c r="E1215" i="1"/>
  <c r="H1215" i="1"/>
  <c r="D1216" i="1"/>
  <c r="I1216" i="1" s="1"/>
  <c r="E1216" i="1"/>
  <c r="H1216" i="1"/>
  <c r="D1217" i="1"/>
  <c r="E1217" i="1"/>
  <c r="H1217" i="1"/>
  <c r="D1218" i="1"/>
  <c r="E1218" i="1"/>
  <c r="H1218" i="1"/>
  <c r="D1219" i="1"/>
  <c r="S1219" i="1" s="1"/>
  <c r="E1219" i="1"/>
  <c r="H1219" i="1"/>
  <c r="D1220" i="1"/>
  <c r="E1220" i="1"/>
  <c r="H1220" i="1"/>
  <c r="D1221" i="1"/>
  <c r="S1221" i="1" s="1"/>
  <c r="E1221" i="1"/>
  <c r="H1221" i="1"/>
  <c r="D1222" i="1"/>
  <c r="S1222" i="1" s="1"/>
  <c r="E1222" i="1"/>
  <c r="H1222" i="1"/>
  <c r="D1223" i="1"/>
  <c r="I1223" i="1" s="1"/>
  <c r="E1223" i="1"/>
  <c r="H1223" i="1"/>
  <c r="D1224" i="1"/>
  <c r="E1224" i="1"/>
  <c r="H1224" i="1"/>
  <c r="D1225" i="1"/>
  <c r="E1225" i="1"/>
  <c r="H1225" i="1"/>
  <c r="D1226" i="1"/>
  <c r="E1226" i="1"/>
  <c r="H1226" i="1"/>
  <c r="D1227" i="1"/>
  <c r="S1227" i="1" s="1"/>
  <c r="E1227" i="1"/>
  <c r="H1227" i="1"/>
  <c r="D1228" i="1"/>
  <c r="I1228" i="1" s="1"/>
  <c r="E1228" i="1"/>
  <c r="H1228" i="1"/>
  <c r="D1229" i="1"/>
  <c r="E1229" i="1"/>
  <c r="H1229" i="1"/>
  <c r="D1230" i="1"/>
  <c r="E1230" i="1"/>
  <c r="H1230" i="1"/>
  <c r="D1231" i="1"/>
  <c r="E1231" i="1"/>
  <c r="H1231" i="1"/>
  <c r="D1232" i="1"/>
  <c r="E1232" i="1"/>
  <c r="H1232" i="1"/>
  <c r="D1233" i="1"/>
  <c r="I1233" i="1" s="1"/>
  <c r="E1233" i="1"/>
  <c r="H1233" i="1"/>
  <c r="D1234" i="1"/>
  <c r="S1234" i="1" s="1"/>
  <c r="E1234" i="1"/>
  <c r="H1234" i="1"/>
  <c r="D1235" i="1"/>
  <c r="E1235" i="1"/>
  <c r="H1235" i="1"/>
  <c r="D1236" i="1"/>
  <c r="E1236" i="1"/>
  <c r="H1236" i="1"/>
  <c r="D1237" i="1"/>
  <c r="E1237" i="1"/>
  <c r="H1237" i="1"/>
  <c r="D1238" i="1"/>
  <c r="E1238" i="1"/>
  <c r="H1238" i="1"/>
  <c r="D1239" i="1"/>
  <c r="I1239" i="1" s="1"/>
  <c r="E1239" i="1"/>
  <c r="H1239" i="1"/>
  <c r="D1240" i="1"/>
  <c r="S1240" i="1" s="1"/>
  <c r="E1240" i="1"/>
  <c r="H1240" i="1"/>
  <c r="D1241" i="1"/>
  <c r="E1241" i="1"/>
  <c r="H1241" i="1"/>
  <c r="D1242" i="1"/>
  <c r="I1242" i="1" s="1"/>
  <c r="E1242" i="1"/>
  <c r="H1242" i="1"/>
  <c r="D1243" i="1"/>
  <c r="S1243" i="1" s="1"/>
  <c r="E1243" i="1"/>
  <c r="H1243" i="1"/>
  <c r="D1244" i="1"/>
  <c r="S1244" i="1" s="1"/>
  <c r="E1244" i="1"/>
  <c r="H1244" i="1"/>
  <c r="D1245" i="1"/>
  <c r="E1245" i="1"/>
  <c r="H1245" i="1"/>
  <c r="D1246" i="1"/>
  <c r="I1246" i="1" s="1"/>
  <c r="E1246" i="1"/>
  <c r="H1246" i="1"/>
  <c r="D1247" i="1"/>
  <c r="E1247" i="1"/>
  <c r="H1247" i="1"/>
  <c r="D1248" i="1"/>
  <c r="I1248" i="1" s="1"/>
  <c r="E1248" i="1"/>
  <c r="H1248" i="1"/>
  <c r="D1249" i="1"/>
  <c r="S1249" i="1" s="1"/>
  <c r="E1249" i="1"/>
  <c r="H1249" i="1"/>
  <c r="D1250" i="1"/>
  <c r="E1250" i="1"/>
  <c r="H1250" i="1"/>
  <c r="D1251" i="1"/>
  <c r="E1251" i="1"/>
  <c r="H1251" i="1"/>
  <c r="D1252" i="1"/>
  <c r="I1252" i="1" s="1"/>
  <c r="E1252" i="1"/>
  <c r="H1252" i="1"/>
  <c r="D1253" i="1"/>
  <c r="E1253" i="1"/>
  <c r="H1253" i="1"/>
  <c r="D1254" i="1"/>
  <c r="E1254" i="1"/>
  <c r="H1254" i="1"/>
  <c r="D1255" i="1"/>
  <c r="I1255" i="1" s="1"/>
  <c r="E1255" i="1"/>
  <c r="H1255" i="1"/>
  <c r="D1256" i="1"/>
  <c r="S1256" i="1" s="1"/>
  <c r="E1256" i="1"/>
  <c r="H1256" i="1"/>
  <c r="D1257" i="1"/>
  <c r="E1257" i="1"/>
  <c r="H1257" i="1"/>
  <c r="D1258" i="1"/>
  <c r="E1258" i="1"/>
  <c r="H1258" i="1"/>
  <c r="D1259" i="1"/>
  <c r="E1259" i="1"/>
  <c r="H1259" i="1"/>
  <c r="D1260" i="1"/>
  <c r="E1260" i="1"/>
  <c r="H1260" i="1"/>
  <c r="D1261" i="1"/>
  <c r="E1261" i="1"/>
  <c r="H1261" i="1"/>
  <c r="D1262" i="1"/>
  <c r="E1262" i="1"/>
  <c r="H1262" i="1"/>
  <c r="D1263" i="1"/>
  <c r="E1263" i="1"/>
  <c r="H1263" i="1"/>
  <c r="D1264" i="1"/>
  <c r="E1264" i="1"/>
  <c r="H1264" i="1"/>
  <c r="D1265" i="1"/>
  <c r="S1265" i="1" s="1"/>
  <c r="E1265" i="1"/>
  <c r="H1265" i="1"/>
  <c r="D1266" i="1"/>
  <c r="S1266" i="1" s="1"/>
  <c r="E1266" i="1"/>
  <c r="H1266" i="1"/>
  <c r="D1267" i="1"/>
  <c r="E1267" i="1"/>
  <c r="H1267" i="1"/>
  <c r="D1268" i="1"/>
  <c r="E1268" i="1"/>
  <c r="H1268" i="1"/>
  <c r="D1269" i="1"/>
  <c r="E1269" i="1"/>
  <c r="H1269" i="1"/>
  <c r="D1270" i="1"/>
  <c r="I1270" i="1" s="1"/>
  <c r="E1270" i="1"/>
  <c r="H1270" i="1"/>
  <c r="D1271" i="1"/>
  <c r="S1271" i="1" s="1"/>
  <c r="E1271" i="1"/>
  <c r="H1271" i="1"/>
  <c r="D1272" i="1"/>
  <c r="E1272" i="1"/>
  <c r="H1272" i="1"/>
  <c r="D1273" i="1"/>
  <c r="E1273" i="1"/>
  <c r="H1273" i="1"/>
  <c r="D1274" i="1"/>
  <c r="E1274" i="1"/>
  <c r="H1274" i="1"/>
  <c r="D1275" i="1"/>
  <c r="E1275" i="1"/>
  <c r="H1275" i="1"/>
  <c r="D1276" i="1"/>
  <c r="I1276" i="1" s="1"/>
  <c r="E1276" i="1"/>
  <c r="H1276" i="1"/>
  <c r="D1277" i="1"/>
  <c r="E1277" i="1"/>
  <c r="H1277" i="1"/>
  <c r="D1278" i="1"/>
  <c r="S1278" i="1" s="1"/>
  <c r="E1278" i="1"/>
  <c r="H1278" i="1"/>
  <c r="D1279" i="1"/>
  <c r="S1279" i="1" s="1"/>
  <c r="E1279" i="1"/>
  <c r="H1279" i="1"/>
  <c r="D1280" i="1"/>
  <c r="E1280" i="1"/>
  <c r="H1280" i="1"/>
  <c r="D1281" i="1"/>
  <c r="E1281" i="1"/>
  <c r="H1281" i="1"/>
  <c r="D1282" i="1"/>
  <c r="E1282" i="1"/>
  <c r="H1282" i="1"/>
  <c r="D1283" i="1"/>
  <c r="E1283" i="1"/>
  <c r="H1283" i="1"/>
  <c r="D1284" i="1"/>
  <c r="I1284" i="1" s="1"/>
  <c r="E1284" i="1"/>
  <c r="H1284" i="1"/>
  <c r="D1285" i="1"/>
  <c r="E1285" i="1"/>
  <c r="H1285" i="1"/>
  <c r="D1286" i="1"/>
  <c r="E1286" i="1"/>
  <c r="H1286" i="1"/>
  <c r="D1287" i="1"/>
  <c r="S1287" i="1" s="1"/>
  <c r="E1287" i="1"/>
  <c r="H1287" i="1"/>
  <c r="D1288" i="1"/>
  <c r="E1288" i="1"/>
  <c r="H1288" i="1"/>
  <c r="D1289" i="1"/>
  <c r="S1289" i="1" s="1"/>
  <c r="E1289" i="1"/>
  <c r="H1289" i="1"/>
  <c r="D1290" i="1"/>
  <c r="I1290" i="1" s="1"/>
  <c r="E1290" i="1"/>
  <c r="H1290" i="1"/>
  <c r="D1291" i="1"/>
  <c r="E1291" i="1"/>
  <c r="H1291" i="1"/>
  <c r="D1292" i="1"/>
  <c r="S1292" i="1" s="1"/>
  <c r="E1292" i="1"/>
  <c r="H1292" i="1"/>
  <c r="D1293" i="1"/>
  <c r="E1293" i="1"/>
  <c r="H1293" i="1"/>
  <c r="D1294" i="1"/>
  <c r="I1294" i="1" s="1"/>
  <c r="E1294" i="1"/>
  <c r="H1294" i="1"/>
  <c r="D1295" i="1"/>
  <c r="S1295" i="1" s="1"/>
  <c r="E1295" i="1"/>
  <c r="H1295" i="1"/>
  <c r="I1295" i="1"/>
  <c r="D1296" i="1"/>
  <c r="S1296" i="1" s="1"/>
  <c r="E1296" i="1"/>
  <c r="H1296" i="1"/>
  <c r="D1297" i="1"/>
  <c r="E1297" i="1"/>
  <c r="H1297" i="1"/>
  <c r="D1298" i="1"/>
  <c r="E1298" i="1"/>
  <c r="H1298" i="1"/>
  <c r="D1299" i="1"/>
  <c r="I1299" i="1" s="1"/>
  <c r="E1299" i="1"/>
  <c r="H1299" i="1"/>
  <c r="D1300" i="1"/>
  <c r="E1300" i="1"/>
  <c r="H1300" i="1"/>
  <c r="D1301" i="1"/>
  <c r="I1301" i="1" s="1"/>
  <c r="E1301" i="1"/>
  <c r="H1301" i="1"/>
  <c r="D1302" i="1"/>
  <c r="E1302" i="1"/>
  <c r="H1302" i="1"/>
  <c r="D1303" i="1"/>
  <c r="I1303" i="1" s="1"/>
  <c r="E1303" i="1"/>
  <c r="H1303" i="1"/>
  <c r="D1304" i="1"/>
  <c r="E1304" i="1"/>
  <c r="H1304" i="1"/>
  <c r="D1305" i="1"/>
  <c r="I1305" i="1" s="1"/>
  <c r="E1305" i="1"/>
  <c r="H1305" i="1"/>
  <c r="D1306" i="1"/>
  <c r="E1306" i="1"/>
  <c r="H1306" i="1"/>
  <c r="D1307" i="1"/>
  <c r="E1307" i="1"/>
  <c r="H1307" i="1"/>
  <c r="D1308" i="1"/>
  <c r="S1308" i="1" s="1"/>
  <c r="E1308" i="1"/>
  <c r="H1308" i="1"/>
  <c r="D1309" i="1"/>
  <c r="E1309" i="1"/>
  <c r="H1309" i="1"/>
  <c r="D1310" i="1"/>
  <c r="E1310" i="1"/>
  <c r="H1310" i="1"/>
  <c r="S1310" i="1"/>
  <c r="D1311" i="1"/>
  <c r="S1311" i="1" s="1"/>
  <c r="E1311" i="1"/>
  <c r="H1311" i="1"/>
  <c r="D1312" i="1"/>
  <c r="E1312" i="1"/>
  <c r="H1312" i="1"/>
  <c r="D1313" i="1"/>
  <c r="E1313" i="1"/>
  <c r="H1313" i="1"/>
  <c r="D1314" i="1"/>
  <c r="I1314" i="1" s="1"/>
  <c r="E1314" i="1"/>
  <c r="H1314" i="1"/>
  <c r="D1315" i="1"/>
  <c r="E1315" i="1"/>
  <c r="H1315" i="1"/>
  <c r="D1316" i="1"/>
  <c r="S1316" i="1" s="1"/>
  <c r="E1316" i="1"/>
  <c r="H1316" i="1"/>
  <c r="D1317" i="1"/>
  <c r="E1317" i="1"/>
  <c r="H1317" i="1"/>
  <c r="D1318" i="1"/>
  <c r="S1318" i="1" s="1"/>
  <c r="E1318" i="1"/>
  <c r="H1318" i="1"/>
  <c r="D1319" i="1"/>
  <c r="I1319" i="1" s="1"/>
  <c r="E1319" i="1"/>
  <c r="H1319" i="1"/>
  <c r="D1320" i="1"/>
  <c r="E1320" i="1"/>
  <c r="H1320" i="1"/>
  <c r="D1321" i="1"/>
  <c r="E1321" i="1"/>
  <c r="H1321" i="1"/>
  <c r="D1322" i="1"/>
  <c r="E1322" i="1"/>
  <c r="H1322" i="1"/>
  <c r="D1323" i="1"/>
  <c r="E1323" i="1"/>
  <c r="H1323" i="1"/>
  <c r="D1324" i="1"/>
  <c r="E1324" i="1"/>
  <c r="H1324" i="1"/>
  <c r="D1325" i="1"/>
  <c r="I1325" i="1" s="1"/>
  <c r="E1325" i="1"/>
  <c r="H1325" i="1"/>
  <c r="D1326" i="1"/>
  <c r="E1326" i="1"/>
  <c r="H1326" i="1"/>
  <c r="D1327" i="1"/>
  <c r="E1327" i="1"/>
  <c r="H1327" i="1"/>
  <c r="D1328" i="1"/>
  <c r="E1328" i="1"/>
  <c r="H1328" i="1"/>
  <c r="D1329" i="1"/>
  <c r="E1329" i="1"/>
  <c r="H1329" i="1"/>
  <c r="D1330" i="1"/>
  <c r="E1330" i="1"/>
  <c r="H1330" i="1"/>
  <c r="D1331" i="1"/>
  <c r="E1331" i="1"/>
  <c r="H1331" i="1"/>
  <c r="D1332" i="1"/>
  <c r="E1332" i="1"/>
  <c r="H1332" i="1"/>
  <c r="D1333" i="1"/>
  <c r="I1333" i="1" s="1"/>
  <c r="E1333" i="1"/>
  <c r="H1333" i="1"/>
  <c r="D1334" i="1"/>
  <c r="E1334" i="1"/>
  <c r="H1334" i="1"/>
  <c r="D1335" i="1"/>
  <c r="E1335" i="1"/>
  <c r="H1335" i="1"/>
  <c r="D1336" i="1"/>
  <c r="E1336" i="1"/>
  <c r="H1336" i="1"/>
  <c r="S1336" i="1"/>
  <c r="D1337" i="1"/>
  <c r="E1337" i="1"/>
  <c r="H1337" i="1"/>
  <c r="D1338" i="1"/>
  <c r="S1338" i="1" s="1"/>
  <c r="E1338" i="1"/>
  <c r="H1338" i="1"/>
  <c r="D1339" i="1"/>
  <c r="I1339" i="1" s="1"/>
  <c r="E1339" i="1"/>
  <c r="H1339" i="1"/>
  <c r="D1340" i="1"/>
  <c r="S1340" i="1" s="1"/>
  <c r="E1340" i="1"/>
  <c r="H1340" i="1"/>
  <c r="D1341" i="1"/>
  <c r="I1341" i="1" s="1"/>
  <c r="E1341" i="1"/>
  <c r="H1341" i="1"/>
  <c r="D1342" i="1"/>
  <c r="S1342" i="1" s="1"/>
  <c r="E1342" i="1"/>
  <c r="H1342" i="1"/>
  <c r="D1343" i="1"/>
  <c r="I1343" i="1" s="1"/>
  <c r="E1343" i="1"/>
  <c r="H1343" i="1"/>
  <c r="D1344" i="1"/>
  <c r="S1344" i="1" s="1"/>
  <c r="E1344" i="1"/>
  <c r="H1344" i="1"/>
  <c r="D1345" i="1"/>
  <c r="E1345" i="1"/>
  <c r="H1345" i="1"/>
  <c r="D1346" i="1"/>
  <c r="E1346" i="1"/>
  <c r="H1346" i="1"/>
  <c r="D1347" i="1"/>
  <c r="E1347" i="1"/>
  <c r="H1347" i="1"/>
  <c r="D1348" i="1"/>
  <c r="E1348" i="1"/>
  <c r="H1348" i="1"/>
  <c r="D1349" i="1"/>
  <c r="S1349" i="1" s="1"/>
  <c r="E1349" i="1"/>
  <c r="H1349" i="1"/>
  <c r="D1350" i="1"/>
  <c r="E1350" i="1"/>
  <c r="H1350" i="1"/>
  <c r="D1351" i="1"/>
  <c r="E1351" i="1"/>
  <c r="H1351" i="1"/>
  <c r="D1352" i="1"/>
  <c r="E1352" i="1"/>
  <c r="H1352" i="1"/>
  <c r="D1353" i="1"/>
  <c r="E1353" i="1"/>
  <c r="H1353" i="1"/>
  <c r="D1354" i="1"/>
  <c r="E1354" i="1"/>
  <c r="H1354" i="1"/>
  <c r="D1355" i="1"/>
  <c r="S1355" i="1" s="1"/>
  <c r="E1355" i="1"/>
  <c r="H1355" i="1"/>
  <c r="D1356" i="1"/>
  <c r="S1356" i="1" s="1"/>
  <c r="E1356" i="1"/>
  <c r="H1356" i="1"/>
  <c r="D1357" i="1"/>
  <c r="E1357" i="1"/>
  <c r="H1357" i="1"/>
  <c r="D1358" i="1"/>
  <c r="S1358" i="1" s="1"/>
  <c r="E1358" i="1"/>
  <c r="H1358" i="1"/>
  <c r="D1359" i="1"/>
  <c r="I1359" i="1" s="1"/>
  <c r="E1359" i="1"/>
  <c r="H1359" i="1"/>
  <c r="D1360" i="1"/>
  <c r="I1360" i="1" s="1"/>
  <c r="E1360" i="1"/>
  <c r="H1360" i="1"/>
  <c r="D1361" i="1"/>
  <c r="S1361" i="1" s="1"/>
  <c r="E1361" i="1"/>
  <c r="H1361" i="1"/>
  <c r="D1362" i="1"/>
  <c r="E1362" i="1"/>
  <c r="H1362" i="1"/>
  <c r="D1363" i="1"/>
  <c r="E1363" i="1"/>
  <c r="H1363" i="1"/>
  <c r="D1364" i="1"/>
  <c r="I1364" i="1" s="1"/>
  <c r="E1364" i="1"/>
  <c r="H1364" i="1"/>
  <c r="D1365" i="1"/>
  <c r="S1365" i="1" s="1"/>
  <c r="E1365" i="1"/>
  <c r="H1365" i="1"/>
  <c r="D1366" i="1"/>
  <c r="S1366" i="1" s="1"/>
  <c r="E1366" i="1"/>
  <c r="H1366" i="1"/>
  <c r="D1367" i="1"/>
  <c r="E1367" i="1"/>
  <c r="H1367" i="1"/>
  <c r="D1368" i="1"/>
  <c r="E1368" i="1"/>
  <c r="H1368" i="1"/>
  <c r="D1369" i="1"/>
  <c r="E1369" i="1"/>
  <c r="H1369" i="1"/>
  <c r="D1370" i="1"/>
  <c r="E1370" i="1"/>
  <c r="H1370" i="1"/>
  <c r="D1371" i="1"/>
  <c r="E1371" i="1"/>
  <c r="H1371" i="1"/>
  <c r="D1372" i="1"/>
  <c r="S1372" i="1" s="1"/>
  <c r="E1372" i="1"/>
  <c r="H1372" i="1"/>
  <c r="D1373" i="1"/>
  <c r="S1373" i="1" s="1"/>
  <c r="E1373" i="1"/>
  <c r="H1373" i="1"/>
  <c r="D1374" i="1"/>
  <c r="E1374" i="1"/>
  <c r="H1374" i="1"/>
  <c r="D1375" i="1"/>
  <c r="S1375" i="1" s="1"/>
  <c r="E1375" i="1"/>
  <c r="H1375" i="1"/>
  <c r="D1376" i="1"/>
  <c r="E1376" i="1"/>
  <c r="H1376" i="1"/>
  <c r="D1377" i="1"/>
  <c r="E1377" i="1"/>
  <c r="H1377" i="1"/>
  <c r="D1378" i="1"/>
  <c r="S1378" i="1" s="1"/>
  <c r="E1378" i="1"/>
  <c r="H1378" i="1"/>
  <c r="D1379" i="1"/>
  <c r="E1379" i="1"/>
  <c r="H1379" i="1"/>
  <c r="D1380" i="1"/>
  <c r="I1380" i="1" s="1"/>
  <c r="E1380" i="1"/>
  <c r="H1380" i="1"/>
  <c r="D1381" i="1"/>
  <c r="E1381" i="1"/>
  <c r="H1381" i="1"/>
  <c r="D1382" i="1"/>
  <c r="I1382" i="1" s="1"/>
  <c r="E1382" i="1"/>
  <c r="H1382" i="1"/>
  <c r="D1383" i="1"/>
  <c r="E1383" i="1"/>
  <c r="H1383" i="1"/>
  <c r="D1384" i="1"/>
  <c r="E1384" i="1"/>
  <c r="H1384" i="1"/>
  <c r="D1385" i="1"/>
  <c r="S1385" i="1" s="1"/>
  <c r="E1385" i="1"/>
  <c r="H1385" i="1"/>
  <c r="D1386" i="1"/>
  <c r="E1386" i="1"/>
  <c r="H1386" i="1"/>
  <c r="D1387" i="1"/>
  <c r="E1387" i="1"/>
  <c r="H1387" i="1"/>
  <c r="D1388" i="1"/>
  <c r="I1388" i="1" s="1"/>
  <c r="E1388" i="1"/>
  <c r="H1388" i="1"/>
  <c r="D1389" i="1"/>
  <c r="E1389" i="1"/>
  <c r="H1389" i="1"/>
  <c r="D1390" i="1"/>
  <c r="S1390" i="1" s="1"/>
  <c r="E1390" i="1"/>
  <c r="H1390" i="1"/>
  <c r="D1391" i="1"/>
  <c r="S1391" i="1" s="1"/>
  <c r="E1391" i="1"/>
  <c r="H1391" i="1"/>
  <c r="D1392" i="1"/>
  <c r="E1392" i="1"/>
  <c r="H1392" i="1"/>
  <c r="D1393" i="1"/>
  <c r="E1393" i="1"/>
  <c r="H1393" i="1"/>
  <c r="D1394" i="1"/>
  <c r="E1394" i="1"/>
  <c r="H1394" i="1"/>
  <c r="D1395" i="1"/>
  <c r="F1394" i="1" s="1"/>
  <c r="E1395" i="1"/>
  <c r="H1395" i="1"/>
  <c r="D1396" i="1"/>
  <c r="E1396" i="1"/>
  <c r="H1396" i="1"/>
  <c r="D1397" i="1"/>
  <c r="S1397" i="1" s="1"/>
  <c r="E1397" i="1"/>
  <c r="H1397" i="1"/>
  <c r="D1398" i="1"/>
  <c r="E1398" i="1"/>
  <c r="H1398" i="1"/>
  <c r="D1399" i="1"/>
  <c r="E1399" i="1"/>
  <c r="H1399" i="1"/>
  <c r="D1400" i="1"/>
  <c r="E1400" i="1"/>
  <c r="H1400" i="1"/>
  <c r="I1400" i="1"/>
  <c r="S1400" i="1"/>
  <c r="D1401" i="1"/>
  <c r="F1400" i="1" s="1"/>
  <c r="E1401" i="1"/>
  <c r="H1401" i="1"/>
  <c r="D1402" i="1"/>
  <c r="S1402" i="1" s="1"/>
  <c r="E1402" i="1"/>
  <c r="H1402" i="1"/>
  <c r="D1403" i="1"/>
  <c r="E1403" i="1"/>
  <c r="H1403" i="1"/>
  <c r="D1404" i="1"/>
  <c r="I1404" i="1" s="1"/>
  <c r="E1404" i="1"/>
  <c r="H1404" i="1"/>
  <c r="D1405" i="1"/>
  <c r="E1405" i="1"/>
  <c r="H1405" i="1"/>
  <c r="D1406" i="1"/>
  <c r="S1406" i="1" s="1"/>
  <c r="E1406" i="1"/>
  <c r="H1406" i="1"/>
  <c r="D1407" i="1"/>
  <c r="E1407" i="1"/>
  <c r="H1407" i="1"/>
  <c r="D1408" i="1"/>
  <c r="E1408" i="1"/>
  <c r="H1408" i="1"/>
  <c r="D1409" i="1"/>
  <c r="E1409" i="1"/>
  <c r="H1409" i="1"/>
  <c r="D1410" i="1"/>
  <c r="E1410" i="1"/>
  <c r="H1410" i="1"/>
  <c r="D1411" i="1"/>
  <c r="E1411" i="1"/>
  <c r="H1411" i="1"/>
  <c r="D1412" i="1"/>
  <c r="E1412" i="1"/>
  <c r="H1412" i="1"/>
  <c r="D1413" i="1"/>
  <c r="E1413" i="1"/>
  <c r="H1413" i="1"/>
  <c r="D1414" i="1"/>
  <c r="I1414" i="1" s="1"/>
  <c r="E1414" i="1"/>
  <c r="H1414" i="1"/>
  <c r="S1414" i="1"/>
  <c r="D1415" i="1"/>
  <c r="S1415" i="1" s="1"/>
  <c r="E1415" i="1"/>
  <c r="H1415" i="1"/>
  <c r="D1416" i="1"/>
  <c r="E1416" i="1"/>
  <c r="H1416" i="1"/>
  <c r="D1417" i="1"/>
  <c r="I1417" i="1" s="1"/>
  <c r="E1417" i="1"/>
  <c r="H1417" i="1"/>
  <c r="D1418" i="1"/>
  <c r="E1418" i="1"/>
  <c r="H1418" i="1"/>
  <c r="D1419" i="1"/>
  <c r="I1419" i="1" s="1"/>
  <c r="E1419" i="1"/>
  <c r="H1419" i="1"/>
  <c r="D1420" i="1"/>
  <c r="E1420" i="1"/>
  <c r="H1420" i="1"/>
  <c r="D1421" i="1"/>
  <c r="S1421" i="1" s="1"/>
  <c r="E1421" i="1"/>
  <c r="H1421" i="1"/>
  <c r="D1422" i="1"/>
  <c r="E1422" i="1"/>
  <c r="H1422" i="1"/>
  <c r="D1423" i="1"/>
  <c r="E1423" i="1"/>
  <c r="H1423" i="1"/>
  <c r="D1424" i="1"/>
  <c r="E1424" i="1"/>
  <c r="H1424" i="1"/>
  <c r="D1425" i="1"/>
  <c r="E1425" i="1"/>
  <c r="H1425" i="1"/>
  <c r="D1426" i="1"/>
  <c r="E1426" i="1"/>
  <c r="H1426" i="1"/>
  <c r="D1427" i="1"/>
  <c r="E1427" i="1"/>
  <c r="H1427" i="1"/>
  <c r="D1428" i="1"/>
  <c r="S1428" i="1" s="1"/>
  <c r="E1428" i="1"/>
  <c r="H1428" i="1"/>
  <c r="D1429" i="1"/>
  <c r="E1429" i="1"/>
  <c r="H1429" i="1"/>
  <c r="D1430" i="1"/>
  <c r="E1430" i="1"/>
  <c r="H1430" i="1"/>
  <c r="D1431" i="1"/>
  <c r="E1431" i="1"/>
  <c r="H1431" i="1"/>
  <c r="D1432" i="1"/>
  <c r="E1432" i="1"/>
  <c r="H1432" i="1"/>
  <c r="D1433" i="1"/>
  <c r="E1433" i="1"/>
  <c r="H1433" i="1"/>
  <c r="I1433" i="1"/>
  <c r="S1433" i="1"/>
  <c r="D1434" i="1"/>
  <c r="F1433" i="1" s="1"/>
  <c r="G1433" i="1" s="1"/>
  <c r="E1434" i="1"/>
  <c r="H1434" i="1"/>
  <c r="D1435" i="1"/>
  <c r="S1435" i="1" s="1"/>
  <c r="E1435" i="1"/>
  <c r="H1435" i="1"/>
  <c r="D1436" i="1"/>
  <c r="E1436" i="1"/>
  <c r="H1436" i="1"/>
  <c r="D1437" i="1"/>
  <c r="E1437" i="1"/>
  <c r="H1437" i="1"/>
  <c r="D1438" i="1"/>
  <c r="E1438" i="1"/>
  <c r="H1438" i="1"/>
  <c r="D1439" i="1"/>
  <c r="E1439" i="1"/>
  <c r="H1439" i="1"/>
  <c r="D1440" i="1"/>
  <c r="I1440" i="1" s="1"/>
  <c r="E1440" i="1"/>
  <c r="H1440" i="1"/>
  <c r="D1441" i="1"/>
  <c r="I1441" i="1" s="1"/>
  <c r="E1441" i="1"/>
  <c r="H1441" i="1"/>
  <c r="D1442" i="1"/>
  <c r="E1442" i="1"/>
  <c r="H1442" i="1"/>
  <c r="D1443" i="1"/>
  <c r="E1443" i="1"/>
  <c r="H1443" i="1"/>
  <c r="D1444" i="1"/>
  <c r="E1444" i="1"/>
  <c r="H1444" i="1"/>
  <c r="D1445" i="1"/>
  <c r="E1445" i="1"/>
  <c r="H1445" i="1"/>
  <c r="D1446" i="1"/>
  <c r="E1446" i="1"/>
  <c r="H1446" i="1"/>
  <c r="I1446" i="1"/>
  <c r="S1446" i="1"/>
  <c r="D1447" i="1"/>
  <c r="S1447" i="1" s="1"/>
  <c r="E1447" i="1"/>
  <c r="H1447" i="1"/>
  <c r="D1448" i="1"/>
  <c r="S1448" i="1" s="1"/>
  <c r="E1448" i="1"/>
  <c r="H1448" i="1"/>
  <c r="D1449" i="1"/>
  <c r="E1449" i="1"/>
  <c r="H1449" i="1"/>
  <c r="D1450" i="1"/>
  <c r="S1450" i="1" s="1"/>
  <c r="E1450" i="1"/>
  <c r="H1450" i="1"/>
  <c r="D1451" i="1"/>
  <c r="S1451" i="1" s="1"/>
  <c r="E1451" i="1"/>
  <c r="H1451" i="1"/>
  <c r="D1452" i="1"/>
  <c r="E1452" i="1"/>
  <c r="H1452" i="1"/>
  <c r="D1453" i="1"/>
  <c r="E1453" i="1"/>
  <c r="H1453" i="1"/>
  <c r="D1454" i="1"/>
  <c r="E1454" i="1"/>
  <c r="H1454" i="1"/>
  <c r="D1455" i="1"/>
  <c r="S1455" i="1" s="1"/>
  <c r="E1455" i="1"/>
  <c r="H1455" i="1"/>
  <c r="D1456" i="1"/>
  <c r="S1456" i="1" s="1"/>
  <c r="E1456" i="1"/>
  <c r="H1456" i="1"/>
  <c r="D1457" i="1"/>
  <c r="I1457" i="1" s="1"/>
  <c r="E1457" i="1"/>
  <c r="H1457" i="1"/>
  <c r="D1458" i="1"/>
  <c r="E1458" i="1"/>
  <c r="H1458" i="1"/>
  <c r="D1459" i="1"/>
  <c r="E1459" i="1"/>
  <c r="H1459" i="1"/>
  <c r="D1460" i="1"/>
  <c r="E1460" i="1"/>
  <c r="H1460" i="1"/>
  <c r="D1461" i="1"/>
  <c r="E1461" i="1"/>
  <c r="H1461" i="1"/>
  <c r="D1462" i="1"/>
  <c r="S1462" i="1" s="1"/>
  <c r="E1462" i="1"/>
  <c r="H1462" i="1"/>
  <c r="D1463" i="1"/>
  <c r="I1463" i="1" s="1"/>
  <c r="E1463" i="1"/>
  <c r="H1463" i="1"/>
  <c r="D1464" i="1"/>
  <c r="E1464" i="1"/>
  <c r="H1464" i="1"/>
  <c r="D1465" i="1"/>
  <c r="E1465" i="1"/>
  <c r="H1465" i="1"/>
  <c r="D1466" i="1"/>
  <c r="E1466" i="1"/>
  <c r="H1466" i="1"/>
  <c r="D1467" i="1"/>
  <c r="E1467" i="1"/>
  <c r="H1467" i="1"/>
  <c r="D1468" i="1"/>
  <c r="S1468" i="1" s="1"/>
  <c r="E1468" i="1"/>
  <c r="H1468" i="1"/>
  <c r="D1469" i="1"/>
  <c r="I1469" i="1" s="1"/>
  <c r="E1469" i="1"/>
  <c r="H1469" i="1"/>
  <c r="D1470" i="1"/>
  <c r="S1470" i="1" s="1"/>
  <c r="E1470" i="1"/>
  <c r="H1470" i="1"/>
  <c r="D1471" i="1"/>
  <c r="E1471" i="1"/>
  <c r="H1471" i="1"/>
  <c r="D1472" i="1"/>
  <c r="S1472" i="1" s="1"/>
  <c r="E1472" i="1"/>
  <c r="H1472" i="1"/>
  <c r="D1473" i="1"/>
  <c r="S1473" i="1" s="1"/>
  <c r="E1473" i="1"/>
  <c r="H1473" i="1"/>
  <c r="I1473" i="1"/>
  <c r="D1474" i="1"/>
  <c r="E1474" i="1"/>
  <c r="H1474" i="1"/>
  <c r="D1475" i="1"/>
  <c r="S1475" i="1" s="1"/>
  <c r="E1475" i="1"/>
  <c r="H1475" i="1"/>
  <c r="D1476" i="1"/>
  <c r="E1476" i="1"/>
  <c r="H1476" i="1"/>
  <c r="D1477" i="1"/>
  <c r="E1477" i="1"/>
  <c r="H1477" i="1"/>
  <c r="D1478" i="1"/>
  <c r="E1478" i="1"/>
  <c r="H1478" i="1"/>
  <c r="D1479" i="1"/>
  <c r="E1479" i="1"/>
  <c r="H1479" i="1"/>
  <c r="D1480" i="1"/>
  <c r="I1480" i="1" s="1"/>
  <c r="E1480" i="1"/>
  <c r="H1480" i="1"/>
  <c r="S1480" i="1"/>
  <c r="D1481" i="1"/>
  <c r="E1481" i="1"/>
  <c r="H1481" i="1"/>
  <c r="D1482" i="1"/>
  <c r="S1482" i="1" s="1"/>
  <c r="E1482" i="1"/>
  <c r="H1482" i="1"/>
  <c r="D1483" i="1"/>
  <c r="E1483" i="1"/>
  <c r="H1483" i="1"/>
  <c r="D1484" i="1"/>
  <c r="E1484" i="1"/>
  <c r="H1484" i="1"/>
  <c r="D1485" i="1"/>
  <c r="S1485" i="1" s="1"/>
  <c r="E1485" i="1"/>
  <c r="H1485" i="1"/>
  <c r="D1486" i="1"/>
  <c r="I1486" i="1" s="1"/>
  <c r="E1486" i="1"/>
  <c r="H1486" i="1"/>
  <c r="D1487" i="1"/>
  <c r="I1487" i="1" s="1"/>
  <c r="E1487" i="1"/>
  <c r="H1487" i="1"/>
  <c r="D1488" i="1"/>
  <c r="E1488" i="1"/>
  <c r="H1488" i="1"/>
  <c r="D1489" i="1"/>
  <c r="E1489" i="1"/>
  <c r="H1489" i="1"/>
  <c r="D1490" i="1"/>
  <c r="E1490" i="1"/>
  <c r="H1490" i="1"/>
  <c r="D1491" i="1"/>
  <c r="E1491" i="1"/>
  <c r="H1491" i="1"/>
  <c r="D1492" i="1"/>
  <c r="E1492" i="1"/>
  <c r="H1492" i="1"/>
  <c r="D1493" i="1"/>
  <c r="E1493" i="1"/>
  <c r="H1493" i="1"/>
  <c r="D1494" i="1"/>
  <c r="I1494" i="1" s="1"/>
  <c r="E1494" i="1"/>
  <c r="H1494" i="1"/>
  <c r="D1495" i="1"/>
  <c r="S1495" i="1" s="1"/>
  <c r="E1495" i="1"/>
  <c r="H1495" i="1"/>
  <c r="D1496" i="1"/>
  <c r="E1496" i="1"/>
  <c r="H1496" i="1"/>
  <c r="D1497" i="1"/>
  <c r="E1497" i="1"/>
  <c r="H1497" i="1"/>
  <c r="D1498" i="1"/>
  <c r="I1498" i="1" s="1"/>
  <c r="E1498" i="1"/>
  <c r="H1498" i="1"/>
  <c r="D1499" i="1"/>
  <c r="E1499" i="1"/>
  <c r="H1499" i="1"/>
  <c r="D1500" i="1"/>
  <c r="E1500" i="1"/>
  <c r="H1500" i="1"/>
  <c r="D1501" i="1"/>
  <c r="E1501" i="1"/>
  <c r="H1501" i="1"/>
  <c r="D1502" i="1"/>
  <c r="S1502" i="1" s="1"/>
  <c r="E1502" i="1"/>
  <c r="H1502" i="1"/>
  <c r="D1503" i="1"/>
  <c r="E1503" i="1"/>
  <c r="H1503" i="1"/>
  <c r="D1504" i="1"/>
  <c r="I1504" i="1" s="1"/>
  <c r="E1504" i="1"/>
  <c r="H1504" i="1"/>
  <c r="D1505" i="1"/>
  <c r="E1505" i="1"/>
  <c r="H1505" i="1"/>
  <c r="D1506" i="1"/>
  <c r="S1506" i="1" s="1"/>
  <c r="E1506" i="1"/>
  <c r="H1506" i="1"/>
  <c r="D1507" i="1"/>
  <c r="E1507" i="1"/>
  <c r="H1507" i="1"/>
  <c r="D1508" i="1"/>
  <c r="E1508" i="1"/>
  <c r="H1508" i="1"/>
  <c r="D1509" i="1"/>
  <c r="E1509" i="1"/>
  <c r="H1509" i="1"/>
  <c r="D1510" i="1"/>
  <c r="E1510" i="1"/>
  <c r="H1510" i="1"/>
  <c r="D1511" i="1"/>
  <c r="E1511" i="1"/>
  <c r="H1511" i="1"/>
  <c r="D1512" i="1"/>
  <c r="E1512" i="1"/>
  <c r="H1512" i="1"/>
  <c r="D1513" i="1"/>
  <c r="I1513" i="1" s="1"/>
  <c r="E1513" i="1"/>
  <c r="H1513" i="1"/>
  <c r="D1514" i="1"/>
  <c r="I1514" i="1" s="1"/>
  <c r="E1514" i="1"/>
  <c r="H1514" i="1"/>
  <c r="D1515" i="1"/>
  <c r="E1515" i="1"/>
  <c r="H1515" i="1"/>
  <c r="D1516" i="1"/>
  <c r="I1516" i="1" s="1"/>
  <c r="E1516" i="1"/>
  <c r="H1516" i="1"/>
  <c r="D1517" i="1"/>
  <c r="E1517" i="1"/>
  <c r="H1517" i="1"/>
  <c r="D1518" i="1"/>
  <c r="E1518" i="1"/>
  <c r="H1518" i="1"/>
  <c r="D1519" i="1"/>
  <c r="E1519" i="1"/>
  <c r="H1519" i="1"/>
  <c r="D1520" i="1"/>
  <c r="I1520" i="1" s="1"/>
  <c r="E1520" i="1"/>
  <c r="H1520" i="1"/>
  <c r="D1521" i="1"/>
  <c r="E1521" i="1"/>
  <c r="H1521" i="1"/>
  <c r="D1522" i="1"/>
  <c r="S1522" i="1" s="1"/>
  <c r="E1522" i="1"/>
  <c r="H1522" i="1"/>
  <c r="D1523" i="1"/>
  <c r="E1523" i="1"/>
  <c r="H1523" i="1"/>
  <c r="D1524" i="1"/>
  <c r="I1524" i="1" s="1"/>
  <c r="E1524" i="1"/>
  <c r="H1524" i="1"/>
  <c r="D1525" i="1"/>
  <c r="I1525" i="1" s="1"/>
  <c r="E1525" i="1"/>
  <c r="H1525" i="1"/>
  <c r="D1526" i="1"/>
  <c r="E1526" i="1"/>
  <c r="H1526" i="1"/>
  <c r="D1527" i="1"/>
  <c r="S1527" i="1" s="1"/>
  <c r="E1527" i="1"/>
  <c r="H1527" i="1"/>
  <c r="D1528" i="1"/>
  <c r="E1528" i="1"/>
  <c r="H1528" i="1"/>
  <c r="D1529" i="1"/>
  <c r="I1529" i="1" s="1"/>
  <c r="E1529" i="1"/>
  <c r="H1529" i="1"/>
  <c r="D1530" i="1"/>
  <c r="E1530" i="1"/>
  <c r="H1530" i="1"/>
  <c r="D1531" i="1"/>
  <c r="I1531" i="1" s="1"/>
  <c r="E1531" i="1"/>
  <c r="H1531" i="1"/>
  <c r="D1532" i="1"/>
  <c r="E1532" i="1"/>
  <c r="H1532" i="1"/>
  <c r="D1533" i="1"/>
  <c r="E1533" i="1"/>
  <c r="H1533" i="1"/>
  <c r="D1534" i="1"/>
  <c r="S1534" i="1" s="1"/>
  <c r="E1534" i="1"/>
  <c r="H1534" i="1"/>
  <c r="D1535" i="1"/>
  <c r="E1535" i="1"/>
  <c r="H1535" i="1"/>
  <c r="D1536" i="1"/>
  <c r="E1536" i="1"/>
  <c r="H1536" i="1"/>
  <c r="D1537" i="1"/>
  <c r="S1537" i="1" s="1"/>
  <c r="E1537" i="1"/>
  <c r="H1537" i="1"/>
  <c r="D1538" i="1"/>
  <c r="E1538" i="1"/>
  <c r="H1538" i="1"/>
  <c r="D1539" i="1"/>
  <c r="I1539" i="1" s="1"/>
  <c r="E1539" i="1"/>
  <c r="H1539" i="1"/>
  <c r="D1540" i="1"/>
  <c r="E1540" i="1"/>
  <c r="H1540" i="1"/>
  <c r="I1540" i="1"/>
  <c r="D1541" i="1"/>
  <c r="E1541" i="1"/>
  <c r="H1541" i="1"/>
  <c r="D1542" i="1"/>
  <c r="S1542" i="1" s="1"/>
  <c r="E1542" i="1"/>
  <c r="H1542" i="1"/>
  <c r="D1543" i="1"/>
  <c r="I1543" i="1" s="1"/>
  <c r="E1543" i="1"/>
  <c r="H1543" i="1"/>
  <c r="D1544" i="1"/>
  <c r="E1544" i="1"/>
  <c r="H1544" i="1"/>
  <c r="D1545" i="1"/>
  <c r="I1545" i="1" s="1"/>
  <c r="E1545" i="1"/>
  <c r="H1545" i="1"/>
  <c r="D1546" i="1"/>
  <c r="E1546" i="1"/>
  <c r="H1546" i="1"/>
  <c r="D1547" i="1"/>
  <c r="E1547" i="1"/>
  <c r="H1547" i="1"/>
  <c r="D1548" i="1"/>
  <c r="E1548" i="1"/>
  <c r="H1548" i="1"/>
  <c r="D1549" i="1"/>
  <c r="E1549" i="1"/>
  <c r="H1549" i="1"/>
  <c r="D1550" i="1"/>
  <c r="E1550" i="1"/>
  <c r="H1550" i="1"/>
  <c r="D1551" i="1"/>
  <c r="S1551" i="1" s="1"/>
  <c r="E1551" i="1"/>
  <c r="H1551" i="1"/>
  <c r="D1552" i="1"/>
  <c r="E1552" i="1"/>
  <c r="H1552" i="1"/>
  <c r="D1553" i="1"/>
  <c r="E1553" i="1"/>
  <c r="H1553" i="1"/>
  <c r="D1554" i="1"/>
  <c r="S1554" i="1" s="1"/>
  <c r="E1554" i="1"/>
  <c r="H1554" i="1"/>
  <c r="D1555" i="1"/>
  <c r="E1555" i="1"/>
  <c r="H1555" i="1"/>
  <c r="D1556" i="1"/>
  <c r="S1556" i="1" s="1"/>
  <c r="E1556" i="1"/>
  <c r="H1556" i="1"/>
  <c r="D1557" i="1"/>
  <c r="E1557" i="1"/>
  <c r="H1557" i="1"/>
  <c r="D1558" i="1"/>
  <c r="S1558" i="1" s="1"/>
  <c r="E1558" i="1"/>
  <c r="H1558" i="1"/>
  <c r="D1559" i="1"/>
  <c r="E1559" i="1"/>
  <c r="H1559" i="1"/>
  <c r="D1560" i="1"/>
  <c r="E1560" i="1"/>
  <c r="H1560" i="1"/>
  <c r="D1561" i="1"/>
  <c r="I1561" i="1" s="1"/>
  <c r="E1561" i="1"/>
  <c r="H1561" i="1"/>
  <c r="D1562" i="1"/>
  <c r="S1562" i="1" s="1"/>
  <c r="E1562" i="1"/>
  <c r="H1562" i="1"/>
  <c r="D1563" i="1"/>
  <c r="S1563" i="1" s="1"/>
  <c r="E1563" i="1"/>
  <c r="H1563" i="1"/>
  <c r="D1564" i="1"/>
  <c r="E1564" i="1"/>
  <c r="H1564" i="1"/>
  <c r="D1565" i="1"/>
  <c r="I1565" i="1" s="1"/>
  <c r="E1565" i="1"/>
  <c r="H1565" i="1"/>
  <c r="D1566" i="1"/>
  <c r="I1566" i="1" s="1"/>
  <c r="E1566" i="1"/>
  <c r="H1566" i="1"/>
  <c r="D1567" i="1"/>
  <c r="E1567" i="1"/>
  <c r="H1567" i="1"/>
  <c r="D1568" i="1"/>
  <c r="S1568" i="1" s="1"/>
  <c r="E1568" i="1"/>
  <c r="H1568" i="1"/>
  <c r="D1569" i="1"/>
  <c r="I1569" i="1" s="1"/>
  <c r="E1569" i="1"/>
  <c r="H1569" i="1"/>
  <c r="D1570" i="1"/>
  <c r="I1570" i="1" s="1"/>
  <c r="E1570" i="1"/>
  <c r="H1570" i="1"/>
  <c r="D1571" i="1"/>
  <c r="S1571" i="1" s="1"/>
  <c r="E1571" i="1"/>
  <c r="H1571" i="1"/>
  <c r="D1572" i="1"/>
  <c r="S1572" i="1" s="1"/>
  <c r="E1572" i="1"/>
  <c r="H1572" i="1"/>
  <c r="D1573" i="1"/>
  <c r="E1573" i="1"/>
  <c r="H1573" i="1"/>
  <c r="D1574" i="1"/>
  <c r="E1574" i="1"/>
  <c r="H1574" i="1"/>
  <c r="I1574" i="1"/>
  <c r="D1575" i="1"/>
  <c r="E1575" i="1"/>
  <c r="H1575" i="1"/>
  <c r="D1576" i="1"/>
  <c r="E1576" i="1"/>
  <c r="H1576" i="1"/>
  <c r="D1577" i="1"/>
  <c r="I1577" i="1" s="1"/>
  <c r="E1577" i="1"/>
  <c r="H1577" i="1"/>
  <c r="D1578" i="1"/>
  <c r="S1578" i="1" s="1"/>
  <c r="E1578" i="1"/>
  <c r="H1578" i="1"/>
  <c r="D1579" i="1"/>
  <c r="E1579" i="1"/>
  <c r="H1579" i="1"/>
  <c r="D1580" i="1"/>
  <c r="E1580" i="1"/>
  <c r="H1580" i="1"/>
  <c r="D1581" i="1"/>
  <c r="I1581" i="1" s="1"/>
  <c r="E1581" i="1"/>
  <c r="H1581" i="1"/>
  <c r="S1581" i="1"/>
  <c r="D1582" i="1"/>
  <c r="E1582" i="1"/>
  <c r="H1582" i="1"/>
  <c r="D1583" i="1"/>
  <c r="S1583" i="1" s="1"/>
  <c r="E1583" i="1"/>
  <c r="H1583" i="1"/>
  <c r="D1584" i="1"/>
  <c r="I1584" i="1" s="1"/>
  <c r="E1584" i="1"/>
  <c r="H1584" i="1"/>
  <c r="D1585" i="1"/>
  <c r="E1585" i="1"/>
  <c r="H1585" i="1"/>
  <c r="D1586" i="1"/>
  <c r="S1586" i="1" s="1"/>
  <c r="E1586" i="1"/>
  <c r="H1586" i="1"/>
  <c r="D1587" i="1"/>
  <c r="E1587" i="1"/>
  <c r="H1587" i="1"/>
  <c r="D1588" i="1"/>
  <c r="F1587" i="1" s="1"/>
  <c r="E1588" i="1"/>
  <c r="H1588" i="1"/>
  <c r="D1589" i="1"/>
  <c r="E1589" i="1"/>
  <c r="H1589" i="1"/>
  <c r="D1590" i="1"/>
  <c r="I1590" i="1" s="1"/>
  <c r="E1590" i="1"/>
  <c r="H1590" i="1"/>
  <c r="D1591" i="1"/>
  <c r="E1591" i="1"/>
  <c r="H1591" i="1"/>
  <c r="D1592" i="1"/>
  <c r="E1592" i="1"/>
  <c r="H1592" i="1"/>
  <c r="D1593" i="1"/>
  <c r="E1593" i="1"/>
  <c r="H1593" i="1"/>
  <c r="D1594" i="1"/>
  <c r="E1594" i="1"/>
  <c r="H1594" i="1"/>
  <c r="I1594" i="1"/>
  <c r="D1595" i="1"/>
  <c r="S1595" i="1" s="1"/>
  <c r="E1595" i="1"/>
  <c r="H1595" i="1"/>
  <c r="D1596" i="1"/>
  <c r="S1596" i="1" s="1"/>
  <c r="E1596" i="1"/>
  <c r="H1596" i="1"/>
  <c r="D1597" i="1"/>
  <c r="I1597" i="1" s="1"/>
  <c r="E1597" i="1"/>
  <c r="H1597" i="1"/>
  <c r="D1598" i="1"/>
  <c r="E1598" i="1"/>
  <c r="H1598" i="1"/>
  <c r="D1599" i="1"/>
  <c r="E1599" i="1"/>
  <c r="H1599" i="1"/>
  <c r="D1600" i="1"/>
  <c r="E1600" i="1"/>
  <c r="H1600" i="1"/>
  <c r="D1601" i="1"/>
  <c r="E1601" i="1"/>
  <c r="H1601" i="1"/>
  <c r="D1602" i="1"/>
  <c r="E1602" i="1"/>
  <c r="H1602" i="1"/>
  <c r="D1603" i="1"/>
  <c r="S1603" i="1" s="1"/>
  <c r="E1603" i="1"/>
  <c r="H1603" i="1"/>
  <c r="D1604" i="1"/>
  <c r="E1604" i="1"/>
  <c r="H1604" i="1"/>
  <c r="D1605" i="1"/>
  <c r="E1605" i="1"/>
  <c r="H1605" i="1"/>
  <c r="D1606" i="1"/>
  <c r="E1606" i="1"/>
  <c r="H1606" i="1"/>
  <c r="D1607" i="1"/>
  <c r="I1607" i="1" s="1"/>
  <c r="E1607" i="1"/>
  <c r="H1607" i="1"/>
  <c r="D1608" i="1"/>
  <c r="E1608" i="1"/>
  <c r="H1608" i="1"/>
  <c r="D1609" i="1"/>
  <c r="S1609" i="1" s="1"/>
  <c r="E1609" i="1"/>
  <c r="H1609" i="1"/>
  <c r="D1610" i="1"/>
  <c r="S1610" i="1" s="1"/>
  <c r="E1610" i="1"/>
  <c r="H1610" i="1"/>
  <c r="D1611" i="1"/>
  <c r="E1611" i="1"/>
  <c r="H1611" i="1"/>
  <c r="D1612" i="1"/>
  <c r="E1612" i="1"/>
  <c r="H1612" i="1"/>
  <c r="D1613" i="1"/>
  <c r="E1613" i="1"/>
  <c r="H1613" i="1"/>
  <c r="D1614" i="1"/>
  <c r="E1614" i="1"/>
  <c r="H1614" i="1"/>
  <c r="D1615" i="1"/>
  <c r="S1615" i="1" s="1"/>
  <c r="E1615" i="1"/>
  <c r="H1615" i="1"/>
  <c r="D1616" i="1"/>
  <c r="S1616" i="1" s="1"/>
  <c r="E1616" i="1"/>
  <c r="H1616" i="1"/>
  <c r="D1617" i="1"/>
  <c r="I1617" i="1" s="1"/>
  <c r="E1617" i="1"/>
  <c r="H1617" i="1"/>
  <c r="D1618" i="1"/>
  <c r="E1618" i="1"/>
  <c r="H1618" i="1"/>
  <c r="D1619" i="1"/>
  <c r="E1619" i="1"/>
  <c r="H1619" i="1"/>
  <c r="D1620" i="1"/>
  <c r="S1620" i="1" s="1"/>
  <c r="E1620" i="1"/>
  <c r="H1620" i="1"/>
  <c r="D1621" i="1"/>
  <c r="I1621" i="1" s="1"/>
  <c r="E1621" i="1"/>
  <c r="H1621" i="1"/>
  <c r="D1622" i="1"/>
  <c r="E1622" i="1"/>
  <c r="H1622" i="1"/>
  <c r="D1623" i="1"/>
  <c r="S1623" i="1" s="1"/>
  <c r="E1623" i="1"/>
  <c r="H1623" i="1"/>
  <c r="D1624" i="1"/>
  <c r="E1624" i="1"/>
  <c r="H1624" i="1"/>
  <c r="D1625" i="1"/>
  <c r="I1625" i="1" s="1"/>
  <c r="E1625" i="1"/>
  <c r="H1625" i="1"/>
  <c r="D1626" i="1"/>
  <c r="E1626" i="1"/>
  <c r="H1626" i="1"/>
  <c r="D1627" i="1"/>
  <c r="I1627" i="1" s="1"/>
  <c r="E1627" i="1"/>
  <c r="H1627" i="1"/>
  <c r="D1628" i="1"/>
  <c r="E1628" i="1"/>
  <c r="H1628" i="1"/>
  <c r="D1629" i="1"/>
  <c r="E1629" i="1"/>
  <c r="H1629" i="1"/>
  <c r="D1630" i="1"/>
  <c r="E1630" i="1"/>
  <c r="H1630" i="1"/>
  <c r="D1631" i="1"/>
  <c r="E1631" i="1"/>
  <c r="H1631" i="1"/>
  <c r="D1632" i="1"/>
  <c r="E1632" i="1"/>
  <c r="H1632" i="1"/>
  <c r="D1633" i="1"/>
  <c r="I1633" i="1" s="1"/>
  <c r="E1633" i="1"/>
  <c r="H1633" i="1"/>
  <c r="D1634" i="1"/>
  <c r="E1634" i="1"/>
  <c r="H1634" i="1"/>
  <c r="D1635" i="1"/>
  <c r="I1635" i="1" s="1"/>
  <c r="E1635" i="1"/>
  <c r="H1635" i="1"/>
  <c r="D1636" i="1"/>
  <c r="S1636" i="1" s="1"/>
  <c r="E1636" i="1"/>
  <c r="H1636" i="1"/>
  <c r="D1637" i="1"/>
  <c r="E1637" i="1"/>
  <c r="H1637" i="1"/>
  <c r="D1638" i="1"/>
  <c r="E1638" i="1"/>
  <c r="H1638" i="1"/>
  <c r="D1639" i="1"/>
  <c r="I1639" i="1" s="1"/>
  <c r="E1639" i="1"/>
  <c r="H1639" i="1"/>
  <c r="D1640" i="1"/>
  <c r="I1640" i="1" s="1"/>
  <c r="E1640" i="1"/>
  <c r="H1640" i="1"/>
  <c r="D1641" i="1"/>
  <c r="E1641" i="1"/>
  <c r="H1641" i="1"/>
  <c r="D1642" i="1"/>
  <c r="E1642" i="1"/>
  <c r="H1642" i="1"/>
  <c r="D1643" i="1"/>
  <c r="S1643" i="1" s="1"/>
  <c r="E1643" i="1"/>
  <c r="H1643" i="1"/>
  <c r="D1644" i="1"/>
  <c r="I1644" i="1" s="1"/>
  <c r="E1644" i="1"/>
  <c r="H1644" i="1"/>
  <c r="D1645" i="1"/>
  <c r="S1645" i="1" s="1"/>
  <c r="E1645" i="1"/>
  <c r="H1645" i="1"/>
  <c r="D1646" i="1"/>
  <c r="E1646" i="1"/>
  <c r="H1646" i="1"/>
  <c r="D1647" i="1"/>
  <c r="S1647" i="1" s="1"/>
  <c r="E1647" i="1"/>
  <c r="H1647" i="1"/>
  <c r="D1648" i="1"/>
  <c r="E1648" i="1"/>
  <c r="H1648" i="1"/>
  <c r="D1649" i="1"/>
  <c r="S1649" i="1" s="1"/>
  <c r="E1649" i="1"/>
  <c r="H1649" i="1"/>
  <c r="D1650" i="1"/>
  <c r="E1650" i="1"/>
  <c r="H1650" i="1"/>
  <c r="D1651" i="1"/>
  <c r="E1651" i="1"/>
  <c r="H1651" i="1"/>
  <c r="D1652" i="1"/>
  <c r="I1652" i="1" s="1"/>
  <c r="E1652" i="1"/>
  <c r="H1652" i="1"/>
  <c r="D1653" i="1"/>
  <c r="I1653" i="1" s="1"/>
  <c r="E1653" i="1"/>
  <c r="H1653" i="1"/>
  <c r="D1654" i="1"/>
  <c r="E1654" i="1"/>
  <c r="H1654" i="1"/>
  <c r="D1655" i="1"/>
  <c r="E1655" i="1"/>
  <c r="H1655" i="1"/>
  <c r="D1656" i="1"/>
  <c r="E1656" i="1"/>
  <c r="H1656" i="1"/>
  <c r="D1657" i="1"/>
  <c r="S1657" i="1" s="1"/>
  <c r="E1657" i="1"/>
  <c r="H1657" i="1"/>
  <c r="D1658" i="1"/>
  <c r="S1658" i="1" s="1"/>
  <c r="E1658" i="1"/>
  <c r="H1658" i="1"/>
  <c r="D1659" i="1"/>
  <c r="I1659" i="1" s="1"/>
  <c r="E1659" i="1"/>
  <c r="H1659" i="1"/>
  <c r="D1660" i="1"/>
  <c r="S1660" i="1" s="1"/>
  <c r="E1660" i="1"/>
  <c r="H1660" i="1"/>
  <c r="D1661" i="1"/>
  <c r="E1661" i="1"/>
  <c r="H1661" i="1"/>
  <c r="D1662" i="1"/>
  <c r="S1662" i="1" s="1"/>
  <c r="E1662" i="1"/>
  <c r="H1662" i="1"/>
  <c r="D1663" i="1"/>
  <c r="S1663" i="1" s="1"/>
  <c r="E1663" i="1"/>
  <c r="H1663" i="1"/>
  <c r="D1664" i="1"/>
  <c r="E1664" i="1"/>
  <c r="H1664" i="1"/>
  <c r="D1665" i="1"/>
  <c r="E1665" i="1"/>
  <c r="H1665" i="1"/>
  <c r="D1666" i="1"/>
  <c r="E1666" i="1"/>
  <c r="H1666" i="1"/>
  <c r="D1667" i="1"/>
  <c r="I1667" i="1" s="1"/>
  <c r="E1667" i="1"/>
  <c r="H1667" i="1"/>
  <c r="D1668" i="1"/>
  <c r="E1668" i="1"/>
  <c r="H1668" i="1"/>
  <c r="D1669" i="1"/>
  <c r="E1669" i="1"/>
  <c r="H1669" i="1"/>
  <c r="D1670" i="1"/>
  <c r="I1670" i="1" s="1"/>
  <c r="E1670" i="1"/>
  <c r="H1670" i="1"/>
  <c r="S1670" i="1"/>
  <c r="D1671" i="1"/>
  <c r="I1671" i="1" s="1"/>
  <c r="E1671" i="1"/>
  <c r="H1671" i="1"/>
  <c r="D1672" i="1"/>
  <c r="S1672" i="1" s="1"/>
  <c r="E1672" i="1"/>
  <c r="H1672" i="1"/>
  <c r="D1673" i="1"/>
  <c r="E1673" i="1"/>
  <c r="H1673" i="1"/>
  <c r="D1674" i="1"/>
  <c r="E1674" i="1"/>
  <c r="H1674" i="1"/>
  <c r="D1675" i="1"/>
  <c r="S1675" i="1" s="1"/>
  <c r="E1675" i="1"/>
  <c r="H1675" i="1"/>
  <c r="I1675" i="1"/>
  <c r="D1676" i="1"/>
  <c r="S1676" i="1" s="1"/>
  <c r="E1676" i="1"/>
  <c r="H1676" i="1"/>
  <c r="D1677" i="1"/>
  <c r="E1677" i="1"/>
  <c r="H1677" i="1"/>
  <c r="D1678" i="1"/>
  <c r="S1678" i="1" s="1"/>
  <c r="E1678" i="1"/>
  <c r="H1678" i="1"/>
  <c r="D1679" i="1"/>
  <c r="E1679" i="1"/>
  <c r="H1679" i="1"/>
  <c r="D1680" i="1"/>
  <c r="E1680" i="1"/>
  <c r="H1680" i="1"/>
  <c r="D1681" i="1"/>
  <c r="E1681" i="1"/>
  <c r="H1681" i="1"/>
  <c r="D1682" i="1"/>
  <c r="E1682" i="1"/>
  <c r="H1682" i="1"/>
  <c r="D1683" i="1"/>
  <c r="E1683" i="1"/>
  <c r="H1683" i="1"/>
  <c r="D1684" i="1"/>
  <c r="E1684" i="1"/>
  <c r="H1684" i="1"/>
  <c r="D1685" i="1"/>
  <c r="E1685" i="1"/>
  <c r="H1685" i="1"/>
  <c r="D1686" i="1"/>
  <c r="E1686" i="1"/>
  <c r="H1686" i="1"/>
  <c r="I1686" i="1"/>
  <c r="D1687" i="1"/>
  <c r="S1687" i="1" s="1"/>
  <c r="E1687" i="1"/>
  <c r="H1687" i="1"/>
  <c r="I1687" i="1"/>
  <c r="D1688" i="1"/>
  <c r="E1688" i="1"/>
  <c r="H1688" i="1"/>
  <c r="D1689" i="1"/>
  <c r="E1689" i="1"/>
  <c r="H1689" i="1"/>
  <c r="D1690" i="1"/>
  <c r="I1690" i="1" s="1"/>
  <c r="E1690" i="1"/>
  <c r="H1690" i="1"/>
  <c r="D1691" i="1"/>
  <c r="E1691" i="1"/>
  <c r="H1691" i="1"/>
  <c r="D1692" i="1"/>
  <c r="I1692" i="1" s="1"/>
  <c r="E1692" i="1"/>
  <c r="H1692" i="1"/>
  <c r="D1693" i="1"/>
  <c r="E1693" i="1"/>
  <c r="H1693" i="1"/>
  <c r="D1694" i="1"/>
  <c r="E1694" i="1"/>
  <c r="H1694" i="1"/>
  <c r="D1695" i="1"/>
  <c r="E1695" i="1"/>
  <c r="H1695" i="1"/>
  <c r="I1695" i="1"/>
  <c r="S1695" i="1"/>
  <c r="D1696" i="1"/>
  <c r="E1696" i="1"/>
  <c r="H1696" i="1"/>
  <c r="D1697" i="1"/>
  <c r="E1697" i="1"/>
  <c r="H1697" i="1"/>
  <c r="D1698" i="1"/>
  <c r="E1698" i="1"/>
  <c r="H1698" i="1"/>
  <c r="D1699" i="1"/>
  <c r="E1699" i="1"/>
  <c r="H1699" i="1"/>
  <c r="D1700" i="1"/>
  <c r="E1700" i="1"/>
  <c r="H1700" i="1"/>
  <c r="D1701" i="1"/>
  <c r="I1701" i="1" s="1"/>
  <c r="E1701" i="1"/>
  <c r="H1701" i="1"/>
  <c r="D1702" i="1"/>
  <c r="S1702" i="1" s="1"/>
  <c r="E1702" i="1"/>
  <c r="H1702" i="1"/>
  <c r="D1703" i="1"/>
  <c r="E1703" i="1"/>
  <c r="H1703" i="1"/>
  <c r="D1704" i="1"/>
  <c r="E1704" i="1"/>
  <c r="H1704" i="1"/>
  <c r="D1705" i="1"/>
  <c r="E1705" i="1"/>
  <c r="H1705" i="1"/>
  <c r="D1706" i="1"/>
  <c r="E1706" i="1"/>
  <c r="H1706" i="1"/>
  <c r="D1707" i="1"/>
  <c r="S1707" i="1" s="1"/>
  <c r="E1707" i="1"/>
  <c r="H1707" i="1"/>
  <c r="D1708" i="1"/>
  <c r="I1708" i="1" s="1"/>
  <c r="E1708" i="1"/>
  <c r="H1708" i="1"/>
  <c r="D1709" i="1"/>
  <c r="E1709" i="1"/>
  <c r="H1709" i="1"/>
  <c r="D1710" i="1"/>
  <c r="E1710" i="1"/>
  <c r="H1710" i="1"/>
  <c r="D1711" i="1"/>
  <c r="E1711" i="1"/>
  <c r="H1711" i="1"/>
  <c r="D1712" i="1"/>
  <c r="E1712" i="1"/>
  <c r="H1712" i="1"/>
  <c r="D1713" i="1"/>
  <c r="E1713" i="1"/>
  <c r="H1713" i="1"/>
  <c r="D1714" i="1"/>
  <c r="E1714" i="1"/>
  <c r="H1714" i="1"/>
  <c r="D1715" i="1"/>
  <c r="E1715" i="1"/>
  <c r="H1715" i="1"/>
  <c r="D1716" i="1"/>
  <c r="E1716" i="1"/>
  <c r="H1716" i="1"/>
  <c r="D1717" i="1"/>
  <c r="S1717" i="1" s="1"/>
  <c r="E1717" i="1"/>
  <c r="H1717" i="1"/>
  <c r="D1718" i="1"/>
  <c r="S1718" i="1" s="1"/>
  <c r="E1718" i="1"/>
  <c r="H1718" i="1"/>
  <c r="D1719" i="1"/>
  <c r="E1719" i="1"/>
  <c r="H1719" i="1"/>
  <c r="D1720" i="1"/>
  <c r="E1720" i="1"/>
  <c r="H1720" i="1"/>
  <c r="D1721" i="1"/>
  <c r="E1721" i="1"/>
  <c r="H1721" i="1"/>
  <c r="D1722" i="1"/>
  <c r="S1722" i="1" s="1"/>
  <c r="E1722" i="1"/>
  <c r="H1722" i="1"/>
  <c r="D1723" i="1"/>
  <c r="E1723" i="1"/>
  <c r="H1723" i="1"/>
  <c r="D1724" i="1"/>
  <c r="E1724" i="1"/>
  <c r="H1724" i="1"/>
  <c r="D1725" i="1"/>
  <c r="E1725" i="1"/>
  <c r="H1725" i="1"/>
  <c r="D1726" i="1"/>
  <c r="S1726" i="1" s="1"/>
  <c r="E1726" i="1"/>
  <c r="H1726" i="1"/>
  <c r="D1727" i="1"/>
  <c r="E1727" i="1"/>
  <c r="H1727" i="1"/>
  <c r="D1728" i="1"/>
  <c r="I1728" i="1" s="1"/>
  <c r="E1728" i="1"/>
  <c r="H1728" i="1"/>
  <c r="D1729" i="1"/>
  <c r="S1729" i="1" s="1"/>
  <c r="E1729" i="1"/>
  <c r="H1729" i="1"/>
  <c r="D1730" i="1"/>
  <c r="E1730" i="1"/>
  <c r="H1730" i="1"/>
  <c r="D1731" i="1"/>
  <c r="E1731" i="1"/>
  <c r="H1731" i="1"/>
  <c r="D1732" i="1"/>
  <c r="I1732" i="1" s="1"/>
  <c r="E1732" i="1"/>
  <c r="H1732" i="1"/>
  <c r="D1733" i="1"/>
  <c r="E1733" i="1"/>
  <c r="H1733" i="1"/>
  <c r="D1734" i="1"/>
  <c r="I1734" i="1" s="1"/>
  <c r="E1734" i="1"/>
  <c r="H1734" i="1"/>
  <c r="D1735" i="1"/>
  <c r="E1735" i="1"/>
  <c r="H1735" i="1"/>
  <c r="D1736" i="1"/>
  <c r="E1736" i="1"/>
  <c r="H1736" i="1"/>
  <c r="D1737" i="1"/>
  <c r="E1737" i="1"/>
  <c r="H1737" i="1"/>
  <c r="D1738" i="1"/>
  <c r="E1738" i="1"/>
  <c r="H1738" i="1"/>
  <c r="D1739" i="1"/>
  <c r="I1739" i="1" s="1"/>
  <c r="E1739" i="1"/>
  <c r="H1739" i="1"/>
  <c r="D1740" i="1"/>
  <c r="S1740" i="1" s="1"/>
  <c r="E1740" i="1"/>
  <c r="H1740" i="1"/>
  <c r="D1741" i="1"/>
  <c r="I1741" i="1" s="1"/>
  <c r="E1741" i="1"/>
  <c r="H1741" i="1"/>
  <c r="D1742" i="1"/>
  <c r="S1742" i="1" s="1"/>
  <c r="E1742" i="1"/>
  <c r="H1742" i="1"/>
  <c r="D1743" i="1"/>
  <c r="E1743" i="1"/>
  <c r="H1743" i="1"/>
  <c r="D1744" i="1"/>
  <c r="I1744" i="1" s="1"/>
  <c r="E1744" i="1"/>
  <c r="H1744" i="1"/>
  <c r="D1745" i="1"/>
  <c r="E1745" i="1"/>
  <c r="H1745" i="1"/>
  <c r="D1746" i="1"/>
  <c r="E1746" i="1"/>
  <c r="H1746" i="1"/>
  <c r="D1747" i="1"/>
  <c r="E1747" i="1"/>
  <c r="H1747" i="1"/>
  <c r="D1748" i="1"/>
  <c r="E1748" i="1"/>
  <c r="H1748" i="1"/>
  <c r="D1749" i="1"/>
  <c r="E1749" i="1"/>
  <c r="H1749" i="1"/>
  <c r="D1750" i="1"/>
  <c r="S1750" i="1" s="1"/>
  <c r="E1750" i="1"/>
  <c r="H1750" i="1"/>
  <c r="D1751" i="1"/>
  <c r="E1751" i="1"/>
  <c r="H1751" i="1"/>
  <c r="D1752" i="1"/>
  <c r="E1752" i="1"/>
  <c r="H1752" i="1"/>
  <c r="D1753" i="1"/>
  <c r="S1753" i="1" s="1"/>
  <c r="E1753" i="1"/>
  <c r="H1753" i="1"/>
  <c r="D1754" i="1"/>
  <c r="E1754" i="1"/>
  <c r="H1754" i="1"/>
  <c r="D1755" i="1"/>
  <c r="E1755" i="1"/>
  <c r="H1755" i="1"/>
  <c r="D1756" i="1"/>
  <c r="E1756" i="1"/>
  <c r="H1756" i="1"/>
  <c r="D1757" i="1"/>
  <c r="S1757" i="1" s="1"/>
  <c r="E1757" i="1"/>
  <c r="H1757" i="1"/>
  <c r="D1758" i="1"/>
  <c r="I1758" i="1" s="1"/>
  <c r="E1758" i="1"/>
  <c r="H1758" i="1"/>
  <c r="D1759" i="1"/>
  <c r="E1759" i="1"/>
  <c r="H1759" i="1"/>
  <c r="D1760" i="1"/>
  <c r="S1760" i="1" s="1"/>
  <c r="E1760" i="1"/>
  <c r="H1760" i="1"/>
  <c r="D1761" i="1"/>
  <c r="I1761" i="1" s="1"/>
  <c r="E1761" i="1"/>
  <c r="H1761" i="1"/>
  <c r="D1762" i="1"/>
  <c r="E1762" i="1"/>
  <c r="H1762" i="1"/>
  <c r="D1763" i="1"/>
  <c r="E1763" i="1"/>
  <c r="H1763" i="1"/>
  <c r="D1764" i="1"/>
  <c r="F1763" i="1" s="1"/>
  <c r="G1763" i="1" s="1"/>
  <c r="E1764" i="1"/>
  <c r="H1764" i="1"/>
  <c r="D1765" i="1"/>
  <c r="E1765" i="1"/>
  <c r="H1765" i="1"/>
  <c r="D1766" i="1"/>
  <c r="E1766" i="1"/>
  <c r="H1766" i="1"/>
  <c r="D1767" i="1"/>
  <c r="E1767" i="1"/>
  <c r="H1767" i="1"/>
  <c r="D1768" i="1"/>
  <c r="S1768" i="1" s="1"/>
  <c r="E1768" i="1"/>
  <c r="H1768" i="1"/>
  <c r="D1769" i="1"/>
  <c r="E1769" i="1"/>
  <c r="H1769" i="1"/>
  <c r="D1770" i="1"/>
  <c r="S1770" i="1" s="1"/>
  <c r="E1770" i="1"/>
  <c r="H1770" i="1"/>
  <c r="D1771" i="1"/>
  <c r="E1771" i="1"/>
  <c r="H1771" i="1"/>
  <c r="D1772" i="1"/>
  <c r="S1772" i="1" s="1"/>
  <c r="E1772" i="1"/>
  <c r="H1772" i="1"/>
  <c r="D1773" i="1"/>
  <c r="E1773" i="1"/>
  <c r="H1773" i="1"/>
  <c r="D1774" i="1"/>
  <c r="S1774" i="1" s="1"/>
  <c r="E1774" i="1"/>
  <c r="H1774" i="1"/>
  <c r="D1775" i="1"/>
  <c r="E1775" i="1"/>
  <c r="H1775" i="1"/>
  <c r="D1776" i="1"/>
  <c r="E1776" i="1"/>
  <c r="H1776" i="1"/>
  <c r="D1777" i="1"/>
  <c r="E1777" i="1"/>
  <c r="H1777" i="1"/>
  <c r="D1778" i="1"/>
  <c r="I1778" i="1" s="1"/>
  <c r="E1778" i="1"/>
  <c r="H1778" i="1"/>
  <c r="D1779" i="1"/>
  <c r="E1779" i="1"/>
  <c r="H1779" i="1"/>
  <c r="D1780" i="1"/>
  <c r="E1780" i="1"/>
  <c r="H1780" i="1"/>
  <c r="D1781" i="1"/>
  <c r="E1781" i="1"/>
  <c r="H1781" i="1"/>
  <c r="D1782" i="1"/>
  <c r="E1782" i="1"/>
  <c r="H1782" i="1"/>
  <c r="D1783" i="1"/>
  <c r="I1783" i="1" s="1"/>
  <c r="E1783" i="1"/>
  <c r="H1783" i="1"/>
  <c r="D1784" i="1"/>
  <c r="S1784" i="1" s="1"/>
  <c r="E1784" i="1"/>
  <c r="H1784" i="1"/>
  <c r="D1785" i="1"/>
  <c r="I1785" i="1" s="1"/>
  <c r="E1785" i="1"/>
  <c r="H1785" i="1"/>
  <c r="D1786" i="1"/>
  <c r="E1786" i="1"/>
  <c r="H1786" i="1"/>
  <c r="D1787" i="1"/>
  <c r="E1787" i="1"/>
  <c r="H1787" i="1"/>
  <c r="D1788" i="1"/>
  <c r="E1788" i="1"/>
  <c r="H1788" i="1"/>
  <c r="D1789" i="1"/>
  <c r="S1789" i="1" s="1"/>
  <c r="E1789" i="1"/>
  <c r="H1789" i="1"/>
  <c r="D1790" i="1"/>
  <c r="I1790" i="1" s="1"/>
  <c r="E1790" i="1"/>
  <c r="H1790" i="1"/>
  <c r="D1791" i="1"/>
  <c r="E1791" i="1"/>
  <c r="H1791" i="1"/>
  <c r="S1791" i="1"/>
  <c r="D1792" i="1"/>
  <c r="E1792" i="1"/>
  <c r="H1792" i="1"/>
  <c r="D1793" i="1"/>
  <c r="I1793" i="1" s="1"/>
  <c r="E1793" i="1"/>
  <c r="H1793" i="1"/>
  <c r="D1794" i="1"/>
  <c r="E1794" i="1"/>
  <c r="H1794" i="1"/>
  <c r="D1795" i="1"/>
  <c r="I1795" i="1" s="1"/>
  <c r="E1795" i="1"/>
  <c r="H1795" i="1"/>
  <c r="D1796" i="1"/>
  <c r="F1795" i="1" s="1"/>
  <c r="E1796" i="1"/>
  <c r="H1796" i="1"/>
  <c r="D1797" i="1"/>
  <c r="I1797" i="1" s="1"/>
  <c r="E1797" i="1"/>
  <c r="H1797" i="1"/>
  <c r="D1798" i="1"/>
  <c r="E1798" i="1"/>
  <c r="H1798" i="1"/>
  <c r="D1799" i="1"/>
  <c r="E1799" i="1"/>
  <c r="H1799" i="1"/>
  <c r="D1800" i="1"/>
  <c r="E1800" i="1"/>
  <c r="H1800" i="1"/>
  <c r="D1801" i="1"/>
  <c r="E1801" i="1"/>
  <c r="H1801" i="1"/>
  <c r="D1802" i="1"/>
  <c r="I1802" i="1" s="1"/>
  <c r="E1802" i="1"/>
  <c r="H1802" i="1"/>
  <c r="D1803" i="1"/>
  <c r="S1803" i="1" s="1"/>
  <c r="E1803" i="1"/>
  <c r="H1803" i="1"/>
  <c r="I1803" i="1"/>
  <c r="D1804" i="1"/>
  <c r="E1804" i="1"/>
  <c r="H1804" i="1"/>
  <c r="D1805" i="1"/>
  <c r="I1805" i="1" s="1"/>
  <c r="E1805" i="1"/>
  <c r="H1805" i="1"/>
  <c r="D1806" i="1"/>
  <c r="S1806" i="1" s="1"/>
  <c r="E1806" i="1"/>
  <c r="H1806" i="1"/>
  <c r="D1807" i="1"/>
  <c r="E1807" i="1"/>
  <c r="H1807" i="1"/>
  <c r="D1808" i="1"/>
  <c r="I1808" i="1" s="1"/>
  <c r="E1808" i="1"/>
  <c r="H1808" i="1"/>
  <c r="D1809" i="1"/>
  <c r="S1809" i="1" s="1"/>
  <c r="E1809" i="1"/>
  <c r="H1809" i="1"/>
  <c r="D1810" i="1"/>
  <c r="E1810" i="1"/>
  <c r="H1810" i="1"/>
  <c r="D1811" i="1"/>
  <c r="E1811" i="1"/>
  <c r="H1811" i="1"/>
  <c r="D1812" i="1"/>
  <c r="E1812" i="1"/>
  <c r="H1812" i="1"/>
  <c r="D1813" i="1"/>
  <c r="E1813" i="1"/>
  <c r="H1813" i="1"/>
  <c r="D1814" i="1"/>
  <c r="S1814" i="1" s="1"/>
  <c r="E1814" i="1"/>
  <c r="H1814" i="1"/>
  <c r="D1815" i="1"/>
  <c r="I1815" i="1" s="1"/>
  <c r="H1815" i="1"/>
  <c r="AG65" i="1" l="1"/>
  <c r="AG66" i="1" s="1"/>
  <c r="AF18" i="1"/>
  <c r="AE19" i="1"/>
  <c r="AG67" i="1"/>
  <c r="S1797" i="1"/>
  <c r="S1708" i="1"/>
  <c r="I1349" i="1"/>
  <c r="F1234" i="1"/>
  <c r="G1234" i="1" s="1"/>
  <c r="I1130" i="1"/>
  <c r="S1020" i="1"/>
  <c r="F946" i="1"/>
  <c r="G946" i="1" s="1"/>
  <c r="I695" i="1"/>
  <c r="I685" i="1"/>
  <c r="F322" i="1"/>
  <c r="J322" i="1" s="1"/>
  <c r="I946" i="1"/>
  <c r="I638" i="1"/>
  <c r="F1385" i="1"/>
  <c r="J1385" i="1" s="1"/>
  <c r="S825" i="1"/>
  <c r="I653" i="1"/>
  <c r="I132" i="1"/>
  <c r="S33" i="1"/>
  <c r="S1486" i="1"/>
  <c r="S1179" i="1"/>
  <c r="F510" i="1"/>
  <c r="S1299" i="1"/>
  <c r="S1215" i="1"/>
  <c r="F1042" i="1"/>
  <c r="I666" i="1"/>
  <c r="I510" i="1"/>
  <c r="S505" i="1"/>
  <c r="I1789" i="1"/>
  <c r="I1361" i="1"/>
  <c r="S1147" i="1"/>
  <c r="S1042" i="1"/>
  <c r="S262" i="1"/>
  <c r="I237" i="1"/>
  <c r="I1527" i="1"/>
  <c r="S1173" i="1"/>
  <c r="F529" i="1"/>
  <c r="G529" i="1" s="1"/>
  <c r="F473" i="1"/>
  <c r="G473" i="1" s="1"/>
  <c r="I453" i="1"/>
  <c r="I448" i="1"/>
  <c r="I1809" i="1"/>
  <c r="F979" i="1"/>
  <c r="G979" i="1" s="1"/>
  <c r="F778" i="1"/>
  <c r="G778" i="1" s="1"/>
  <c r="S701" i="1"/>
  <c r="S690" i="1"/>
  <c r="S658" i="1"/>
  <c r="F548" i="1"/>
  <c r="L548" i="1" s="1"/>
  <c r="I183" i="1"/>
  <c r="I1718" i="1"/>
  <c r="I1563" i="1"/>
  <c r="I778" i="1"/>
  <c r="I1588" i="1"/>
  <c r="S1569" i="1"/>
  <c r="S1382" i="1"/>
  <c r="F927" i="1"/>
  <c r="L927" i="1" s="1"/>
  <c r="F894" i="1"/>
  <c r="L894" i="1" s="1"/>
  <c r="I626" i="1"/>
  <c r="F419" i="1"/>
  <c r="J419" i="1" s="1"/>
  <c r="S387" i="1"/>
  <c r="F220" i="1"/>
  <c r="G220" i="1" s="1"/>
  <c r="S938" i="1"/>
  <c r="S699" i="1"/>
  <c r="I598" i="1"/>
  <c r="S168" i="1"/>
  <c r="F1204" i="1"/>
  <c r="G1204" i="1" s="1"/>
  <c r="F724" i="1"/>
  <c r="G724" i="1" s="1"/>
  <c r="S385" i="1"/>
  <c r="I92" i="1"/>
  <c r="F66" i="1"/>
  <c r="F53" i="1"/>
  <c r="J53" i="1" s="1"/>
  <c r="S1761" i="1"/>
  <c r="S989" i="1"/>
  <c r="I591" i="1"/>
  <c r="F281" i="1"/>
  <c r="G281" i="1" s="1"/>
  <c r="S149" i="1"/>
  <c r="F134" i="1"/>
  <c r="J134" i="1" s="1"/>
  <c r="S88" i="1"/>
  <c r="F1605" i="1"/>
  <c r="G1605" i="1" s="1"/>
  <c r="S1255" i="1"/>
  <c r="I1016" i="1"/>
  <c r="F1003" i="1"/>
  <c r="J1003" i="1" s="1"/>
  <c r="F964" i="1"/>
  <c r="J964" i="1" s="1"/>
  <c r="F490" i="1"/>
  <c r="L490" i="1" s="1"/>
  <c r="S414" i="1"/>
  <c r="I37" i="1"/>
  <c r="I31" i="1"/>
  <c r="F1796" i="1"/>
  <c r="L1796" i="1" s="1"/>
  <c r="S1739" i="1"/>
  <c r="I1726" i="1"/>
  <c r="S648" i="1"/>
  <c r="I509" i="1"/>
  <c r="F458" i="1"/>
  <c r="J458" i="1" s="1"/>
  <c r="S439" i="1"/>
  <c r="I420" i="1"/>
  <c r="F18" i="1"/>
  <c r="L18" i="1" s="1"/>
  <c r="I1784" i="1"/>
  <c r="I1421" i="1"/>
  <c r="F1350" i="1"/>
  <c r="G1350" i="1" s="1"/>
  <c r="I1287" i="1"/>
  <c r="F1125" i="1"/>
  <c r="G1125" i="1" s="1"/>
  <c r="I1093" i="1"/>
  <c r="S666" i="1"/>
  <c r="F629" i="1"/>
  <c r="S611" i="1"/>
  <c r="S1514" i="1"/>
  <c r="S1303" i="1"/>
  <c r="S808" i="1"/>
  <c r="I621" i="1"/>
  <c r="I405" i="1"/>
  <c r="F356" i="1"/>
  <c r="L356" i="1" s="1"/>
  <c r="S1627" i="1"/>
  <c r="S1621" i="1"/>
  <c r="S1545" i="1"/>
  <c r="F1539" i="1"/>
  <c r="G1539" i="1" s="1"/>
  <c r="S1520" i="1"/>
  <c r="F1469" i="1"/>
  <c r="G1469" i="1" s="1"/>
  <c r="F884" i="1"/>
  <c r="G884" i="1" s="1"/>
  <c r="F833" i="1"/>
  <c r="G833" i="1" s="1"/>
  <c r="F676" i="1"/>
  <c r="J676" i="1" s="1"/>
  <c r="I356" i="1"/>
  <c r="I248" i="1"/>
  <c r="S242" i="1"/>
  <c r="F110" i="1"/>
  <c r="J110" i="1" s="1"/>
  <c r="K110" i="1" s="1"/>
  <c r="S1570" i="1"/>
  <c r="F1007" i="1"/>
  <c r="L1007" i="1" s="1"/>
  <c r="S980" i="1"/>
  <c r="I602" i="1"/>
  <c r="S398" i="1"/>
  <c r="F323" i="1"/>
  <c r="G323" i="1" s="1"/>
  <c r="S311" i="1"/>
  <c r="F123" i="1"/>
  <c r="G123" i="1" s="1"/>
  <c r="S1805" i="1"/>
  <c r="I1768" i="1"/>
  <c r="I1595" i="1"/>
  <c r="I1551" i="1"/>
  <c r="I1366" i="1"/>
  <c r="I980" i="1"/>
  <c r="I858" i="1"/>
  <c r="F718" i="1"/>
  <c r="L718" i="1" s="1"/>
  <c r="I669" i="1"/>
  <c r="I608" i="1"/>
  <c r="S361" i="1"/>
  <c r="S329" i="1"/>
  <c r="F129" i="1"/>
  <c r="F103" i="1"/>
  <c r="G103" i="1" s="1"/>
  <c r="I65" i="1"/>
  <c r="F1283" i="1"/>
  <c r="G1283" i="1" s="1"/>
  <c r="F1639" i="1"/>
  <c r="G1639" i="1" s="1"/>
  <c r="F1138" i="1"/>
  <c r="F63" i="1"/>
  <c r="F604" i="1"/>
  <c r="G604" i="1" s="1"/>
  <c r="F1413" i="1"/>
  <c r="L1413" i="1" s="1"/>
  <c r="F845" i="1"/>
  <c r="G845" i="1" s="1"/>
  <c r="F1538" i="1"/>
  <c r="L1538" i="1" s="1"/>
  <c r="F1442" i="1"/>
  <c r="G1442" i="1" s="1"/>
  <c r="S1064" i="1"/>
  <c r="F932" i="1"/>
  <c r="G932" i="1" s="1"/>
  <c r="F768" i="1"/>
  <c r="G768" i="1" s="1"/>
  <c r="F438" i="1"/>
  <c r="G438" i="1" s="1"/>
  <c r="I1760" i="1"/>
  <c r="F1485" i="1"/>
  <c r="G1485" i="1" s="1"/>
  <c r="S892" i="1"/>
  <c r="S779" i="1"/>
  <c r="S59" i="1"/>
  <c r="S1690" i="1"/>
  <c r="S1597" i="1"/>
  <c r="F1572" i="1"/>
  <c r="G1572" i="1" s="1"/>
  <c r="S1529" i="1"/>
  <c r="I1485" i="1"/>
  <c r="F1378" i="1"/>
  <c r="J1378" i="1" s="1"/>
  <c r="S1284" i="1"/>
  <c r="F1252" i="1"/>
  <c r="L1252" i="1" s="1"/>
  <c r="S1145" i="1"/>
  <c r="S1139" i="1"/>
  <c r="S1044" i="1"/>
  <c r="I924" i="1"/>
  <c r="F854" i="1"/>
  <c r="J854" i="1" s="1"/>
  <c r="K854" i="1" s="1"/>
  <c r="M854" i="1" s="1"/>
  <c r="F824" i="1"/>
  <c r="L824" i="1" s="1"/>
  <c r="I779" i="1"/>
  <c r="F563" i="1"/>
  <c r="J563" i="1" s="1"/>
  <c r="K563" i="1" s="1"/>
  <c r="F376" i="1"/>
  <c r="G376" i="1" s="1"/>
  <c r="S370" i="1"/>
  <c r="S189" i="1"/>
  <c r="S1795" i="1"/>
  <c r="F1784" i="1"/>
  <c r="L1784" i="1" s="1"/>
  <c r="I1672" i="1"/>
  <c r="S1640" i="1"/>
  <c r="I1572" i="1"/>
  <c r="F1535" i="1"/>
  <c r="G1535" i="1" s="1"/>
  <c r="F1352" i="1"/>
  <c r="L1352" i="1" s="1"/>
  <c r="F1290" i="1"/>
  <c r="G1290" i="1" s="1"/>
  <c r="S1252" i="1"/>
  <c r="S1246" i="1"/>
  <c r="S1127" i="1"/>
  <c r="I1050" i="1"/>
  <c r="S1000" i="1"/>
  <c r="S854" i="1"/>
  <c r="S563" i="1"/>
  <c r="F127" i="1"/>
  <c r="J127" i="1" s="1"/>
  <c r="S64" i="1"/>
  <c r="F1230" i="1"/>
  <c r="L1230" i="1" s="1"/>
  <c r="S1778" i="1"/>
  <c r="S1659" i="1"/>
  <c r="S1566" i="1"/>
  <c r="F1472" i="1"/>
  <c r="G1472" i="1" s="1"/>
  <c r="I1390" i="1"/>
  <c r="F1176" i="1"/>
  <c r="G1176" i="1" s="1"/>
  <c r="I1170" i="1"/>
  <c r="F1056" i="1"/>
  <c r="G1056" i="1" s="1"/>
  <c r="F885" i="1"/>
  <c r="G885" i="1" s="1"/>
  <c r="S594" i="1"/>
  <c r="J1185" i="1"/>
  <c r="K1185" i="1" s="1"/>
  <c r="G1185" i="1"/>
  <c r="F1772" i="1"/>
  <c r="L1772" i="1" s="1"/>
  <c r="I1773" i="1"/>
  <c r="S1773" i="1"/>
  <c r="F1666" i="1"/>
  <c r="G1666" i="1" s="1"/>
  <c r="S865" i="1"/>
  <c r="I865" i="1"/>
  <c r="F803" i="1"/>
  <c r="G803" i="1" s="1"/>
  <c r="F674" i="1"/>
  <c r="L674" i="1" s="1"/>
  <c r="S614" i="1"/>
  <c r="F613" i="1"/>
  <c r="G613" i="1" s="1"/>
  <c r="I504" i="1"/>
  <c r="K504" i="1" s="1"/>
  <c r="M504" i="1" s="1"/>
  <c r="S504" i="1"/>
  <c r="S270" i="1"/>
  <c r="I270" i="1"/>
  <c r="S264" i="1"/>
  <c r="I264" i="1"/>
  <c r="S1764" i="1"/>
  <c r="I1470" i="1"/>
  <c r="F1451" i="1"/>
  <c r="L1451" i="1" s="1"/>
  <c r="S1270" i="1"/>
  <c r="S1046" i="1"/>
  <c r="S997" i="1"/>
  <c r="I703" i="1"/>
  <c r="S703" i="1"/>
  <c r="F483" i="1"/>
  <c r="L483" i="1" s="1"/>
  <c r="I484" i="1"/>
  <c r="S484" i="1"/>
  <c r="S465" i="1"/>
  <c r="S166" i="1"/>
  <c r="I166" i="1"/>
  <c r="I1764" i="1"/>
  <c r="I1537" i="1"/>
  <c r="S1525" i="1"/>
  <c r="F1500" i="1"/>
  <c r="I1451" i="1"/>
  <c r="I1283" i="1"/>
  <c r="S1283" i="1"/>
  <c r="S1276" i="1"/>
  <c r="F858" i="1"/>
  <c r="G858" i="1" s="1"/>
  <c r="F752" i="1"/>
  <c r="J752" i="1" s="1"/>
  <c r="I753" i="1"/>
  <c r="S709" i="1"/>
  <c r="I709" i="1"/>
  <c r="S257" i="1"/>
  <c r="F196" i="1"/>
  <c r="J196" i="1" s="1"/>
  <c r="I172" i="1"/>
  <c r="S172" i="1"/>
  <c r="I1799" i="1"/>
  <c r="S1799" i="1"/>
  <c r="S1758" i="1"/>
  <c r="S1439" i="1"/>
  <c r="F1438" i="1"/>
  <c r="S1306" i="1"/>
  <c r="I1306" i="1"/>
  <c r="F1015" i="1"/>
  <c r="F864" i="1"/>
  <c r="F624" i="1"/>
  <c r="F502" i="1"/>
  <c r="S490" i="1"/>
  <c r="I490" i="1"/>
  <c r="S54" i="1"/>
  <c r="S1577" i="1"/>
  <c r="S1089" i="1"/>
  <c r="I1089" i="1"/>
  <c r="F825" i="1"/>
  <c r="G825" i="1" s="1"/>
  <c r="I826" i="1"/>
  <c r="S826" i="1"/>
  <c r="S334" i="1"/>
  <c r="F105" i="1"/>
  <c r="L105" i="1" s="1"/>
  <c r="I106" i="1"/>
  <c r="S1077" i="1"/>
  <c r="I1077" i="1"/>
  <c r="S1331" i="1"/>
  <c r="I1331" i="1"/>
  <c r="F1583" i="1"/>
  <c r="F1373" i="1"/>
  <c r="I1262" i="1"/>
  <c r="S1262" i="1"/>
  <c r="I1187" i="1"/>
  <c r="S1187" i="1"/>
  <c r="I1125" i="1"/>
  <c r="S1119" i="1"/>
  <c r="F1063" i="1"/>
  <c r="G1063" i="1" s="1"/>
  <c r="I957" i="1"/>
  <c r="S957" i="1"/>
  <c r="F950" i="1"/>
  <c r="G950" i="1" s="1"/>
  <c r="S725" i="1"/>
  <c r="F501" i="1"/>
  <c r="J501" i="1" s="1"/>
  <c r="F340" i="1"/>
  <c r="J340" i="1" s="1"/>
  <c r="I107" i="1"/>
  <c r="S26" i="1"/>
  <c r="I26" i="1"/>
  <c r="S1405" i="1"/>
  <c r="I1405" i="1"/>
  <c r="I1373" i="1"/>
  <c r="F1322" i="1"/>
  <c r="S1193" i="1"/>
  <c r="I1193" i="1"/>
  <c r="I969" i="1"/>
  <c r="F737" i="1"/>
  <c r="L737" i="1" s="1"/>
  <c r="I725" i="1"/>
  <c r="F58" i="1"/>
  <c r="J58" i="1" s="1"/>
  <c r="I1756" i="1"/>
  <c r="F1755" i="1"/>
  <c r="G1755" i="1" s="1"/>
  <c r="S1756" i="1"/>
  <c r="I1423" i="1"/>
  <c r="S1423" i="1"/>
  <c r="S799" i="1"/>
  <c r="I799" i="1"/>
  <c r="S610" i="1"/>
  <c r="I610" i="1"/>
  <c r="I113" i="1"/>
  <c r="F112" i="1"/>
  <c r="L112" i="1" s="1"/>
  <c r="F1723" i="1"/>
  <c r="L1723" i="1" s="1"/>
  <c r="I1724" i="1"/>
  <c r="S1724" i="1"/>
  <c r="S1285" i="1"/>
  <c r="I1285" i="1"/>
  <c r="F204" i="1"/>
  <c r="L204" i="1" s="1"/>
  <c r="I205" i="1"/>
  <c r="I193" i="1"/>
  <c r="S193" i="1"/>
  <c r="I21" i="1"/>
  <c r="S21" i="1"/>
  <c r="F1778" i="1"/>
  <c r="J1778" i="1" s="1"/>
  <c r="K1778" i="1" s="1"/>
  <c r="I1779" i="1"/>
  <c r="I1674" i="1"/>
  <c r="S1674" i="1"/>
  <c r="I1260" i="1"/>
  <c r="S1260" i="1"/>
  <c r="I768" i="1"/>
  <c r="S768" i="1"/>
  <c r="F609" i="1"/>
  <c r="L609" i="1" s="1"/>
  <c r="S418" i="1"/>
  <c r="I418" i="1"/>
  <c r="I904" i="1"/>
  <c r="S904" i="1"/>
  <c r="F798" i="1"/>
  <c r="I424" i="1"/>
  <c r="S424" i="1"/>
  <c r="F1564" i="1"/>
  <c r="J1564" i="1" s="1"/>
  <c r="I1086" i="1"/>
  <c r="S1086" i="1"/>
  <c r="I675" i="1"/>
  <c r="S675" i="1"/>
  <c r="F597" i="1"/>
  <c r="G597" i="1" s="1"/>
  <c r="F754" i="1"/>
  <c r="G754" i="1" s="1"/>
  <c r="F620" i="1"/>
  <c r="L620" i="1" s="1"/>
  <c r="I247" i="1"/>
  <c r="S247" i="1"/>
  <c r="I929" i="1"/>
  <c r="S929" i="1"/>
  <c r="I729" i="1"/>
  <c r="S729" i="1"/>
  <c r="S1407" i="1"/>
  <c r="I1407" i="1"/>
  <c r="F1287" i="1"/>
  <c r="G1287" i="1" s="1"/>
  <c r="I1288" i="1"/>
  <c r="I984" i="1"/>
  <c r="S984" i="1"/>
  <c r="I330" i="1"/>
  <c r="S330" i="1"/>
  <c r="F1244" i="1"/>
  <c r="J1244" i="1" s="1"/>
  <c r="I1245" i="1"/>
  <c r="S1245" i="1"/>
  <c r="I1226" i="1"/>
  <c r="S1226" i="1"/>
  <c r="I721" i="1"/>
  <c r="S721" i="1"/>
  <c r="S496" i="1"/>
  <c r="I496" i="1"/>
  <c r="F348" i="1"/>
  <c r="I349" i="1"/>
  <c r="S349" i="1"/>
  <c r="I1810" i="1"/>
  <c r="S1810" i="1"/>
  <c r="I996" i="1"/>
  <c r="S996" i="1"/>
  <c r="S355" i="1"/>
  <c r="I355" i="1"/>
  <c r="F1631" i="1"/>
  <c r="J1631" i="1" s="1"/>
  <c r="F1588" i="1"/>
  <c r="J1588" i="1" s="1"/>
  <c r="K1588" i="1" s="1"/>
  <c r="I1814" i="1"/>
  <c r="F1637" i="1"/>
  <c r="G1637" i="1" s="1"/>
  <c r="I1638" i="1"/>
  <c r="S1638" i="1"/>
  <c r="S1588" i="1"/>
  <c r="S1565" i="1"/>
  <c r="S1274" i="1"/>
  <c r="I1274" i="1"/>
  <c r="F1062" i="1"/>
  <c r="I975" i="1"/>
  <c r="F962" i="1"/>
  <c r="I762" i="1"/>
  <c r="I737" i="1"/>
  <c r="F587" i="1"/>
  <c r="I365" i="1"/>
  <c r="S365" i="1"/>
  <c r="I187" i="1"/>
  <c r="I150" i="1"/>
  <c r="F1152" i="1"/>
  <c r="J1152" i="1" s="1"/>
  <c r="F705" i="1"/>
  <c r="L705" i="1" s="1"/>
  <c r="F166" i="1"/>
  <c r="L166" i="1" s="1"/>
  <c r="F1756" i="1"/>
  <c r="L1756" i="1" s="1"/>
  <c r="F1540" i="1"/>
  <c r="G1540" i="1" s="1"/>
  <c r="F1269" i="1"/>
  <c r="J1269" i="1" s="1"/>
  <c r="F332" i="1"/>
  <c r="L332" i="1" s="1"/>
  <c r="F278" i="1"/>
  <c r="G278" i="1" s="1"/>
  <c r="F232" i="1"/>
  <c r="G232" i="1" s="1"/>
  <c r="F1645" i="1"/>
  <c r="S1540" i="1"/>
  <c r="F1146" i="1"/>
  <c r="L1146" i="1" s="1"/>
  <c r="F1103" i="1"/>
  <c r="S879" i="1"/>
  <c r="S855" i="1"/>
  <c r="S813" i="1"/>
  <c r="S717" i="1"/>
  <c r="F694" i="1"/>
  <c r="S420" i="1"/>
  <c r="I278" i="1"/>
  <c r="F207" i="1"/>
  <c r="G207" i="1" s="1"/>
  <c r="F111" i="1"/>
  <c r="J111" i="1" s="1"/>
  <c r="F52" i="1"/>
  <c r="J52" i="1" s="1"/>
  <c r="F616" i="1"/>
  <c r="J616" i="1" s="1"/>
  <c r="S455" i="1"/>
  <c r="F355" i="1"/>
  <c r="G355" i="1" s="1"/>
  <c r="F330" i="1"/>
  <c r="G330" i="1" s="1"/>
  <c r="S307" i="1"/>
  <c r="F212" i="1"/>
  <c r="G212" i="1" s="1"/>
  <c r="F1607" i="1"/>
  <c r="F988" i="1"/>
  <c r="F51" i="1"/>
  <c r="G51" i="1" s="1"/>
  <c r="F26" i="1"/>
  <c r="S15" i="1"/>
  <c r="T15" i="1" s="1"/>
  <c r="F903" i="1"/>
  <c r="G903" i="1" s="1"/>
  <c r="F1729" i="1"/>
  <c r="F1584" i="1"/>
  <c r="F1212" i="1"/>
  <c r="F1206" i="1"/>
  <c r="J1206" i="1" s="1"/>
  <c r="F1144" i="1"/>
  <c r="G1144" i="1" s="1"/>
  <c r="F1065" i="1"/>
  <c r="J1065" i="1" s="1"/>
  <c r="F709" i="1"/>
  <c r="G709" i="1" s="1"/>
  <c r="F1799" i="1"/>
  <c r="G1799" i="1" s="1"/>
  <c r="F1306" i="1"/>
  <c r="G1306" i="1" s="1"/>
  <c r="F1187" i="1"/>
  <c r="G1187" i="1" s="1"/>
  <c r="F983" i="1"/>
  <c r="J983" i="1" s="1"/>
  <c r="F1669" i="1"/>
  <c r="G1669" i="1" s="1"/>
  <c r="F1650" i="1"/>
  <c r="J1650" i="1" s="1"/>
  <c r="F1562" i="1"/>
  <c r="J1562" i="1" s="1"/>
  <c r="F1198" i="1"/>
  <c r="F1059" i="1"/>
  <c r="F762" i="1"/>
  <c r="G762" i="1" s="1"/>
  <c r="F389" i="1"/>
  <c r="G389" i="1" s="1"/>
  <c r="I1053" i="1"/>
  <c r="S1053" i="1"/>
  <c r="F821" i="1"/>
  <c r="I822" i="1"/>
  <c r="S822" i="1"/>
  <c r="F1262" i="1"/>
  <c r="L1262" i="1" s="1"/>
  <c r="I1263" i="1"/>
  <c r="S1263" i="1"/>
  <c r="I917" i="1"/>
  <c r="F917" i="1"/>
  <c r="G917" i="1" s="1"/>
  <c r="F1633" i="1"/>
  <c r="L1633" i="1" s="1"/>
  <c r="S1634" i="1"/>
  <c r="F982" i="1"/>
  <c r="J982" i="1" s="1"/>
  <c r="S1553" i="1"/>
  <c r="F1552" i="1"/>
  <c r="F1405" i="1"/>
  <c r="G1405" i="1" s="1"/>
  <c r="I363" i="1"/>
  <c r="F362" i="1"/>
  <c r="S1575" i="1"/>
  <c r="I1575" i="1"/>
  <c r="S1387" i="1"/>
  <c r="I1387" i="1"/>
  <c r="L53" i="1"/>
  <c r="G53" i="1"/>
  <c r="F1145" i="1"/>
  <c r="G1145" i="1" s="1"/>
  <c r="I707" i="1"/>
  <c r="S707" i="1"/>
  <c r="F1426" i="1"/>
  <c r="I1427" i="1"/>
  <c r="S1427" i="1"/>
  <c r="S782" i="1"/>
  <c r="F781" i="1"/>
  <c r="F746" i="1"/>
  <c r="G746" i="1" s="1"/>
  <c r="I747" i="1"/>
  <c r="S747" i="1"/>
  <c r="S718" i="1"/>
  <c r="I718" i="1"/>
  <c r="I444" i="1"/>
  <c r="S444" i="1"/>
  <c r="S199" i="1"/>
  <c r="I199" i="1"/>
  <c r="S1557" i="1"/>
  <c r="I1557" i="1"/>
  <c r="S1386" i="1"/>
  <c r="I1386" i="1"/>
  <c r="F1273" i="1"/>
  <c r="G1273" i="1" s="1"/>
  <c r="I1015" i="1"/>
  <c r="S1015" i="1"/>
  <c r="S402" i="1"/>
  <c r="F401" i="1"/>
  <c r="I293" i="1"/>
  <c r="F293" i="1"/>
  <c r="F1713" i="1"/>
  <c r="S1701" i="1"/>
  <c r="I1397" i="1"/>
  <c r="F1072" i="1"/>
  <c r="I800" i="1"/>
  <c r="S800" i="1"/>
  <c r="F800" i="1"/>
  <c r="G800" i="1" s="1"/>
  <c r="S728" i="1"/>
  <c r="I530" i="1"/>
  <c r="S530" i="1"/>
  <c r="S524" i="1"/>
  <c r="S518" i="1"/>
  <c r="F378" i="1"/>
  <c r="L378" i="1" s="1"/>
  <c r="I379" i="1"/>
  <c r="S297" i="1"/>
  <c r="I275" i="1"/>
  <c r="S275" i="1"/>
  <c r="S141" i="1"/>
  <c r="F140" i="1"/>
  <c r="I1801" i="1"/>
  <c r="S1801" i="1"/>
  <c r="F1647" i="1"/>
  <c r="S1579" i="1"/>
  <c r="I1579" i="1"/>
  <c r="S1426" i="1"/>
  <c r="I1426" i="1"/>
  <c r="F1407" i="1"/>
  <c r="L1407" i="1" s="1"/>
  <c r="S1408" i="1"/>
  <c r="S1085" i="1"/>
  <c r="I1085" i="1"/>
  <c r="F1066" i="1"/>
  <c r="G1066" i="1" s="1"/>
  <c r="S1067" i="1"/>
  <c r="S1061" i="1"/>
  <c r="I926" i="1"/>
  <c r="S926" i="1"/>
  <c r="S919" i="1"/>
  <c r="F689" i="1"/>
  <c r="L689" i="1" s="1"/>
  <c r="S315" i="1"/>
  <c r="I315" i="1"/>
  <c r="I241" i="1"/>
  <c r="S241" i="1"/>
  <c r="F240" i="1"/>
  <c r="I228" i="1"/>
  <c r="F227" i="1"/>
  <c r="G227" i="1" s="1"/>
  <c r="S228" i="1"/>
  <c r="F209" i="1"/>
  <c r="J209" i="1" s="1"/>
  <c r="I210" i="1"/>
  <c r="S210" i="1"/>
  <c r="F1737" i="1"/>
  <c r="I1738" i="1"/>
  <c r="S1738" i="1"/>
  <c r="F1707" i="1"/>
  <c r="G1707" i="1" s="1"/>
  <c r="I1311" i="1"/>
  <c r="F1255" i="1"/>
  <c r="S1090" i="1"/>
  <c r="I1090" i="1"/>
  <c r="I895" i="1"/>
  <c r="S895" i="1"/>
  <c r="S757" i="1"/>
  <c r="I757" i="1"/>
  <c r="F717" i="1"/>
  <c r="G717" i="1" s="1"/>
  <c r="S466" i="1"/>
  <c r="S303" i="1"/>
  <c r="I303" i="1"/>
  <c r="I39" i="1"/>
  <c r="S39" i="1"/>
  <c r="S1699" i="1"/>
  <c r="I1699" i="1"/>
  <c r="F1698" i="1"/>
  <c r="G1698" i="1" s="1"/>
  <c r="I1466" i="1"/>
  <c r="S1466" i="1"/>
  <c r="S1322" i="1"/>
  <c r="I1322" i="1"/>
  <c r="I1483" i="1"/>
  <c r="S1483" i="1"/>
  <c r="S1815" i="1"/>
  <c r="S1710" i="1"/>
  <c r="I1710" i="1"/>
  <c r="F1709" i="1"/>
  <c r="L1709" i="1" s="1"/>
  <c r="S1315" i="1"/>
  <c r="I1315" i="1"/>
  <c r="F1280" i="1"/>
  <c r="I1281" i="1"/>
  <c r="S988" i="1"/>
  <c r="I988" i="1"/>
  <c r="S421" i="1"/>
  <c r="I421" i="1"/>
  <c r="S404" i="1"/>
  <c r="I404" i="1"/>
  <c r="I922" i="1"/>
  <c r="S922" i="1"/>
  <c r="S656" i="1"/>
  <c r="I656" i="1"/>
  <c r="I1004" i="1"/>
  <c r="S1004" i="1"/>
  <c r="S254" i="1"/>
  <c r="I254" i="1"/>
  <c r="F46" i="1"/>
  <c r="I47" i="1"/>
  <c r="S47" i="1"/>
  <c r="I1302" i="1"/>
  <c r="S1302" i="1"/>
  <c r="S915" i="1"/>
  <c r="I915" i="1"/>
  <c r="I1654" i="1"/>
  <c r="S1654" i="1"/>
  <c r="F1147" i="1"/>
  <c r="L1147" i="1" s="1"/>
  <c r="I1148" i="1"/>
  <c r="S1148" i="1"/>
  <c r="I169" i="1"/>
  <c r="S169" i="1"/>
  <c r="F168" i="1"/>
  <c r="G168" i="1" s="1"/>
  <c r="G1795" i="1"/>
  <c r="L1795" i="1"/>
  <c r="I1526" i="1"/>
  <c r="S1526" i="1"/>
  <c r="F296" i="1"/>
  <c r="S1666" i="1"/>
  <c r="I1666" i="1"/>
  <c r="F1646" i="1"/>
  <c r="L1646" i="1" s="1"/>
  <c r="I1647" i="1"/>
  <c r="I1385" i="1"/>
  <c r="F1384" i="1"/>
  <c r="F564" i="1"/>
  <c r="S565" i="1"/>
  <c r="I1413" i="1"/>
  <c r="S1413" i="1"/>
  <c r="I1184" i="1"/>
  <c r="S1184" i="1"/>
  <c r="I870" i="1"/>
  <c r="F869" i="1"/>
  <c r="J869" i="1" s="1"/>
  <c r="S870" i="1"/>
  <c r="S72" i="1"/>
  <c r="I72" i="1"/>
  <c r="I1629" i="1"/>
  <c r="S1629" i="1"/>
  <c r="F1519" i="1"/>
  <c r="G1519" i="1" s="1"/>
  <c r="S1513" i="1"/>
  <c r="S1205" i="1"/>
  <c r="I1188" i="1"/>
  <c r="I1159" i="1"/>
  <c r="S1159" i="1"/>
  <c r="F1142" i="1"/>
  <c r="L1142" i="1" s="1"/>
  <c r="S1105" i="1"/>
  <c r="I911" i="1"/>
  <c r="F688" i="1"/>
  <c r="L688" i="1" s="1"/>
  <c r="I564" i="1"/>
  <c r="S324" i="1"/>
  <c r="I318" i="1"/>
  <c r="I296" i="1"/>
  <c r="I245" i="1"/>
  <c r="S245" i="1"/>
  <c r="S95" i="1"/>
  <c r="F49" i="1"/>
  <c r="I243" i="1"/>
  <c r="S243" i="1"/>
  <c r="F47" i="1"/>
  <c r="I48" i="1"/>
  <c r="S48" i="1"/>
  <c r="I1680" i="1"/>
  <c r="S1680" i="1"/>
  <c r="S1434" i="1"/>
  <c r="I1434" i="1"/>
  <c r="F1097" i="1"/>
  <c r="G1097" i="1" s="1"/>
  <c r="I1098" i="1"/>
  <c r="F94" i="1"/>
  <c r="I1505" i="1"/>
  <c r="S1505" i="1"/>
  <c r="F40" i="1"/>
  <c r="L40" i="1" s="1"/>
  <c r="S41" i="1"/>
  <c r="I1746" i="1"/>
  <c r="F1745" i="1"/>
  <c r="L1745" i="1" s="1"/>
  <c r="S1746" i="1"/>
  <c r="I1580" i="1"/>
  <c r="S1580" i="1"/>
  <c r="F1579" i="1"/>
  <c r="F1486" i="1"/>
  <c r="J1486" i="1" s="1"/>
  <c r="K1486" i="1" s="1"/>
  <c r="M1486" i="1" s="1"/>
  <c r="F420" i="1"/>
  <c r="S1721" i="1"/>
  <c r="I1721" i="1"/>
  <c r="I1536" i="1"/>
  <c r="I1447" i="1"/>
  <c r="I1436" i="1"/>
  <c r="F1435" i="1"/>
  <c r="G1435" i="1" s="1"/>
  <c r="S1436" i="1"/>
  <c r="I1205" i="1"/>
  <c r="F1183" i="1"/>
  <c r="J1183" i="1" s="1"/>
  <c r="S1165" i="1"/>
  <c r="I1165" i="1"/>
  <c r="I1146" i="1"/>
  <c r="F1088" i="1"/>
  <c r="G1088" i="1" s="1"/>
  <c r="S965" i="1"/>
  <c r="S947" i="1"/>
  <c r="I628" i="1"/>
  <c r="S628" i="1"/>
  <c r="F569" i="1"/>
  <c r="S570" i="1"/>
  <c r="I120" i="1"/>
  <c r="S120" i="1"/>
  <c r="I983" i="1"/>
  <c r="S983" i="1"/>
  <c r="S582" i="1"/>
  <c r="I582" i="1"/>
  <c r="F184" i="1"/>
  <c r="J184" i="1" s="1"/>
  <c r="I185" i="1"/>
  <c r="S190" i="1"/>
  <c r="F189" i="1"/>
  <c r="J189" i="1" s="1"/>
  <c r="K189" i="1" s="1"/>
  <c r="S1309" i="1"/>
  <c r="I1309" i="1"/>
  <c r="S668" i="1"/>
  <c r="F668" i="1"/>
  <c r="L668" i="1" s="1"/>
  <c r="F1492" i="1"/>
  <c r="I1493" i="1"/>
  <c r="S1493" i="1"/>
  <c r="I375" i="1"/>
  <c r="S375" i="1"/>
  <c r="F118" i="1"/>
  <c r="L118" i="1" s="1"/>
  <c r="F1668" i="1"/>
  <c r="L1668" i="1" s="1"/>
  <c r="F850" i="1"/>
  <c r="J850" i="1" s="1"/>
  <c r="I551" i="1"/>
  <c r="F550" i="1"/>
  <c r="G550" i="1" s="1"/>
  <c r="S1792" i="1"/>
  <c r="I1792" i="1"/>
  <c r="F1791" i="1"/>
  <c r="F776" i="1"/>
  <c r="L776" i="1" s="1"/>
  <c r="F777" i="1"/>
  <c r="L777" i="1" s="1"/>
  <c r="S148" i="1"/>
  <c r="I148" i="1"/>
  <c r="F1386" i="1"/>
  <c r="I1057" i="1"/>
  <c r="S1057" i="1"/>
  <c r="S265" i="1"/>
  <c r="I265" i="1"/>
  <c r="I1600" i="1"/>
  <c r="S1600" i="1"/>
  <c r="I1330" i="1"/>
  <c r="S1330" i="1"/>
  <c r="F214" i="1"/>
  <c r="J214" i="1" s="1"/>
  <c r="K214" i="1" s="1"/>
  <c r="I215" i="1"/>
  <c r="S215" i="1"/>
  <c r="S1811" i="1"/>
  <c r="F1811" i="1"/>
  <c r="J1811" i="1" s="1"/>
  <c r="F1165" i="1"/>
  <c r="S1166" i="1"/>
  <c r="F156" i="1"/>
  <c r="J156" i="1" s="1"/>
  <c r="I157" i="1"/>
  <c r="F32" i="1"/>
  <c r="G32" i="1" s="1"/>
  <c r="F33" i="1"/>
  <c r="I1549" i="1"/>
  <c r="S1549" i="1"/>
  <c r="F1396" i="1"/>
  <c r="J1396" i="1" s="1"/>
  <c r="I1153" i="1"/>
  <c r="S1153" i="1"/>
  <c r="I1024" i="1"/>
  <c r="S1024" i="1"/>
  <c r="I943" i="1"/>
  <c r="S943" i="1"/>
  <c r="F647" i="1"/>
  <c r="L647" i="1" s="1"/>
  <c r="I647" i="1"/>
  <c r="S647" i="1"/>
  <c r="S564" i="1"/>
  <c r="I274" i="1"/>
  <c r="K274" i="1" s="1"/>
  <c r="M274" i="1" s="1"/>
  <c r="F273" i="1"/>
  <c r="G273" i="1" s="1"/>
  <c r="I1794" i="1"/>
  <c r="F1793" i="1"/>
  <c r="G1793" i="1" s="1"/>
  <c r="S1794" i="1"/>
  <c r="I1634" i="1"/>
  <c r="F1513" i="1"/>
  <c r="J1513" i="1" s="1"/>
  <c r="K1513" i="1" s="1"/>
  <c r="I1507" i="1"/>
  <c r="S1507" i="1"/>
  <c r="I1460" i="1"/>
  <c r="S1460" i="1"/>
  <c r="F1235" i="1"/>
  <c r="I1236" i="1"/>
  <c r="S1236" i="1"/>
  <c r="F1158" i="1"/>
  <c r="F1046" i="1"/>
  <c r="I965" i="1"/>
  <c r="I947" i="1"/>
  <c r="F941" i="1"/>
  <c r="G941" i="1" s="1"/>
  <c r="S754" i="1"/>
  <c r="F416" i="1"/>
  <c r="L416" i="1" s="1"/>
  <c r="I388" i="1"/>
  <c r="S388" i="1"/>
  <c r="I353" i="1"/>
  <c r="I126" i="1"/>
  <c r="S126" i="1"/>
  <c r="F1688" i="1"/>
  <c r="G1688" i="1" s="1"/>
  <c r="I1655" i="1"/>
  <c r="S1655" i="1"/>
  <c r="I1445" i="1"/>
  <c r="S1445" i="1"/>
  <c r="S905" i="1"/>
  <c r="S771" i="1"/>
  <c r="I630" i="1"/>
  <c r="S630" i="1"/>
  <c r="S128" i="1"/>
  <c r="F38" i="1"/>
  <c r="J38" i="1" s="1"/>
  <c r="K38" i="1" s="1"/>
  <c r="M38" i="1" s="1"/>
  <c r="S1785" i="1"/>
  <c r="F1710" i="1"/>
  <c r="J1710" i="1" s="1"/>
  <c r="F1416" i="1"/>
  <c r="G1416" i="1" s="1"/>
  <c r="I1335" i="1"/>
  <c r="S1335" i="1"/>
  <c r="S1288" i="1"/>
  <c r="L1185" i="1"/>
  <c r="I1037" i="1"/>
  <c r="S1037" i="1"/>
  <c r="I1002" i="1"/>
  <c r="I991" i="1"/>
  <c r="S620" i="1"/>
  <c r="I620" i="1"/>
  <c r="F423" i="1"/>
  <c r="L423" i="1" s="1"/>
  <c r="I423" i="1"/>
  <c r="S423" i="1"/>
  <c r="I367" i="1"/>
  <c r="S333" i="1"/>
  <c r="S234" i="1"/>
  <c r="I128" i="1"/>
  <c r="S27" i="1"/>
  <c r="I1467" i="1"/>
  <c r="S1467" i="1"/>
  <c r="F388" i="1"/>
  <c r="G388" i="1" s="1"/>
  <c r="F1794" i="1"/>
  <c r="F1703" i="1"/>
  <c r="F1041" i="1"/>
  <c r="F943" i="1"/>
  <c r="J943" i="1" s="1"/>
  <c r="I944" i="1"/>
  <c r="S944" i="1"/>
  <c r="F238" i="1"/>
  <c r="G238" i="1" s="1"/>
  <c r="I835" i="1"/>
  <c r="S835" i="1"/>
  <c r="I86" i="1"/>
  <c r="S86" i="1"/>
  <c r="S53" i="1"/>
  <c r="I53" i="1"/>
  <c r="F260" i="1"/>
  <c r="G260" i="1" s="1"/>
  <c r="I261" i="1"/>
  <c r="S261" i="1"/>
  <c r="S1790" i="1"/>
  <c r="F1789" i="1"/>
  <c r="J1789" i="1" s="1"/>
  <c r="K1789" i="1" s="1"/>
  <c r="S1606" i="1"/>
  <c r="I1606" i="1"/>
  <c r="F1408" i="1"/>
  <c r="L1408" i="1" s="1"/>
  <c r="F1194" i="1"/>
  <c r="L1194" i="1" s="1"/>
  <c r="F1184" i="1"/>
  <c r="G1184" i="1" s="1"/>
  <c r="S1185" i="1"/>
  <c r="S1063" i="1"/>
  <c r="I1063" i="1"/>
  <c r="F868" i="1"/>
  <c r="F804" i="1"/>
  <c r="J804" i="1" s="1"/>
  <c r="S474" i="1"/>
  <c r="I474" i="1"/>
  <c r="F404" i="1"/>
  <c r="F126" i="1"/>
  <c r="F1798" i="1"/>
  <c r="L1798" i="1" s="1"/>
  <c r="S1612" i="1"/>
  <c r="I1612" i="1"/>
  <c r="F1594" i="1"/>
  <c r="I1398" i="1"/>
  <c r="S1398" i="1"/>
  <c r="I1017" i="1"/>
  <c r="F1016" i="1"/>
  <c r="J1016" i="1" s="1"/>
  <c r="F931" i="1"/>
  <c r="I846" i="1"/>
  <c r="S846" i="1"/>
  <c r="F839" i="1"/>
  <c r="G839" i="1" s="1"/>
  <c r="I840" i="1"/>
  <c r="S840" i="1"/>
  <c r="F810" i="1"/>
  <c r="S730" i="1"/>
  <c r="F729" i="1"/>
  <c r="G729" i="1" s="1"/>
  <c r="S491" i="1"/>
  <c r="I491" i="1"/>
  <c r="F432" i="1"/>
  <c r="L432" i="1" s="1"/>
  <c r="F114" i="1"/>
  <c r="G114" i="1" s="1"/>
  <c r="I114" i="1"/>
  <c r="S114" i="1"/>
  <c r="S20" i="1"/>
  <c r="F1673" i="1"/>
  <c r="F1302" i="1"/>
  <c r="F974" i="1"/>
  <c r="F241" i="1"/>
  <c r="J241" i="1" s="1"/>
  <c r="S1667" i="1"/>
  <c r="I1645" i="1"/>
  <c r="I1586" i="1"/>
  <c r="S1561" i="1"/>
  <c r="S1516" i="1"/>
  <c r="F1488" i="1"/>
  <c r="L1488" i="1" s="1"/>
  <c r="F1462" i="1"/>
  <c r="I1219" i="1"/>
  <c r="S1207" i="1"/>
  <c r="I1191" i="1"/>
  <c r="I755" i="1"/>
  <c r="F693" i="1"/>
  <c r="L693" i="1" s="1"/>
  <c r="F582" i="1"/>
  <c r="S577" i="1"/>
  <c r="S543" i="1"/>
  <c r="F482" i="1"/>
  <c r="J482" i="1" s="1"/>
  <c r="F315" i="1"/>
  <c r="F1580" i="1"/>
  <c r="G1580" i="1" s="1"/>
  <c r="F1425" i="1"/>
  <c r="F1360" i="1"/>
  <c r="J1360" i="1" s="1"/>
  <c r="K1360" i="1" s="1"/>
  <c r="F1043" i="1"/>
  <c r="J1043" i="1" s="1"/>
  <c r="F906" i="1"/>
  <c r="L906" i="1" s="1"/>
  <c r="F767" i="1"/>
  <c r="G767" i="1" s="1"/>
  <c r="F708" i="1"/>
  <c r="J708" i="1" s="1"/>
  <c r="F657" i="1"/>
  <c r="J657" i="1" s="1"/>
  <c r="K657" i="1" s="1"/>
  <c r="F625" i="1"/>
  <c r="F403" i="1"/>
  <c r="F277" i="1"/>
  <c r="F261" i="1"/>
  <c r="F223" i="1"/>
  <c r="F1634" i="1"/>
  <c r="J1634" i="1" s="1"/>
  <c r="F1617" i="1"/>
  <c r="J1617" i="1" s="1"/>
  <c r="K1617" i="1" s="1"/>
  <c r="F1606" i="1"/>
  <c r="L1606" i="1" s="1"/>
  <c r="F1596" i="1"/>
  <c r="F1571" i="1"/>
  <c r="F1085" i="1"/>
  <c r="G1085" i="1" s="1"/>
  <c r="F469" i="1"/>
  <c r="J469" i="1" s="1"/>
  <c r="F267" i="1"/>
  <c r="G267" i="1" s="1"/>
  <c r="F1619" i="1"/>
  <c r="J1619" i="1" s="1"/>
  <c r="F1771" i="1"/>
  <c r="G1771" i="1" s="1"/>
  <c r="F1505" i="1"/>
  <c r="L1505" i="1" s="1"/>
  <c r="F1019" i="1"/>
  <c r="J1019" i="1" s="1"/>
  <c r="F728" i="1"/>
  <c r="J728" i="1" s="1"/>
  <c r="K728" i="1" s="1"/>
  <c r="F691" i="1"/>
  <c r="F598" i="1"/>
  <c r="J598" i="1" s="1"/>
  <c r="F364" i="1"/>
  <c r="G364" i="1" s="1"/>
  <c r="F331" i="1"/>
  <c r="F288" i="1"/>
  <c r="F25" i="1"/>
  <c r="H15" i="1"/>
  <c r="S1424" i="1"/>
  <c r="F1423" i="1"/>
  <c r="I1424" i="1"/>
  <c r="F892" i="1"/>
  <c r="J892" i="1" s="1"/>
  <c r="K892" i="1" s="1"/>
  <c r="M892" i="1" s="1"/>
  <c r="I893" i="1"/>
  <c r="S893" i="1"/>
  <c r="I1282" i="1"/>
  <c r="S1282" i="1"/>
  <c r="F1282" i="1"/>
  <c r="S1171" i="1"/>
  <c r="F1170" i="1"/>
  <c r="L1170" i="1" s="1"/>
  <c r="I1171" i="1"/>
  <c r="S1087" i="1"/>
  <c r="I1087" i="1"/>
  <c r="F1086" i="1"/>
  <c r="I758" i="1"/>
  <c r="S758" i="1"/>
  <c r="F757" i="1"/>
  <c r="F234" i="1"/>
  <c r="S235" i="1"/>
  <c r="S1347" i="1"/>
  <c r="I1347" i="1"/>
  <c r="I985" i="1"/>
  <c r="S985" i="1"/>
  <c r="S930" i="1"/>
  <c r="F929" i="1"/>
  <c r="I930" i="1"/>
  <c r="F925" i="1"/>
  <c r="I925" i="1"/>
  <c r="S925" i="1"/>
  <c r="F924" i="1"/>
  <c r="S898" i="1"/>
  <c r="F898" i="1"/>
  <c r="J898" i="1" s="1"/>
  <c r="I898" i="1"/>
  <c r="F67" i="1"/>
  <c r="I68" i="1"/>
  <c r="S68" i="1"/>
  <c r="S1735" i="1"/>
  <c r="F1734" i="1"/>
  <c r="I1735" i="1"/>
  <c r="I814" i="1"/>
  <c r="S814" i="1"/>
  <c r="F814" i="1"/>
  <c r="J814" i="1" s="1"/>
  <c r="I74" i="1"/>
  <c r="S74" i="1"/>
  <c r="I1370" i="1"/>
  <c r="S1370" i="1"/>
  <c r="F1346" i="1"/>
  <c r="I1182" i="1"/>
  <c r="S1182" i="1"/>
  <c r="S990" i="1"/>
  <c r="F990" i="1"/>
  <c r="J990" i="1" s="1"/>
  <c r="I990" i="1"/>
  <c r="F989" i="1"/>
  <c r="I935" i="1"/>
  <c r="F934" i="1"/>
  <c r="L934" i="1" s="1"/>
  <c r="S935" i="1"/>
  <c r="I1547" i="1"/>
  <c r="S1547" i="1"/>
  <c r="S449" i="1"/>
  <c r="F448" i="1"/>
  <c r="L448" i="1" s="1"/>
  <c r="I449" i="1"/>
  <c r="I1258" i="1"/>
  <c r="F1257" i="1"/>
  <c r="L1257" i="1" s="1"/>
  <c r="S1258" i="1"/>
  <c r="L665" i="1"/>
  <c r="J665" i="1"/>
  <c r="F1744" i="1"/>
  <c r="S1745" i="1"/>
  <c r="S1631" i="1"/>
  <c r="F1630" i="1"/>
  <c r="I1631" i="1"/>
  <c r="F1369" i="1"/>
  <c r="J1369" i="1" s="1"/>
  <c r="I913" i="1"/>
  <c r="S913" i="1"/>
  <c r="L510" i="1"/>
  <c r="G510" i="1"/>
  <c r="J510" i="1"/>
  <c r="S1481" i="1"/>
  <c r="I1481" i="1"/>
  <c r="I1280" i="1"/>
  <c r="S1280" i="1"/>
  <c r="I773" i="1"/>
  <c r="S773" i="1"/>
  <c r="F772" i="1"/>
  <c r="G772" i="1" s="1"/>
  <c r="S373" i="1"/>
  <c r="I373" i="1"/>
  <c r="I1023" i="1"/>
  <c r="S1023" i="1"/>
  <c r="F1023" i="1"/>
  <c r="L1023" i="1" s="1"/>
  <c r="S144" i="1"/>
  <c r="I144" i="1"/>
  <c r="I1748" i="1"/>
  <c r="F1747" i="1"/>
  <c r="J1747" i="1" s="1"/>
  <c r="S1748" i="1"/>
  <c r="F1708" i="1"/>
  <c r="I1709" i="1"/>
  <c r="S1709" i="1"/>
  <c r="S1576" i="1"/>
  <c r="F1576" i="1"/>
  <c r="L1576" i="1" s="1"/>
  <c r="S1394" i="1"/>
  <c r="I1394" i="1"/>
  <c r="S1111" i="1"/>
  <c r="I1111" i="1"/>
  <c r="I184" i="1"/>
  <c r="F183" i="1"/>
  <c r="S184" i="1"/>
  <c r="S640" i="1"/>
  <c r="I640" i="1"/>
  <c r="S1628" i="1"/>
  <c r="I1628" i="1"/>
  <c r="F1627" i="1"/>
  <c r="F1276" i="1"/>
  <c r="L1276" i="1" s="1"/>
  <c r="S1277" i="1"/>
  <c r="S1034" i="1"/>
  <c r="I1034" i="1"/>
  <c r="F1033" i="1"/>
  <c r="S1766" i="1"/>
  <c r="F1765" i="1"/>
  <c r="L1765" i="1" s="1"/>
  <c r="I1766" i="1"/>
  <c r="F922" i="1"/>
  <c r="J922" i="1" s="1"/>
  <c r="F923" i="1"/>
  <c r="J923" i="1" s="1"/>
  <c r="I162" i="1"/>
  <c r="S162" i="1"/>
  <c r="F161" i="1"/>
  <c r="F162" i="1"/>
  <c r="G162" i="1" s="1"/>
  <c r="F1776" i="1"/>
  <c r="I1777" i="1"/>
  <c r="S1777" i="1"/>
  <c r="F1566" i="1"/>
  <c r="G1566" i="1" s="1"/>
  <c r="S1567" i="1"/>
  <c r="I1567" i="1"/>
  <c r="F1586" i="1"/>
  <c r="G1586" i="1" s="1"/>
  <c r="S1587" i="1"/>
  <c r="I1587" i="1"/>
  <c r="S1453" i="1"/>
  <c r="I1453" i="1"/>
  <c r="F1362" i="1"/>
  <c r="J1362" i="1" s="1"/>
  <c r="S1362" i="1"/>
  <c r="I966" i="1"/>
  <c r="S966" i="1"/>
  <c r="F965" i="1"/>
  <c r="G965" i="1" s="1"/>
  <c r="I698" i="1"/>
  <c r="S698" i="1"/>
  <c r="S1787" i="1"/>
  <c r="I1787" i="1"/>
  <c r="S1592" i="1"/>
  <c r="I1592" i="1"/>
  <c r="F1300" i="1"/>
  <c r="S1300" i="1"/>
  <c r="F530" i="1"/>
  <c r="G530" i="1" s="1"/>
  <c r="I531" i="1"/>
  <c r="S531" i="1"/>
  <c r="F1687" i="1"/>
  <c r="J1687" i="1" s="1"/>
  <c r="K1687" i="1" s="1"/>
  <c r="I1688" i="1"/>
  <c r="S1688" i="1"/>
  <c r="G1634" i="1"/>
  <c r="I1624" i="1"/>
  <c r="S1624" i="1"/>
  <c r="I1367" i="1"/>
  <c r="S1367" i="1"/>
  <c r="F1366" i="1"/>
  <c r="F1251" i="1"/>
  <c r="J1251" i="1" s="1"/>
  <c r="F1250" i="1"/>
  <c r="I1251" i="1"/>
  <c r="S1251" i="1"/>
  <c r="I734" i="1"/>
  <c r="F733" i="1"/>
  <c r="S734" i="1"/>
  <c r="F1742" i="1"/>
  <c r="S1743" i="1"/>
  <c r="I1743" i="1"/>
  <c r="F1692" i="1"/>
  <c r="I1693" i="1"/>
  <c r="S1693" i="1"/>
  <c r="I1661" i="1"/>
  <c r="S1661" i="1"/>
  <c r="F1660" i="1"/>
  <c r="J1660" i="1" s="1"/>
  <c r="I1533" i="1"/>
  <c r="S1533" i="1"/>
  <c r="J1394" i="1"/>
  <c r="G1394" i="1"/>
  <c r="L1394" i="1"/>
  <c r="I1327" i="1"/>
  <c r="S1327" i="1"/>
  <c r="I993" i="1"/>
  <c r="S993" i="1"/>
  <c r="F860" i="1"/>
  <c r="S861" i="1"/>
  <c r="I861" i="1"/>
  <c r="F1725" i="1"/>
  <c r="S1725" i="1"/>
  <c r="F1724" i="1"/>
  <c r="L1724" i="1" s="1"/>
  <c r="I1681" i="1"/>
  <c r="S1681" i="1"/>
  <c r="F1680" i="1"/>
  <c r="F1560" i="1"/>
  <c r="I1560" i="1"/>
  <c r="S1560" i="1"/>
  <c r="F1342" i="1"/>
  <c r="S1238" i="1"/>
  <c r="F1238" i="1"/>
  <c r="I1238" i="1"/>
  <c r="S1150" i="1"/>
  <c r="I1150" i="1"/>
  <c r="S882" i="1"/>
  <c r="I882" i="1"/>
  <c r="F1166" i="1"/>
  <c r="I1167" i="1"/>
  <c r="S1167" i="1"/>
  <c r="F1064" i="1"/>
  <c r="L1064" i="1" s="1"/>
  <c r="I1065" i="1"/>
  <c r="S1065" i="1"/>
  <c r="I862" i="1"/>
  <c r="S862" i="1"/>
  <c r="F853" i="1"/>
  <c r="J853" i="1" s="1"/>
  <c r="I853" i="1"/>
  <c r="I537" i="1"/>
  <c r="S537" i="1"/>
  <c r="F470" i="1"/>
  <c r="I471" i="1"/>
  <c r="S471" i="1"/>
  <c r="S454" i="1"/>
  <c r="F454" i="1"/>
  <c r="I454" i="1"/>
  <c r="F453" i="1"/>
  <c r="I231" i="1"/>
  <c r="S231" i="1"/>
  <c r="F231" i="1"/>
  <c r="G231" i="1" s="1"/>
  <c r="I225" i="1"/>
  <c r="S225" i="1"/>
  <c r="S188" i="1"/>
  <c r="F187" i="1"/>
  <c r="L187" i="1" s="1"/>
  <c r="F188" i="1"/>
  <c r="I188" i="1"/>
  <c r="S1804" i="1"/>
  <c r="I1804" i="1"/>
  <c r="F1667" i="1"/>
  <c r="I1668" i="1"/>
  <c r="I1641" i="1"/>
  <c r="S1641" i="1"/>
  <c r="S1096" i="1"/>
  <c r="I1096" i="1"/>
  <c r="S1091" i="1"/>
  <c r="F1090" i="1"/>
  <c r="G1090" i="1" s="1"/>
  <c r="I1091" i="1"/>
  <c r="S1055" i="1"/>
  <c r="F1054" i="1"/>
  <c r="G1054" i="1" s="1"/>
  <c r="I1055" i="1"/>
  <c r="S634" i="1"/>
  <c r="F633" i="1"/>
  <c r="I438" i="1"/>
  <c r="S438" i="1"/>
  <c r="F437" i="1"/>
  <c r="J437" i="1" s="1"/>
  <c r="F1764" i="1"/>
  <c r="G1764" i="1" s="1"/>
  <c r="I1765" i="1"/>
  <c r="S1765" i="1"/>
  <c r="I1698" i="1"/>
  <c r="S1698" i="1"/>
  <c r="S1511" i="1"/>
  <c r="I1511" i="1"/>
  <c r="S1346" i="1"/>
  <c r="I1346" i="1"/>
  <c r="F1242" i="1"/>
  <c r="L1242" i="1" s="1"/>
  <c r="S1242" i="1"/>
  <c r="F1105" i="1"/>
  <c r="G1105" i="1" s="1"/>
  <c r="I1106" i="1"/>
  <c r="S1106" i="1"/>
  <c r="F976" i="1"/>
  <c r="J976" i="1" s="1"/>
  <c r="I976" i="1"/>
  <c r="S976" i="1"/>
  <c r="F975" i="1"/>
  <c r="S650" i="1"/>
  <c r="I650" i="1"/>
  <c r="F554" i="1"/>
  <c r="I554" i="1"/>
  <c r="F524" i="1"/>
  <c r="J524" i="1" s="1"/>
  <c r="K524" i="1" s="1"/>
  <c r="M524" i="1" s="1"/>
  <c r="S525" i="1"/>
  <c r="F476" i="1"/>
  <c r="J476" i="1" s="1"/>
  <c r="I476" i="1"/>
  <c r="S476" i="1"/>
  <c r="F319" i="1"/>
  <c r="I320" i="1"/>
  <c r="S320" i="1"/>
  <c r="S309" i="1"/>
  <c r="F309" i="1"/>
  <c r="S214" i="1"/>
  <c r="F213" i="1"/>
  <c r="G213" i="1" s="1"/>
  <c r="S85" i="1"/>
  <c r="F85" i="1"/>
  <c r="I85" i="1"/>
  <c r="S1591" i="1"/>
  <c r="F1590" i="1"/>
  <c r="G1590" i="1" s="1"/>
  <c r="S1438" i="1"/>
  <c r="I1438" i="1"/>
  <c r="S1418" i="1"/>
  <c r="I1418" i="1"/>
  <c r="S1374" i="1"/>
  <c r="I1374" i="1"/>
  <c r="S1267" i="1"/>
  <c r="I1267" i="1"/>
  <c r="S948" i="1"/>
  <c r="F947" i="1"/>
  <c r="S872" i="1"/>
  <c r="I872" i="1"/>
  <c r="F872" i="1"/>
  <c r="J872" i="1" s="1"/>
  <c r="S715" i="1"/>
  <c r="F715" i="1"/>
  <c r="I715" i="1"/>
  <c r="F644" i="1"/>
  <c r="G644" i="1" s="1"/>
  <c r="S645" i="1"/>
  <c r="F367" i="1"/>
  <c r="I368" i="1"/>
  <c r="S368" i="1"/>
  <c r="F368" i="1"/>
  <c r="I117" i="1"/>
  <c r="F1803" i="1"/>
  <c r="I1755" i="1"/>
  <c r="S1755" i="1"/>
  <c r="I1601" i="1"/>
  <c r="S1601" i="1"/>
  <c r="S1541" i="1"/>
  <c r="I1500" i="1"/>
  <c r="S1500" i="1"/>
  <c r="F1499" i="1"/>
  <c r="L1499" i="1" s="1"/>
  <c r="S1351" i="1"/>
  <c r="I1351" i="1"/>
  <c r="I1156" i="1"/>
  <c r="S1156" i="1"/>
  <c r="F1095" i="1"/>
  <c r="G1095" i="1" s="1"/>
  <c r="F861" i="1"/>
  <c r="G861" i="1" s="1"/>
  <c r="S763" i="1"/>
  <c r="S738" i="1"/>
  <c r="I671" i="1"/>
  <c r="S671" i="1"/>
  <c r="F655" i="1"/>
  <c r="L655" i="1" s="1"/>
  <c r="S655" i="1"/>
  <c r="F649" i="1"/>
  <c r="L649" i="1" s="1"/>
  <c r="I613" i="1"/>
  <c r="S613" i="1"/>
  <c r="I597" i="1"/>
  <c r="S597" i="1"/>
  <c r="F265" i="1"/>
  <c r="J265" i="1" s="1"/>
  <c r="I266" i="1"/>
  <c r="F1728" i="1"/>
  <c r="J1728" i="1" s="1"/>
  <c r="K1728" i="1" s="1"/>
  <c r="S1728" i="1"/>
  <c r="F1727" i="1"/>
  <c r="G1727" i="1" s="1"/>
  <c r="I1707" i="1"/>
  <c r="F1697" i="1"/>
  <c r="G1697" i="1" s="1"/>
  <c r="S1635" i="1"/>
  <c r="I1571" i="1"/>
  <c r="I1541" i="1"/>
  <c r="F1510" i="1"/>
  <c r="S1463" i="1"/>
  <c r="F1459" i="1"/>
  <c r="G1459" i="1" s="1"/>
  <c r="S1459" i="1"/>
  <c r="I1443" i="1"/>
  <c r="S1443" i="1"/>
  <c r="F1437" i="1"/>
  <c r="G1437" i="1" s="1"/>
  <c r="F1345" i="1"/>
  <c r="G1345" i="1" s="1"/>
  <c r="F1266" i="1"/>
  <c r="G1266" i="1" s="1"/>
  <c r="S907" i="1"/>
  <c r="F871" i="1"/>
  <c r="J871" i="1" s="1"/>
  <c r="I817" i="1"/>
  <c r="I795" i="1"/>
  <c r="S795" i="1"/>
  <c r="I763" i="1"/>
  <c r="I738" i="1"/>
  <c r="S618" i="1"/>
  <c r="I618" i="1"/>
  <c r="F117" i="1"/>
  <c r="G117" i="1" s="1"/>
  <c r="S1731" i="1"/>
  <c r="I1731" i="1"/>
  <c r="S1630" i="1"/>
  <c r="F1629" i="1"/>
  <c r="G1629" i="1" s="1"/>
  <c r="I1630" i="1"/>
  <c r="I1599" i="1"/>
  <c r="S1599" i="1"/>
  <c r="F1260" i="1"/>
  <c r="L1260" i="1" s="1"/>
  <c r="F1259" i="1"/>
  <c r="G1259" i="1" s="1"/>
  <c r="I886" i="1"/>
  <c r="S886" i="1"/>
  <c r="I833" i="1"/>
  <c r="S833" i="1"/>
  <c r="S712" i="1"/>
  <c r="I712" i="1"/>
  <c r="I606" i="1"/>
  <c r="S606" i="1"/>
  <c r="S429" i="1"/>
  <c r="I429" i="1"/>
  <c r="F215" i="1"/>
  <c r="G215" i="1" s="1"/>
  <c r="S216" i="1"/>
  <c r="S131" i="1"/>
  <c r="I131" i="1"/>
  <c r="F131" i="1"/>
  <c r="G131" i="1" s="1"/>
  <c r="I1753" i="1"/>
  <c r="F1752" i="1"/>
  <c r="L1752" i="1" s="1"/>
  <c r="S1736" i="1"/>
  <c r="I1736" i="1"/>
  <c r="S1639" i="1"/>
  <c r="F1638" i="1"/>
  <c r="G1638" i="1" s="1"/>
  <c r="F1570" i="1"/>
  <c r="L1570" i="1" s="1"/>
  <c r="I1519" i="1"/>
  <c r="S1519" i="1"/>
  <c r="I1503" i="1"/>
  <c r="S1503" i="1"/>
  <c r="F1263" i="1"/>
  <c r="J1263" i="1" s="1"/>
  <c r="I1264" i="1"/>
  <c r="S1264" i="1"/>
  <c r="S1169" i="1"/>
  <c r="I1169" i="1"/>
  <c r="S787" i="1"/>
  <c r="F786" i="1"/>
  <c r="G786" i="1" s="1"/>
  <c r="S722" i="1"/>
  <c r="F721" i="1"/>
  <c r="J721" i="1" s="1"/>
  <c r="I696" i="1"/>
  <c r="S696" i="1"/>
  <c r="F695" i="1"/>
  <c r="I642" i="1"/>
  <c r="S642" i="1"/>
  <c r="S562" i="1"/>
  <c r="I562" i="1"/>
  <c r="F562" i="1"/>
  <c r="S495" i="1"/>
  <c r="I495" i="1"/>
  <c r="F494" i="1"/>
  <c r="F157" i="1"/>
  <c r="L157" i="1" s="1"/>
  <c r="S158" i="1"/>
  <c r="S1229" i="1"/>
  <c r="F1229" i="1"/>
  <c r="I1229" i="1"/>
  <c r="F1689" i="1"/>
  <c r="L1689" i="1" s="1"/>
  <c r="I1689" i="1"/>
  <c r="S1689" i="1"/>
  <c r="I1604" i="1"/>
  <c r="S1604" i="1"/>
  <c r="F1574" i="1"/>
  <c r="J1574" i="1" s="1"/>
  <c r="K1574" i="1" s="1"/>
  <c r="S1497" i="1"/>
  <c r="I1497" i="1"/>
  <c r="F1420" i="1"/>
  <c r="S1371" i="1"/>
  <c r="I1371" i="1"/>
  <c r="F1370" i="1"/>
  <c r="G1370" i="1" s="1"/>
  <c r="I1332" i="1"/>
  <c r="F1331" i="1"/>
  <c r="S1189" i="1"/>
  <c r="F1188" i="1"/>
  <c r="F956" i="1"/>
  <c r="I956" i="1"/>
  <c r="S956" i="1"/>
  <c r="F921" i="1"/>
  <c r="L921" i="1" s="1"/>
  <c r="S921" i="1"/>
  <c r="F920" i="1"/>
  <c r="J920" i="1" s="1"/>
  <c r="K920" i="1" s="1"/>
  <c r="S901" i="1"/>
  <c r="F900" i="1"/>
  <c r="J900" i="1" s="1"/>
  <c r="F727" i="1"/>
  <c r="I727" i="1"/>
  <c r="F711" i="1"/>
  <c r="S1211" i="1"/>
  <c r="I1211" i="1"/>
  <c r="F1555" i="1"/>
  <c r="F1556" i="1"/>
  <c r="I1556" i="1"/>
  <c r="S1523" i="1"/>
  <c r="F1522" i="1"/>
  <c r="L1522" i="1" s="1"/>
  <c r="I1523" i="1"/>
  <c r="S1471" i="1"/>
  <c r="F1470" i="1"/>
  <c r="L1470" i="1" s="1"/>
  <c r="F1390" i="1"/>
  <c r="G1390" i="1" s="1"/>
  <c r="F1227" i="1"/>
  <c r="J1227" i="1" s="1"/>
  <c r="I1199" i="1"/>
  <c r="S1199" i="1"/>
  <c r="I1126" i="1"/>
  <c r="S1126" i="1"/>
  <c r="F1126" i="1"/>
  <c r="F515" i="1"/>
  <c r="I516" i="1"/>
  <c r="S516" i="1"/>
  <c r="F516" i="1"/>
  <c r="S428" i="1"/>
  <c r="I428" i="1"/>
  <c r="F397" i="1"/>
  <c r="L397" i="1" s="1"/>
  <c r="F396" i="1"/>
  <c r="G396" i="1" s="1"/>
  <c r="F375" i="1"/>
  <c r="S376" i="1"/>
  <c r="S338" i="1"/>
  <c r="I338" i="1"/>
  <c r="S295" i="1"/>
  <c r="I295" i="1"/>
  <c r="I179" i="1"/>
  <c r="S179" i="1"/>
  <c r="I173" i="1"/>
  <c r="F172" i="1"/>
  <c r="J172" i="1" s="1"/>
  <c r="S173" i="1"/>
  <c r="S659" i="1"/>
  <c r="F658" i="1"/>
  <c r="S447" i="1"/>
  <c r="I447" i="1"/>
  <c r="F1726" i="1"/>
  <c r="I1727" i="1"/>
  <c r="S1727" i="1"/>
  <c r="I1383" i="1"/>
  <c r="S1383" i="1"/>
  <c r="F1382" i="1"/>
  <c r="F1205" i="1"/>
  <c r="I1206" i="1"/>
  <c r="S1206" i="1"/>
  <c r="F1175" i="1"/>
  <c r="G1175" i="1" s="1"/>
  <c r="S1176" i="1"/>
  <c r="G737" i="1"/>
  <c r="I665" i="1"/>
  <c r="S665" i="1"/>
  <c r="F627" i="1"/>
  <c r="G627" i="1" s="1"/>
  <c r="S627" i="1"/>
  <c r="S622" i="1"/>
  <c r="F621" i="1"/>
  <c r="I622" i="1"/>
  <c r="I362" i="1"/>
  <c r="S362" i="1"/>
  <c r="F361" i="1"/>
  <c r="I1552" i="1"/>
  <c r="S1552" i="1"/>
  <c r="I1478" i="1"/>
  <c r="S1478" i="1"/>
  <c r="F1452" i="1"/>
  <c r="G1452" i="1" s="1"/>
  <c r="I1079" i="1"/>
  <c r="S1079" i="1"/>
  <c r="S1073" i="1"/>
  <c r="I1073" i="1"/>
  <c r="S1010" i="1"/>
  <c r="I1010" i="1"/>
  <c r="I828" i="1"/>
  <c r="S828" i="1"/>
  <c r="I777" i="1"/>
  <c r="S777" i="1"/>
  <c r="I601" i="1"/>
  <c r="S601" i="1"/>
  <c r="F600" i="1"/>
  <c r="L600" i="1" s="1"/>
  <c r="F463" i="1"/>
  <c r="G463" i="1" s="1"/>
  <c r="I463" i="1"/>
  <c r="S457" i="1"/>
  <c r="F456" i="1"/>
  <c r="J456" i="1" s="1"/>
  <c r="S154" i="1"/>
  <c r="I154" i="1"/>
  <c r="I1401" i="1"/>
  <c r="S1401" i="1"/>
  <c r="I1307" i="1"/>
  <c r="S1307" i="1"/>
  <c r="J1015" i="1"/>
  <c r="G1015" i="1"/>
  <c r="L1015" i="1"/>
  <c r="L833" i="1"/>
  <c r="J833" i="1"/>
  <c r="F636" i="1"/>
  <c r="J636" i="1" s="1"/>
  <c r="I637" i="1"/>
  <c r="S637" i="1"/>
  <c r="F637" i="1"/>
  <c r="G490" i="1"/>
  <c r="F377" i="1"/>
  <c r="J377" i="1" s="1"/>
  <c r="S377" i="1"/>
  <c r="F120" i="1"/>
  <c r="J120" i="1" s="1"/>
  <c r="S121" i="1"/>
  <c r="F1497" i="1"/>
  <c r="S1498" i="1"/>
  <c r="I1052" i="1"/>
  <c r="S1052" i="1"/>
  <c r="F942" i="1"/>
  <c r="S942" i="1"/>
  <c r="S937" i="1"/>
  <c r="I937" i="1"/>
  <c r="S207" i="1"/>
  <c r="I207" i="1"/>
  <c r="I1806" i="1"/>
  <c r="F1805" i="1"/>
  <c r="F1767" i="1"/>
  <c r="I1767" i="1"/>
  <c r="F1730" i="1"/>
  <c r="G1730" i="1" s="1"/>
  <c r="I1669" i="1"/>
  <c r="S1669" i="1"/>
  <c r="F1648" i="1"/>
  <c r="G1648" i="1" s="1"/>
  <c r="I1648" i="1"/>
  <c r="S1648" i="1"/>
  <c r="S1608" i="1"/>
  <c r="I1608" i="1"/>
  <c r="F1735" i="1"/>
  <c r="G1735" i="1" s="1"/>
  <c r="S1668" i="1"/>
  <c r="S1614" i="1"/>
  <c r="I1614" i="1"/>
  <c r="S1607" i="1"/>
  <c r="F1466" i="1"/>
  <c r="F1419" i="1"/>
  <c r="G1419" i="1" s="1"/>
  <c r="I1420" i="1"/>
  <c r="S1420" i="1"/>
  <c r="I1409" i="1"/>
  <c r="S1409" i="1"/>
  <c r="F1119" i="1"/>
  <c r="G1119" i="1" s="1"/>
  <c r="S1120" i="1"/>
  <c r="F1045" i="1"/>
  <c r="J1045" i="1" s="1"/>
  <c r="K1045" i="1" s="1"/>
  <c r="F955" i="1"/>
  <c r="J955" i="1" s="1"/>
  <c r="S945" i="1"/>
  <c r="F944" i="1"/>
  <c r="I885" i="1"/>
  <c r="S885" i="1"/>
  <c r="I848" i="1"/>
  <c r="S848" i="1"/>
  <c r="F640" i="1"/>
  <c r="G640" i="1" s="1"/>
  <c r="F543" i="1"/>
  <c r="I544" i="1"/>
  <c r="S544" i="1"/>
  <c r="F537" i="1"/>
  <c r="S538" i="1"/>
  <c r="F386" i="1"/>
  <c r="J386" i="1" s="1"/>
  <c r="I386" i="1"/>
  <c r="S386" i="1"/>
  <c r="F385" i="1"/>
  <c r="F290" i="1"/>
  <c r="I290" i="1"/>
  <c r="F146" i="1"/>
  <c r="J146" i="1" s="1"/>
  <c r="I147" i="1"/>
  <c r="S147" i="1"/>
  <c r="S111" i="1"/>
  <c r="I111" i="1"/>
  <c r="S1800" i="1"/>
  <c r="F1800" i="1"/>
  <c r="G1800" i="1" s="1"/>
  <c r="I1800" i="1"/>
  <c r="I1796" i="1"/>
  <c r="S1796" i="1"/>
  <c r="I1363" i="1"/>
  <c r="S1363" i="1"/>
  <c r="S1043" i="1"/>
  <c r="I1043" i="1"/>
  <c r="F949" i="1"/>
  <c r="L949" i="1" s="1"/>
  <c r="F936" i="1"/>
  <c r="S804" i="1"/>
  <c r="I804" i="1"/>
  <c r="S549" i="1"/>
  <c r="F549" i="1"/>
  <c r="G549" i="1" s="1"/>
  <c r="I549" i="1"/>
  <c r="I434" i="1"/>
  <c r="S434" i="1"/>
  <c r="F434" i="1"/>
  <c r="S392" i="1"/>
  <c r="I392" i="1"/>
  <c r="S382" i="1"/>
  <c r="I382" i="1"/>
  <c r="J356" i="1"/>
  <c r="I137" i="1"/>
  <c r="S137" i="1"/>
  <c r="I1737" i="1"/>
  <c r="S1737" i="1"/>
  <c r="I1439" i="1"/>
  <c r="I1355" i="1"/>
  <c r="I1225" i="1"/>
  <c r="S1225" i="1"/>
  <c r="I1056" i="1"/>
  <c r="S1056" i="1"/>
  <c r="S736" i="1"/>
  <c r="I736" i="1"/>
  <c r="F541" i="1"/>
  <c r="L541" i="1" s="1"/>
  <c r="I541" i="1"/>
  <c r="I406" i="1"/>
  <c r="S406" i="1"/>
  <c r="F405" i="1"/>
  <c r="I343" i="1"/>
  <c r="S343" i="1"/>
  <c r="I305" i="1"/>
  <c r="S305" i="1"/>
  <c r="I294" i="1"/>
  <c r="F27" i="1"/>
  <c r="I28" i="1"/>
  <c r="S28" i="1"/>
  <c r="I1776" i="1"/>
  <c r="S1776" i="1"/>
  <c r="I1510" i="1"/>
  <c r="S1510" i="1"/>
  <c r="F1313" i="1"/>
  <c r="G1313" i="1" s="1"/>
  <c r="I1313" i="1"/>
  <c r="S1268" i="1"/>
  <c r="F1267" i="1"/>
  <c r="I1268" i="1"/>
  <c r="I899" i="1"/>
  <c r="S899" i="1"/>
  <c r="S481" i="1"/>
  <c r="I481" i="1"/>
  <c r="I464" i="1"/>
  <c r="S464" i="1"/>
  <c r="I443" i="1"/>
  <c r="S443" i="1"/>
  <c r="I1813" i="1"/>
  <c r="S1813" i="1"/>
  <c r="F1807" i="1"/>
  <c r="L1807" i="1" s="1"/>
  <c r="S1808" i="1"/>
  <c r="F1686" i="1"/>
  <c r="S1686" i="1"/>
  <c r="S1671" i="1"/>
  <c r="F1670" i="1"/>
  <c r="G1670" i="1" s="1"/>
  <c r="F1600" i="1"/>
  <c r="G1600" i="1" s="1"/>
  <c r="I1273" i="1"/>
  <c r="S1273" i="1"/>
  <c r="I1235" i="1"/>
  <c r="S1235" i="1"/>
  <c r="I1116" i="1"/>
  <c r="S1116" i="1"/>
  <c r="F1104" i="1"/>
  <c r="J1104" i="1" s="1"/>
  <c r="I1099" i="1"/>
  <c r="S1099" i="1"/>
  <c r="F1098" i="1"/>
  <c r="F1060" i="1"/>
  <c r="J1060" i="1" s="1"/>
  <c r="I1060" i="1"/>
  <c r="S1060" i="1"/>
  <c r="F891" i="1"/>
  <c r="L891" i="1" s="1"/>
  <c r="S891" i="1"/>
  <c r="F834" i="1"/>
  <c r="I834" i="1"/>
  <c r="S834" i="1"/>
  <c r="F268" i="1"/>
  <c r="G268" i="1" s="1"/>
  <c r="I269" i="1"/>
  <c r="S192" i="1"/>
  <c r="F192" i="1"/>
  <c r="I192" i="1"/>
  <c r="F23" i="1"/>
  <c r="L23" i="1" s="1"/>
  <c r="I24" i="1"/>
  <c r="F1329" i="1"/>
  <c r="J1329" i="1" s="1"/>
  <c r="F1328" i="1"/>
  <c r="G1328" i="1" s="1"/>
  <c r="I1323" i="1"/>
  <c r="S1323" i="1"/>
  <c r="S1069" i="1"/>
  <c r="I1069" i="1"/>
  <c r="F1069" i="1"/>
  <c r="I964" i="1"/>
  <c r="S964" i="1"/>
  <c r="I860" i="1"/>
  <c r="F859" i="1"/>
  <c r="I824" i="1"/>
  <c r="S824" i="1"/>
  <c r="S705" i="1"/>
  <c r="I705" i="1"/>
  <c r="F667" i="1"/>
  <c r="L667" i="1" s="1"/>
  <c r="I667" i="1"/>
  <c r="I646" i="1"/>
  <c r="S646" i="1"/>
  <c r="F484" i="1"/>
  <c r="L484" i="1" s="1"/>
  <c r="S485" i="1"/>
  <c r="F1802" i="1"/>
  <c r="G1802" i="1" s="1"/>
  <c r="F1736" i="1"/>
  <c r="J1736" i="1" s="1"/>
  <c r="F1674" i="1"/>
  <c r="F1656" i="1"/>
  <c r="G1656" i="1" s="1"/>
  <c r="I1379" i="1"/>
  <c r="S1379" i="1"/>
  <c r="F1272" i="1"/>
  <c r="J1272" i="1" s="1"/>
  <c r="S1218" i="1"/>
  <c r="I1218" i="1"/>
  <c r="S1197" i="1"/>
  <c r="F1196" i="1"/>
  <c r="F1115" i="1"/>
  <c r="F1055" i="1"/>
  <c r="I1003" i="1"/>
  <c r="K1003" i="1" s="1"/>
  <c r="S1003" i="1"/>
  <c r="F1002" i="1"/>
  <c r="F890" i="1"/>
  <c r="L890" i="1" s="1"/>
  <c r="I745" i="1"/>
  <c r="S745" i="1"/>
  <c r="F678" i="1"/>
  <c r="I678" i="1"/>
  <c r="S678" i="1"/>
  <c r="F556" i="1"/>
  <c r="S557" i="1"/>
  <c r="F495" i="1"/>
  <c r="L495" i="1" s="1"/>
  <c r="F191" i="1"/>
  <c r="G191" i="1" s="1"/>
  <c r="S50" i="1"/>
  <c r="I50" i="1"/>
  <c r="S46" i="1"/>
  <c r="F45" i="1"/>
  <c r="I46" i="1"/>
  <c r="S1411" i="1"/>
  <c r="I1411" i="1"/>
  <c r="S1250" i="1"/>
  <c r="I1250" i="1"/>
  <c r="I1107" i="1"/>
  <c r="S1107" i="1"/>
  <c r="I1066" i="1"/>
  <c r="S1066" i="1"/>
  <c r="I1035" i="1"/>
  <c r="S1035" i="1"/>
  <c r="I801" i="1"/>
  <c r="S801" i="1"/>
  <c r="I797" i="1"/>
  <c r="S797" i="1"/>
  <c r="I209" i="1"/>
  <c r="F208" i="1"/>
  <c r="G208" i="1" s="1"/>
  <c r="S209" i="1"/>
  <c r="I1729" i="1"/>
  <c r="I1610" i="1"/>
  <c r="S1584" i="1"/>
  <c r="S1487" i="1"/>
  <c r="S1440" i="1"/>
  <c r="F1393" i="1"/>
  <c r="L1393" i="1" s="1"/>
  <c r="S1343" i="1"/>
  <c r="S1339" i="1"/>
  <c r="F1310" i="1"/>
  <c r="F1309" i="1"/>
  <c r="I1249" i="1"/>
  <c r="S1239" i="1"/>
  <c r="F992" i="1"/>
  <c r="G992" i="1" s="1"/>
  <c r="I805" i="1"/>
  <c r="F714" i="1"/>
  <c r="F704" i="1"/>
  <c r="G704" i="1" s="1"/>
  <c r="F684" i="1"/>
  <c r="L684" i="1" s="1"/>
  <c r="I668" i="1"/>
  <c r="F632" i="1"/>
  <c r="G632" i="1" s="1"/>
  <c r="I633" i="1"/>
  <c r="S633" i="1"/>
  <c r="I595" i="1"/>
  <c r="F594" i="1"/>
  <c r="J594" i="1" s="1"/>
  <c r="K594" i="1" s="1"/>
  <c r="I550" i="1"/>
  <c r="S550" i="1"/>
  <c r="F544" i="1"/>
  <c r="I503" i="1"/>
  <c r="S503" i="1"/>
  <c r="F503" i="1"/>
  <c r="I1553" i="1"/>
  <c r="F1364" i="1"/>
  <c r="G1364" i="1" s="1"/>
  <c r="S1359" i="1"/>
  <c r="S1112" i="1"/>
  <c r="I1112" i="1"/>
  <c r="I815" i="1"/>
  <c r="S815" i="1"/>
  <c r="F698" i="1"/>
  <c r="F496" i="1"/>
  <c r="G496" i="1" s="1"/>
  <c r="I497" i="1"/>
  <c r="S497" i="1"/>
  <c r="I477" i="1"/>
  <c r="S477" i="1"/>
  <c r="I425" i="1"/>
  <c r="S425" i="1"/>
  <c r="L323" i="1"/>
  <c r="I273" i="1"/>
  <c r="F272" i="1"/>
  <c r="S273" i="1"/>
  <c r="I197" i="1"/>
  <c r="S1479" i="1"/>
  <c r="F1478" i="1"/>
  <c r="F1410" i="1"/>
  <c r="J1410" i="1" s="1"/>
  <c r="I1375" i="1"/>
  <c r="F1374" i="1"/>
  <c r="F1372" i="1"/>
  <c r="G1372" i="1" s="1"/>
  <c r="F1249" i="1"/>
  <c r="F1089" i="1"/>
  <c r="J1089" i="1" s="1"/>
  <c r="I873" i="1"/>
  <c r="S873" i="1"/>
  <c r="F805" i="1"/>
  <c r="L805" i="1" s="1"/>
  <c r="F523" i="1"/>
  <c r="G523" i="1" s="1"/>
  <c r="I523" i="1"/>
  <c r="S523" i="1"/>
  <c r="S507" i="1"/>
  <c r="I507" i="1"/>
  <c r="I430" i="1"/>
  <c r="S430" i="1"/>
  <c r="S277" i="1"/>
  <c r="I277" i="1"/>
  <c r="I203" i="1"/>
  <c r="S203" i="1"/>
  <c r="F165" i="1"/>
  <c r="F86" i="1"/>
  <c r="J86" i="1" s="1"/>
  <c r="I87" i="1"/>
  <c r="S87" i="1"/>
  <c r="F1640" i="1"/>
  <c r="G1640" i="1" s="1"/>
  <c r="F1628" i="1"/>
  <c r="L1628" i="1" s="1"/>
  <c r="F1524" i="1"/>
  <c r="F1265" i="1"/>
  <c r="F1225" i="1"/>
  <c r="G1225" i="1" s="1"/>
  <c r="I977" i="1"/>
  <c r="S977" i="1"/>
  <c r="I973" i="1"/>
  <c r="S973" i="1"/>
  <c r="I820" i="1"/>
  <c r="S820" i="1"/>
  <c r="F796" i="1"/>
  <c r="L796" i="1" s="1"/>
  <c r="F557" i="1"/>
  <c r="S558" i="1"/>
  <c r="S282" i="1"/>
  <c r="I282" i="1"/>
  <c r="F1439" i="1"/>
  <c r="G1439" i="1" s="1"/>
  <c r="F1338" i="1"/>
  <c r="J1338" i="1" s="1"/>
  <c r="F1286" i="1"/>
  <c r="G1286" i="1" s="1"/>
  <c r="F1186" i="1"/>
  <c r="I1186" i="1"/>
  <c r="S1186" i="1"/>
  <c r="I1132" i="1"/>
  <c r="S1132" i="1"/>
  <c r="F1106" i="1"/>
  <c r="L1106" i="1" s="1"/>
  <c r="F1034" i="1"/>
  <c r="S689" i="1"/>
  <c r="I689" i="1"/>
  <c r="S632" i="1"/>
  <c r="F631" i="1"/>
  <c r="G631" i="1" s="1"/>
  <c r="I511" i="1"/>
  <c r="S511" i="1"/>
  <c r="F444" i="1"/>
  <c r="I445" i="1"/>
  <c r="S445" i="1"/>
  <c r="I399" i="1"/>
  <c r="S399" i="1"/>
  <c r="F398" i="1"/>
  <c r="G398" i="1" s="1"/>
  <c r="I323" i="1"/>
  <c r="S323" i="1"/>
  <c r="F276" i="1"/>
  <c r="G276" i="1" s="1"/>
  <c r="I252" i="1"/>
  <c r="F251" i="1"/>
  <c r="L251" i="1" s="1"/>
  <c r="S98" i="1"/>
  <c r="I98" i="1"/>
  <c r="F639" i="1"/>
  <c r="G639" i="1" s="1"/>
  <c r="J529" i="1"/>
  <c r="K529" i="1" s="1"/>
  <c r="L529" i="1"/>
  <c r="I411" i="1"/>
  <c r="S411" i="1"/>
  <c r="I345" i="1"/>
  <c r="S345" i="1"/>
  <c r="I218" i="1"/>
  <c r="S218" i="1"/>
  <c r="F217" i="1"/>
  <c r="L217" i="1" s="1"/>
  <c r="F180" i="1"/>
  <c r="G180" i="1" s="1"/>
  <c r="I181" i="1"/>
  <c r="S181" i="1"/>
  <c r="F1804" i="1"/>
  <c r="J1804" i="1" s="1"/>
  <c r="F1759" i="1"/>
  <c r="G1759" i="1" s="1"/>
  <c r="I1615" i="1"/>
  <c r="F1614" i="1"/>
  <c r="F1430" i="1"/>
  <c r="G1430" i="1" s="1"/>
  <c r="F1318" i="1"/>
  <c r="L1318" i="1" s="1"/>
  <c r="S1319" i="1"/>
  <c r="F1305" i="1"/>
  <c r="F1111" i="1"/>
  <c r="S1047" i="1"/>
  <c r="I1047" i="1"/>
  <c r="F577" i="1"/>
  <c r="S578" i="1"/>
  <c r="F506" i="1"/>
  <c r="L506" i="1" s="1"/>
  <c r="F429" i="1"/>
  <c r="L429" i="1" s="1"/>
  <c r="I287" i="1"/>
  <c r="S287" i="1"/>
  <c r="S272" i="1"/>
  <c r="I272" i="1"/>
  <c r="F257" i="1"/>
  <c r="F221" i="1"/>
  <c r="J221" i="1" s="1"/>
  <c r="I221" i="1"/>
  <c r="S221" i="1"/>
  <c r="S25" i="1"/>
  <c r="F24" i="1"/>
  <c r="F1330" i="1"/>
  <c r="S760" i="1"/>
  <c r="I588" i="1"/>
  <c r="S583" i="1"/>
  <c r="I494" i="1"/>
  <c r="F451" i="1"/>
  <c r="G451" i="1" s="1"/>
  <c r="I441" i="1"/>
  <c r="F427" i="1"/>
  <c r="J427" i="1" s="1"/>
  <c r="I407" i="1"/>
  <c r="S407" i="1"/>
  <c r="I327" i="1"/>
  <c r="S316" i="1"/>
  <c r="S283" i="1"/>
  <c r="S222" i="1"/>
  <c r="I222" i="1"/>
  <c r="I213" i="1"/>
  <c r="F210" i="1"/>
  <c r="S205" i="1"/>
  <c r="F178" i="1"/>
  <c r="F150" i="1"/>
  <c r="S134" i="1"/>
  <c r="S78" i="1"/>
  <c r="I78" i="1"/>
  <c r="I1138" i="1"/>
  <c r="F1099" i="1"/>
  <c r="F1079" i="1"/>
  <c r="I1070" i="1"/>
  <c r="I918" i="1"/>
  <c r="F807" i="1"/>
  <c r="J807" i="1" s="1"/>
  <c r="I782" i="1"/>
  <c r="S769" i="1"/>
  <c r="S710" i="1"/>
  <c r="I679" i="1"/>
  <c r="I542" i="1"/>
  <c r="I140" i="1"/>
  <c r="S140" i="1"/>
  <c r="F996" i="1"/>
  <c r="I369" i="1"/>
  <c r="S369" i="1"/>
  <c r="F287" i="1"/>
  <c r="L287" i="1" s="1"/>
  <c r="I288" i="1"/>
  <c r="S288" i="1"/>
  <c r="F159" i="1"/>
  <c r="S105" i="1"/>
  <c r="F104" i="1"/>
  <c r="G104" i="1" s="1"/>
  <c r="I105" i="1"/>
  <c r="I94" i="1"/>
  <c r="S94" i="1"/>
  <c r="F1052" i="1"/>
  <c r="J1052" i="1" s="1"/>
  <c r="F937" i="1"/>
  <c r="L937" i="1" s="1"/>
  <c r="F497" i="1"/>
  <c r="G497" i="1" s="1"/>
  <c r="S498" i="1"/>
  <c r="F417" i="1"/>
  <c r="I417" i="1"/>
  <c r="S417" i="1"/>
  <c r="I167" i="1"/>
  <c r="F167" i="1"/>
  <c r="J167" i="1" s="1"/>
  <c r="S167" i="1"/>
  <c r="F87" i="1"/>
  <c r="G87" i="1" s="1"/>
  <c r="I17" i="1"/>
  <c r="S17" i="1"/>
  <c r="F986" i="1"/>
  <c r="F601" i="1"/>
  <c r="L601" i="1" s="1"/>
  <c r="F592" i="1"/>
  <c r="G592" i="1" s="1"/>
  <c r="F528" i="1"/>
  <c r="J528" i="1" s="1"/>
  <c r="K528" i="1" s="1"/>
  <c r="I291" i="1"/>
  <c r="S291" i="1"/>
  <c r="I66" i="1"/>
  <c r="S66" i="1"/>
  <c r="F65" i="1"/>
  <c r="F1270" i="1"/>
  <c r="J1270" i="1" s="1"/>
  <c r="K1270" i="1" s="1"/>
  <c r="M1270" i="1" s="1"/>
  <c r="F736" i="1"/>
  <c r="F464" i="1"/>
  <c r="I459" i="1"/>
  <c r="S459" i="1"/>
  <c r="F406" i="1"/>
  <c r="J406" i="1" s="1"/>
  <c r="I341" i="1"/>
  <c r="S341" i="1"/>
  <c r="I331" i="1"/>
  <c r="S331" i="1"/>
  <c r="F139" i="1"/>
  <c r="L139" i="1" s="1"/>
  <c r="F107" i="1"/>
  <c r="G107" i="1" s="1"/>
  <c r="I108" i="1"/>
  <c r="S108" i="1"/>
  <c r="F16" i="1"/>
  <c r="J16" i="1" s="1"/>
  <c r="I547" i="1"/>
  <c r="F387" i="1"/>
  <c r="F369" i="1"/>
  <c r="S285" i="1"/>
  <c r="I233" i="1"/>
  <c r="S151" i="1"/>
  <c r="F148" i="1"/>
  <c r="F137" i="1"/>
  <c r="I138" i="1"/>
  <c r="F106" i="1"/>
  <c r="S70" i="1"/>
  <c r="I70" i="1"/>
  <c r="F360" i="1"/>
  <c r="L360" i="1" s="1"/>
  <c r="F306" i="1"/>
  <c r="J306" i="1" s="1"/>
  <c r="F100" i="1"/>
  <c r="S101" i="1"/>
  <c r="F477" i="1"/>
  <c r="F291" i="1"/>
  <c r="G291" i="1" s="1"/>
  <c r="F256" i="1"/>
  <c r="G256" i="1" s="1"/>
  <c r="S45" i="1"/>
  <c r="F44" i="1"/>
  <c r="G44" i="1" s="1"/>
  <c r="F17" i="1"/>
  <c r="L17" i="1" s="1"/>
  <c r="F619" i="1"/>
  <c r="G619" i="1" s="1"/>
  <c r="F383" i="1"/>
  <c r="F295" i="1"/>
  <c r="F327" i="1"/>
  <c r="J327" i="1" s="1"/>
  <c r="F60" i="1"/>
  <c r="G60" i="1" s="1"/>
  <c r="I34" i="1"/>
  <c r="S34" i="1"/>
  <c r="F749" i="1"/>
  <c r="J749" i="1" s="1"/>
  <c r="F610" i="1"/>
  <c r="G610" i="1" s="1"/>
  <c r="F546" i="1"/>
  <c r="L546" i="1" s="1"/>
  <c r="F521" i="1"/>
  <c r="G521" i="1" s="1"/>
  <c r="F366" i="1"/>
  <c r="G366" i="1" s="1"/>
  <c r="F263" i="1"/>
  <c r="J263" i="1" s="1"/>
  <c r="F186" i="1"/>
  <c r="I127" i="1"/>
  <c r="S127" i="1"/>
  <c r="S115" i="1"/>
  <c r="F64" i="1"/>
  <c r="F153" i="1"/>
  <c r="G153" i="1" s="1"/>
  <c r="F198" i="1"/>
  <c r="J198" i="1" s="1"/>
  <c r="I1712" i="1"/>
  <c r="S1712" i="1"/>
  <c r="F1711" i="1"/>
  <c r="F1712" i="1"/>
  <c r="I1304" i="1"/>
  <c r="F1303" i="1"/>
  <c r="S1304" i="1"/>
  <c r="S1705" i="1"/>
  <c r="I1705" i="1"/>
  <c r="F1704" i="1"/>
  <c r="F1383" i="1"/>
  <c r="S1384" i="1"/>
  <c r="I1384" i="1"/>
  <c r="F1780" i="1"/>
  <c r="I1781" i="1"/>
  <c r="S1781" i="1"/>
  <c r="J1763" i="1"/>
  <c r="L1763" i="1"/>
  <c r="F1732" i="1"/>
  <c r="I1733" i="1"/>
  <c r="S1733" i="1"/>
  <c r="S1720" i="1"/>
  <c r="F1719" i="1"/>
  <c r="F1720" i="1"/>
  <c r="I1720" i="1"/>
  <c r="I1715" i="1"/>
  <c r="F1714" i="1"/>
  <c r="S1715" i="1"/>
  <c r="J1433" i="1"/>
  <c r="K1433" i="1" s="1"/>
  <c r="L1433" i="1"/>
  <c r="S1749" i="1"/>
  <c r="I1749" i="1"/>
  <c r="F1748" i="1"/>
  <c r="I1706" i="1"/>
  <c r="S1706" i="1"/>
  <c r="F1705" i="1"/>
  <c r="F1706" i="1"/>
  <c r="S1650" i="1"/>
  <c r="F1649" i="1"/>
  <c r="I1650" i="1"/>
  <c r="I1312" i="1"/>
  <c r="S1312" i="1"/>
  <c r="F1311" i="1"/>
  <c r="S1782" i="1"/>
  <c r="I1782" i="1"/>
  <c r="F1781" i="1"/>
  <c r="F1715" i="1"/>
  <c r="S1716" i="1"/>
  <c r="I1716" i="1"/>
  <c r="F1240" i="1"/>
  <c r="I1241" i="1"/>
  <c r="S1241" i="1"/>
  <c r="F1241" i="1"/>
  <c r="F1768" i="1"/>
  <c r="S1769" i="1"/>
  <c r="I1769" i="1"/>
  <c r="S1665" i="1"/>
  <c r="F1664" i="1"/>
  <c r="F1665" i="1"/>
  <c r="I1665" i="1"/>
  <c r="J1350" i="1"/>
  <c r="F1613" i="1"/>
  <c r="I1613" i="1"/>
  <c r="S1613" i="1"/>
  <c r="F1612" i="1"/>
  <c r="I1530" i="1"/>
  <c r="S1530" i="1"/>
  <c r="F1529" i="1"/>
  <c r="F1219" i="1"/>
  <c r="I1220" i="1"/>
  <c r="S1220" i="1"/>
  <c r="F1693" i="1"/>
  <c r="I1694" i="1"/>
  <c r="S1694" i="1"/>
  <c r="I1381" i="1"/>
  <c r="F1380" i="1"/>
  <c r="S1381" i="1"/>
  <c r="F1546" i="1"/>
  <c r="I1546" i="1"/>
  <c r="S1546" i="1"/>
  <c r="F1545" i="1"/>
  <c r="S1677" i="1"/>
  <c r="F1676" i="1"/>
  <c r="I1677" i="1"/>
  <c r="S1644" i="1"/>
  <c r="F1643" i="1"/>
  <c r="F1644" i="1"/>
  <c r="S1464" i="1"/>
  <c r="I1464" i="1"/>
  <c r="F1463" i="1"/>
  <c r="S1798" i="1"/>
  <c r="F1797" i="1"/>
  <c r="I1798" i="1"/>
  <c r="I1550" i="1"/>
  <c r="F1549" i="1"/>
  <c r="S1550" i="1"/>
  <c r="F1550" i="1"/>
  <c r="F1788" i="1"/>
  <c r="F1787" i="1"/>
  <c r="S1788" i="1"/>
  <c r="I1788" i="1"/>
  <c r="S1691" i="1"/>
  <c r="I1691" i="1"/>
  <c r="F1690" i="1"/>
  <c r="I1684" i="1"/>
  <c r="S1684" i="1"/>
  <c r="F1684" i="1"/>
  <c r="F1683" i="1"/>
  <c r="I1454" i="1"/>
  <c r="S1454" i="1"/>
  <c r="F1453" i="1"/>
  <c r="F1531" i="1"/>
  <c r="S1532" i="1"/>
  <c r="F1532" i="1"/>
  <c r="F1489" i="1"/>
  <c r="I1490" i="1"/>
  <c r="S1490" i="1"/>
  <c r="I1786" i="1"/>
  <c r="F1785" i="1"/>
  <c r="S1786" i="1"/>
  <c r="F1786" i="1"/>
  <c r="S1752" i="1"/>
  <c r="F1751" i="1"/>
  <c r="I1752" i="1"/>
  <c r="J1242" i="1"/>
  <c r="K1242" i="1" s="1"/>
  <c r="F1782" i="1"/>
  <c r="S1783" i="1"/>
  <c r="F1783" i="1"/>
  <c r="I1774" i="1"/>
  <c r="F1773" i="1"/>
  <c r="F1602" i="1"/>
  <c r="I1603" i="1"/>
  <c r="F1603" i="1"/>
  <c r="F1750" i="1"/>
  <c r="I1751" i="1"/>
  <c r="S1751" i="1"/>
  <c r="F1514" i="1"/>
  <c r="I1515" i="1"/>
  <c r="S1515" i="1"/>
  <c r="F1515" i="1"/>
  <c r="S1465" i="1"/>
  <c r="I1465" i="1"/>
  <c r="F1464" i="1"/>
  <c r="F1465" i="1"/>
  <c r="F1191" i="1"/>
  <c r="S1192" i="1"/>
  <c r="F1192" i="1"/>
  <c r="I1192" i="1"/>
  <c r="F1739" i="1"/>
  <c r="F1738" i="1"/>
  <c r="F1626" i="1"/>
  <c r="F1625" i="1"/>
  <c r="S1626" i="1"/>
  <c r="I1626" i="1"/>
  <c r="F1754" i="1"/>
  <c r="I1754" i="1"/>
  <c r="F1753" i="1"/>
  <c r="S1754" i="1"/>
  <c r="S1700" i="1"/>
  <c r="F1699" i="1"/>
  <c r="I1700" i="1"/>
  <c r="F1700" i="1"/>
  <c r="S1685" i="1"/>
  <c r="I1685" i="1"/>
  <c r="F1685" i="1"/>
  <c r="S1353" i="1"/>
  <c r="I1353" i="1"/>
  <c r="F1702" i="1"/>
  <c r="I1703" i="1"/>
  <c r="S1703" i="1"/>
  <c r="F1652" i="1"/>
  <c r="S1653" i="1"/>
  <c r="F1653" i="1"/>
  <c r="F1597" i="1"/>
  <c r="S1598" i="1"/>
  <c r="I1598" i="1"/>
  <c r="S1521" i="1"/>
  <c r="F1520" i="1"/>
  <c r="I1521" i="1"/>
  <c r="F1812" i="1"/>
  <c r="F1813" i="1"/>
  <c r="F1731" i="1"/>
  <c r="S1732" i="1"/>
  <c r="J1352" i="1"/>
  <c r="S1611" i="1"/>
  <c r="F1611" i="1"/>
  <c r="I1611" i="1"/>
  <c r="F1610" i="1"/>
  <c r="I1772" i="1"/>
  <c r="S1618" i="1"/>
  <c r="I1618" i="1"/>
  <c r="F1547" i="1"/>
  <c r="I1548" i="1"/>
  <c r="S1548" i="1"/>
  <c r="F1548" i="1"/>
  <c r="I1532" i="1"/>
  <c r="F1774" i="1"/>
  <c r="S1775" i="1"/>
  <c r="F1775" i="1"/>
  <c r="I1775" i="1"/>
  <c r="I1747" i="1"/>
  <c r="S1747" i="1"/>
  <c r="F1746" i="1"/>
  <c r="S1713" i="1"/>
  <c r="I1713" i="1"/>
  <c r="F1641" i="1"/>
  <c r="I1642" i="1"/>
  <c r="F1618" i="1"/>
  <c r="F1527" i="1"/>
  <c r="I1528" i="1"/>
  <c r="S1528" i="1"/>
  <c r="F1179" i="1"/>
  <c r="I1180" i="1"/>
  <c r="S1180" i="1"/>
  <c r="I1155" i="1"/>
  <c r="F1154" i="1"/>
  <c r="F1155" i="1"/>
  <c r="S1155" i="1"/>
  <c r="J1800" i="1"/>
  <c r="F1762" i="1"/>
  <c r="I1763" i="1"/>
  <c r="S1763" i="1"/>
  <c r="I1657" i="1"/>
  <c r="S1594" i="1"/>
  <c r="F1593" i="1"/>
  <c r="S1544" i="1"/>
  <c r="F1543" i="1"/>
  <c r="I1544" i="1"/>
  <c r="F1544" i="1"/>
  <c r="I1538" i="1"/>
  <c r="F1537" i="1"/>
  <c r="S1538" i="1"/>
  <c r="F1770" i="1"/>
  <c r="I1771" i="1"/>
  <c r="S1771" i="1"/>
  <c r="I1678" i="1"/>
  <c r="F1677" i="1"/>
  <c r="F874" i="1"/>
  <c r="I875" i="1"/>
  <c r="F875" i="1"/>
  <c r="S875" i="1"/>
  <c r="S1780" i="1"/>
  <c r="I1780" i="1"/>
  <c r="F1779" i="1"/>
  <c r="I1664" i="1"/>
  <c r="F1663" i="1"/>
  <c r="S1664" i="1"/>
  <c r="G1646" i="1"/>
  <c r="J1646" i="1"/>
  <c r="G1587" i="1"/>
  <c r="J1587" i="1"/>
  <c r="L1587" i="1"/>
  <c r="F1458" i="1"/>
  <c r="I1458" i="1"/>
  <c r="S1458" i="1"/>
  <c r="F1457" i="1"/>
  <c r="S1224" i="1"/>
  <c r="F1224" i="1"/>
  <c r="F1223" i="1"/>
  <c r="I1224" i="1"/>
  <c r="F1733" i="1"/>
  <c r="S1734" i="1"/>
  <c r="F1682" i="1"/>
  <c r="I1683" i="1"/>
  <c r="S1683" i="1"/>
  <c r="F1808" i="1"/>
  <c r="I1762" i="1"/>
  <c r="S1762" i="1"/>
  <c r="F1761" i="1"/>
  <c r="S1714" i="1"/>
  <c r="I1714" i="1"/>
  <c r="G1709" i="1"/>
  <c r="S1642" i="1"/>
  <c r="J1572" i="1"/>
  <c r="S1275" i="1"/>
  <c r="F1274" i="1"/>
  <c r="F1275" i="1"/>
  <c r="I1275" i="1"/>
  <c r="I1719" i="1"/>
  <c r="S1719" i="1"/>
  <c r="F1718" i="1"/>
  <c r="S1697" i="1"/>
  <c r="F1696" i="1"/>
  <c r="I1697" i="1"/>
  <c r="S1673" i="1"/>
  <c r="F1672" i="1"/>
  <c r="I1673" i="1"/>
  <c r="S1632" i="1"/>
  <c r="I1632" i="1"/>
  <c r="F1621" i="1"/>
  <c r="I1622" i="1"/>
  <c r="S1622" i="1"/>
  <c r="I1619" i="1"/>
  <c r="S1619" i="1"/>
  <c r="F1389" i="1"/>
  <c r="F1388" i="1"/>
  <c r="I1389" i="1"/>
  <c r="S1389" i="1"/>
  <c r="F1316" i="1"/>
  <c r="I1317" i="1"/>
  <c r="S1317" i="1"/>
  <c r="I1108" i="1"/>
  <c r="F1108" i="1"/>
  <c r="S1108" i="1"/>
  <c r="F1107" i="1"/>
  <c r="S1431" i="1"/>
  <c r="I1431" i="1"/>
  <c r="S1793" i="1"/>
  <c r="F1792" i="1"/>
  <c r="S1704" i="1"/>
  <c r="I1704" i="1"/>
  <c r="F1681" i="1"/>
  <c r="I1682" i="1"/>
  <c r="S1682" i="1"/>
  <c r="S1512" i="1"/>
  <c r="F1511" i="1"/>
  <c r="F1512" i="1"/>
  <c r="I1512" i="1"/>
  <c r="S1509" i="1"/>
  <c r="F1508" i="1"/>
  <c r="F1509" i="1"/>
  <c r="I1509" i="1"/>
  <c r="S1461" i="1"/>
  <c r="F1460" i="1"/>
  <c r="I1461" i="1"/>
  <c r="I1449" i="1"/>
  <c r="F1448" i="1"/>
  <c r="S1449" i="1"/>
  <c r="F1449" i="1"/>
  <c r="S1326" i="1"/>
  <c r="F1325" i="1"/>
  <c r="F1326" i="1"/>
  <c r="I1326" i="1"/>
  <c r="F1207" i="1"/>
  <c r="S1208" i="1"/>
  <c r="F1208" i="1"/>
  <c r="I1208" i="1"/>
  <c r="S1001" i="1"/>
  <c r="I1001" i="1"/>
  <c r="F1000" i="1"/>
  <c r="F1001" i="1"/>
  <c r="F1493" i="1"/>
  <c r="S1494" i="1"/>
  <c r="F1297" i="1"/>
  <c r="I1298" i="1"/>
  <c r="S1298" i="1"/>
  <c r="F1213" i="1"/>
  <c r="I1214" i="1"/>
  <c r="S1214" i="1"/>
  <c r="F1214" i="1"/>
  <c r="I1745" i="1"/>
  <c r="S1730" i="1"/>
  <c r="I1730" i="1"/>
  <c r="S1651" i="1"/>
  <c r="I1651" i="1"/>
  <c r="F1623" i="1"/>
  <c r="F1536" i="1"/>
  <c r="S1536" i="1"/>
  <c r="S1430" i="1"/>
  <c r="I1430" i="1"/>
  <c r="F1429" i="1"/>
  <c r="F1399" i="1"/>
  <c r="I1399" i="1"/>
  <c r="S1399" i="1"/>
  <c r="F1398" i="1"/>
  <c r="F1347" i="1"/>
  <c r="F1348" i="1"/>
  <c r="I1348" i="1"/>
  <c r="S1348" i="1"/>
  <c r="I1013" i="1"/>
  <c r="S1013" i="1"/>
  <c r="F1012" i="1"/>
  <c r="F28" i="1"/>
  <c r="I29" i="1"/>
  <c r="S29" i="1"/>
  <c r="F29" i="1"/>
  <c r="G1796" i="1"/>
  <c r="J1796" i="1"/>
  <c r="F1790" i="1"/>
  <c r="I1791" i="1"/>
  <c r="F1766" i="1"/>
  <c r="S1767" i="1"/>
  <c r="S1741" i="1"/>
  <c r="F1740" i="1"/>
  <c r="I1679" i="1"/>
  <c r="F1679" i="1"/>
  <c r="F1678" i="1"/>
  <c r="S1679" i="1"/>
  <c r="F1573" i="1"/>
  <c r="S1574" i="1"/>
  <c r="S1559" i="1"/>
  <c r="F1559" i="1"/>
  <c r="I1559" i="1"/>
  <c r="F1558" i="1"/>
  <c r="S1286" i="1"/>
  <c r="I1286" i="1"/>
  <c r="F1285" i="1"/>
  <c r="S1504" i="1"/>
  <c r="F1503" i="1"/>
  <c r="F1504" i="1"/>
  <c r="F1491" i="1"/>
  <c r="I1492" i="1"/>
  <c r="S1492" i="1"/>
  <c r="F1432" i="1"/>
  <c r="I1432" i="1"/>
  <c r="S1432" i="1"/>
  <c r="F1421" i="1"/>
  <c r="I1422" i="1"/>
  <c r="S1422" i="1"/>
  <c r="I1217" i="1"/>
  <c r="F1216" i="1"/>
  <c r="S1217" i="1"/>
  <c r="F1217" i="1"/>
  <c r="S1123" i="1"/>
  <c r="F1122" i="1"/>
  <c r="I1123" i="1"/>
  <c r="F1777" i="1"/>
  <c r="I1740" i="1"/>
  <c r="F1655" i="1"/>
  <c r="I1656" i="1"/>
  <c r="S1656" i="1"/>
  <c r="I1646" i="1"/>
  <c r="S1646" i="1"/>
  <c r="I1637" i="1"/>
  <c r="S1637" i="1"/>
  <c r="F1636" i="1"/>
  <c r="F1599" i="1"/>
  <c r="F1598" i="1"/>
  <c r="F1575" i="1"/>
  <c r="I1576" i="1"/>
  <c r="I1573" i="1"/>
  <c r="S1573" i="1"/>
  <c r="I1558" i="1"/>
  <c r="F1557" i="1"/>
  <c r="S1350" i="1"/>
  <c r="F1349" i="1"/>
  <c r="I1350" i="1"/>
  <c r="F886" i="1"/>
  <c r="S887" i="1"/>
  <c r="I887" i="1"/>
  <c r="F1814" i="1"/>
  <c r="F1815" i="1" s="1"/>
  <c r="S1759" i="1"/>
  <c r="I1759" i="1"/>
  <c r="F1758" i="1"/>
  <c r="F1616" i="1"/>
  <c r="S1617" i="1"/>
  <c r="S1354" i="1"/>
  <c r="I1354" i="1"/>
  <c r="F1354" i="1"/>
  <c r="S1321" i="1"/>
  <c r="I1321" i="1"/>
  <c r="F1320" i="1"/>
  <c r="I1040" i="1"/>
  <c r="F1039" i="1"/>
  <c r="S1040" i="1"/>
  <c r="F1757" i="1"/>
  <c r="I1757" i="1"/>
  <c r="F1743" i="1"/>
  <c r="S1744" i="1"/>
  <c r="I1578" i="1"/>
  <c r="F1577" i="1"/>
  <c r="F1578" i="1"/>
  <c r="I1324" i="1"/>
  <c r="F1323" i="1"/>
  <c r="S1324" i="1"/>
  <c r="F1091" i="1"/>
  <c r="I1092" i="1"/>
  <c r="S1092" i="1"/>
  <c r="F1092" i="1"/>
  <c r="I1812" i="1"/>
  <c r="S1812" i="1"/>
  <c r="I1807" i="1"/>
  <c r="F1806" i="1"/>
  <c r="S1807" i="1"/>
  <c r="I1723" i="1"/>
  <c r="F1722" i="1"/>
  <c r="S1723" i="1"/>
  <c r="F1658" i="1"/>
  <c r="I1658" i="1"/>
  <c r="F1657" i="1"/>
  <c r="I1593" i="1"/>
  <c r="F1592" i="1"/>
  <c r="S1593" i="1"/>
  <c r="S1585" i="1"/>
  <c r="I1585" i="1"/>
  <c r="F1585" i="1"/>
  <c r="J1400" i="1"/>
  <c r="K1400" i="1" s="1"/>
  <c r="G1400" i="1"/>
  <c r="L1400" i="1"/>
  <c r="F1353" i="1"/>
  <c r="J1204" i="1"/>
  <c r="K1204" i="1" s="1"/>
  <c r="L1204" i="1"/>
  <c r="F1173" i="1"/>
  <c r="I1174" i="1"/>
  <c r="S1174" i="1"/>
  <c r="F1087" i="1"/>
  <c r="I1088" i="1"/>
  <c r="S1088" i="1"/>
  <c r="F1801" i="1"/>
  <c r="S1802" i="1"/>
  <c r="F1589" i="1"/>
  <c r="S1590" i="1"/>
  <c r="F1567" i="1"/>
  <c r="I1568" i="1"/>
  <c r="F1568" i="1"/>
  <c r="F1431" i="1"/>
  <c r="I1316" i="1"/>
  <c r="F1315" i="1"/>
  <c r="F1101" i="1"/>
  <c r="I1102" i="1"/>
  <c r="S1102" i="1"/>
  <c r="F1102" i="1"/>
  <c r="S1605" i="1"/>
  <c r="I1605" i="1"/>
  <c r="F1604" i="1"/>
  <c r="F1553" i="1"/>
  <c r="I1554" i="1"/>
  <c r="S1489" i="1"/>
  <c r="I1489" i="1"/>
  <c r="S1437" i="1"/>
  <c r="I1437" i="1"/>
  <c r="F1436" i="1"/>
  <c r="F1415" i="1"/>
  <c r="I1416" i="1"/>
  <c r="S1416" i="1"/>
  <c r="S1341" i="1"/>
  <c r="F1340" i="1"/>
  <c r="I1320" i="1"/>
  <c r="F1319" i="1"/>
  <c r="S1320" i="1"/>
  <c r="S1291" i="1"/>
  <c r="I1291" i="1"/>
  <c r="F1809" i="1"/>
  <c r="S1779" i="1"/>
  <c r="F1760" i="1"/>
  <c r="F1671" i="1"/>
  <c r="F1561" i="1"/>
  <c r="I1562" i="1"/>
  <c r="S1539" i="1"/>
  <c r="F1525" i="1"/>
  <c r="S1517" i="1"/>
  <c r="I1517" i="1"/>
  <c r="F1516" i="1"/>
  <c r="F1467" i="1"/>
  <c r="I1468" i="1"/>
  <c r="S1444" i="1"/>
  <c r="I1444" i="1"/>
  <c r="F1443" i="1"/>
  <c r="I1393" i="1"/>
  <c r="I1352" i="1"/>
  <c r="F1351" i="1"/>
  <c r="S1352" i="1"/>
  <c r="I1162" i="1"/>
  <c r="F1161" i="1"/>
  <c r="F1162" i="1"/>
  <c r="I1133" i="1"/>
  <c r="F1132" i="1"/>
  <c r="F1094" i="1"/>
  <c r="I1095" i="1"/>
  <c r="S1095" i="1"/>
  <c r="F971" i="1"/>
  <c r="I972" i="1"/>
  <c r="S972" i="1"/>
  <c r="F972" i="1"/>
  <c r="I878" i="1"/>
  <c r="F878" i="1"/>
  <c r="F877" i="1"/>
  <c r="S832" i="1"/>
  <c r="F832" i="1"/>
  <c r="I832" i="1"/>
  <c r="F831" i="1"/>
  <c r="I1717" i="1"/>
  <c r="F1716" i="1"/>
  <c r="F1694" i="1"/>
  <c r="S1692" i="1"/>
  <c r="F1691" i="1"/>
  <c r="F1661" i="1"/>
  <c r="I1662" i="1"/>
  <c r="F1632" i="1"/>
  <c r="S1633" i="1"/>
  <c r="S1625" i="1"/>
  <c r="F1624" i="1"/>
  <c r="F1620" i="1"/>
  <c r="I1620" i="1"/>
  <c r="S1564" i="1"/>
  <c r="I1564" i="1"/>
  <c r="F1490" i="1"/>
  <c r="I1450" i="1"/>
  <c r="S1404" i="1"/>
  <c r="F1403" i="1"/>
  <c r="F1404" i="1"/>
  <c r="F1363" i="1"/>
  <c r="S1364" i="1"/>
  <c r="S1329" i="1"/>
  <c r="I1329" i="1"/>
  <c r="I1300" i="1"/>
  <c r="F1299" i="1"/>
  <c r="I958" i="1"/>
  <c r="S958" i="1"/>
  <c r="F957" i="1"/>
  <c r="F1481" i="1"/>
  <c r="I1482" i="1"/>
  <c r="F1482" i="1"/>
  <c r="F1395" i="1"/>
  <c r="I1396" i="1"/>
  <c r="S1396" i="1"/>
  <c r="S1393" i="1"/>
  <c r="F1392" i="1"/>
  <c r="F1376" i="1"/>
  <c r="I1377" i="1"/>
  <c r="S1377" i="1"/>
  <c r="S1334" i="1"/>
  <c r="F1334" i="1"/>
  <c r="I1334" i="1"/>
  <c r="G1269" i="1"/>
  <c r="S1202" i="1"/>
  <c r="F1201" i="1"/>
  <c r="I1202" i="1"/>
  <c r="I1172" i="1"/>
  <c r="F1172" i="1"/>
  <c r="S1172" i="1"/>
  <c r="F1171" i="1"/>
  <c r="F1156" i="1"/>
  <c r="S1157" i="1"/>
  <c r="F1157" i="1"/>
  <c r="I1157" i="1"/>
  <c r="I844" i="1"/>
  <c r="F843" i="1"/>
  <c r="S844" i="1"/>
  <c r="J1795" i="1"/>
  <c r="K1795" i="1" s="1"/>
  <c r="F1741" i="1"/>
  <c r="I1742" i="1"/>
  <c r="I1725" i="1"/>
  <c r="L1666" i="1"/>
  <c r="F1654" i="1"/>
  <c r="I1649" i="1"/>
  <c r="I1591" i="1"/>
  <c r="F1581" i="1"/>
  <c r="I1582" i="1"/>
  <c r="S1582" i="1"/>
  <c r="F1534" i="1"/>
  <c r="I1535" i="1"/>
  <c r="S1535" i="1"/>
  <c r="F1501" i="1"/>
  <c r="I1502" i="1"/>
  <c r="F1477" i="1"/>
  <c r="F1450" i="1"/>
  <c r="F1445" i="1"/>
  <c r="F1446" i="1"/>
  <c r="I1410" i="1"/>
  <c r="J1260" i="1"/>
  <c r="I1144" i="1"/>
  <c r="S1144" i="1"/>
  <c r="F1143" i="1"/>
  <c r="S1477" i="1"/>
  <c r="I1477" i="1"/>
  <c r="I1406" i="1"/>
  <c r="F1406" i="1"/>
  <c r="S1369" i="1"/>
  <c r="I1369" i="1"/>
  <c r="I1237" i="1"/>
  <c r="F1236" i="1"/>
  <c r="S1237" i="1"/>
  <c r="F1237" i="1"/>
  <c r="J1230" i="1"/>
  <c r="G1230" i="1"/>
  <c r="F1048" i="1"/>
  <c r="S1049" i="1"/>
  <c r="I1049" i="1"/>
  <c r="F1049" i="1"/>
  <c r="F969" i="1"/>
  <c r="S970" i="1"/>
  <c r="I970" i="1"/>
  <c r="F970" i="1"/>
  <c r="I1660" i="1"/>
  <c r="F1659" i="1"/>
  <c r="F1622" i="1"/>
  <c r="I1623" i="1"/>
  <c r="I1589" i="1"/>
  <c r="S1589" i="1"/>
  <c r="F1569" i="1"/>
  <c r="F1551" i="1"/>
  <c r="F1526" i="1"/>
  <c r="F1506" i="1"/>
  <c r="I1506" i="1"/>
  <c r="I1472" i="1"/>
  <c r="F1471" i="1"/>
  <c r="I1376" i="1"/>
  <c r="F1375" i="1"/>
  <c r="S1376" i="1"/>
  <c r="F1284" i="1"/>
  <c r="I1135" i="1"/>
  <c r="F1134" i="1"/>
  <c r="F1135" i="1"/>
  <c r="S1135" i="1"/>
  <c r="S1110" i="1"/>
  <c r="F1109" i="1"/>
  <c r="I1110" i="1"/>
  <c r="S1030" i="1"/>
  <c r="F1029" i="1"/>
  <c r="I1030" i="1"/>
  <c r="F981" i="1"/>
  <c r="S982" i="1"/>
  <c r="I982" i="1"/>
  <c r="F977" i="1"/>
  <c r="I978" i="1"/>
  <c r="S978" i="1"/>
  <c r="S962" i="1"/>
  <c r="I962" i="1"/>
  <c r="F961" i="1"/>
  <c r="F829" i="1"/>
  <c r="I830" i="1"/>
  <c r="S830" i="1"/>
  <c r="F830" i="1"/>
  <c r="F1810" i="1"/>
  <c r="I1811" i="1"/>
  <c r="F1749" i="1"/>
  <c r="I1750" i="1"/>
  <c r="F1717" i="1"/>
  <c r="S1711" i="1"/>
  <c r="I1711" i="1"/>
  <c r="F1695" i="1"/>
  <c r="I1696" i="1"/>
  <c r="S1696" i="1"/>
  <c r="F1662" i="1"/>
  <c r="I1663" i="1"/>
  <c r="F1615" i="1"/>
  <c r="I1616" i="1"/>
  <c r="F1609" i="1"/>
  <c r="F1554" i="1"/>
  <c r="I1555" i="1"/>
  <c r="S1555" i="1"/>
  <c r="I1499" i="1"/>
  <c r="S1499" i="1"/>
  <c r="F1498" i="1"/>
  <c r="F1476" i="1"/>
  <c r="S1457" i="1"/>
  <c r="F1456" i="1"/>
  <c r="I1395" i="1"/>
  <c r="S1395" i="1"/>
  <c r="F1368" i="1"/>
  <c r="F1159" i="1"/>
  <c r="I1160" i="1"/>
  <c r="S1160" i="1"/>
  <c r="S816" i="1"/>
  <c r="I816" i="1"/>
  <c r="F815" i="1"/>
  <c r="F816" i="1"/>
  <c r="F1601" i="1"/>
  <c r="I1602" i="1"/>
  <c r="S1602" i="1"/>
  <c r="F1563" i="1"/>
  <c r="F1528" i="1"/>
  <c r="I1474" i="1"/>
  <c r="S1474" i="1"/>
  <c r="F1473" i="1"/>
  <c r="I1452" i="1"/>
  <c r="S1452" i="1"/>
  <c r="S1410" i="1"/>
  <c r="F1409" i="1"/>
  <c r="F1277" i="1"/>
  <c r="I1278" i="1"/>
  <c r="S1149" i="1"/>
  <c r="F1148" i="1"/>
  <c r="F1149" i="1"/>
  <c r="S867" i="1"/>
  <c r="F866" i="1"/>
  <c r="I867" i="1"/>
  <c r="F1769" i="1"/>
  <c r="I1770" i="1"/>
  <c r="F1721" i="1"/>
  <c r="I1722" i="1"/>
  <c r="F1675" i="1"/>
  <c r="I1676" i="1"/>
  <c r="S1652" i="1"/>
  <c r="F1651" i="1"/>
  <c r="I1609" i="1"/>
  <c r="F1608" i="1"/>
  <c r="S1524" i="1"/>
  <c r="F1523" i="1"/>
  <c r="I1518" i="1"/>
  <c r="F1517" i="1"/>
  <c r="S1518" i="1"/>
  <c r="S1501" i="1"/>
  <c r="I1501" i="1"/>
  <c r="F1479" i="1"/>
  <c r="I1479" i="1"/>
  <c r="I1476" i="1"/>
  <c r="F1475" i="1"/>
  <c r="S1476" i="1"/>
  <c r="F1333" i="1"/>
  <c r="F1180" i="1"/>
  <c r="I1181" i="1"/>
  <c r="S1181" i="1"/>
  <c r="F1181" i="1"/>
  <c r="G1138" i="1"/>
  <c r="J1138" i="1"/>
  <c r="L1138" i="1"/>
  <c r="F1130" i="1"/>
  <c r="S1131" i="1"/>
  <c r="S1124" i="1"/>
  <c r="F1124" i="1"/>
  <c r="F1123" i="1"/>
  <c r="I1124" i="1"/>
  <c r="F1591" i="1"/>
  <c r="F1502" i="1"/>
  <c r="F1487" i="1"/>
  <c r="I1488" i="1"/>
  <c r="S1488" i="1"/>
  <c r="S1412" i="1"/>
  <c r="F1412" i="1"/>
  <c r="I1412" i="1"/>
  <c r="F1401" i="1"/>
  <c r="I1402" i="1"/>
  <c r="I1328" i="1"/>
  <c r="F1327" i="1"/>
  <c r="S1328" i="1"/>
  <c r="I1257" i="1"/>
  <c r="F1256" i="1"/>
  <c r="S1257" i="1"/>
  <c r="I1078" i="1"/>
  <c r="F1078" i="1"/>
  <c r="F1077" i="1"/>
  <c r="S1078" i="1"/>
  <c r="S955" i="1"/>
  <c r="F954" i="1"/>
  <c r="I955" i="1"/>
  <c r="F1582" i="1"/>
  <c r="I1583" i="1"/>
  <c r="F1541" i="1"/>
  <c r="I1542" i="1"/>
  <c r="F1441" i="1"/>
  <c r="I1442" i="1"/>
  <c r="S1442" i="1"/>
  <c r="I1429" i="1"/>
  <c r="F1428" i="1"/>
  <c r="S1429" i="1"/>
  <c r="F1379" i="1"/>
  <c r="S1380" i="1"/>
  <c r="F1367" i="1"/>
  <c r="S1368" i="1"/>
  <c r="I1368" i="1"/>
  <c r="S1345" i="1"/>
  <c r="I1345" i="1"/>
  <c r="F1344" i="1"/>
  <c r="F1332" i="1"/>
  <c r="S1333" i="1"/>
  <c r="S1290" i="1"/>
  <c r="F1289" i="1"/>
  <c r="F1271" i="1"/>
  <c r="I1272" i="1"/>
  <c r="S1272" i="1"/>
  <c r="S1183" i="1"/>
  <c r="F1182" i="1"/>
  <c r="I1183" i="1"/>
  <c r="I1152" i="1"/>
  <c r="S1152" i="1"/>
  <c r="F1120" i="1"/>
  <c r="I1121" i="1"/>
  <c r="S1121" i="1"/>
  <c r="S1071" i="1"/>
  <c r="F1070" i="1"/>
  <c r="F783" i="1"/>
  <c r="S784" i="1"/>
  <c r="I784" i="1"/>
  <c r="F1595" i="1"/>
  <c r="I1596" i="1"/>
  <c r="F1518" i="1"/>
  <c r="F1461" i="1"/>
  <c r="I1462" i="1"/>
  <c r="S1425" i="1"/>
  <c r="I1425" i="1"/>
  <c r="F1424" i="1"/>
  <c r="F1422" i="1"/>
  <c r="S1259" i="1"/>
  <c r="I1259" i="1"/>
  <c r="F1258" i="1"/>
  <c r="S1117" i="1"/>
  <c r="I1117" i="1"/>
  <c r="F1116" i="1"/>
  <c r="F1117" i="1"/>
  <c r="I1062" i="1"/>
  <c r="F1061" i="1"/>
  <c r="S1062" i="1"/>
  <c r="S1027" i="1"/>
  <c r="I1027" i="1"/>
  <c r="F1026" i="1"/>
  <c r="F1027" i="1"/>
  <c r="F1701" i="1"/>
  <c r="I1702" i="1"/>
  <c r="F1642" i="1"/>
  <c r="I1643" i="1"/>
  <c r="I1534" i="1"/>
  <c r="F1533" i="1"/>
  <c r="F1496" i="1"/>
  <c r="F1484" i="1"/>
  <c r="F1336" i="1"/>
  <c r="I1337" i="1"/>
  <c r="S1337" i="1"/>
  <c r="S1253" i="1"/>
  <c r="I1253" i="1"/>
  <c r="S1230" i="1"/>
  <c r="I1230" i="1"/>
  <c r="F1151" i="1"/>
  <c r="S1531" i="1"/>
  <c r="F1530" i="1"/>
  <c r="F1507" i="1"/>
  <c r="I1508" i="1"/>
  <c r="S1508" i="1"/>
  <c r="S1491" i="1"/>
  <c r="I1491" i="1"/>
  <c r="I1456" i="1"/>
  <c r="F1455" i="1"/>
  <c r="I1344" i="1"/>
  <c r="F1343" i="1"/>
  <c r="F1312" i="1"/>
  <c r="S1313" i="1"/>
  <c r="F1278" i="1"/>
  <c r="I1279" i="1"/>
  <c r="S1142" i="1"/>
  <c r="F1141" i="1"/>
  <c r="I1142" i="1"/>
  <c r="I1496" i="1"/>
  <c r="F1495" i="1"/>
  <c r="S1496" i="1"/>
  <c r="S1484" i="1"/>
  <c r="I1484" i="1"/>
  <c r="F1483" i="1"/>
  <c r="F1468" i="1"/>
  <c r="S1469" i="1"/>
  <c r="F1440" i="1"/>
  <c r="S1441" i="1"/>
  <c r="F1402" i="1"/>
  <c r="I1403" i="1"/>
  <c r="S1403" i="1"/>
  <c r="F1365" i="1"/>
  <c r="I1365" i="1"/>
  <c r="I1296" i="1"/>
  <c r="F1295" i="1"/>
  <c r="S1294" i="1"/>
  <c r="F1293" i="1"/>
  <c r="F1294" i="1"/>
  <c r="F1246" i="1"/>
  <c r="I1247" i="1"/>
  <c r="S1247" i="1"/>
  <c r="F1150" i="1"/>
  <c r="S1151" i="1"/>
  <c r="S1129" i="1"/>
  <c r="F1128" i="1"/>
  <c r="F1129" i="1"/>
  <c r="I1129" i="1"/>
  <c r="I1113" i="1"/>
  <c r="S1113" i="1"/>
  <c r="F1112" i="1"/>
  <c r="S928" i="1"/>
  <c r="I928" i="1"/>
  <c r="F928" i="1"/>
  <c r="F913" i="1"/>
  <c r="I914" i="1"/>
  <c r="F914" i="1"/>
  <c r="S914" i="1"/>
  <c r="F1635" i="1"/>
  <c r="I1636" i="1"/>
  <c r="F1565" i="1"/>
  <c r="F1542" i="1"/>
  <c r="S1543" i="1"/>
  <c r="F1480" i="1"/>
  <c r="F1444" i="1"/>
  <c r="F1418" i="1"/>
  <c r="S1419" i="1"/>
  <c r="S1417" i="1"/>
  <c r="F1417" i="1"/>
  <c r="F1411" i="1"/>
  <c r="F1357" i="1"/>
  <c r="I1358" i="1"/>
  <c r="F1358" i="1"/>
  <c r="F1226" i="1"/>
  <c r="I1227" i="1"/>
  <c r="S1210" i="1"/>
  <c r="F1209" i="1"/>
  <c r="F1210" i="1"/>
  <c r="F1076" i="1"/>
  <c r="S1076" i="1"/>
  <c r="F1075" i="1"/>
  <c r="S1026" i="1"/>
  <c r="F1025" i="1"/>
  <c r="I1026" i="1"/>
  <c r="F1356" i="1"/>
  <c r="I1357" i="1"/>
  <c r="S1357" i="1"/>
  <c r="F1231" i="1"/>
  <c r="I1232" i="1"/>
  <c r="S1232" i="1"/>
  <c r="F1067" i="1"/>
  <c r="I1068" i="1"/>
  <c r="F1068" i="1"/>
  <c r="I1471" i="1"/>
  <c r="I1459" i="1"/>
  <c r="F1434" i="1"/>
  <c r="I1435" i="1"/>
  <c r="I1392" i="1"/>
  <c r="F1391" i="1"/>
  <c r="S1392" i="1"/>
  <c r="S1332" i="1"/>
  <c r="F1321" i="1"/>
  <c r="F1317" i="1"/>
  <c r="I1318" i="1"/>
  <c r="F1304" i="1"/>
  <c r="S1305" i="1"/>
  <c r="F1248" i="1"/>
  <c r="F1247" i="1"/>
  <c r="S1248" i="1"/>
  <c r="I1196" i="1"/>
  <c r="F1195" i="1"/>
  <c r="L1042" i="1"/>
  <c r="G1042" i="1"/>
  <c r="J1042" i="1"/>
  <c r="K1042" i="1" s="1"/>
  <c r="F1454" i="1"/>
  <c r="I1455" i="1"/>
  <c r="F1397" i="1"/>
  <c r="I1310" i="1"/>
  <c r="F1245" i="1"/>
  <c r="F1139" i="1"/>
  <c r="I1140" i="1"/>
  <c r="S1140" i="1"/>
  <c r="S851" i="1"/>
  <c r="I851" i="1"/>
  <c r="F851" i="1"/>
  <c r="F1521" i="1"/>
  <c r="I1522" i="1"/>
  <c r="I1372" i="1"/>
  <c r="F1371" i="1"/>
  <c r="F1359" i="1"/>
  <c r="S1360" i="1"/>
  <c r="I1340" i="1"/>
  <c r="F1339" i="1"/>
  <c r="I1336" i="1"/>
  <c r="F1335" i="1"/>
  <c r="S1314" i="1"/>
  <c r="F1314" i="1"/>
  <c r="F1308" i="1"/>
  <c r="F1296" i="1"/>
  <c r="I1297" i="1"/>
  <c r="S1297" i="1"/>
  <c r="F1279" i="1"/>
  <c r="I1254" i="1"/>
  <c r="F1253" i="1"/>
  <c r="F1254" i="1"/>
  <c r="S1254" i="1"/>
  <c r="F1218" i="1"/>
  <c r="I1158" i="1"/>
  <c r="S1158" i="1"/>
  <c r="F1131" i="1"/>
  <c r="S1104" i="1"/>
  <c r="I1104" i="1"/>
  <c r="S971" i="1"/>
  <c r="I971" i="1"/>
  <c r="F719" i="1"/>
  <c r="I720" i="1"/>
  <c r="S720" i="1"/>
  <c r="F720" i="1"/>
  <c r="I619" i="1"/>
  <c r="F618" i="1"/>
  <c r="S619" i="1"/>
  <c r="F1474" i="1"/>
  <c r="I1475" i="1"/>
  <c r="F1427" i="1"/>
  <c r="I1428" i="1"/>
  <c r="F1301" i="1"/>
  <c r="S1301" i="1"/>
  <c r="F1298" i="1"/>
  <c r="F1264" i="1"/>
  <c r="I1265" i="1"/>
  <c r="S1261" i="1"/>
  <c r="F1261" i="1"/>
  <c r="I1261" i="1"/>
  <c r="F1168" i="1"/>
  <c r="I1168" i="1"/>
  <c r="F1167" i="1"/>
  <c r="S1021" i="1"/>
  <c r="F1020" i="1"/>
  <c r="F1021" i="1"/>
  <c r="L979" i="1"/>
  <c r="F1414" i="1"/>
  <c r="I1415" i="1"/>
  <c r="I1356" i="1"/>
  <c r="F1355" i="1"/>
  <c r="F1341" i="1"/>
  <c r="F1337" i="1"/>
  <c r="I1338" i="1"/>
  <c r="F1324" i="1"/>
  <c r="S1325" i="1"/>
  <c r="I1308" i="1"/>
  <c r="F1307" i="1"/>
  <c r="S1231" i="1"/>
  <c r="I1231" i="1"/>
  <c r="I1212" i="1"/>
  <c r="S1212" i="1"/>
  <c r="F1211" i="1"/>
  <c r="I1137" i="1"/>
  <c r="F1137" i="1"/>
  <c r="F1136" i="1"/>
  <c r="G850" i="1"/>
  <c r="F1494" i="1"/>
  <c r="I1495" i="1"/>
  <c r="F1447" i="1"/>
  <c r="I1448" i="1"/>
  <c r="F1387" i="1"/>
  <c r="S1388" i="1"/>
  <c r="I1293" i="1"/>
  <c r="F1292" i="1"/>
  <c r="S1293" i="1"/>
  <c r="I1289" i="1"/>
  <c r="F1288" i="1"/>
  <c r="F1268" i="1"/>
  <c r="I1269" i="1"/>
  <c r="S1269" i="1"/>
  <c r="F1228" i="1"/>
  <c r="S1228" i="1"/>
  <c r="I1178" i="1"/>
  <c r="F1178" i="1"/>
  <c r="F1177" i="1"/>
  <c r="S1084" i="1"/>
  <c r="F1083" i="1"/>
  <c r="F1084" i="1"/>
  <c r="I1084" i="1"/>
  <c r="F1074" i="1"/>
  <c r="I1075" i="1"/>
  <c r="S1075" i="1"/>
  <c r="I1054" i="1"/>
  <c r="F1053" i="1"/>
  <c r="S1054" i="1"/>
  <c r="F991" i="1"/>
  <c r="I992" i="1"/>
  <c r="S992" i="1"/>
  <c r="F1203" i="1"/>
  <c r="S1204" i="1"/>
  <c r="F1197" i="1"/>
  <c r="S1198" i="1"/>
  <c r="S1190" i="1"/>
  <c r="F1189" i="1"/>
  <c r="F1190" i="1"/>
  <c r="S1097" i="1"/>
  <c r="F1096" i="1"/>
  <c r="S1083" i="1"/>
  <c r="F1082" i="1"/>
  <c r="S1041" i="1"/>
  <c r="F1040" i="1"/>
  <c r="I1041" i="1"/>
  <c r="S981" i="1"/>
  <c r="I981" i="1"/>
  <c r="F980" i="1"/>
  <c r="F926" i="1"/>
  <c r="S927" i="1"/>
  <c r="F841" i="1"/>
  <c r="S842" i="1"/>
  <c r="S468" i="1"/>
  <c r="F467" i="1"/>
  <c r="I468" i="1"/>
  <c r="I1408" i="1"/>
  <c r="I1391" i="1"/>
  <c r="F1377" i="1"/>
  <c r="I1378" i="1"/>
  <c r="I1271" i="1"/>
  <c r="I1266" i="1"/>
  <c r="I1244" i="1"/>
  <c r="F1243" i="1"/>
  <c r="S950" i="1"/>
  <c r="I950" i="1"/>
  <c r="F1361" i="1"/>
  <c r="F1220" i="1"/>
  <c r="I1221" i="1"/>
  <c r="S1118" i="1"/>
  <c r="F1118" i="1"/>
  <c r="S1109" i="1"/>
  <c r="I1109" i="1"/>
  <c r="F1030" i="1"/>
  <c r="I1031" i="1"/>
  <c r="G1003" i="1"/>
  <c r="L1003" i="1"/>
  <c r="S995" i="1"/>
  <c r="F995" i="1"/>
  <c r="I995" i="1"/>
  <c r="F994" i="1"/>
  <c r="S903" i="1"/>
  <c r="F902" i="1"/>
  <c r="I903" i="1"/>
  <c r="F835" i="1"/>
  <c r="S836" i="1"/>
  <c r="I836" i="1"/>
  <c r="F1381" i="1"/>
  <c r="S1281" i="1"/>
  <c r="F1281" i="1"/>
  <c r="I1256" i="1"/>
  <c r="S1223" i="1"/>
  <c r="F1222" i="1"/>
  <c r="F1200" i="1"/>
  <c r="I1201" i="1"/>
  <c r="F1160" i="1"/>
  <c r="I1161" i="1"/>
  <c r="S1143" i="1"/>
  <c r="I1143" i="1"/>
  <c r="S1048" i="1"/>
  <c r="I1048" i="1"/>
  <c r="F1047" i="1"/>
  <c r="S581" i="1"/>
  <c r="I581" i="1"/>
  <c r="F580" i="1"/>
  <c r="F581" i="1"/>
  <c r="F1291" i="1"/>
  <c r="I1292" i="1"/>
  <c r="J1234" i="1"/>
  <c r="L1234" i="1"/>
  <c r="S1195" i="1"/>
  <c r="I1195" i="1"/>
  <c r="I1011" i="1"/>
  <c r="F1010" i="1"/>
  <c r="S910" i="1"/>
  <c r="I910" i="1"/>
  <c r="F909" i="1"/>
  <c r="F910" i="1"/>
  <c r="F880" i="1"/>
  <c r="S881" i="1"/>
  <c r="I461" i="1"/>
  <c r="F460" i="1"/>
  <c r="S461" i="1"/>
  <c r="I1177" i="1"/>
  <c r="S1177" i="1"/>
  <c r="F1127" i="1"/>
  <c r="S1128" i="1"/>
  <c r="J1126" i="1"/>
  <c r="I1122" i="1"/>
  <c r="S1122" i="1"/>
  <c r="F1121" i="1"/>
  <c r="F1081" i="1"/>
  <c r="I1082" i="1"/>
  <c r="F1051" i="1"/>
  <c r="I1051" i="1"/>
  <c r="F1050" i="1"/>
  <c r="S963" i="1"/>
  <c r="F963" i="1"/>
  <c r="I963" i="1"/>
  <c r="F1233" i="1"/>
  <c r="I1234" i="1"/>
  <c r="S1163" i="1"/>
  <c r="F1163" i="1"/>
  <c r="F1114" i="1"/>
  <c r="I1115" i="1"/>
  <c r="S1115" i="1"/>
  <c r="F1073" i="1"/>
  <c r="I1074" i="1"/>
  <c r="S1074" i="1"/>
  <c r="F1044" i="1"/>
  <c r="S1045" i="1"/>
  <c r="F1013" i="1"/>
  <c r="S1014" i="1"/>
  <c r="F1014" i="1"/>
  <c r="F993" i="1"/>
  <c r="S994" i="1"/>
  <c r="I994" i="1"/>
  <c r="I916" i="1"/>
  <c r="F915" i="1"/>
  <c r="S916" i="1"/>
  <c r="I1362" i="1"/>
  <c r="I1342" i="1"/>
  <c r="S1233" i="1"/>
  <c r="F1221" i="1"/>
  <c r="S1216" i="1"/>
  <c r="F1215" i="1"/>
  <c r="S1213" i="1"/>
  <c r="F1202" i="1"/>
  <c r="S1188" i="1"/>
  <c r="F1174" i="1"/>
  <c r="S1175" i="1"/>
  <c r="F1169" i="1"/>
  <c r="S1164" i="1"/>
  <c r="S1138" i="1"/>
  <c r="F1110" i="1"/>
  <c r="F857" i="1"/>
  <c r="I857" i="1"/>
  <c r="F856" i="1"/>
  <c r="I1025" i="1"/>
  <c r="F1024" i="1"/>
  <c r="S1025" i="1"/>
  <c r="F846" i="1"/>
  <c r="S847" i="1"/>
  <c r="F847" i="1"/>
  <c r="I1277" i="1"/>
  <c r="I1243" i="1"/>
  <c r="F1232" i="1"/>
  <c r="I1222" i="1"/>
  <c r="I1203" i="1"/>
  <c r="I960" i="1"/>
  <c r="F959" i="1"/>
  <c r="S960" i="1"/>
  <c r="I884" i="1"/>
  <c r="S884" i="1"/>
  <c r="F883" i="1"/>
  <c r="S1103" i="1"/>
  <c r="I1103" i="1"/>
  <c r="F1028" i="1"/>
  <c r="I1029" i="1"/>
  <c r="F1017" i="1"/>
  <c r="I1018" i="1"/>
  <c r="S1018" i="1"/>
  <c r="S1007" i="1"/>
  <c r="I1007" i="1"/>
  <c r="F1006" i="1"/>
  <c r="F953" i="1"/>
  <c r="I954" i="1"/>
  <c r="S954" i="1"/>
  <c r="I931" i="1"/>
  <c r="F930" i="1"/>
  <c r="S931" i="1"/>
  <c r="F791" i="1"/>
  <c r="I792" i="1"/>
  <c r="S792" i="1"/>
  <c r="F792" i="1"/>
  <c r="F1199" i="1"/>
  <c r="I1200" i="1"/>
  <c r="F1193" i="1"/>
  <c r="I1194" i="1"/>
  <c r="F1164" i="1"/>
  <c r="I1009" i="1"/>
  <c r="F1008" i="1"/>
  <c r="F1009" i="1"/>
  <c r="S968" i="1"/>
  <c r="F968" i="1"/>
  <c r="F967" i="1"/>
  <c r="F933" i="1"/>
  <c r="I934" i="1"/>
  <c r="F870" i="1"/>
  <c r="I871" i="1"/>
  <c r="S871" i="1"/>
  <c r="I837" i="1"/>
  <c r="S837" i="1"/>
  <c r="F836" i="1"/>
  <c r="F1093" i="1"/>
  <c r="I1094" i="1"/>
  <c r="S951" i="1"/>
  <c r="I951" i="1"/>
  <c r="F951" i="1"/>
  <c r="I845" i="1"/>
  <c r="F844" i="1"/>
  <c r="S845" i="1"/>
  <c r="F826" i="1"/>
  <c r="I827" i="1"/>
  <c r="S827" i="1"/>
  <c r="F827" i="1"/>
  <c r="F750" i="1"/>
  <c r="S751" i="1"/>
  <c r="I751" i="1"/>
  <c r="F1239" i="1"/>
  <c r="I1240" i="1"/>
  <c r="F1140" i="1"/>
  <c r="I1141" i="1"/>
  <c r="F1113" i="1"/>
  <c r="I1114" i="1"/>
  <c r="F1080" i="1"/>
  <c r="I1081" i="1"/>
  <c r="S1081" i="1"/>
  <c r="F1036" i="1"/>
  <c r="I1036" i="1"/>
  <c r="F1035" i="1"/>
  <c r="S1036" i="1"/>
  <c r="S987" i="1"/>
  <c r="F987" i="1"/>
  <c r="S889" i="1"/>
  <c r="I889" i="1"/>
  <c r="F888" i="1"/>
  <c r="S883" i="1"/>
  <c r="I883" i="1"/>
  <c r="F882" i="1"/>
  <c r="S864" i="1"/>
  <c r="F863" i="1"/>
  <c r="I864" i="1"/>
  <c r="F802" i="1"/>
  <c r="I803" i="1"/>
  <c r="S803" i="1"/>
  <c r="S662" i="1"/>
  <c r="I662" i="1"/>
  <c r="F661" i="1"/>
  <c r="F1058" i="1"/>
  <c r="I1059" i="1"/>
  <c r="S1059" i="1"/>
  <c r="I986" i="1"/>
  <c r="F985" i="1"/>
  <c r="S986" i="1"/>
  <c r="F940" i="1"/>
  <c r="I941" i="1"/>
  <c r="S941" i="1"/>
  <c r="F284" i="1"/>
  <c r="I284" i="1"/>
  <c r="F283" i="1"/>
  <c r="S284" i="1"/>
  <c r="I73" i="1"/>
  <c r="F73" i="1"/>
  <c r="F72" i="1"/>
  <c r="S73" i="1"/>
  <c r="F948" i="1"/>
  <c r="S949" i="1"/>
  <c r="S932" i="1"/>
  <c r="I932" i="1"/>
  <c r="I912" i="1"/>
  <c r="F912" i="1"/>
  <c r="S912" i="1"/>
  <c r="I841" i="1"/>
  <c r="F840" i="1"/>
  <c r="S841" i="1"/>
  <c r="S677" i="1"/>
  <c r="F677" i="1"/>
  <c r="I677" i="1"/>
  <c r="S1028" i="1"/>
  <c r="I1028" i="1"/>
  <c r="F1005" i="1"/>
  <c r="S1006" i="1"/>
  <c r="F998" i="1"/>
  <c r="I999" i="1"/>
  <c r="F999" i="1"/>
  <c r="I967" i="1"/>
  <c r="F966" i="1"/>
  <c r="S967" i="1"/>
  <c r="I936" i="1"/>
  <c r="F935" i="1"/>
  <c r="S936" i="1"/>
  <c r="S909" i="1"/>
  <c r="I909" i="1"/>
  <c r="F769" i="1"/>
  <c r="F770" i="1"/>
  <c r="I770" i="1"/>
  <c r="S770" i="1"/>
  <c r="F1133" i="1"/>
  <c r="I1134" i="1"/>
  <c r="F1100" i="1"/>
  <c r="I1101" i="1"/>
  <c r="F1071" i="1"/>
  <c r="I1072" i="1"/>
  <c r="I1033" i="1"/>
  <c r="F1032" i="1"/>
  <c r="F911" i="1"/>
  <c r="F905" i="1"/>
  <c r="S906" i="1"/>
  <c r="S897" i="1"/>
  <c r="I897" i="1"/>
  <c r="F897" i="1"/>
  <c r="F896" i="1"/>
  <c r="F1057" i="1"/>
  <c r="I1058" i="1"/>
  <c r="F919" i="1"/>
  <c r="S920" i="1"/>
  <c r="F889" i="1"/>
  <c r="S890" i="1"/>
  <c r="I890" i="1"/>
  <c r="S877" i="1"/>
  <c r="F876" i="1"/>
  <c r="F682" i="1"/>
  <c r="S683" i="1"/>
  <c r="I683" i="1"/>
  <c r="F1153" i="1"/>
  <c r="I1154" i="1"/>
  <c r="F997" i="1"/>
  <c r="I998" i="1"/>
  <c r="S998" i="1"/>
  <c r="S869" i="1"/>
  <c r="I869" i="1"/>
  <c r="S818" i="1"/>
  <c r="F817" i="1"/>
  <c r="I818" i="1"/>
  <c r="S742" i="1"/>
  <c r="F741" i="1"/>
  <c r="F742" i="1"/>
  <c r="I742" i="1"/>
  <c r="I706" i="1"/>
  <c r="S706" i="1"/>
  <c r="F706" i="1"/>
  <c r="F532" i="1"/>
  <c r="I533" i="1"/>
  <c r="S533" i="1"/>
  <c r="F533" i="1"/>
  <c r="S508" i="1"/>
  <c r="F507" i="1"/>
  <c r="F508" i="1"/>
  <c r="I508" i="1"/>
  <c r="S1022" i="1"/>
  <c r="F1022" i="1"/>
  <c r="I1005" i="1"/>
  <c r="F1004" i="1"/>
  <c r="I974" i="1"/>
  <c r="F973" i="1"/>
  <c r="S974" i="1"/>
  <c r="J946" i="1"/>
  <c r="L946" i="1"/>
  <c r="S933" i="1"/>
  <c r="I933" i="1"/>
  <c r="F908" i="1"/>
  <c r="I866" i="1"/>
  <c r="F865" i="1"/>
  <c r="S853" i="1"/>
  <c r="F852" i="1"/>
  <c r="S789" i="1"/>
  <c r="F788" i="1"/>
  <c r="F789" i="1"/>
  <c r="F764" i="1"/>
  <c r="I765" i="1"/>
  <c r="F765" i="1"/>
  <c r="F685" i="1"/>
  <c r="S686" i="1"/>
  <c r="F1037" i="1"/>
  <c r="I1038" i="1"/>
  <c r="F978" i="1"/>
  <c r="I979" i="1"/>
  <c r="F960" i="1"/>
  <c r="I961" i="1"/>
  <c r="F849" i="1"/>
  <c r="I850" i="1"/>
  <c r="S850" i="1"/>
  <c r="S839" i="1"/>
  <c r="F838" i="1"/>
  <c r="I839" i="1"/>
  <c r="I672" i="1"/>
  <c r="F671" i="1"/>
  <c r="S672" i="1"/>
  <c r="S475" i="1"/>
  <c r="F474" i="1"/>
  <c r="F475" i="1"/>
  <c r="I475" i="1"/>
  <c r="G344" i="1"/>
  <c r="J344" i="1"/>
  <c r="L344" i="1"/>
  <c r="I1120" i="1"/>
  <c r="I1100" i="1"/>
  <c r="I1080" i="1"/>
  <c r="F1018" i="1"/>
  <c r="I1019" i="1"/>
  <c r="I1008" i="1"/>
  <c r="F984" i="1"/>
  <c r="F952" i="1"/>
  <c r="I953" i="1"/>
  <c r="I945" i="1"/>
  <c r="I942" i="1"/>
  <c r="I774" i="1"/>
  <c r="F773" i="1"/>
  <c r="I708" i="1"/>
  <c r="F707" i="1"/>
  <c r="S708" i="1"/>
  <c r="S692" i="1"/>
  <c r="I692" i="1"/>
  <c r="F1038" i="1"/>
  <c r="I1039" i="1"/>
  <c r="F958" i="1"/>
  <c r="I959" i="1"/>
  <c r="I948" i="1"/>
  <c r="F945" i="1"/>
  <c r="S902" i="1"/>
  <c r="I902" i="1"/>
  <c r="F901" i="1"/>
  <c r="S863" i="1"/>
  <c r="F862" i="1"/>
  <c r="I863" i="1"/>
  <c r="S807" i="1"/>
  <c r="I807" i="1"/>
  <c r="F806" i="1"/>
  <c r="F411" i="1"/>
  <c r="S412" i="1"/>
  <c r="I412" i="1"/>
  <c r="F1011" i="1"/>
  <c r="I1012" i="1"/>
  <c r="S923" i="1"/>
  <c r="I923" i="1"/>
  <c r="I921" i="1"/>
  <c r="F794" i="1"/>
  <c r="I794" i="1"/>
  <c r="F793" i="1"/>
  <c r="S785" i="1"/>
  <c r="I785" i="1"/>
  <c r="F784" i="1"/>
  <c r="S756" i="1"/>
  <c r="F755" i="1"/>
  <c r="F756" i="1"/>
  <c r="I756" i="1"/>
  <c r="S670" i="1"/>
  <c r="F669" i="1"/>
  <c r="F670" i="1"/>
  <c r="I670" i="1"/>
  <c r="F595" i="1"/>
  <c r="I596" i="1"/>
  <c r="F596" i="1"/>
  <c r="S596" i="1"/>
  <c r="I940" i="1"/>
  <c r="F939" i="1"/>
  <c r="F904" i="1"/>
  <c r="I896" i="1"/>
  <c r="F895" i="1"/>
  <c r="S896" i="1"/>
  <c r="S838" i="1"/>
  <c r="F837" i="1"/>
  <c r="G812" i="1"/>
  <c r="J812" i="1"/>
  <c r="L812" i="1"/>
  <c r="S663" i="1"/>
  <c r="I663" i="1"/>
  <c r="F662" i="1"/>
  <c r="F1031" i="1"/>
  <c r="I1032" i="1"/>
  <c r="F879" i="1"/>
  <c r="I880" i="1"/>
  <c r="S880" i="1"/>
  <c r="S961" i="1"/>
  <c r="F855" i="1"/>
  <c r="S856" i="1"/>
  <c r="S812" i="1"/>
  <c r="I812" i="1"/>
  <c r="F811" i="1"/>
  <c r="S761" i="1"/>
  <c r="F760" i="1"/>
  <c r="F761" i="1"/>
  <c r="I761" i="1"/>
  <c r="F734" i="1"/>
  <c r="S735" i="1"/>
  <c r="F735" i="1"/>
  <c r="F699" i="1"/>
  <c r="I700" i="1"/>
  <c r="S700" i="1"/>
  <c r="F700" i="1"/>
  <c r="G419" i="1"/>
  <c r="L419" i="1"/>
  <c r="S917" i="1"/>
  <c r="F916" i="1"/>
  <c r="F899" i="1"/>
  <c r="I900" i="1"/>
  <c r="F893" i="1"/>
  <c r="I894" i="1"/>
  <c r="I791" i="1"/>
  <c r="F790" i="1"/>
  <c r="S791" i="1"/>
  <c r="S702" i="1"/>
  <c r="I702" i="1"/>
  <c r="F701" i="1"/>
  <c r="L482" i="1"/>
  <c r="G482" i="1"/>
  <c r="F918" i="1"/>
  <c r="F887" i="1"/>
  <c r="I888" i="1"/>
  <c r="L778" i="1"/>
  <c r="S767" i="1"/>
  <c r="F766" i="1"/>
  <c r="I767" i="1"/>
  <c r="F763" i="1"/>
  <c r="I764" i="1"/>
  <c r="S764" i="1"/>
  <c r="S723" i="1"/>
  <c r="F722" i="1"/>
  <c r="F881" i="1"/>
  <c r="I811" i="1"/>
  <c r="S811" i="1"/>
  <c r="S798" i="1"/>
  <c r="I798" i="1"/>
  <c r="F797" i="1"/>
  <c r="F795" i="1"/>
  <c r="I796" i="1"/>
  <c r="F743" i="1"/>
  <c r="I744" i="1"/>
  <c r="F744" i="1"/>
  <c r="S744" i="1"/>
  <c r="F680" i="1"/>
  <c r="I681" i="1"/>
  <c r="S681" i="1"/>
  <c r="F681" i="1"/>
  <c r="S446" i="1"/>
  <c r="F445" i="1"/>
  <c r="F446" i="1"/>
  <c r="F907" i="1"/>
  <c r="I908" i="1"/>
  <c r="F867" i="1"/>
  <c r="I868" i="1"/>
  <c r="F785" i="1"/>
  <c r="I786" i="1"/>
  <c r="F938" i="1"/>
  <c r="I939" i="1"/>
  <c r="I821" i="1"/>
  <c r="F820" i="1"/>
  <c r="S821" i="1"/>
  <c r="I719" i="1"/>
  <c r="S719" i="1"/>
  <c r="L514" i="1"/>
  <c r="G514" i="1"/>
  <c r="J514" i="1"/>
  <c r="S819" i="1"/>
  <c r="F818" i="1"/>
  <c r="F819" i="1"/>
  <c r="F779" i="1"/>
  <c r="I780" i="1"/>
  <c r="S780" i="1"/>
  <c r="S674" i="1"/>
  <c r="F673" i="1"/>
  <c r="I674" i="1"/>
  <c r="S667" i="1"/>
  <c r="F666" i="1"/>
  <c r="S534" i="1"/>
  <c r="I534" i="1"/>
  <c r="F380" i="1"/>
  <c r="I381" i="1"/>
  <c r="S381" i="1"/>
  <c r="F381" i="1"/>
  <c r="I806" i="1"/>
  <c r="S806" i="1"/>
  <c r="I783" i="1"/>
  <c r="F782" i="1"/>
  <c r="F809" i="1"/>
  <c r="I810" i="1"/>
  <c r="S810" i="1"/>
  <c r="I748" i="1"/>
  <c r="F747" i="1"/>
  <c r="S748" i="1"/>
  <c r="S746" i="1"/>
  <c r="F745" i="1"/>
  <c r="F738" i="1"/>
  <c r="I739" i="1"/>
  <c r="I711" i="1"/>
  <c r="F710" i="1"/>
  <c r="F813" i="1"/>
  <c r="I813" i="1"/>
  <c r="F771" i="1"/>
  <c r="I772" i="1"/>
  <c r="S772" i="1"/>
  <c r="S766" i="1"/>
  <c r="I766" i="1"/>
  <c r="I754" i="1"/>
  <c r="F753" i="1"/>
  <c r="S750" i="1"/>
  <c r="I750" i="1"/>
  <c r="F848" i="1"/>
  <c r="I849" i="1"/>
  <c r="F842" i="1"/>
  <c r="I843" i="1"/>
  <c r="F823" i="1"/>
  <c r="S781" i="1"/>
  <c r="F780" i="1"/>
  <c r="S688" i="1"/>
  <c r="I688" i="1"/>
  <c r="F687" i="1"/>
  <c r="F492" i="1"/>
  <c r="I493" i="1"/>
  <c r="F493" i="1"/>
  <c r="S493" i="1"/>
  <c r="I419" i="1"/>
  <c r="F418" i="1"/>
  <c r="S419" i="1"/>
  <c r="F822" i="1"/>
  <c r="I823" i="1"/>
  <c r="S823" i="1"/>
  <c r="F799" i="1"/>
  <c r="I775" i="1"/>
  <c r="F774" i="1"/>
  <c r="S775" i="1"/>
  <c r="F828" i="1"/>
  <c r="I829" i="1"/>
  <c r="F808" i="1"/>
  <c r="I809" i="1"/>
  <c r="I759" i="1"/>
  <c r="F758" i="1"/>
  <c r="F659" i="1"/>
  <c r="I660" i="1"/>
  <c r="S660" i="1"/>
  <c r="I350" i="1"/>
  <c r="F349" i="1"/>
  <c r="S350" i="1"/>
  <c r="S852" i="1"/>
  <c r="I852" i="1"/>
  <c r="S788" i="1"/>
  <c r="F787" i="1"/>
  <c r="I749" i="1"/>
  <c r="F748" i="1"/>
  <c r="F726" i="1"/>
  <c r="S727" i="1"/>
  <c r="F713" i="1"/>
  <c r="I714" i="1"/>
  <c r="S714" i="1"/>
  <c r="F617" i="1"/>
  <c r="S617" i="1"/>
  <c r="I617" i="1"/>
  <c r="S482" i="1"/>
  <c r="I482" i="1"/>
  <c r="F481" i="1"/>
  <c r="F873" i="1"/>
  <c r="I874" i="1"/>
  <c r="I802" i="1"/>
  <c r="F801" i="1"/>
  <c r="S711" i="1"/>
  <c r="I787" i="1"/>
  <c r="F697" i="1"/>
  <c r="F696" i="1"/>
  <c r="S697" i="1"/>
  <c r="I676" i="1"/>
  <c r="S676" i="1"/>
  <c r="F675" i="1"/>
  <c r="I635" i="1"/>
  <c r="F634" i="1"/>
  <c r="L501" i="1"/>
  <c r="G501" i="1"/>
  <c r="J473" i="1"/>
  <c r="L473" i="1"/>
  <c r="F775" i="1"/>
  <c r="S776" i="1"/>
  <c r="F690" i="1"/>
  <c r="I691" i="1"/>
  <c r="S691" i="1"/>
  <c r="S651" i="1"/>
  <c r="I651" i="1"/>
  <c r="F650" i="1"/>
  <c r="I641" i="1"/>
  <c r="S641" i="1"/>
  <c r="F641" i="1"/>
  <c r="G629" i="1"/>
  <c r="J629" i="1"/>
  <c r="L629" i="1"/>
  <c r="I607" i="1"/>
  <c r="F606" i="1"/>
  <c r="F607" i="1"/>
  <c r="S514" i="1"/>
  <c r="I514" i="1"/>
  <c r="S410" i="1"/>
  <c r="I410" i="1"/>
  <c r="F409" i="1"/>
  <c r="F325" i="1"/>
  <c r="I326" i="1"/>
  <c r="S326" i="1"/>
  <c r="F326" i="1"/>
  <c r="F759" i="1"/>
  <c r="F731" i="1"/>
  <c r="S732" i="1"/>
  <c r="I726" i="1"/>
  <c r="F725" i="1"/>
  <c r="S726" i="1"/>
  <c r="F702" i="1"/>
  <c r="S612" i="1"/>
  <c r="F611" i="1"/>
  <c r="I612" i="1"/>
  <c r="F472" i="1"/>
  <c r="I473" i="1"/>
  <c r="S473" i="1"/>
  <c r="F461" i="1"/>
  <c r="S462" i="1"/>
  <c r="I462" i="1"/>
  <c r="F645" i="1"/>
  <c r="F646" i="1"/>
  <c r="F576" i="1"/>
  <c r="I576" i="1"/>
  <c r="F575" i="1"/>
  <c r="J548" i="1"/>
  <c r="S521" i="1"/>
  <c r="F520" i="1"/>
  <c r="I521" i="1"/>
  <c r="J490" i="1"/>
  <c r="S321" i="1"/>
  <c r="I321" i="1"/>
  <c r="F320" i="1"/>
  <c r="F679" i="1"/>
  <c r="I680" i="1"/>
  <c r="F663" i="1"/>
  <c r="I664" i="1"/>
  <c r="F664" i="1"/>
  <c r="S664" i="1"/>
  <c r="S561" i="1"/>
  <c r="F560" i="1"/>
  <c r="F561" i="1"/>
  <c r="I561" i="1"/>
  <c r="F513" i="1"/>
  <c r="F479" i="1"/>
  <c r="I480" i="1"/>
  <c r="S480" i="1"/>
  <c r="F480" i="1"/>
  <c r="I741" i="1"/>
  <c r="F740" i="1"/>
  <c r="S548" i="1"/>
  <c r="I548" i="1"/>
  <c r="F547" i="1"/>
  <c r="F471" i="1"/>
  <c r="I472" i="1"/>
  <c r="S472" i="1"/>
  <c r="I604" i="1"/>
  <c r="F603" i="1"/>
  <c r="S604" i="1"/>
  <c r="I722" i="1"/>
  <c r="I716" i="1"/>
  <c r="F686" i="1"/>
  <c r="S687" i="1"/>
  <c r="F683" i="1"/>
  <c r="I684" i="1"/>
  <c r="S684" i="1"/>
  <c r="F660" i="1"/>
  <c r="I661" i="1"/>
  <c r="F656" i="1"/>
  <c r="S657" i="1"/>
  <c r="F558" i="1"/>
  <c r="I559" i="1"/>
  <c r="F518" i="1"/>
  <c r="I519" i="1"/>
  <c r="S519" i="1"/>
  <c r="I501" i="1"/>
  <c r="F485" i="1"/>
  <c r="I486" i="1"/>
  <c r="F358" i="1"/>
  <c r="S359" i="1"/>
  <c r="I359" i="1"/>
  <c r="F751" i="1"/>
  <c r="I752" i="1"/>
  <c r="F739" i="1"/>
  <c r="I740" i="1"/>
  <c r="F654" i="1"/>
  <c r="I639" i="1"/>
  <c r="F638" i="1"/>
  <c r="F589" i="1"/>
  <c r="F590" i="1"/>
  <c r="I590" i="1"/>
  <c r="F579" i="1"/>
  <c r="I580" i="1"/>
  <c r="S580" i="1"/>
  <c r="F535" i="1"/>
  <c r="S536" i="1"/>
  <c r="F536" i="1"/>
  <c r="I536" i="1"/>
  <c r="F716" i="1"/>
  <c r="F672" i="1"/>
  <c r="I673" i="1"/>
  <c r="S673" i="1"/>
  <c r="S625" i="1"/>
  <c r="I625" i="1"/>
  <c r="S574" i="1"/>
  <c r="I574" i="1"/>
  <c r="F573" i="1"/>
  <c r="G506" i="1"/>
  <c r="F357" i="1"/>
  <c r="I358" i="1"/>
  <c r="S358" i="1"/>
  <c r="I271" i="1"/>
  <c r="F270" i="1"/>
  <c r="S271" i="1"/>
  <c r="F271" i="1"/>
  <c r="F712" i="1"/>
  <c r="I713" i="1"/>
  <c r="S713" i="1"/>
  <c r="I654" i="1"/>
  <c r="F653" i="1"/>
  <c r="S654" i="1"/>
  <c r="G649" i="1"/>
  <c r="I615" i="1"/>
  <c r="F614" i="1"/>
  <c r="I571" i="1"/>
  <c r="F570" i="1"/>
  <c r="F552" i="1"/>
  <c r="I553" i="1"/>
  <c r="S553" i="1"/>
  <c r="F525" i="1"/>
  <c r="I526" i="1"/>
  <c r="F526" i="1"/>
  <c r="S501" i="1"/>
  <c r="F500" i="1"/>
  <c r="F370" i="1"/>
  <c r="I371" i="1"/>
  <c r="S371" i="1"/>
  <c r="S347" i="1"/>
  <c r="F346" i="1"/>
  <c r="I347" i="1"/>
  <c r="F730" i="1"/>
  <c r="S731" i="1"/>
  <c r="F703" i="1"/>
  <c r="I704" i="1"/>
  <c r="F692" i="1"/>
  <c r="I693" i="1"/>
  <c r="S693" i="1"/>
  <c r="S652" i="1"/>
  <c r="F651" i="1"/>
  <c r="F652" i="1"/>
  <c r="F442" i="1"/>
  <c r="I442" i="1"/>
  <c r="S442" i="1"/>
  <c r="F441" i="1"/>
  <c r="I649" i="1"/>
  <c r="F648" i="1"/>
  <c r="S649" i="1"/>
  <c r="F642" i="1"/>
  <c r="I643" i="1"/>
  <c r="S643" i="1"/>
  <c r="F612" i="1"/>
  <c r="S579" i="1"/>
  <c r="F578" i="1"/>
  <c r="I579" i="1"/>
  <c r="S535" i="1"/>
  <c r="I535" i="1"/>
  <c r="F534" i="1"/>
  <c r="S522" i="1"/>
  <c r="F522" i="1"/>
  <c r="I522" i="1"/>
  <c r="I644" i="1"/>
  <c r="F643" i="1"/>
  <c r="S593" i="1"/>
  <c r="F593" i="1"/>
  <c r="F588" i="1"/>
  <c r="S589" i="1"/>
  <c r="S587" i="1"/>
  <c r="F586" i="1"/>
  <c r="S568" i="1"/>
  <c r="I568" i="1"/>
  <c r="G517" i="1"/>
  <c r="J517" i="1"/>
  <c r="K517" i="1" s="1"/>
  <c r="L517" i="1"/>
  <c r="F623" i="1"/>
  <c r="S624" i="1"/>
  <c r="F599" i="1"/>
  <c r="S600" i="1"/>
  <c r="G504" i="1"/>
  <c r="L504" i="1"/>
  <c r="S489" i="1"/>
  <c r="F489" i="1"/>
  <c r="I489" i="1"/>
  <c r="F488" i="1"/>
  <c r="F723" i="1"/>
  <c r="I724" i="1"/>
  <c r="I682" i="1"/>
  <c r="I631" i="1"/>
  <c r="F630" i="1"/>
  <c r="F608" i="1"/>
  <c r="I609" i="1"/>
  <c r="S609" i="1"/>
  <c r="F519" i="1"/>
  <c r="I520" i="1"/>
  <c r="S520" i="1"/>
  <c r="S219" i="1"/>
  <c r="F218" i="1"/>
  <c r="I219" i="1"/>
  <c r="F732" i="1"/>
  <c r="I733" i="1"/>
  <c r="S733" i="1"/>
  <c r="F615" i="1"/>
  <c r="I616" i="1"/>
  <c r="S616" i="1"/>
  <c r="I586" i="1"/>
  <c r="F585" i="1"/>
  <c r="S586" i="1"/>
  <c r="F545" i="1"/>
  <c r="I546" i="1"/>
  <c r="S546" i="1"/>
  <c r="S502" i="1"/>
  <c r="I502" i="1"/>
  <c r="F424" i="1"/>
  <c r="I309" i="1"/>
  <c r="F308" i="1"/>
  <c r="G665" i="1"/>
  <c r="F628" i="1"/>
  <c r="I629" i="1"/>
  <c r="S605" i="1"/>
  <c r="F605" i="1"/>
  <c r="S592" i="1"/>
  <c r="I592" i="1"/>
  <c r="F591" i="1"/>
  <c r="S584" i="1"/>
  <c r="F583" i="1"/>
  <c r="F567" i="1"/>
  <c r="S469" i="1"/>
  <c r="I469" i="1"/>
  <c r="F468" i="1"/>
  <c r="S458" i="1"/>
  <c r="F457" i="1"/>
  <c r="I458" i="1"/>
  <c r="I416" i="1"/>
  <c r="F415" i="1"/>
  <c r="S416" i="1"/>
  <c r="F300" i="1"/>
  <c r="S301" i="1"/>
  <c r="I301" i="1"/>
  <c r="I627" i="1"/>
  <c r="F626" i="1"/>
  <c r="F635" i="1"/>
  <c r="I636" i="1"/>
  <c r="S636" i="1"/>
  <c r="F622" i="1"/>
  <c r="I623" i="1"/>
  <c r="I599" i="1"/>
  <c r="S599" i="1"/>
  <c r="F574" i="1"/>
  <c r="S575" i="1"/>
  <c r="F571" i="1"/>
  <c r="I572" i="1"/>
  <c r="S572" i="1"/>
  <c r="S567" i="1"/>
  <c r="F566" i="1"/>
  <c r="I567" i="1"/>
  <c r="S488" i="1"/>
  <c r="F487" i="1"/>
  <c r="F392" i="1"/>
  <c r="I393" i="1"/>
  <c r="S393" i="1"/>
  <c r="S595" i="1"/>
  <c r="F498" i="1"/>
  <c r="I499" i="1"/>
  <c r="S433" i="1"/>
  <c r="F433" i="1"/>
  <c r="I433" i="1"/>
  <c r="F395" i="1"/>
  <c r="I396" i="1"/>
  <c r="F372" i="1"/>
  <c r="S372" i="1"/>
  <c r="I372" i="1"/>
  <c r="F371" i="1"/>
  <c r="I342" i="1"/>
  <c r="F341" i="1"/>
  <c r="F342" i="1"/>
  <c r="F551" i="1"/>
  <c r="I552" i="1"/>
  <c r="F512" i="1"/>
  <c r="I513" i="1"/>
  <c r="S513" i="1"/>
  <c r="I395" i="1"/>
  <c r="F394" i="1"/>
  <c r="I352" i="1"/>
  <c r="F351" i="1"/>
  <c r="S352" i="1"/>
  <c r="F343" i="1"/>
  <c r="I344" i="1"/>
  <c r="S344" i="1"/>
  <c r="F584" i="1"/>
  <c r="I585" i="1"/>
  <c r="S569" i="1"/>
  <c r="F568" i="1"/>
  <c r="S554" i="1"/>
  <c r="F553" i="1"/>
  <c r="S487" i="1"/>
  <c r="I487" i="1"/>
  <c r="F486" i="1"/>
  <c r="I276" i="1"/>
  <c r="F275" i="1"/>
  <c r="S276" i="1"/>
  <c r="S541" i="1"/>
  <c r="F540" i="1"/>
  <c r="S528" i="1"/>
  <c r="F527" i="1"/>
  <c r="S463" i="1"/>
  <c r="F462" i="1"/>
  <c r="S244" i="1"/>
  <c r="I244" i="1"/>
  <c r="F244" i="1"/>
  <c r="F243" i="1"/>
  <c r="F602" i="1"/>
  <c r="I603" i="1"/>
  <c r="F565" i="1"/>
  <c r="I566" i="1"/>
  <c r="S566" i="1"/>
  <c r="F499" i="1"/>
  <c r="I500" i="1"/>
  <c r="S500" i="1"/>
  <c r="I467" i="1"/>
  <c r="F466" i="1"/>
  <c r="S467" i="1"/>
  <c r="I427" i="1"/>
  <c r="F426" i="1"/>
  <c r="S427" i="1"/>
  <c r="S383" i="1"/>
  <c r="F382" i="1"/>
  <c r="I383" i="1"/>
  <c r="I206" i="1"/>
  <c r="F205" i="1"/>
  <c r="F206" i="1"/>
  <c r="S206" i="1"/>
  <c r="F555" i="1"/>
  <c r="S556" i="1"/>
  <c r="S515" i="1"/>
  <c r="I515" i="1"/>
  <c r="I436" i="1"/>
  <c r="F435" i="1"/>
  <c r="S436" i="1"/>
  <c r="S422" i="1"/>
  <c r="I422" i="1"/>
  <c r="F421" i="1"/>
  <c r="F422" i="1"/>
  <c r="F390" i="1"/>
  <c r="I391" i="1"/>
  <c r="S391" i="1"/>
  <c r="F391" i="1"/>
  <c r="F538" i="1"/>
  <c r="I539" i="1"/>
  <c r="F505" i="1"/>
  <c r="I506" i="1"/>
  <c r="I456" i="1"/>
  <c r="F455" i="1"/>
  <c r="F450" i="1"/>
  <c r="S451" i="1"/>
  <c r="I346" i="1"/>
  <c r="S346" i="1"/>
  <c r="F312" i="1"/>
  <c r="F311" i="1"/>
  <c r="I312" i="1"/>
  <c r="S312" i="1"/>
  <c r="I298" i="1"/>
  <c r="F297" i="1"/>
  <c r="F298" i="1"/>
  <c r="S298" i="1"/>
  <c r="S226" i="1"/>
  <c r="I226" i="1"/>
  <c r="F225" i="1"/>
  <c r="F572" i="1"/>
  <c r="I573" i="1"/>
  <c r="I555" i="1"/>
  <c r="F531" i="1"/>
  <c r="I532" i="1"/>
  <c r="I457" i="1"/>
  <c r="I452" i="1"/>
  <c r="F436" i="1"/>
  <c r="I437" i="1"/>
  <c r="S437" i="1"/>
  <c r="I415" i="1"/>
  <c r="F414" i="1"/>
  <c r="S415" i="1"/>
  <c r="S409" i="1"/>
  <c r="I409" i="1"/>
  <c r="F408" i="1"/>
  <c r="S389" i="1"/>
  <c r="I389" i="1"/>
  <c r="F345" i="1"/>
  <c r="F478" i="1"/>
  <c r="I479" i="1"/>
  <c r="F447" i="1"/>
  <c r="F428" i="1"/>
  <c r="F407" i="1"/>
  <c r="I377" i="1"/>
  <c r="S337" i="1"/>
  <c r="F336" i="1"/>
  <c r="I337" i="1"/>
  <c r="F337" i="1"/>
  <c r="F253" i="1"/>
  <c r="S253" i="1"/>
  <c r="F252" i="1"/>
  <c r="I253" i="1"/>
  <c r="I75" i="1"/>
  <c r="S75" i="1"/>
  <c r="F74" i="1"/>
  <c r="F559" i="1"/>
  <c r="I560" i="1"/>
  <c r="F542" i="1"/>
  <c r="F511" i="1"/>
  <c r="I512" i="1"/>
  <c r="F509" i="1"/>
  <c r="F440" i="1"/>
  <c r="I426" i="1"/>
  <c r="F425" i="1"/>
  <c r="F400" i="1"/>
  <c r="I401" i="1"/>
  <c r="F174" i="1"/>
  <c r="I175" i="1"/>
  <c r="S175" i="1"/>
  <c r="F452" i="1"/>
  <c r="F431" i="1"/>
  <c r="S403" i="1"/>
  <c r="F402" i="1"/>
  <c r="I403" i="1"/>
  <c r="F313" i="1"/>
  <c r="I314" i="1"/>
  <c r="S314" i="1"/>
  <c r="F314" i="1"/>
  <c r="S304" i="1"/>
  <c r="I304" i="1"/>
  <c r="F303" i="1"/>
  <c r="F539" i="1"/>
  <c r="I540" i="1"/>
  <c r="F491" i="1"/>
  <c r="I492" i="1"/>
  <c r="F439" i="1"/>
  <c r="I440" i="1"/>
  <c r="F412" i="1"/>
  <c r="I413" i="1"/>
  <c r="I384" i="1"/>
  <c r="F384" i="1"/>
  <c r="F374" i="1"/>
  <c r="I374" i="1"/>
  <c r="F373" i="1"/>
  <c r="S374" i="1"/>
  <c r="I354" i="1"/>
  <c r="F353" i="1"/>
  <c r="F354" i="1"/>
  <c r="S171" i="1"/>
  <c r="F171" i="1"/>
  <c r="I171" i="1"/>
  <c r="F170" i="1"/>
  <c r="I450" i="1"/>
  <c r="F449" i="1"/>
  <c r="I431" i="1"/>
  <c r="F430" i="1"/>
  <c r="F393" i="1"/>
  <c r="I394" i="1"/>
  <c r="F347" i="1"/>
  <c r="S348" i="1"/>
  <c r="I348" i="1"/>
  <c r="I578" i="1"/>
  <c r="I558" i="1"/>
  <c r="I538" i="1"/>
  <c r="I518" i="1"/>
  <c r="I498" i="1"/>
  <c r="I478" i="1"/>
  <c r="F443" i="1"/>
  <c r="F363" i="1"/>
  <c r="I364" i="1"/>
  <c r="S364" i="1"/>
  <c r="I308" i="1"/>
  <c r="S308" i="1"/>
  <c r="F307" i="1"/>
  <c r="F115" i="1"/>
  <c r="I116" i="1"/>
  <c r="S116" i="1"/>
  <c r="F116" i="1"/>
  <c r="I565" i="1"/>
  <c r="I545" i="1"/>
  <c r="I525" i="1"/>
  <c r="I505" i="1"/>
  <c r="I485" i="1"/>
  <c r="F465" i="1"/>
  <c r="I402" i="1"/>
  <c r="F338" i="1"/>
  <c r="I339" i="1"/>
  <c r="I366" i="1"/>
  <c r="F365" i="1"/>
  <c r="S366" i="1"/>
  <c r="F350" i="1"/>
  <c r="I351" i="1"/>
  <c r="S351" i="1"/>
  <c r="I79" i="1"/>
  <c r="F78" i="1"/>
  <c r="S360" i="1"/>
  <c r="F359" i="1"/>
  <c r="I360" i="1"/>
  <c r="F459" i="1"/>
  <c r="I460" i="1"/>
  <c r="I397" i="1"/>
  <c r="S397" i="1"/>
  <c r="L322" i="1"/>
  <c r="G322" i="1"/>
  <c r="F301" i="1"/>
  <c r="F302" i="1"/>
  <c r="I302" i="1"/>
  <c r="F413" i="1"/>
  <c r="F379" i="1"/>
  <c r="I380" i="1"/>
  <c r="S380" i="1"/>
  <c r="I57" i="1"/>
  <c r="S57" i="1"/>
  <c r="F56" i="1"/>
  <c r="F410" i="1"/>
  <c r="F399" i="1"/>
  <c r="I400" i="1"/>
  <c r="I325" i="1"/>
  <c r="F324" i="1"/>
  <c r="S325" i="1"/>
  <c r="F321" i="1"/>
  <c r="S322" i="1"/>
  <c r="I322" i="1"/>
  <c r="S336" i="1"/>
  <c r="I336" i="1"/>
  <c r="F201" i="1"/>
  <c r="I202" i="1"/>
  <c r="S202" i="1"/>
  <c r="F202" i="1"/>
  <c r="S91" i="1"/>
  <c r="F91" i="1"/>
  <c r="I91" i="1"/>
  <c r="F90" i="1"/>
  <c r="F163" i="1"/>
  <c r="S164" i="1"/>
  <c r="I164" i="1"/>
  <c r="S340" i="1"/>
  <c r="I340" i="1"/>
  <c r="I251" i="1"/>
  <c r="F250" i="1"/>
  <c r="S251" i="1"/>
  <c r="F335" i="1"/>
  <c r="S279" i="1"/>
  <c r="I279" i="1"/>
  <c r="F339" i="1"/>
  <c r="F304" i="1"/>
  <c r="I335" i="1"/>
  <c r="F334" i="1"/>
  <c r="S335" i="1"/>
  <c r="F333" i="1"/>
  <c r="I333" i="1"/>
  <c r="I332" i="1"/>
  <c r="L286" i="1"/>
  <c r="G286" i="1"/>
  <c r="F280" i="1"/>
  <c r="I281" i="1"/>
  <c r="S281" i="1"/>
  <c r="F352" i="1"/>
  <c r="S310" i="1"/>
  <c r="F310" i="1"/>
  <c r="I310" i="1"/>
  <c r="F229" i="1"/>
  <c r="I230" i="1"/>
  <c r="S230" i="1"/>
  <c r="F230" i="1"/>
  <c r="F328" i="1"/>
  <c r="F318" i="1"/>
  <c r="I319" i="1"/>
  <c r="S319" i="1"/>
  <c r="F317" i="1"/>
  <c r="F254" i="1"/>
  <c r="I255" i="1"/>
  <c r="S136" i="1"/>
  <c r="F135" i="1"/>
  <c r="I136" i="1"/>
  <c r="F136" i="1"/>
  <c r="J208" i="1"/>
  <c r="K208" i="1" s="1"/>
  <c r="F179" i="1"/>
  <c r="I180" i="1"/>
  <c r="S180" i="1"/>
  <c r="I317" i="1"/>
  <c r="F316" i="1"/>
  <c r="S249" i="1"/>
  <c r="F248" i="1"/>
  <c r="I249" i="1"/>
  <c r="G274" i="1"/>
  <c r="L274" i="1"/>
  <c r="I246" i="1"/>
  <c r="F245" i="1"/>
  <c r="S299" i="1"/>
  <c r="I299" i="1"/>
  <c r="S293" i="1"/>
  <c r="F292" i="1"/>
  <c r="G265" i="1"/>
  <c r="F235" i="1"/>
  <c r="I236" i="1"/>
  <c r="S236" i="1"/>
  <c r="F329" i="1"/>
  <c r="I324" i="1"/>
  <c r="I292" i="1"/>
  <c r="I289" i="1"/>
  <c r="F282" i="1"/>
  <c r="F258" i="1"/>
  <c r="S259" i="1"/>
  <c r="S238" i="1"/>
  <c r="F237" i="1"/>
  <c r="F219" i="1"/>
  <c r="I201" i="1"/>
  <c r="F200" i="1"/>
  <c r="S201" i="1"/>
  <c r="S170" i="1"/>
  <c r="I170" i="1"/>
  <c r="F169" i="1"/>
  <c r="F299" i="1"/>
  <c r="S300" i="1"/>
  <c r="F203" i="1"/>
  <c r="S204" i="1"/>
  <c r="I198" i="1"/>
  <c r="F197" i="1"/>
  <c r="F97" i="1"/>
  <c r="I97" i="1"/>
  <c r="S97" i="1"/>
  <c r="F96" i="1"/>
  <c r="S232" i="1"/>
  <c r="I232" i="1"/>
  <c r="I195" i="1"/>
  <c r="S195" i="1"/>
  <c r="F194" i="1"/>
  <c r="F181" i="1"/>
  <c r="I182" i="1"/>
  <c r="F182" i="1"/>
  <c r="S182" i="1"/>
  <c r="F305" i="1"/>
  <c r="I306" i="1"/>
  <c r="S224" i="1"/>
  <c r="F224" i="1"/>
  <c r="I224" i="1"/>
  <c r="F246" i="1"/>
  <c r="F226" i="1"/>
  <c r="S227" i="1"/>
  <c r="I227" i="1"/>
  <c r="S200" i="1"/>
  <c r="F199" i="1"/>
  <c r="I200" i="1"/>
  <c r="F144" i="1"/>
  <c r="I145" i="1"/>
  <c r="S145" i="1"/>
  <c r="F95" i="1"/>
  <c r="I96" i="1"/>
  <c r="S96" i="1"/>
  <c r="G66" i="1"/>
  <c r="J66" i="1"/>
  <c r="L66" i="1"/>
  <c r="J63" i="1"/>
  <c r="L63" i="1"/>
  <c r="G63" i="1"/>
  <c r="S55" i="1"/>
  <c r="F54" i="1"/>
  <c r="F34" i="1"/>
  <c r="S35" i="1"/>
  <c r="I35" i="1"/>
  <c r="F173" i="1"/>
  <c r="I174" i="1"/>
  <c r="S51" i="1"/>
  <c r="I51" i="1"/>
  <c r="F50" i="1"/>
  <c r="F294" i="1"/>
  <c r="F285" i="1"/>
  <c r="I286" i="1"/>
  <c r="K286" i="1" s="1"/>
  <c r="S269" i="1"/>
  <c r="F269" i="1"/>
  <c r="S263" i="1"/>
  <c r="S178" i="1"/>
  <c r="S176" i="1"/>
  <c r="F175" i="1"/>
  <c r="I176" i="1"/>
  <c r="F81" i="1"/>
  <c r="I82" i="1"/>
  <c r="S82" i="1"/>
  <c r="S71" i="1"/>
  <c r="F70" i="1"/>
  <c r="F71" i="1"/>
  <c r="I71" i="1"/>
  <c r="F289" i="1"/>
  <c r="I267" i="1"/>
  <c r="F266" i="1"/>
  <c r="S267" i="1"/>
  <c r="F259" i="1"/>
  <c r="F151" i="1"/>
  <c r="I152" i="1"/>
  <c r="F279" i="1"/>
  <c r="I280" i="1"/>
  <c r="S280" i="1"/>
  <c r="F255" i="1"/>
  <c r="I256" i="1"/>
  <c r="S256" i="1"/>
  <c r="S239" i="1"/>
  <c r="I239" i="1"/>
  <c r="S119" i="1"/>
  <c r="I119" i="1"/>
  <c r="F177" i="1"/>
  <c r="I178" i="1"/>
  <c r="F98" i="1"/>
  <c r="S99" i="1"/>
  <c r="I99" i="1"/>
  <c r="I263" i="1"/>
  <c r="F262" i="1"/>
  <c r="F249" i="1"/>
  <c r="I250" i="1"/>
  <c r="F247" i="1"/>
  <c r="S266" i="1"/>
  <c r="F264" i="1"/>
  <c r="F233" i="1"/>
  <c r="I217" i="1"/>
  <c r="F216" i="1"/>
  <c r="F211" i="1"/>
  <c r="S212" i="1"/>
  <c r="S142" i="1"/>
  <c r="F141" i="1"/>
  <c r="I186" i="1"/>
  <c r="F185" i="1"/>
  <c r="I177" i="1"/>
  <c r="F176" i="1"/>
  <c r="G129" i="1"/>
  <c r="J129" i="1"/>
  <c r="L129" i="1"/>
  <c r="F228" i="1"/>
  <c r="F195" i="1"/>
  <c r="I196" i="1"/>
  <c r="S196" i="1"/>
  <c r="S191" i="1"/>
  <c r="I191" i="1"/>
  <c r="F190" i="1"/>
  <c r="I163" i="1"/>
  <c r="S163" i="1"/>
  <c r="F84" i="1"/>
  <c r="I84" i="1"/>
  <c r="F83" i="1"/>
  <c r="I16" i="1"/>
  <c r="F15" i="1"/>
  <c r="S16" i="1"/>
  <c r="I229" i="1"/>
  <c r="F222" i="1"/>
  <c r="I223" i="1"/>
  <c r="I19" i="1"/>
  <c r="S19" i="1"/>
  <c r="F242" i="1"/>
  <c r="F236" i="1"/>
  <c r="S211" i="1"/>
  <c r="I211" i="1"/>
  <c r="F160" i="1"/>
  <c r="I160" i="1"/>
  <c r="F143" i="1"/>
  <c r="I143" i="1"/>
  <c r="F142" i="1"/>
  <c r="I134" i="1"/>
  <c r="F133" i="1"/>
  <c r="F101" i="1"/>
  <c r="I102" i="1"/>
  <c r="G52" i="1"/>
  <c r="L52" i="1"/>
  <c r="F239" i="1"/>
  <c r="F79" i="1"/>
  <c r="I80" i="1"/>
  <c r="S80" i="1"/>
  <c r="I44" i="1"/>
  <c r="S44" i="1"/>
  <c r="F43" i="1"/>
  <c r="I260" i="1"/>
  <c r="I240" i="1"/>
  <c r="I220" i="1"/>
  <c r="S110" i="1"/>
  <c r="F109" i="1"/>
  <c r="S113" i="1"/>
  <c r="F113" i="1"/>
  <c r="S58" i="1"/>
  <c r="I58" i="1"/>
  <c r="I235" i="1"/>
  <c r="I216" i="1"/>
  <c r="F164" i="1"/>
  <c r="I165" i="1"/>
  <c r="S165" i="1"/>
  <c r="F128" i="1"/>
  <c r="I129" i="1"/>
  <c r="S129" i="1"/>
  <c r="S125" i="1"/>
  <c r="F125" i="1"/>
  <c r="F124" i="1"/>
  <c r="F62" i="1"/>
  <c r="I63" i="1"/>
  <c r="F59" i="1"/>
  <c r="I60" i="1"/>
  <c r="S60" i="1"/>
  <c r="F57" i="1"/>
  <c r="F92" i="1"/>
  <c r="S93" i="1"/>
  <c r="F93" i="1"/>
  <c r="I93" i="1"/>
  <c r="S52" i="1"/>
  <c r="I52" i="1"/>
  <c r="F193" i="1"/>
  <c r="I194" i="1"/>
  <c r="F158" i="1"/>
  <c r="I159" i="1"/>
  <c r="F149" i="1"/>
  <c r="F147" i="1"/>
  <c r="F48" i="1"/>
  <c r="I49" i="1"/>
  <c r="S49" i="1"/>
  <c r="S18" i="1"/>
  <c r="I18" i="1"/>
  <c r="S155" i="1"/>
  <c r="F154" i="1"/>
  <c r="F152" i="1"/>
  <c r="I153" i="1"/>
  <c r="I133" i="1"/>
  <c r="S133" i="1"/>
  <c r="F132" i="1"/>
  <c r="S90" i="1"/>
  <c r="I90" i="1"/>
  <c r="F89" i="1"/>
  <c r="S77" i="1"/>
  <c r="F76" i="1"/>
  <c r="F77" i="1"/>
  <c r="F138" i="1"/>
  <c r="I139" i="1"/>
  <c r="F68" i="1"/>
  <c r="I69" i="1"/>
  <c r="S69" i="1"/>
  <c r="F69" i="1"/>
  <c r="F42" i="1"/>
  <c r="I43" i="1"/>
  <c r="S43" i="1"/>
  <c r="S130" i="1"/>
  <c r="F130" i="1"/>
  <c r="I130" i="1"/>
  <c r="S118" i="1"/>
  <c r="I118" i="1"/>
  <c r="S112" i="1"/>
  <c r="I112" i="1"/>
  <c r="F155" i="1"/>
  <c r="I156" i="1"/>
  <c r="F121" i="1"/>
  <c r="I122" i="1"/>
  <c r="S122" i="1"/>
  <c r="I104" i="1"/>
  <c r="S104" i="1"/>
  <c r="F20" i="1"/>
  <c r="F19" i="1"/>
  <c r="I20" i="1"/>
  <c r="I124" i="1"/>
  <c r="S124" i="1"/>
  <c r="F82" i="1"/>
  <c r="I83" i="1"/>
  <c r="F35" i="1"/>
  <c r="I36" i="1"/>
  <c r="F36" i="1"/>
  <c r="F21" i="1"/>
  <c r="I22" i="1"/>
  <c r="F119" i="1"/>
  <c r="S38" i="1"/>
  <c r="F37" i="1"/>
  <c r="S30" i="1"/>
  <c r="F30" i="1"/>
  <c r="F145" i="1"/>
  <c r="I146" i="1"/>
  <c r="F39" i="1"/>
  <c r="I40" i="1"/>
  <c r="S32" i="1"/>
  <c r="F31" i="1"/>
  <c r="J27" i="1"/>
  <c r="K27" i="1" s="1"/>
  <c r="F122" i="1"/>
  <c r="I123" i="1"/>
  <c r="F88" i="1"/>
  <c r="I89" i="1"/>
  <c r="S89" i="1"/>
  <c r="F55" i="1"/>
  <c r="I56" i="1"/>
  <c r="F102" i="1"/>
  <c r="I103" i="1"/>
  <c r="F99" i="1"/>
  <c r="I100" i="1"/>
  <c r="F41" i="1"/>
  <c r="I42" i="1"/>
  <c r="F80" i="1"/>
  <c r="F108" i="1"/>
  <c r="I109" i="1"/>
  <c r="S109" i="1"/>
  <c r="F75" i="1"/>
  <c r="I76" i="1"/>
  <c r="F61" i="1"/>
  <c r="I62" i="1"/>
  <c r="F22" i="1"/>
  <c r="I23" i="1"/>
  <c r="I121" i="1"/>
  <c r="I101" i="1"/>
  <c r="I81" i="1"/>
  <c r="I61" i="1"/>
  <c r="I41" i="1"/>
  <c r="AE20" i="1" l="1"/>
  <c r="AF19" i="1"/>
  <c r="AG68" i="1"/>
  <c r="O38" i="1"/>
  <c r="N38" i="1"/>
  <c r="G805" i="1"/>
  <c r="J18" i="1"/>
  <c r="G548" i="1"/>
  <c r="J724" i="1"/>
  <c r="L1385" i="1"/>
  <c r="G1242" i="1"/>
  <c r="K598" i="1"/>
  <c r="M598" i="1" s="1"/>
  <c r="O854" i="1"/>
  <c r="N854" i="1"/>
  <c r="J778" i="1"/>
  <c r="K778" i="1" s="1"/>
  <c r="M778" i="1" s="1"/>
  <c r="K1385" i="1"/>
  <c r="M1385" i="1" s="1"/>
  <c r="O504" i="1"/>
  <c r="N504" i="1"/>
  <c r="G1352" i="1"/>
  <c r="G356" i="1"/>
  <c r="O274" i="1"/>
  <c r="N274" i="1"/>
  <c r="G1385" i="1"/>
  <c r="G964" i="1"/>
  <c r="O892" i="1"/>
  <c r="N892" i="1"/>
  <c r="L110" i="1"/>
  <c r="V110" i="1" s="1"/>
  <c r="L523" i="1"/>
  <c r="J979" i="1"/>
  <c r="L964" i="1"/>
  <c r="O1270" i="1"/>
  <c r="N1270" i="1"/>
  <c r="G110" i="1"/>
  <c r="G120" i="1"/>
  <c r="G458" i="1"/>
  <c r="L1176" i="1"/>
  <c r="L631" i="1"/>
  <c r="K946" i="1"/>
  <c r="L1056" i="1"/>
  <c r="G1244" i="1"/>
  <c r="L1472" i="1"/>
  <c r="V1472" i="1" s="1"/>
  <c r="O524" i="1"/>
  <c r="N524" i="1"/>
  <c r="G1152" i="1"/>
  <c r="O1486" i="1"/>
  <c r="N1486" i="1"/>
  <c r="L267" i="1"/>
  <c r="V267" i="1" s="1"/>
  <c r="J104" i="1"/>
  <c r="K104" i="1" s="1"/>
  <c r="M104" i="1" s="1"/>
  <c r="J281" i="1"/>
  <c r="J1056" i="1"/>
  <c r="J934" i="1"/>
  <c r="L1244" i="1"/>
  <c r="G1276" i="1"/>
  <c r="K510" i="1"/>
  <c r="M510" i="1" s="1"/>
  <c r="L104" i="1"/>
  <c r="L281" i="1"/>
  <c r="J649" i="1"/>
  <c r="V718" i="1"/>
  <c r="V1633" i="1"/>
  <c r="V894" i="1"/>
  <c r="V927" i="1"/>
  <c r="V52" i="1"/>
  <c r="J1605" i="1"/>
  <c r="V1176" i="1"/>
  <c r="V17" i="1"/>
  <c r="V937" i="1"/>
  <c r="V429" i="1"/>
  <c r="V890" i="1"/>
  <c r="J894" i="1"/>
  <c r="V40" i="1"/>
  <c r="V1262" i="1"/>
  <c r="V204" i="1"/>
  <c r="V1451" i="1"/>
  <c r="V1252" i="1"/>
  <c r="V1413" i="1"/>
  <c r="L127" i="1"/>
  <c r="V1042" i="1"/>
  <c r="V1204" i="1"/>
  <c r="J890" i="1"/>
  <c r="V506" i="1"/>
  <c r="V796" i="1"/>
  <c r="V541" i="1"/>
  <c r="V1522" i="1"/>
  <c r="V1499" i="1"/>
  <c r="G894" i="1"/>
  <c r="V777" i="1"/>
  <c r="G616" i="1"/>
  <c r="V1763" i="1"/>
  <c r="V667" i="1"/>
  <c r="V1242" i="1"/>
  <c r="V1023" i="1"/>
  <c r="V1185" i="1"/>
  <c r="V776" i="1"/>
  <c r="V1147" i="1"/>
  <c r="V53" i="1"/>
  <c r="V1352" i="1"/>
  <c r="L616" i="1"/>
  <c r="J1063" i="1"/>
  <c r="K1063" i="1" s="1"/>
  <c r="M1063" i="1" s="1"/>
  <c r="L724" i="1"/>
  <c r="J1372" i="1"/>
  <c r="G1798" i="1"/>
  <c r="V1393" i="1"/>
  <c r="V906" i="1"/>
  <c r="V1194" i="1"/>
  <c r="V688" i="1"/>
  <c r="V18" i="1"/>
  <c r="V600" i="1"/>
  <c r="J1606" i="1"/>
  <c r="K1606" i="1" s="1"/>
  <c r="M1606" i="1" s="1"/>
  <c r="L768" i="1"/>
  <c r="J220" i="1"/>
  <c r="V1146" i="1"/>
  <c r="V1007" i="1"/>
  <c r="V66" i="1"/>
  <c r="V473" i="1"/>
  <c r="G1263" i="1"/>
  <c r="J927" i="1"/>
  <c r="K927" i="1" s="1"/>
  <c r="M927" i="1" s="1"/>
  <c r="L1469" i="1"/>
  <c r="G1778" i="1"/>
  <c r="V1433" i="1"/>
  <c r="V1106" i="1"/>
  <c r="V805" i="1"/>
  <c r="V649" i="1"/>
  <c r="G1606" i="1"/>
  <c r="J768" i="1"/>
  <c r="K768" i="1" s="1"/>
  <c r="M768" i="1" s="1"/>
  <c r="L220" i="1"/>
  <c r="V281" i="1"/>
  <c r="G718" i="1"/>
  <c r="V1784" i="1"/>
  <c r="V504" i="1"/>
  <c r="V514" i="1"/>
  <c r="L884" i="1"/>
  <c r="G927" i="1"/>
  <c r="J1469" i="1"/>
  <c r="K1469" i="1" s="1"/>
  <c r="M1469" i="1" s="1"/>
  <c r="L1778" i="1"/>
  <c r="V360" i="1"/>
  <c r="V1318" i="1"/>
  <c r="V891" i="1"/>
  <c r="V1807" i="1"/>
  <c r="V1752" i="1"/>
  <c r="V647" i="1"/>
  <c r="V1668" i="1"/>
  <c r="V1646" i="1"/>
  <c r="V490" i="1"/>
  <c r="V129" i="1"/>
  <c r="V1385" i="1"/>
  <c r="V1796" i="1"/>
  <c r="V1260" i="1"/>
  <c r="G1007" i="1"/>
  <c r="L1638" i="1"/>
  <c r="L1378" i="1"/>
  <c r="J1125" i="1"/>
  <c r="K1125" i="1" s="1"/>
  <c r="M1125" i="1" s="1"/>
  <c r="V546" i="1"/>
  <c r="V287" i="1"/>
  <c r="V251" i="1"/>
  <c r="V655" i="1"/>
  <c r="V1765" i="1"/>
  <c r="V118" i="1"/>
  <c r="V1709" i="1"/>
  <c r="J1666" i="1"/>
  <c r="V105" i="1"/>
  <c r="V419" i="1"/>
  <c r="V1056" i="1"/>
  <c r="V1003" i="1"/>
  <c r="V684" i="1"/>
  <c r="V495" i="1"/>
  <c r="V1606" i="1"/>
  <c r="V1798" i="1"/>
  <c r="V689" i="1"/>
  <c r="V332" i="1"/>
  <c r="V778" i="1"/>
  <c r="V344" i="1"/>
  <c r="V1576" i="1"/>
  <c r="V949" i="1"/>
  <c r="V833" i="1"/>
  <c r="V693" i="1"/>
  <c r="V432" i="1"/>
  <c r="V274" i="1"/>
  <c r="G693" i="1"/>
  <c r="V629" i="1"/>
  <c r="V1244" i="1"/>
  <c r="V1666" i="1"/>
  <c r="L1269" i="1"/>
  <c r="V1015" i="1"/>
  <c r="V1689" i="1"/>
  <c r="V448" i="1"/>
  <c r="V483" i="1"/>
  <c r="V824" i="1"/>
  <c r="V517" i="1"/>
  <c r="L1350" i="1"/>
  <c r="G483" i="1"/>
  <c r="V921" i="1"/>
  <c r="V187" i="1"/>
  <c r="V1724" i="1"/>
  <c r="V423" i="1"/>
  <c r="V1795" i="1"/>
  <c r="V1756" i="1"/>
  <c r="J1633" i="1"/>
  <c r="K1633" i="1" s="1"/>
  <c r="J483" i="1"/>
  <c r="K483" i="1" s="1"/>
  <c r="M483" i="1" s="1"/>
  <c r="V1276" i="1"/>
  <c r="V510" i="1"/>
  <c r="V668" i="1"/>
  <c r="J932" i="1"/>
  <c r="K932" i="1" s="1"/>
  <c r="M932" i="1" s="1"/>
  <c r="L854" i="1"/>
  <c r="V166" i="1"/>
  <c r="V104" i="1"/>
  <c r="J718" i="1"/>
  <c r="K718" i="1" s="1"/>
  <c r="M718" i="1" s="1"/>
  <c r="G824" i="1"/>
  <c r="G1633" i="1"/>
  <c r="K356" i="1"/>
  <c r="M356" i="1" s="1"/>
  <c r="V1064" i="1"/>
  <c r="V1745" i="1"/>
  <c r="L932" i="1"/>
  <c r="V705" i="1"/>
  <c r="V548" i="1"/>
  <c r="V482" i="1"/>
  <c r="V217" i="1"/>
  <c r="V484" i="1"/>
  <c r="V1470" i="1"/>
  <c r="V1772" i="1"/>
  <c r="V1538" i="1"/>
  <c r="J60" i="1"/>
  <c r="K60" i="1" s="1"/>
  <c r="M60" i="1" s="1"/>
  <c r="V812" i="1"/>
  <c r="V1234" i="1"/>
  <c r="L1605" i="1"/>
  <c r="V23" i="1"/>
  <c r="V356" i="1"/>
  <c r="V157" i="1"/>
  <c r="V934" i="1"/>
  <c r="V1488" i="1"/>
  <c r="V378" i="1"/>
  <c r="V737" i="1"/>
  <c r="V1138" i="1"/>
  <c r="G134" i="1"/>
  <c r="V322" i="1"/>
  <c r="J438" i="1"/>
  <c r="V631" i="1"/>
  <c r="L1063" i="1"/>
  <c r="V1400" i="1"/>
  <c r="V323" i="1"/>
  <c r="J1540" i="1"/>
  <c r="K1540" i="1" s="1"/>
  <c r="M1540" i="1" s="1"/>
  <c r="V397" i="1"/>
  <c r="V1570" i="1"/>
  <c r="V1170" i="1"/>
  <c r="V1505" i="1"/>
  <c r="V1408" i="1"/>
  <c r="V1407" i="1"/>
  <c r="L134" i="1"/>
  <c r="J1413" i="1"/>
  <c r="K1413" i="1" s="1"/>
  <c r="M1413" i="1" s="1"/>
  <c r="K1572" i="1"/>
  <c r="M1572" i="1" s="1"/>
  <c r="V529" i="1"/>
  <c r="V1394" i="1"/>
  <c r="K1016" i="1"/>
  <c r="M1016" i="1" s="1"/>
  <c r="V416" i="1"/>
  <c r="V1723" i="1"/>
  <c r="V63" i="1"/>
  <c r="G1413" i="1"/>
  <c r="G1617" i="1"/>
  <c r="V139" i="1"/>
  <c r="V964" i="1"/>
  <c r="V665" i="1"/>
  <c r="V1142" i="1"/>
  <c r="V609" i="1"/>
  <c r="V112" i="1"/>
  <c r="J215" i="1"/>
  <c r="K215" i="1" s="1"/>
  <c r="M215" i="1" s="1"/>
  <c r="G676" i="1"/>
  <c r="L1263" i="1"/>
  <c r="J1283" i="1"/>
  <c r="K1283" i="1" s="1"/>
  <c r="M1283" i="1" s="1"/>
  <c r="V1587" i="1"/>
  <c r="L1617" i="1"/>
  <c r="V601" i="1"/>
  <c r="G58" i="1"/>
  <c r="L103" i="1"/>
  <c r="L458" i="1"/>
  <c r="V946" i="1"/>
  <c r="J884" i="1"/>
  <c r="L123" i="1"/>
  <c r="J103" i="1"/>
  <c r="V286" i="1"/>
  <c r="J506" i="1"/>
  <c r="V501" i="1"/>
  <c r="V979" i="1"/>
  <c r="J1638" i="1"/>
  <c r="K1638" i="1" s="1"/>
  <c r="M1638" i="1" s="1"/>
  <c r="L1125" i="1"/>
  <c r="V1628" i="1"/>
  <c r="L1634" i="1"/>
  <c r="V1257" i="1"/>
  <c r="V620" i="1"/>
  <c r="V674" i="1"/>
  <c r="V1230" i="1"/>
  <c r="J204" i="1"/>
  <c r="K204" i="1" s="1"/>
  <c r="M204" i="1" s="1"/>
  <c r="G563" i="1"/>
  <c r="J754" i="1"/>
  <c r="K754" i="1" s="1"/>
  <c r="M754" i="1" s="1"/>
  <c r="J705" i="1"/>
  <c r="K705" i="1" s="1"/>
  <c r="M705" i="1" s="1"/>
  <c r="G1660" i="1"/>
  <c r="J1668" i="1"/>
  <c r="K1668" i="1" s="1"/>
  <c r="M1668" i="1" s="1"/>
  <c r="G1252" i="1"/>
  <c r="G1564" i="1"/>
  <c r="G111" i="1"/>
  <c r="L111" i="1"/>
  <c r="J207" i="1"/>
  <c r="K207" i="1" s="1"/>
  <c r="G378" i="1"/>
  <c r="L207" i="1"/>
  <c r="J378" i="1"/>
  <c r="K378" i="1" s="1"/>
  <c r="M378" i="1" s="1"/>
  <c r="L1459" i="1"/>
  <c r="K490" i="1"/>
  <c r="G1451" i="1"/>
  <c r="J1459" i="1"/>
  <c r="K1459" i="1" s="1"/>
  <c r="M1459" i="1" s="1"/>
  <c r="G1538" i="1"/>
  <c r="J123" i="1"/>
  <c r="K123" i="1" s="1"/>
  <c r="M123" i="1" s="1"/>
  <c r="J631" i="1"/>
  <c r="K631" i="1" s="1"/>
  <c r="M631" i="1" s="1"/>
  <c r="L1588" i="1"/>
  <c r="J1538" i="1"/>
  <c r="K1538" i="1" s="1"/>
  <c r="M1538" i="1" s="1"/>
  <c r="J709" i="1"/>
  <c r="G1588" i="1"/>
  <c r="J323" i="1"/>
  <c r="K323" i="1" s="1"/>
  <c r="M323" i="1" s="1"/>
  <c r="L709" i="1"/>
  <c r="L1144" i="1"/>
  <c r="G204" i="1"/>
  <c r="J1393" i="1"/>
  <c r="K1393" i="1" s="1"/>
  <c r="M1393" i="1" s="1"/>
  <c r="L1442" i="1"/>
  <c r="J1144" i="1"/>
  <c r="K1144" i="1" s="1"/>
  <c r="M1144" i="1" s="1"/>
  <c r="G1789" i="1"/>
  <c r="J118" i="1"/>
  <c r="K118" i="1" s="1"/>
  <c r="J1252" i="1"/>
  <c r="K1252" i="1" s="1"/>
  <c r="M1252" i="1" s="1"/>
  <c r="J1442" i="1"/>
  <c r="K1442" i="1" s="1"/>
  <c r="M1442" i="1" s="1"/>
  <c r="G118" i="1"/>
  <c r="L754" i="1"/>
  <c r="L528" i="1"/>
  <c r="L597" i="1"/>
  <c r="L563" i="1"/>
  <c r="G705" i="1"/>
  <c r="L1539" i="1"/>
  <c r="L1660" i="1"/>
  <c r="G1668" i="1"/>
  <c r="L1564" i="1"/>
  <c r="G1065" i="1"/>
  <c r="K1666" i="1"/>
  <c r="M1666" i="1" s="1"/>
  <c r="L1485" i="1"/>
  <c r="L438" i="1"/>
  <c r="L1670" i="1"/>
  <c r="J1176" i="1"/>
  <c r="K1176" i="1" s="1"/>
  <c r="L800" i="1"/>
  <c r="L1283" i="1"/>
  <c r="J416" i="1"/>
  <c r="K416" i="1" s="1"/>
  <c r="M416" i="1" s="1"/>
  <c r="J800" i="1"/>
  <c r="G807" i="1"/>
  <c r="L1225" i="1"/>
  <c r="L1802" i="1"/>
  <c r="L1206" i="1"/>
  <c r="J187" i="1"/>
  <c r="K187" i="1" s="1"/>
  <c r="M187" i="1" s="1"/>
  <c r="L214" i="1"/>
  <c r="J448" i="1"/>
  <c r="K448" i="1" s="1"/>
  <c r="M448" i="1" s="1"/>
  <c r="J604" i="1"/>
  <c r="K604" i="1" s="1"/>
  <c r="M604" i="1" s="1"/>
  <c r="G1251" i="1"/>
  <c r="J1539" i="1"/>
  <c r="K1539" i="1" s="1"/>
  <c r="M1539" i="1" s="1"/>
  <c r="L1631" i="1"/>
  <c r="G1206" i="1"/>
  <c r="L1535" i="1"/>
  <c r="L885" i="1"/>
  <c r="J1290" i="1"/>
  <c r="K1290" i="1" s="1"/>
  <c r="L1639" i="1"/>
  <c r="J903" i="1"/>
  <c r="G18" i="1"/>
  <c r="L58" i="1"/>
  <c r="G214" i="1"/>
  <c r="L604" i="1"/>
  <c r="L892" i="1"/>
  <c r="L676" i="1"/>
  <c r="L1097" i="1"/>
  <c r="J1146" i="1"/>
  <c r="K1146" i="1" s="1"/>
  <c r="M1146" i="1" s="1"/>
  <c r="L1251" i="1"/>
  <c r="L1152" i="1"/>
  <c r="G1631" i="1"/>
  <c r="G1378" i="1"/>
  <c r="J1535" i="1"/>
  <c r="K1535" i="1" s="1"/>
  <c r="M1535" i="1" s="1"/>
  <c r="J885" i="1"/>
  <c r="K885" i="1" s="1"/>
  <c r="M885" i="1" s="1"/>
  <c r="L1290" i="1"/>
  <c r="J655" i="1"/>
  <c r="K655" i="1" s="1"/>
  <c r="J640" i="1"/>
  <c r="K640" i="1" s="1"/>
  <c r="M640" i="1" s="1"/>
  <c r="J1262" i="1"/>
  <c r="L640" i="1"/>
  <c r="L227" i="1"/>
  <c r="J227" i="1"/>
  <c r="J1639" i="1"/>
  <c r="K1639" i="1" s="1"/>
  <c r="M1639" i="1" s="1"/>
  <c r="L1372" i="1"/>
  <c r="G1146" i="1"/>
  <c r="J1007" i="1"/>
  <c r="K1007" i="1" s="1"/>
  <c r="M1007" i="1" s="1"/>
  <c r="L1572" i="1"/>
  <c r="L1800" i="1"/>
  <c r="J1407" i="1"/>
  <c r="K1407" i="1" s="1"/>
  <c r="M1407" i="1" s="1"/>
  <c r="G127" i="1"/>
  <c r="L232" i="1"/>
  <c r="J330" i="1"/>
  <c r="K330" i="1" s="1"/>
  <c r="M330" i="1" s="1"/>
  <c r="L340" i="1"/>
  <c r="G804" i="1"/>
  <c r="J824" i="1"/>
  <c r="K824" i="1" s="1"/>
  <c r="M824" i="1" s="1"/>
  <c r="K1230" i="1"/>
  <c r="M1230" i="1" s="1"/>
  <c r="J1802" i="1"/>
  <c r="K1802" i="1" s="1"/>
  <c r="M1802" i="1" s="1"/>
  <c r="J1286" i="1"/>
  <c r="K1286" i="1" s="1"/>
  <c r="M1286" i="1" s="1"/>
  <c r="J1730" i="1"/>
  <c r="K1730" i="1" s="1"/>
  <c r="L212" i="1"/>
  <c r="J232" i="1"/>
  <c r="K232" i="1" s="1"/>
  <c r="G340" i="1"/>
  <c r="J737" i="1"/>
  <c r="K737" i="1" s="1"/>
  <c r="M737" i="1" s="1"/>
  <c r="L804" i="1"/>
  <c r="J825" i="1"/>
  <c r="K825" i="1" s="1"/>
  <c r="M825" i="1" s="1"/>
  <c r="G1060" i="1"/>
  <c r="K172" i="1"/>
  <c r="M172" i="1" s="1"/>
  <c r="L1065" i="1"/>
  <c r="G854" i="1"/>
  <c r="G187" i="1"/>
  <c r="J212" i="1"/>
  <c r="K212" i="1" s="1"/>
  <c r="M212" i="1" s="1"/>
  <c r="J105" i="1"/>
  <c r="K105" i="1" s="1"/>
  <c r="M105" i="1" s="1"/>
  <c r="L376" i="1"/>
  <c r="J674" i="1"/>
  <c r="K674" i="1" s="1"/>
  <c r="L1060" i="1"/>
  <c r="J1451" i="1"/>
  <c r="K1451" i="1" s="1"/>
  <c r="M1451" i="1" s="1"/>
  <c r="J803" i="1"/>
  <c r="K803" i="1" s="1"/>
  <c r="M803" i="1" s="1"/>
  <c r="L208" i="1"/>
  <c r="J1472" i="1"/>
  <c r="G934" i="1"/>
  <c r="G891" i="1"/>
  <c r="K1260" i="1"/>
  <c r="M1260" i="1" s="1"/>
  <c r="J891" i="1"/>
  <c r="K891" i="1" s="1"/>
  <c r="M891" i="1" s="1"/>
  <c r="G1562" i="1"/>
  <c r="G1650" i="1"/>
  <c r="L1562" i="1"/>
  <c r="L1650" i="1"/>
  <c r="J278" i="1"/>
  <c r="K278" i="1" s="1"/>
  <c r="M278" i="1" s="1"/>
  <c r="L330" i="1"/>
  <c r="L1286" i="1"/>
  <c r="G105" i="1"/>
  <c r="G437" i="1"/>
  <c r="J376" i="1"/>
  <c r="K376" i="1" s="1"/>
  <c r="M376" i="1" s="1"/>
  <c r="G674" i="1"/>
  <c r="L803" i="1"/>
  <c r="J1772" i="1"/>
  <c r="K1772" i="1" s="1"/>
  <c r="M1772" i="1" s="1"/>
  <c r="J1727" i="1"/>
  <c r="K1727" i="1" s="1"/>
  <c r="M1727" i="1" s="1"/>
  <c r="L1669" i="1"/>
  <c r="G1784" i="1"/>
  <c r="L437" i="1"/>
  <c r="G448" i="1"/>
  <c r="G1772" i="1"/>
  <c r="J1669" i="1"/>
  <c r="K1669" i="1" s="1"/>
  <c r="M1669" i="1" s="1"/>
  <c r="J1784" i="1"/>
  <c r="K1784" i="1" s="1"/>
  <c r="M1784" i="1" s="1"/>
  <c r="J17" i="1"/>
  <c r="K17" i="1" s="1"/>
  <c r="M17" i="1" s="1"/>
  <c r="L276" i="1"/>
  <c r="G17" i="1"/>
  <c r="J620" i="1"/>
  <c r="K620" i="1" s="1"/>
  <c r="M620" i="1" s="1"/>
  <c r="G429" i="1"/>
  <c r="G721" i="1"/>
  <c r="G922" i="1"/>
  <c r="J1499" i="1"/>
  <c r="K1499" i="1" s="1"/>
  <c r="M1499" i="1" s="1"/>
  <c r="L976" i="1"/>
  <c r="J1724" i="1"/>
  <c r="K1724" i="1" s="1"/>
  <c r="M1724" i="1" s="1"/>
  <c r="J1142" i="1"/>
  <c r="K1142" i="1" s="1"/>
  <c r="J1798" i="1"/>
  <c r="J1756" i="1"/>
  <c r="K1756" i="1" s="1"/>
  <c r="M1756" i="1" s="1"/>
  <c r="G1407" i="1"/>
  <c r="J332" i="1"/>
  <c r="K332" i="1" s="1"/>
  <c r="M332" i="1" s="1"/>
  <c r="G38" i="1"/>
  <c r="J429" i="1"/>
  <c r="K429" i="1" s="1"/>
  <c r="M429" i="1" s="1"/>
  <c r="L721" i="1"/>
  <c r="L922" i="1"/>
  <c r="J647" i="1"/>
  <c r="K647" i="1" s="1"/>
  <c r="M647" i="1" s="1"/>
  <c r="L845" i="1"/>
  <c r="G976" i="1"/>
  <c r="L1755" i="1"/>
  <c r="L1764" i="1"/>
  <c r="G1724" i="1"/>
  <c r="J1570" i="1"/>
  <c r="K1570" i="1" s="1"/>
  <c r="M1570" i="1" s="1"/>
  <c r="L1580" i="1"/>
  <c r="G1756" i="1"/>
  <c r="J432" i="1"/>
  <c r="K432" i="1" s="1"/>
  <c r="M432" i="1" s="1"/>
  <c r="G332" i="1"/>
  <c r="L38" i="1"/>
  <c r="L265" i="1"/>
  <c r="J360" i="1"/>
  <c r="K360" i="1" s="1"/>
  <c r="M360" i="1" s="1"/>
  <c r="G647" i="1"/>
  <c r="J845" i="1"/>
  <c r="K845" i="1" s="1"/>
  <c r="M845" i="1" s="1"/>
  <c r="J1416" i="1"/>
  <c r="K1416" i="1" s="1"/>
  <c r="L955" i="1"/>
  <c r="L364" i="1"/>
  <c r="J1580" i="1"/>
  <c r="K1580" i="1" s="1"/>
  <c r="M1580" i="1" s="1"/>
  <c r="L1066" i="1"/>
  <c r="J858" i="1"/>
  <c r="K858" i="1" s="1"/>
  <c r="M858" i="1" s="1"/>
  <c r="J1485" i="1"/>
  <c r="K1485" i="1" s="1"/>
  <c r="M1485" i="1" s="1"/>
  <c r="K53" i="1"/>
  <c r="M53" i="1" s="1"/>
  <c r="L44" i="1"/>
  <c r="J231" i="1"/>
  <c r="K231" i="1" s="1"/>
  <c r="M231" i="1" s="1"/>
  <c r="G360" i="1"/>
  <c r="J597" i="1"/>
  <c r="K597" i="1" s="1"/>
  <c r="M597" i="1" s="1"/>
  <c r="J523" i="1"/>
  <c r="K523" i="1" s="1"/>
  <c r="M523" i="1" s="1"/>
  <c r="J667" i="1"/>
  <c r="K667" i="1" s="1"/>
  <c r="M667" i="1" s="1"/>
  <c r="L1187" i="1"/>
  <c r="G1393" i="1"/>
  <c r="L1416" i="1"/>
  <c r="L1804" i="1"/>
  <c r="J1066" i="1"/>
  <c r="K1066" i="1" s="1"/>
  <c r="M1066" i="1" s="1"/>
  <c r="L858" i="1"/>
  <c r="L278" i="1"/>
  <c r="G198" i="1"/>
  <c r="L231" i="1"/>
  <c r="G667" i="1"/>
  <c r="G1804" i="1"/>
  <c r="K1089" i="1"/>
  <c r="M1089" i="1" s="1"/>
  <c r="K120" i="1"/>
  <c r="M120" i="1" s="1"/>
  <c r="L1126" i="1"/>
  <c r="G1126" i="1"/>
  <c r="J261" i="1"/>
  <c r="K261" i="1" s="1"/>
  <c r="M261" i="1" s="1"/>
  <c r="G261" i="1"/>
  <c r="L261" i="1"/>
  <c r="L624" i="1"/>
  <c r="J624" i="1"/>
  <c r="K624" i="1" s="1"/>
  <c r="M624" i="1" s="1"/>
  <c r="G624" i="1"/>
  <c r="J296" i="1"/>
  <c r="K296" i="1" s="1"/>
  <c r="M296" i="1" s="1"/>
  <c r="G296" i="1"/>
  <c r="L296" i="1"/>
  <c r="L1287" i="1"/>
  <c r="J1287" i="1"/>
  <c r="K1287" i="1" s="1"/>
  <c r="M1287" i="1" s="1"/>
  <c r="G1055" i="1"/>
  <c r="J1055" i="1"/>
  <c r="K1055" i="1" s="1"/>
  <c r="M1055" i="1" s="1"/>
  <c r="L1055" i="1"/>
  <c r="L1212" i="1"/>
  <c r="J1212" i="1"/>
  <c r="K1212" i="1" s="1"/>
  <c r="M1212" i="1" s="1"/>
  <c r="G1212" i="1"/>
  <c r="L694" i="1"/>
  <c r="G694" i="1"/>
  <c r="J694" i="1"/>
  <c r="K694" i="1" s="1"/>
  <c r="M694" i="1" s="1"/>
  <c r="G798" i="1"/>
  <c r="J798" i="1"/>
  <c r="K798" i="1" s="1"/>
  <c r="M798" i="1" s="1"/>
  <c r="L798" i="1"/>
  <c r="J502" i="1"/>
  <c r="K502" i="1" s="1"/>
  <c r="L502" i="1"/>
  <c r="G502" i="1"/>
  <c r="L1584" i="1"/>
  <c r="J1584" i="1"/>
  <c r="K1584" i="1" s="1"/>
  <c r="G1584" i="1"/>
  <c r="J223" i="1"/>
  <c r="K223" i="1" s="1"/>
  <c r="G223" i="1"/>
  <c r="L126" i="1"/>
  <c r="G126" i="1"/>
  <c r="J126" i="1"/>
  <c r="K126" i="1" s="1"/>
  <c r="M126" i="1" s="1"/>
  <c r="G1158" i="1"/>
  <c r="L1158" i="1"/>
  <c r="J1158" i="1"/>
  <c r="K1158" i="1" s="1"/>
  <c r="M1158" i="1" s="1"/>
  <c r="J569" i="1"/>
  <c r="K569" i="1" s="1"/>
  <c r="M569" i="1" s="1"/>
  <c r="L569" i="1"/>
  <c r="G569" i="1"/>
  <c r="G420" i="1"/>
  <c r="J420" i="1"/>
  <c r="K420" i="1" s="1"/>
  <c r="M420" i="1" s="1"/>
  <c r="L420" i="1"/>
  <c r="G46" i="1"/>
  <c r="L46" i="1"/>
  <c r="J46" i="1"/>
  <c r="K46" i="1" s="1"/>
  <c r="M46" i="1" s="1"/>
  <c r="G240" i="1"/>
  <c r="L240" i="1"/>
  <c r="G821" i="1"/>
  <c r="J821" i="1"/>
  <c r="K821" i="1" s="1"/>
  <c r="M821" i="1" s="1"/>
  <c r="L821" i="1"/>
  <c r="J1729" i="1"/>
  <c r="K1729" i="1" s="1"/>
  <c r="M1729" i="1" s="1"/>
  <c r="L1729" i="1"/>
  <c r="G1729" i="1"/>
  <c r="G587" i="1"/>
  <c r="J587" i="1"/>
  <c r="K587" i="1" s="1"/>
  <c r="M587" i="1" s="1"/>
  <c r="L587" i="1"/>
  <c r="J1322" i="1"/>
  <c r="K1322" i="1" s="1"/>
  <c r="M1322" i="1" s="1"/>
  <c r="G1322" i="1"/>
  <c r="L1322" i="1"/>
  <c r="G1373" i="1"/>
  <c r="L1373" i="1"/>
  <c r="J1373" i="1"/>
  <c r="K1373" i="1" s="1"/>
  <c r="M1373" i="1" s="1"/>
  <c r="G864" i="1"/>
  <c r="L864" i="1"/>
  <c r="J864" i="1"/>
  <c r="K864" i="1" s="1"/>
  <c r="M864" i="1" s="1"/>
  <c r="J404" i="1"/>
  <c r="K404" i="1" s="1"/>
  <c r="M404" i="1" s="1"/>
  <c r="L404" i="1"/>
  <c r="G404" i="1"/>
  <c r="L1486" i="1"/>
  <c r="G1486" i="1"/>
  <c r="G47" i="1"/>
  <c r="J47" i="1"/>
  <c r="K47" i="1" s="1"/>
  <c r="M47" i="1" s="1"/>
  <c r="L47" i="1"/>
  <c r="G288" i="1"/>
  <c r="L288" i="1"/>
  <c r="J288" i="1"/>
  <c r="K288" i="1" s="1"/>
  <c r="M288" i="1" s="1"/>
  <c r="G277" i="1"/>
  <c r="J277" i="1"/>
  <c r="K277" i="1" s="1"/>
  <c r="M277" i="1" s="1"/>
  <c r="L277" i="1"/>
  <c r="G1072" i="1"/>
  <c r="L1072" i="1"/>
  <c r="J1072" i="1"/>
  <c r="K1072" i="1" s="1"/>
  <c r="G331" i="1"/>
  <c r="J331" i="1"/>
  <c r="K331" i="1" s="1"/>
  <c r="M331" i="1" s="1"/>
  <c r="L331" i="1"/>
  <c r="L403" i="1"/>
  <c r="J403" i="1"/>
  <c r="G403" i="1"/>
  <c r="G1462" i="1"/>
  <c r="J1462" i="1"/>
  <c r="K1462" i="1" s="1"/>
  <c r="M1462" i="1" s="1"/>
  <c r="L1462" i="1"/>
  <c r="G810" i="1"/>
  <c r="J810" i="1"/>
  <c r="K810" i="1" s="1"/>
  <c r="M810" i="1" s="1"/>
  <c r="L810" i="1"/>
  <c r="G1235" i="1"/>
  <c r="L1235" i="1"/>
  <c r="J1235" i="1"/>
  <c r="K1235" i="1" s="1"/>
  <c r="M1235" i="1" s="1"/>
  <c r="J240" i="1"/>
  <c r="K240" i="1" s="1"/>
  <c r="M240" i="1" s="1"/>
  <c r="G405" i="1"/>
  <c r="J405" i="1"/>
  <c r="K405" i="1" s="1"/>
  <c r="M405" i="1" s="1"/>
  <c r="K265" i="1"/>
  <c r="M265" i="1" s="1"/>
  <c r="G1647" i="1"/>
  <c r="L1647" i="1"/>
  <c r="J1647" i="1"/>
  <c r="K1647" i="1" s="1"/>
  <c r="M1647" i="1" s="1"/>
  <c r="G1583" i="1"/>
  <c r="J1583" i="1"/>
  <c r="L1583" i="1"/>
  <c r="G1265" i="1"/>
  <c r="J1265" i="1"/>
  <c r="K1265" i="1" s="1"/>
  <c r="M1265" i="1" s="1"/>
  <c r="L1265" i="1"/>
  <c r="L942" i="1"/>
  <c r="G942" i="1"/>
  <c r="G625" i="1"/>
  <c r="J625" i="1"/>
  <c r="K625" i="1" s="1"/>
  <c r="L625" i="1"/>
  <c r="G423" i="1"/>
  <c r="J423" i="1"/>
  <c r="K423" i="1" s="1"/>
  <c r="M423" i="1" s="1"/>
  <c r="G1492" i="1"/>
  <c r="J1492" i="1"/>
  <c r="K1492" i="1" s="1"/>
  <c r="M1492" i="1" s="1"/>
  <c r="L49" i="1"/>
  <c r="G49" i="1"/>
  <c r="J49" i="1"/>
  <c r="K49" i="1" s="1"/>
  <c r="M49" i="1" s="1"/>
  <c r="G1500" i="1"/>
  <c r="J1500" i="1"/>
  <c r="K1500" i="1" s="1"/>
  <c r="M1500" i="1" s="1"/>
  <c r="L1500" i="1"/>
  <c r="G749" i="1"/>
  <c r="L749" i="1"/>
  <c r="G1524" i="1"/>
  <c r="J1524" i="1"/>
  <c r="K1524" i="1" s="1"/>
  <c r="M1524" i="1" s="1"/>
  <c r="J364" i="1"/>
  <c r="K364" i="1" s="1"/>
  <c r="M364" i="1" s="1"/>
  <c r="G1086" i="1"/>
  <c r="L1086" i="1"/>
  <c r="G362" i="1"/>
  <c r="L362" i="1"/>
  <c r="G26" i="1"/>
  <c r="J26" i="1"/>
  <c r="K26" i="1" s="1"/>
  <c r="M26" i="1" s="1"/>
  <c r="L26" i="1"/>
  <c r="L1103" i="1"/>
  <c r="G1103" i="1"/>
  <c r="J1103" i="1"/>
  <c r="K1103" i="1" s="1"/>
  <c r="M1103" i="1" s="1"/>
  <c r="L962" i="1"/>
  <c r="G962" i="1"/>
  <c r="J962" i="1"/>
  <c r="K962" i="1" s="1"/>
  <c r="M962" i="1" s="1"/>
  <c r="L389" i="1"/>
  <c r="L996" i="1"/>
  <c r="J996" i="1"/>
  <c r="K996" i="1" s="1"/>
  <c r="M996" i="1" s="1"/>
  <c r="G996" i="1"/>
  <c r="G178" i="1"/>
  <c r="L178" i="1"/>
  <c r="L1713" i="1"/>
  <c r="G1713" i="1"/>
  <c r="J1713" i="1"/>
  <c r="K1713" i="1" s="1"/>
  <c r="M1713" i="1" s="1"/>
  <c r="L348" i="1"/>
  <c r="G348" i="1"/>
  <c r="J348" i="1"/>
  <c r="K348" i="1" s="1"/>
  <c r="M348" i="1" s="1"/>
  <c r="J1438" i="1"/>
  <c r="K1438" i="1" s="1"/>
  <c r="M1438" i="1" s="1"/>
  <c r="G1438" i="1"/>
  <c r="L1438" i="1"/>
  <c r="J389" i="1"/>
  <c r="G464" i="1"/>
  <c r="J464" i="1"/>
  <c r="K464" i="1" s="1"/>
  <c r="M464" i="1" s="1"/>
  <c r="G1249" i="1"/>
  <c r="J1249" i="1"/>
  <c r="K1249" i="1" s="1"/>
  <c r="M1249" i="1" s="1"/>
  <c r="L1249" i="1"/>
  <c r="J1576" i="1"/>
  <c r="K1576" i="1" s="1"/>
  <c r="M1576" i="1" s="1"/>
  <c r="G1576" i="1"/>
  <c r="G1059" i="1"/>
  <c r="L1059" i="1"/>
  <c r="J1059" i="1"/>
  <c r="K1059" i="1" s="1"/>
  <c r="M1059" i="1" s="1"/>
  <c r="J988" i="1"/>
  <c r="K988" i="1" s="1"/>
  <c r="M988" i="1" s="1"/>
  <c r="L988" i="1"/>
  <c r="G1062" i="1"/>
  <c r="J1062" i="1"/>
  <c r="K1062" i="1" s="1"/>
  <c r="M1062" i="1" s="1"/>
  <c r="L1062" i="1"/>
  <c r="J276" i="1"/>
  <c r="K276" i="1" s="1"/>
  <c r="M276" i="1" s="1"/>
  <c r="J1186" i="1"/>
  <c r="K1186" i="1" s="1"/>
  <c r="M1186" i="1" s="1"/>
  <c r="G1186" i="1"/>
  <c r="K1262" i="1"/>
  <c r="M1262" i="1" s="1"/>
  <c r="K943" i="1"/>
  <c r="M943" i="1" s="1"/>
  <c r="J1255" i="1"/>
  <c r="K1255" i="1" s="1"/>
  <c r="M1255" i="1" s="1"/>
  <c r="L1255" i="1"/>
  <c r="L1198" i="1"/>
  <c r="G1198" i="1"/>
  <c r="J1198" i="1"/>
  <c r="K1198" i="1" s="1"/>
  <c r="M1198" i="1" s="1"/>
  <c r="G1607" i="1"/>
  <c r="J1607" i="1"/>
  <c r="K1607" i="1" s="1"/>
  <c r="M1607" i="1" s="1"/>
  <c r="L1607" i="1"/>
  <c r="G1645" i="1"/>
  <c r="J1645" i="1"/>
  <c r="K1645" i="1" s="1"/>
  <c r="M1645" i="1" s="1"/>
  <c r="L1645" i="1"/>
  <c r="L51" i="1"/>
  <c r="J942" i="1"/>
  <c r="K942" i="1" s="1"/>
  <c r="M942" i="1" s="1"/>
  <c r="J1346" i="1"/>
  <c r="K1346" i="1" s="1"/>
  <c r="M1346" i="1" s="1"/>
  <c r="G1346" i="1"/>
  <c r="G924" i="1"/>
  <c r="J924" i="1"/>
  <c r="K924" i="1" s="1"/>
  <c r="M924" i="1" s="1"/>
  <c r="L924" i="1"/>
  <c r="J1170" i="1"/>
  <c r="K1170" i="1" s="1"/>
  <c r="G1170" i="1"/>
  <c r="G112" i="1"/>
  <c r="J51" i="1"/>
  <c r="K51" i="1" s="1"/>
  <c r="L1524" i="1"/>
  <c r="J257" i="1"/>
  <c r="K257" i="1" s="1"/>
  <c r="M257" i="1" s="1"/>
  <c r="L257" i="1"/>
  <c r="G257" i="1"/>
  <c r="K86" i="1"/>
  <c r="M86" i="1" s="1"/>
  <c r="J786" i="1"/>
  <c r="K786" i="1" s="1"/>
  <c r="M786" i="1" s="1"/>
  <c r="L786" i="1"/>
  <c r="G1803" i="1"/>
  <c r="J1803" i="1"/>
  <c r="K1803" i="1" s="1"/>
  <c r="M1803" i="1" s="1"/>
  <c r="L1803" i="1"/>
  <c r="L524" i="1"/>
  <c r="G657" i="1"/>
  <c r="G1019" i="1"/>
  <c r="L1186" i="1"/>
  <c r="G988" i="1"/>
  <c r="J762" i="1"/>
  <c r="K762" i="1" s="1"/>
  <c r="M762" i="1" s="1"/>
  <c r="G1282" i="1"/>
  <c r="L1282" i="1"/>
  <c r="J112" i="1"/>
  <c r="K112" i="1" s="1"/>
  <c r="M112" i="1" s="1"/>
  <c r="G524" i="1"/>
  <c r="L1019" i="1"/>
  <c r="J1629" i="1"/>
  <c r="K1629" i="1" s="1"/>
  <c r="M1629" i="1" s="1"/>
  <c r="L1629" i="1"/>
  <c r="G1723" i="1"/>
  <c r="L613" i="1"/>
  <c r="J733" i="1"/>
  <c r="K733" i="1" s="1"/>
  <c r="M733" i="1" s="1"/>
  <c r="G733" i="1"/>
  <c r="L733" i="1"/>
  <c r="K800" i="1"/>
  <c r="M800" i="1" s="1"/>
  <c r="L632" i="1"/>
  <c r="J1723" i="1"/>
  <c r="K1723" i="1" s="1"/>
  <c r="M1723" i="1" s="1"/>
  <c r="G1555" i="1"/>
  <c r="L1555" i="1"/>
  <c r="J613" i="1"/>
  <c r="K613" i="1" s="1"/>
  <c r="M613" i="1" s="1"/>
  <c r="J632" i="1"/>
  <c r="K632" i="1" s="1"/>
  <c r="M632" i="1" s="1"/>
  <c r="J1505" i="1"/>
  <c r="K1505" i="1" s="1"/>
  <c r="M1505" i="1" s="1"/>
  <c r="G637" i="1"/>
  <c r="L637" i="1"/>
  <c r="J637" i="1"/>
  <c r="K637" i="1" s="1"/>
  <c r="M637" i="1" s="1"/>
  <c r="J1300" i="1"/>
  <c r="K1300" i="1" s="1"/>
  <c r="M1300" i="1" s="1"/>
  <c r="L1300" i="1"/>
  <c r="G1300" i="1"/>
  <c r="T16" i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T98" i="1" s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T360" i="1" s="1"/>
  <c r="T361" i="1" s="1"/>
  <c r="T362" i="1" s="1"/>
  <c r="T363" i="1" s="1"/>
  <c r="T364" i="1" s="1"/>
  <c r="T365" i="1" s="1"/>
  <c r="T366" i="1" s="1"/>
  <c r="T367" i="1" s="1"/>
  <c r="T368" i="1" s="1"/>
  <c r="T369" i="1" s="1"/>
  <c r="T370" i="1" s="1"/>
  <c r="T371" i="1" s="1"/>
  <c r="T372" i="1" s="1"/>
  <c r="T373" i="1" s="1"/>
  <c r="T374" i="1" s="1"/>
  <c r="T375" i="1" s="1"/>
  <c r="T376" i="1" s="1"/>
  <c r="T377" i="1" s="1"/>
  <c r="T378" i="1" s="1"/>
  <c r="T379" i="1" s="1"/>
  <c r="T380" i="1" s="1"/>
  <c r="T381" i="1" s="1"/>
  <c r="T382" i="1" s="1"/>
  <c r="T383" i="1" s="1"/>
  <c r="T384" i="1" s="1"/>
  <c r="T385" i="1" s="1"/>
  <c r="T386" i="1" s="1"/>
  <c r="T387" i="1" s="1"/>
  <c r="T388" i="1" s="1"/>
  <c r="T389" i="1" s="1"/>
  <c r="T390" i="1" s="1"/>
  <c r="T391" i="1" s="1"/>
  <c r="T392" i="1" s="1"/>
  <c r="T393" i="1" s="1"/>
  <c r="T394" i="1" s="1"/>
  <c r="T395" i="1" s="1"/>
  <c r="T396" i="1" s="1"/>
  <c r="T397" i="1" s="1"/>
  <c r="T398" i="1" s="1"/>
  <c r="T399" i="1" s="1"/>
  <c r="T400" i="1" s="1"/>
  <c r="T401" i="1" s="1"/>
  <c r="T402" i="1" s="1"/>
  <c r="T403" i="1" s="1"/>
  <c r="T404" i="1" s="1"/>
  <c r="T405" i="1" s="1"/>
  <c r="T406" i="1" s="1"/>
  <c r="T407" i="1" s="1"/>
  <c r="T408" i="1" s="1"/>
  <c r="T409" i="1" s="1"/>
  <c r="T410" i="1" s="1"/>
  <c r="T411" i="1" s="1"/>
  <c r="T412" i="1" s="1"/>
  <c r="T413" i="1" s="1"/>
  <c r="T414" i="1" s="1"/>
  <c r="T415" i="1" s="1"/>
  <c r="T416" i="1" s="1"/>
  <c r="T417" i="1" s="1"/>
  <c r="T418" i="1" s="1"/>
  <c r="T419" i="1" s="1"/>
  <c r="T420" i="1" s="1"/>
  <c r="T421" i="1" s="1"/>
  <c r="T422" i="1" s="1"/>
  <c r="T423" i="1" s="1"/>
  <c r="T424" i="1" s="1"/>
  <c r="T425" i="1" s="1"/>
  <c r="T426" i="1" s="1"/>
  <c r="T427" i="1" s="1"/>
  <c r="T428" i="1" s="1"/>
  <c r="T429" i="1" s="1"/>
  <c r="T430" i="1" s="1"/>
  <c r="T431" i="1" s="1"/>
  <c r="T432" i="1" s="1"/>
  <c r="T433" i="1" s="1"/>
  <c r="T434" i="1" s="1"/>
  <c r="T435" i="1" s="1"/>
  <c r="T436" i="1" s="1"/>
  <c r="T437" i="1" s="1"/>
  <c r="T438" i="1" s="1"/>
  <c r="T439" i="1" s="1"/>
  <c r="T440" i="1" s="1"/>
  <c r="T441" i="1" s="1"/>
  <c r="T442" i="1" s="1"/>
  <c r="T443" i="1" s="1"/>
  <c r="T444" i="1" s="1"/>
  <c r="T445" i="1" s="1"/>
  <c r="T446" i="1" s="1"/>
  <c r="T447" i="1" s="1"/>
  <c r="T448" i="1" s="1"/>
  <c r="T449" i="1" s="1"/>
  <c r="T450" i="1" s="1"/>
  <c r="T451" i="1" s="1"/>
  <c r="T452" i="1" s="1"/>
  <c r="T453" i="1" s="1"/>
  <c r="T454" i="1" s="1"/>
  <c r="T455" i="1" s="1"/>
  <c r="T456" i="1" s="1"/>
  <c r="T457" i="1" s="1"/>
  <c r="T458" i="1" s="1"/>
  <c r="T459" i="1" s="1"/>
  <c r="T460" i="1" s="1"/>
  <c r="T461" i="1" s="1"/>
  <c r="T462" i="1" s="1"/>
  <c r="T463" i="1" s="1"/>
  <c r="T464" i="1" s="1"/>
  <c r="T465" i="1" s="1"/>
  <c r="T466" i="1" s="1"/>
  <c r="T467" i="1" s="1"/>
  <c r="T468" i="1" s="1"/>
  <c r="T469" i="1" s="1"/>
  <c r="T470" i="1" s="1"/>
  <c r="T471" i="1" s="1"/>
  <c r="T472" i="1" s="1"/>
  <c r="T473" i="1" s="1"/>
  <c r="T474" i="1" s="1"/>
  <c r="T475" i="1" s="1"/>
  <c r="T476" i="1" s="1"/>
  <c r="T477" i="1" s="1"/>
  <c r="T478" i="1" s="1"/>
  <c r="T479" i="1" s="1"/>
  <c r="T480" i="1" s="1"/>
  <c r="T481" i="1" s="1"/>
  <c r="T482" i="1" s="1"/>
  <c r="T483" i="1" s="1"/>
  <c r="T484" i="1" s="1"/>
  <c r="T485" i="1" s="1"/>
  <c r="T486" i="1" s="1"/>
  <c r="T487" i="1" s="1"/>
  <c r="T488" i="1" s="1"/>
  <c r="T489" i="1" s="1"/>
  <c r="T490" i="1" s="1"/>
  <c r="T491" i="1" s="1"/>
  <c r="T492" i="1" s="1"/>
  <c r="T493" i="1" s="1"/>
  <c r="T494" i="1" s="1"/>
  <c r="T495" i="1" s="1"/>
  <c r="T496" i="1" s="1"/>
  <c r="T497" i="1" s="1"/>
  <c r="T498" i="1" s="1"/>
  <c r="T499" i="1" s="1"/>
  <c r="T500" i="1" s="1"/>
  <c r="T501" i="1" s="1"/>
  <c r="T502" i="1" s="1"/>
  <c r="T503" i="1" s="1"/>
  <c r="T504" i="1" s="1"/>
  <c r="T505" i="1" s="1"/>
  <c r="T506" i="1" s="1"/>
  <c r="T507" i="1" s="1"/>
  <c r="T508" i="1" s="1"/>
  <c r="T509" i="1" s="1"/>
  <c r="T510" i="1" s="1"/>
  <c r="T511" i="1" s="1"/>
  <c r="T512" i="1" s="1"/>
  <c r="T513" i="1" s="1"/>
  <c r="T514" i="1" s="1"/>
  <c r="T515" i="1" s="1"/>
  <c r="T516" i="1" s="1"/>
  <c r="T517" i="1" s="1"/>
  <c r="T518" i="1" s="1"/>
  <c r="T519" i="1" s="1"/>
  <c r="T520" i="1" s="1"/>
  <c r="T521" i="1" s="1"/>
  <c r="T522" i="1" s="1"/>
  <c r="T523" i="1" s="1"/>
  <c r="T524" i="1" s="1"/>
  <c r="T525" i="1" s="1"/>
  <c r="T526" i="1" s="1"/>
  <c r="T527" i="1" s="1"/>
  <c r="T528" i="1" s="1"/>
  <c r="T529" i="1" s="1"/>
  <c r="T530" i="1" s="1"/>
  <c r="T531" i="1" s="1"/>
  <c r="T532" i="1" s="1"/>
  <c r="T533" i="1" s="1"/>
  <c r="T534" i="1" s="1"/>
  <c r="T535" i="1" s="1"/>
  <c r="T536" i="1" s="1"/>
  <c r="T537" i="1" s="1"/>
  <c r="T538" i="1" s="1"/>
  <c r="T539" i="1" s="1"/>
  <c r="T540" i="1" s="1"/>
  <c r="T541" i="1" s="1"/>
  <c r="T542" i="1" s="1"/>
  <c r="T543" i="1" s="1"/>
  <c r="T544" i="1" s="1"/>
  <c r="T545" i="1" s="1"/>
  <c r="T546" i="1" s="1"/>
  <c r="T547" i="1" s="1"/>
  <c r="T548" i="1" s="1"/>
  <c r="T549" i="1" s="1"/>
  <c r="T550" i="1" s="1"/>
  <c r="T551" i="1" s="1"/>
  <c r="T552" i="1" s="1"/>
  <c r="T553" i="1" s="1"/>
  <c r="T554" i="1" s="1"/>
  <c r="T555" i="1" s="1"/>
  <c r="T556" i="1" s="1"/>
  <c r="T557" i="1" s="1"/>
  <c r="T558" i="1" s="1"/>
  <c r="T559" i="1" s="1"/>
  <c r="T560" i="1" s="1"/>
  <c r="T561" i="1" s="1"/>
  <c r="T562" i="1" s="1"/>
  <c r="T563" i="1" s="1"/>
  <c r="T564" i="1" s="1"/>
  <c r="T565" i="1" s="1"/>
  <c r="T566" i="1" s="1"/>
  <c r="T567" i="1" s="1"/>
  <c r="T568" i="1" s="1"/>
  <c r="T569" i="1" s="1"/>
  <c r="T570" i="1" s="1"/>
  <c r="T571" i="1" s="1"/>
  <c r="T572" i="1" s="1"/>
  <c r="T573" i="1" s="1"/>
  <c r="T574" i="1" s="1"/>
  <c r="T575" i="1" s="1"/>
  <c r="T576" i="1" s="1"/>
  <c r="T577" i="1" s="1"/>
  <c r="T578" i="1" s="1"/>
  <c r="T579" i="1" s="1"/>
  <c r="T580" i="1" s="1"/>
  <c r="T581" i="1" s="1"/>
  <c r="T582" i="1" s="1"/>
  <c r="T583" i="1" s="1"/>
  <c r="T584" i="1" s="1"/>
  <c r="T585" i="1" s="1"/>
  <c r="T586" i="1" s="1"/>
  <c r="T587" i="1" s="1"/>
  <c r="T588" i="1" s="1"/>
  <c r="T589" i="1" s="1"/>
  <c r="T590" i="1" s="1"/>
  <c r="T591" i="1" s="1"/>
  <c r="T592" i="1" s="1"/>
  <c r="T593" i="1" s="1"/>
  <c r="T594" i="1" s="1"/>
  <c r="T595" i="1" s="1"/>
  <c r="T596" i="1" s="1"/>
  <c r="T597" i="1" s="1"/>
  <c r="T598" i="1" s="1"/>
  <c r="T599" i="1" s="1"/>
  <c r="T600" i="1" s="1"/>
  <c r="T601" i="1" s="1"/>
  <c r="T602" i="1" s="1"/>
  <c r="T603" i="1" s="1"/>
  <c r="T604" i="1" s="1"/>
  <c r="T605" i="1" s="1"/>
  <c r="T606" i="1" s="1"/>
  <c r="T607" i="1" s="1"/>
  <c r="T608" i="1" s="1"/>
  <c r="T609" i="1" s="1"/>
  <c r="T610" i="1" s="1"/>
  <c r="T611" i="1" s="1"/>
  <c r="T612" i="1" s="1"/>
  <c r="T613" i="1" s="1"/>
  <c r="T614" i="1" s="1"/>
  <c r="T615" i="1" s="1"/>
  <c r="T616" i="1" s="1"/>
  <c r="T617" i="1" s="1"/>
  <c r="T618" i="1" s="1"/>
  <c r="T619" i="1" s="1"/>
  <c r="T620" i="1" s="1"/>
  <c r="T621" i="1" s="1"/>
  <c r="T622" i="1" s="1"/>
  <c r="T623" i="1" s="1"/>
  <c r="T624" i="1" s="1"/>
  <c r="T625" i="1" s="1"/>
  <c r="T626" i="1" s="1"/>
  <c r="T627" i="1" s="1"/>
  <c r="T628" i="1" s="1"/>
  <c r="T629" i="1" s="1"/>
  <c r="T630" i="1" s="1"/>
  <c r="T631" i="1" s="1"/>
  <c r="T632" i="1" s="1"/>
  <c r="T633" i="1" s="1"/>
  <c r="T634" i="1" s="1"/>
  <c r="T635" i="1" s="1"/>
  <c r="T636" i="1" s="1"/>
  <c r="T637" i="1" s="1"/>
  <c r="T638" i="1" s="1"/>
  <c r="T639" i="1" s="1"/>
  <c r="T640" i="1" s="1"/>
  <c r="T641" i="1" s="1"/>
  <c r="T642" i="1" s="1"/>
  <c r="T643" i="1" s="1"/>
  <c r="T644" i="1" s="1"/>
  <c r="T645" i="1" s="1"/>
  <c r="T646" i="1" s="1"/>
  <c r="T647" i="1" s="1"/>
  <c r="T648" i="1" s="1"/>
  <c r="T649" i="1" s="1"/>
  <c r="T650" i="1" s="1"/>
  <c r="T651" i="1" s="1"/>
  <c r="T652" i="1" s="1"/>
  <c r="T653" i="1" s="1"/>
  <c r="T654" i="1" s="1"/>
  <c r="T655" i="1" s="1"/>
  <c r="T656" i="1" s="1"/>
  <c r="T657" i="1" s="1"/>
  <c r="T658" i="1" s="1"/>
  <c r="T659" i="1" s="1"/>
  <c r="T660" i="1" s="1"/>
  <c r="T661" i="1" s="1"/>
  <c r="T662" i="1" s="1"/>
  <c r="T663" i="1" s="1"/>
  <c r="T664" i="1" s="1"/>
  <c r="T665" i="1" s="1"/>
  <c r="T666" i="1" s="1"/>
  <c r="T667" i="1" s="1"/>
  <c r="T668" i="1" s="1"/>
  <c r="T669" i="1" s="1"/>
  <c r="T670" i="1" s="1"/>
  <c r="T671" i="1" s="1"/>
  <c r="T672" i="1" s="1"/>
  <c r="T673" i="1" s="1"/>
  <c r="T674" i="1" s="1"/>
  <c r="T675" i="1" s="1"/>
  <c r="T676" i="1" s="1"/>
  <c r="T677" i="1" s="1"/>
  <c r="T678" i="1" s="1"/>
  <c r="T679" i="1" s="1"/>
  <c r="T680" i="1" s="1"/>
  <c r="T681" i="1" s="1"/>
  <c r="T682" i="1" s="1"/>
  <c r="T683" i="1" s="1"/>
  <c r="T684" i="1" s="1"/>
  <c r="T685" i="1" s="1"/>
  <c r="T686" i="1" s="1"/>
  <c r="T687" i="1" s="1"/>
  <c r="T688" i="1" s="1"/>
  <c r="T689" i="1" s="1"/>
  <c r="T690" i="1" s="1"/>
  <c r="T691" i="1" s="1"/>
  <c r="T692" i="1" s="1"/>
  <c r="T693" i="1" s="1"/>
  <c r="T694" i="1" s="1"/>
  <c r="T695" i="1" s="1"/>
  <c r="T696" i="1" s="1"/>
  <c r="T697" i="1" s="1"/>
  <c r="T698" i="1" s="1"/>
  <c r="T699" i="1" s="1"/>
  <c r="T700" i="1" s="1"/>
  <c r="T701" i="1" s="1"/>
  <c r="T702" i="1" s="1"/>
  <c r="T703" i="1" s="1"/>
  <c r="T704" i="1" s="1"/>
  <c r="T705" i="1" s="1"/>
  <c r="T706" i="1" s="1"/>
  <c r="T707" i="1" s="1"/>
  <c r="T708" i="1" s="1"/>
  <c r="T709" i="1" s="1"/>
  <c r="T710" i="1" s="1"/>
  <c r="T711" i="1" s="1"/>
  <c r="T712" i="1" s="1"/>
  <c r="T713" i="1" s="1"/>
  <c r="T714" i="1" s="1"/>
  <c r="T715" i="1" s="1"/>
  <c r="T716" i="1" s="1"/>
  <c r="T717" i="1" s="1"/>
  <c r="T718" i="1" s="1"/>
  <c r="T719" i="1" s="1"/>
  <c r="T720" i="1" s="1"/>
  <c r="T721" i="1" s="1"/>
  <c r="T722" i="1" s="1"/>
  <c r="T723" i="1" s="1"/>
  <c r="T724" i="1" s="1"/>
  <c r="T725" i="1" s="1"/>
  <c r="T726" i="1" s="1"/>
  <c r="T727" i="1" s="1"/>
  <c r="T728" i="1" s="1"/>
  <c r="T729" i="1" s="1"/>
  <c r="T730" i="1" s="1"/>
  <c r="T731" i="1" s="1"/>
  <c r="T732" i="1" s="1"/>
  <c r="T733" i="1" s="1"/>
  <c r="T734" i="1" s="1"/>
  <c r="T735" i="1" s="1"/>
  <c r="T736" i="1" s="1"/>
  <c r="T737" i="1" s="1"/>
  <c r="T738" i="1" s="1"/>
  <c r="T739" i="1" s="1"/>
  <c r="T740" i="1" s="1"/>
  <c r="T741" i="1" s="1"/>
  <c r="T742" i="1" s="1"/>
  <c r="T743" i="1" s="1"/>
  <c r="T744" i="1" s="1"/>
  <c r="T745" i="1" s="1"/>
  <c r="T746" i="1" s="1"/>
  <c r="T747" i="1" s="1"/>
  <c r="T748" i="1" s="1"/>
  <c r="T749" i="1" s="1"/>
  <c r="T750" i="1" s="1"/>
  <c r="T751" i="1" s="1"/>
  <c r="T752" i="1" s="1"/>
  <c r="T753" i="1" s="1"/>
  <c r="T754" i="1" s="1"/>
  <c r="T755" i="1" s="1"/>
  <c r="T756" i="1" s="1"/>
  <c r="T757" i="1" s="1"/>
  <c r="T758" i="1" s="1"/>
  <c r="T759" i="1" s="1"/>
  <c r="T760" i="1" s="1"/>
  <c r="T761" i="1" s="1"/>
  <c r="T762" i="1" s="1"/>
  <c r="T763" i="1" s="1"/>
  <c r="T764" i="1" s="1"/>
  <c r="T765" i="1" s="1"/>
  <c r="T766" i="1" s="1"/>
  <c r="T767" i="1" s="1"/>
  <c r="T768" i="1" s="1"/>
  <c r="T769" i="1" s="1"/>
  <c r="T770" i="1" s="1"/>
  <c r="T771" i="1" s="1"/>
  <c r="T772" i="1" s="1"/>
  <c r="T773" i="1" s="1"/>
  <c r="T774" i="1" s="1"/>
  <c r="T775" i="1" s="1"/>
  <c r="T776" i="1" s="1"/>
  <c r="T777" i="1" s="1"/>
  <c r="T778" i="1" s="1"/>
  <c r="T779" i="1" s="1"/>
  <c r="T780" i="1" s="1"/>
  <c r="T781" i="1" s="1"/>
  <c r="T782" i="1" s="1"/>
  <c r="T783" i="1" s="1"/>
  <c r="T784" i="1" s="1"/>
  <c r="T785" i="1" s="1"/>
  <c r="T786" i="1" s="1"/>
  <c r="T787" i="1" s="1"/>
  <c r="T788" i="1" s="1"/>
  <c r="T789" i="1" s="1"/>
  <c r="T790" i="1" s="1"/>
  <c r="T791" i="1" s="1"/>
  <c r="T792" i="1" s="1"/>
  <c r="T793" i="1" s="1"/>
  <c r="T794" i="1" s="1"/>
  <c r="T795" i="1" s="1"/>
  <c r="T796" i="1" s="1"/>
  <c r="T797" i="1" s="1"/>
  <c r="T798" i="1" s="1"/>
  <c r="T799" i="1" s="1"/>
  <c r="T800" i="1" s="1"/>
  <c r="T801" i="1" s="1"/>
  <c r="T802" i="1" s="1"/>
  <c r="T803" i="1" s="1"/>
  <c r="T804" i="1" s="1"/>
  <c r="T805" i="1" s="1"/>
  <c r="T806" i="1" s="1"/>
  <c r="T807" i="1" s="1"/>
  <c r="T808" i="1" s="1"/>
  <c r="T809" i="1" s="1"/>
  <c r="T810" i="1" s="1"/>
  <c r="T811" i="1" s="1"/>
  <c r="T812" i="1" s="1"/>
  <c r="T813" i="1" s="1"/>
  <c r="T814" i="1" s="1"/>
  <c r="T815" i="1" s="1"/>
  <c r="T816" i="1" s="1"/>
  <c r="T817" i="1" s="1"/>
  <c r="T818" i="1" s="1"/>
  <c r="T819" i="1" s="1"/>
  <c r="T820" i="1" s="1"/>
  <c r="T821" i="1" s="1"/>
  <c r="T822" i="1" s="1"/>
  <c r="T823" i="1" s="1"/>
  <c r="T824" i="1" s="1"/>
  <c r="T825" i="1" s="1"/>
  <c r="T826" i="1" s="1"/>
  <c r="T827" i="1" s="1"/>
  <c r="T828" i="1" s="1"/>
  <c r="T829" i="1" s="1"/>
  <c r="T830" i="1" s="1"/>
  <c r="T831" i="1" s="1"/>
  <c r="T832" i="1" s="1"/>
  <c r="T833" i="1" s="1"/>
  <c r="T834" i="1" s="1"/>
  <c r="T835" i="1" s="1"/>
  <c r="T836" i="1" s="1"/>
  <c r="T837" i="1" s="1"/>
  <c r="T838" i="1" s="1"/>
  <c r="T839" i="1" s="1"/>
  <c r="T840" i="1" s="1"/>
  <c r="T841" i="1" s="1"/>
  <c r="T842" i="1" s="1"/>
  <c r="T843" i="1" s="1"/>
  <c r="T844" i="1" s="1"/>
  <c r="T845" i="1" s="1"/>
  <c r="T846" i="1" s="1"/>
  <c r="T847" i="1" s="1"/>
  <c r="T848" i="1" s="1"/>
  <c r="T849" i="1" s="1"/>
  <c r="T850" i="1" s="1"/>
  <c r="T851" i="1" s="1"/>
  <c r="T852" i="1" s="1"/>
  <c r="T853" i="1" s="1"/>
  <c r="T854" i="1" s="1"/>
  <c r="T855" i="1" s="1"/>
  <c r="T856" i="1" s="1"/>
  <c r="T857" i="1" s="1"/>
  <c r="T858" i="1" s="1"/>
  <c r="T859" i="1" s="1"/>
  <c r="T860" i="1" s="1"/>
  <c r="T861" i="1" s="1"/>
  <c r="T862" i="1" s="1"/>
  <c r="T863" i="1" s="1"/>
  <c r="T864" i="1" s="1"/>
  <c r="T865" i="1" s="1"/>
  <c r="T866" i="1" s="1"/>
  <c r="T867" i="1" s="1"/>
  <c r="T868" i="1" s="1"/>
  <c r="T869" i="1" s="1"/>
  <c r="T870" i="1" s="1"/>
  <c r="T871" i="1" s="1"/>
  <c r="T872" i="1" s="1"/>
  <c r="T873" i="1" s="1"/>
  <c r="T874" i="1" s="1"/>
  <c r="T875" i="1" s="1"/>
  <c r="T876" i="1" s="1"/>
  <c r="T877" i="1" s="1"/>
  <c r="T878" i="1" s="1"/>
  <c r="T879" i="1" s="1"/>
  <c r="T880" i="1" s="1"/>
  <c r="T881" i="1" s="1"/>
  <c r="T882" i="1" s="1"/>
  <c r="T883" i="1" s="1"/>
  <c r="T884" i="1" s="1"/>
  <c r="T885" i="1" s="1"/>
  <c r="T886" i="1" s="1"/>
  <c r="T887" i="1" s="1"/>
  <c r="T888" i="1" s="1"/>
  <c r="T889" i="1" s="1"/>
  <c r="T890" i="1" s="1"/>
  <c r="T891" i="1" s="1"/>
  <c r="T892" i="1" s="1"/>
  <c r="T893" i="1" s="1"/>
  <c r="T894" i="1" s="1"/>
  <c r="T895" i="1" s="1"/>
  <c r="T896" i="1" s="1"/>
  <c r="T897" i="1" s="1"/>
  <c r="T898" i="1" s="1"/>
  <c r="T899" i="1" s="1"/>
  <c r="T900" i="1" s="1"/>
  <c r="T901" i="1" s="1"/>
  <c r="T902" i="1" s="1"/>
  <c r="T903" i="1" s="1"/>
  <c r="T904" i="1" s="1"/>
  <c r="T905" i="1" s="1"/>
  <c r="T906" i="1" s="1"/>
  <c r="T907" i="1" s="1"/>
  <c r="T908" i="1" s="1"/>
  <c r="T909" i="1" s="1"/>
  <c r="T910" i="1" s="1"/>
  <c r="T911" i="1" s="1"/>
  <c r="T912" i="1" s="1"/>
  <c r="T913" i="1" s="1"/>
  <c r="T914" i="1" s="1"/>
  <c r="T915" i="1" s="1"/>
  <c r="T916" i="1" s="1"/>
  <c r="T917" i="1" s="1"/>
  <c r="T918" i="1" s="1"/>
  <c r="T919" i="1" s="1"/>
  <c r="T920" i="1" s="1"/>
  <c r="T921" i="1" s="1"/>
  <c r="T922" i="1" s="1"/>
  <c r="T923" i="1" s="1"/>
  <c r="T924" i="1" s="1"/>
  <c r="T925" i="1" s="1"/>
  <c r="T926" i="1" s="1"/>
  <c r="T927" i="1" s="1"/>
  <c r="T928" i="1" s="1"/>
  <c r="T929" i="1" s="1"/>
  <c r="T930" i="1" s="1"/>
  <c r="T931" i="1" s="1"/>
  <c r="T932" i="1" s="1"/>
  <c r="T933" i="1" s="1"/>
  <c r="T934" i="1" s="1"/>
  <c r="T935" i="1" s="1"/>
  <c r="T936" i="1" s="1"/>
  <c r="T937" i="1" s="1"/>
  <c r="T938" i="1" s="1"/>
  <c r="T939" i="1" s="1"/>
  <c r="T940" i="1" s="1"/>
  <c r="T941" i="1" s="1"/>
  <c r="T942" i="1" s="1"/>
  <c r="T943" i="1" s="1"/>
  <c r="T944" i="1" s="1"/>
  <c r="T945" i="1" s="1"/>
  <c r="T946" i="1" s="1"/>
  <c r="T947" i="1" s="1"/>
  <c r="T948" i="1" s="1"/>
  <c r="T949" i="1" s="1"/>
  <c r="T950" i="1" s="1"/>
  <c r="T951" i="1" s="1"/>
  <c r="T952" i="1" s="1"/>
  <c r="T953" i="1" s="1"/>
  <c r="T954" i="1" s="1"/>
  <c r="T955" i="1" s="1"/>
  <c r="T956" i="1" s="1"/>
  <c r="T957" i="1" s="1"/>
  <c r="T958" i="1" s="1"/>
  <c r="T959" i="1" s="1"/>
  <c r="T960" i="1" s="1"/>
  <c r="T961" i="1" s="1"/>
  <c r="T962" i="1" s="1"/>
  <c r="T963" i="1" s="1"/>
  <c r="T964" i="1" s="1"/>
  <c r="T965" i="1" s="1"/>
  <c r="T966" i="1" s="1"/>
  <c r="T967" i="1" s="1"/>
  <c r="T968" i="1" s="1"/>
  <c r="T969" i="1" s="1"/>
  <c r="T970" i="1" s="1"/>
  <c r="T971" i="1" s="1"/>
  <c r="T972" i="1" s="1"/>
  <c r="T973" i="1" s="1"/>
  <c r="T974" i="1" s="1"/>
  <c r="T975" i="1" s="1"/>
  <c r="T976" i="1" s="1"/>
  <c r="T977" i="1" s="1"/>
  <c r="T978" i="1" s="1"/>
  <c r="T979" i="1" s="1"/>
  <c r="T980" i="1" s="1"/>
  <c r="T981" i="1" s="1"/>
  <c r="T982" i="1" s="1"/>
  <c r="T983" i="1" s="1"/>
  <c r="T984" i="1" s="1"/>
  <c r="T985" i="1" s="1"/>
  <c r="T986" i="1" s="1"/>
  <c r="T987" i="1" s="1"/>
  <c r="T988" i="1" s="1"/>
  <c r="T989" i="1" s="1"/>
  <c r="T990" i="1" s="1"/>
  <c r="T991" i="1" s="1"/>
  <c r="T992" i="1" s="1"/>
  <c r="T993" i="1" s="1"/>
  <c r="T994" i="1" s="1"/>
  <c r="T995" i="1" s="1"/>
  <c r="T996" i="1" s="1"/>
  <c r="T997" i="1" s="1"/>
  <c r="T998" i="1" s="1"/>
  <c r="T999" i="1" s="1"/>
  <c r="T1000" i="1" s="1"/>
  <c r="T1001" i="1" s="1"/>
  <c r="T1002" i="1" s="1"/>
  <c r="T1003" i="1" s="1"/>
  <c r="T1004" i="1" s="1"/>
  <c r="T1005" i="1" s="1"/>
  <c r="T1006" i="1" s="1"/>
  <c r="T1007" i="1" s="1"/>
  <c r="T1008" i="1" s="1"/>
  <c r="T1009" i="1" s="1"/>
  <c r="T1010" i="1" s="1"/>
  <c r="T1011" i="1" s="1"/>
  <c r="T1012" i="1" s="1"/>
  <c r="T1013" i="1" s="1"/>
  <c r="T1014" i="1" s="1"/>
  <c r="T1015" i="1" s="1"/>
  <c r="T1016" i="1" s="1"/>
  <c r="T1017" i="1" s="1"/>
  <c r="T1018" i="1" s="1"/>
  <c r="T1019" i="1" s="1"/>
  <c r="T1020" i="1" s="1"/>
  <c r="T1021" i="1" s="1"/>
  <c r="T1022" i="1" s="1"/>
  <c r="T1023" i="1" s="1"/>
  <c r="T1024" i="1" s="1"/>
  <c r="T1025" i="1" s="1"/>
  <c r="T1026" i="1" s="1"/>
  <c r="T1027" i="1" s="1"/>
  <c r="T1028" i="1" s="1"/>
  <c r="T1029" i="1" s="1"/>
  <c r="T1030" i="1" s="1"/>
  <c r="T1031" i="1" s="1"/>
  <c r="T1032" i="1" s="1"/>
  <c r="T1033" i="1" s="1"/>
  <c r="T1034" i="1" s="1"/>
  <c r="T1035" i="1" s="1"/>
  <c r="T1036" i="1" s="1"/>
  <c r="T1037" i="1" s="1"/>
  <c r="T1038" i="1" s="1"/>
  <c r="T1039" i="1" s="1"/>
  <c r="T1040" i="1" s="1"/>
  <c r="T1041" i="1" s="1"/>
  <c r="T1042" i="1" s="1"/>
  <c r="T1043" i="1" s="1"/>
  <c r="T1044" i="1" s="1"/>
  <c r="T1045" i="1" s="1"/>
  <c r="T1046" i="1" s="1"/>
  <c r="T1047" i="1" s="1"/>
  <c r="T1048" i="1" s="1"/>
  <c r="T1049" i="1" s="1"/>
  <c r="T1050" i="1" s="1"/>
  <c r="T1051" i="1" s="1"/>
  <c r="T1052" i="1" s="1"/>
  <c r="T1053" i="1" s="1"/>
  <c r="T1054" i="1" s="1"/>
  <c r="T1055" i="1" s="1"/>
  <c r="T1056" i="1" s="1"/>
  <c r="T1057" i="1" s="1"/>
  <c r="T1058" i="1" s="1"/>
  <c r="T1059" i="1" s="1"/>
  <c r="T1060" i="1" s="1"/>
  <c r="T1061" i="1" s="1"/>
  <c r="T1062" i="1" s="1"/>
  <c r="T1063" i="1" s="1"/>
  <c r="T1064" i="1" s="1"/>
  <c r="T1065" i="1" s="1"/>
  <c r="T1066" i="1" s="1"/>
  <c r="T1067" i="1" s="1"/>
  <c r="T1068" i="1" s="1"/>
  <c r="T1069" i="1" s="1"/>
  <c r="T1070" i="1" s="1"/>
  <c r="T1071" i="1" s="1"/>
  <c r="T1072" i="1" s="1"/>
  <c r="T1073" i="1" s="1"/>
  <c r="T1074" i="1" s="1"/>
  <c r="T1075" i="1" s="1"/>
  <c r="T1076" i="1" s="1"/>
  <c r="T1077" i="1" s="1"/>
  <c r="T1078" i="1" s="1"/>
  <c r="T1079" i="1" s="1"/>
  <c r="T1080" i="1" s="1"/>
  <c r="T1081" i="1" s="1"/>
  <c r="T1082" i="1" s="1"/>
  <c r="T1083" i="1" s="1"/>
  <c r="T1084" i="1" s="1"/>
  <c r="T1085" i="1" s="1"/>
  <c r="T1086" i="1" s="1"/>
  <c r="T1087" i="1" s="1"/>
  <c r="T1088" i="1" s="1"/>
  <c r="T1089" i="1" s="1"/>
  <c r="T1090" i="1" s="1"/>
  <c r="T1091" i="1" s="1"/>
  <c r="T1092" i="1" s="1"/>
  <c r="T1093" i="1" s="1"/>
  <c r="T1094" i="1" s="1"/>
  <c r="T1095" i="1" s="1"/>
  <c r="T1096" i="1" s="1"/>
  <c r="T1097" i="1" s="1"/>
  <c r="T1098" i="1" s="1"/>
  <c r="T1099" i="1" s="1"/>
  <c r="T1100" i="1" s="1"/>
  <c r="T1101" i="1" s="1"/>
  <c r="T1102" i="1" s="1"/>
  <c r="T1103" i="1" s="1"/>
  <c r="T1104" i="1" s="1"/>
  <c r="T1105" i="1" s="1"/>
  <c r="T1106" i="1" s="1"/>
  <c r="T1107" i="1" s="1"/>
  <c r="T1108" i="1" s="1"/>
  <c r="T1109" i="1" s="1"/>
  <c r="T1110" i="1" s="1"/>
  <c r="T1111" i="1" s="1"/>
  <c r="T1112" i="1" s="1"/>
  <c r="T1113" i="1" s="1"/>
  <c r="T1114" i="1" s="1"/>
  <c r="T1115" i="1" s="1"/>
  <c r="T1116" i="1" s="1"/>
  <c r="T1117" i="1" s="1"/>
  <c r="T1118" i="1" s="1"/>
  <c r="T1119" i="1" s="1"/>
  <c r="T1120" i="1" s="1"/>
  <c r="T1121" i="1" s="1"/>
  <c r="T1122" i="1" s="1"/>
  <c r="T1123" i="1" s="1"/>
  <c r="T1124" i="1" s="1"/>
  <c r="T1125" i="1" s="1"/>
  <c r="T1126" i="1" s="1"/>
  <c r="T1127" i="1" s="1"/>
  <c r="T1128" i="1" s="1"/>
  <c r="T1129" i="1" s="1"/>
  <c r="T1130" i="1" s="1"/>
  <c r="T1131" i="1" s="1"/>
  <c r="T1132" i="1" s="1"/>
  <c r="T1133" i="1" s="1"/>
  <c r="T1134" i="1" s="1"/>
  <c r="T1135" i="1" s="1"/>
  <c r="T1136" i="1" s="1"/>
  <c r="T1137" i="1" s="1"/>
  <c r="T1138" i="1" s="1"/>
  <c r="T1139" i="1" s="1"/>
  <c r="T1140" i="1" s="1"/>
  <c r="T1141" i="1" s="1"/>
  <c r="T1142" i="1" s="1"/>
  <c r="T1143" i="1" s="1"/>
  <c r="T1144" i="1" s="1"/>
  <c r="T1145" i="1" s="1"/>
  <c r="T1146" i="1" s="1"/>
  <c r="T1147" i="1" s="1"/>
  <c r="T1148" i="1" s="1"/>
  <c r="T1149" i="1" s="1"/>
  <c r="T1150" i="1" s="1"/>
  <c r="T1151" i="1" s="1"/>
  <c r="T1152" i="1" s="1"/>
  <c r="T1153" i="1" s="1"/>
  <c r="T1154" i="1" s="1"/>
  <c r="T1155" i="1" s="1"/>
  <c r="T1156" i="1" s="1"/>
  <c r="T1157" i="1" s="1"/>
  <c r="T1158" i="1" s="1"/>
  <c r="T1159" i="1" s="1"/>
  <c r="T1160" i="1" s="1"/>
  <c r="T1161" i="1" s="1"/>
  <c r="T1162" i="1" s="1"/>
  <c r="T1163" i="1" s="1"/>
  <c r="T1164" i="1" s="1"/>
  <c r="T1165" i="1" s="1"/>
  <c r="T1166" i="1" s="1"/>
  <c r="T1167" i="1" s="1"/>
  <c r="T1168" i="1" s="1"/>
  <c r="T1169" i="1" s="1"/>
  <c r="T1170" i="1" s="1"/>
  <c r="T1171" i="1" s="1"/>
  <c r="T1172" i="1" s="1"/>
  <c r="T1173" i="1" s="1"/>
  <c r="T1174" i="1" s="1"/>
  <c r="T1175" i="1" s="1"/>
  <c r="T1176" i="1" s="1"/>
  <c r="T1177" i="1" s="1"/>
  <c r="T1178" i="1" s="1"/>
  <c r="T1179" i="1" s="1"/>
  <c r="T1180" i="1" s="1"/>
  <c r="T1181" i="1" s="1"/>
  <c r="T1182" i="1" s="1"/>
  <c r="T1183" i="1" s="1"/>
  <c r="T1184" i="1" s="1"/>
  <c r="T1185" i="1" s="1"/>
  <c r="T1186" i="1" s="1"/>
  <c r="T1187" i="1" s="1"/>
  <c r="T1188" i="1" s="1"/>
  <c r="T1189" i="1" s="1"/>
  <c r="T1190" i="1" s="1"/>
  <c r="T1191" i="1" s="1"/>
  <c r="T1192" i="1" s="1"/>
  <c r="T1193" i="1" s="1"/>
  <c r="T1194" i="1" s="1"/>
  <c r="T1195" i="1" s="1"/>
  <c r="T1196" i="1" s="1"/>
  <c r="T1197" i="1" s="1"/>
  <c r="T1198" i="1" s="1"/>
  <c r="T1199" i="1" s="1"/>
  <c r="T1200" i="1" s="1"/>
  <c r="T1201" i="1" s="1"/>
  <c r="T1202" i="1" s="1"/>
  <c r="T1203" i="1" s="1"/>
  <c r="T1204" i="1" s="1"/>
  <c r="T1205" i="1" s="1"/>
  <c r="T1206" i="1" s="1"/>
  <c r="T1207" i="1" s="1"/>
  <c r="T1208" i="1" s="1"/>
  <c r="T1209" i="1" s="1"/>
  <c r="T1210" i="1" s="1"/>
  <c r="T1211" i="1" s="1"/>
  <c r="T1212" i="1" s="1"/>
  <c r="T1213" i="1" s="1"/>
  <c r="T1214" i="1" s="1"/>
  <c r="T1215" i="1" s="1"/>
  <c r="T1216" i="1" s="1"/>
  <c r="T1217" i="1" s="1"/>
  <c r="T1218" i="1" s="1"/>
  <c r="T1219" i="1" s="1"/>
  <c r="T1220" i="1" s="1"/>
  <c r="T1221" i="1" s="1"/>
  <c r="T1222" i="1" s="1"/>
  <c r="T1223" i="1" s="1"/>
  <c r="T1224" i="1" s="1"/>
  <c r="T1225" i="1" s="1"/>
  <c r="T1226" i="1" s="1"/>
  <c r="T1227" i="1" s="1"/>
  <c r="T1228" i="1" s="1"/>
  <c r="T1229" i="1" s="1"/>
  <c r="T1230" i="1" s="1"/>
  <c r="T1231" i="1" s="1"/>
  <c r="T1232" i="1" s="1"/>
  <c r="T1233" i="1" s="1"/>
  <c r="T1234" i="1" s="1"/>
  <c r="T1235" i="1" s="1"/>
  <c r="T1236" i="1" s="1"/>
  <c r="T1237" i="1" s="1"/>
  <c r="T1238" i="1" s="1"/>
  <c r="T1239" i="1" s="1"/>
  <c r="T1240" i="1" s="1"/>
  <c r="T1241" i="1" s="1"/>
  <c r="T1242" i="1" s="1"/>
  <c r="T1243" i="1" s="1"/>
  <c r="T1244" i="1" s="1"/>
  <c r="T1245" i="1" s="1"/>
  <c r="T1246" i="1" s="1"/>
  <c r="T1247" i="1" s="1"/>
  <c r="T1248" i="1" s="1"/>
  <c r="T1249" i="1" s="1"/>
  <c r="T1250" i="1" s="1"/>
  <c r="T1251" i="1" s="1"/>
  <c r="T1252" i="1" s="1"/>
  <c r="T1253" i="1" s="1"/>
  <c r="T1254" i="1" s="1"/>
  <c r="T1255" i="1" s="1"/>
  <c r="T1256" i="1" s="1"/>
  <c r="T1257" i="1" s="1"/>
  <c r="T1258" i="1" s="1"/>
  <c r="T1259" i="1" s="1"/>
  <c r="T1260" i="1" s="1"/>
  <c r="T1261" i="1" s="1"/>
  <c r="T1262" i="1" s="1"/>
  <c r="T1263" i="1" s="1"/>
  <c r="T1264" i="1" s="1"/>
  <c r="T1265" i="1" s="1"/>
  <c r="T1266" i="1" s="1"/>
  <c r="T1267" i="1" s="1"/>
  <c r="T1268" i="1" s="1"/>
  <c r="T1269" i="1" s="1"/>
  <c r="T1270" i="1" s="1"/>
  <c r="T1271" i="1" s="1"/>
  <c r="T1272" i="1" s="1"/>
  <c r="T1273" i="1" s="1"/>
  <c r="T1274" i="1" s="1"/>
  <c r="T1275" i="1" s="1"/>
  <c r="T1276" i="1" s="1"/>
  <c r="T1277" i="1" s="1"/>
  <c r="T1278" i="1" s="1"/>
  <c r="T1279" i="1" s="1"/>
  <c r="T1280" i="1" s="1"/>
  <c r="T1281" i="1" s="1"/>
  <c r="T1282" i="1" s="1"/>
  <c r="T1283" i="1" s="1"/>
  <c r="T1284" i="1" s="1"/>
  <c r="T1285" i="1" s="1"/>
  <c r="T1286" i="1" s="1"/>
  <c r="T1287" i="1" s="1"/>
  <c r="T1288" i="1" s="1"/>
  <c r="T1289" i="1" s="1"/>
  <c r="T1290" i="1" s="1"/>
  <c r="T1291" i="1" s="1"/>
  <c r="T1292" i="1" s="1"/>
  <c r="T1293" i="1" s="1"/>
  <c r="T1294" i="1" s="1"/>
  <c r="T1295" i="1" s="1"/>
  <c r="T1296" i="1" s="1"/>
  <c r="T1297" i="1" s="1"/>
  <c r="T1298" i="1" s="1"/>
  <c r="T1299" i="1" s="1"/>
  <c r="T1300" i="1" s="1"/>
  <c r="T1301" i="1" s="1"/>
  <c r="T1302" i="1" s="1"/>
  <c r="T1303" i="1" s="1"/>
  <c r="T1304" i="1" s="1"/>
  <c r="T1305" i="1" s="1"/>
  <c r="T1306" i="1" s="1"/>
  <c r="T1307" i="1" s="1"/>
  <c r="T1308" i="1" s="1"/>
  <c r="T1309" i="1" s="1"/>
  <c r="T1310" i="1" s="1"/>
  <c r="T1311" i="1" s="1"/>
  <c r="T1312" i="1" s="1"/>
  <c r="T1313" i="1" s="1"/>
  <c r="T1314" i="1" s="1"/>
  <c r="T1315" i="1" s="1"/>
  <c r="T1316" i="1" s="1"/>
  <c r="T1317" i="1" s="1"/>
  <c r="T1318" i="1" s="1"/>
  <c r="T1319" i="1" s="1"/>
  <c r="T1320" i="1" s="1"/>
  <c r="T1321" i="1" s="1"/>
  <c r="T1322" i="1" s="1"/>
  <c r="T1323" i="1" s="1"/>
  <c r="T1324" i="1" s="1"/>
  <c r="T1325" i="1" s="1"/>
  <c r="T1326" i="1" s="1"/>
  <c r="T1327" i="1" s="1"/>
  <c r="T1328" i="1" s="1"/>
  <c r="T1329" i="1" s="1"/>
  <c r="T1330" i="1" s="1"/>
  <c r="T1331" i="1" s="1"/>
  <c r="T1332" i="1" s="1"/>
  <c r="T1333" i="1" s="1"/>
  <c r="T1334" i="1" s="1"/>
  <c r="T1335" i="1" s="1"/>
  <c r="T1336" i="1" s="1"/>
  <c r="T1337" i="1" s="1"/>
  <c r="T1338" i="1" s="1"/>
  <c r="T1339" i="1" s="1"/>
  <c r="T1340" i="1" s="1"/>
  <c r="T1341" i="1" s="1"/>
  <c r="T1342" i="1" s="1"/>
  <c r="T1343" i="1" s="1"/>
  <c r="T1344" i="1" s="1"/>
  <c r="T1345" i="1" s="1"/>
  <c r="T1346" i="1" s="1"/>
  <c r="T1347" i="1" s="1"/>
  <c r="T1348" i="1" s="1"/>
  <c r="T1349" i="1" s="1"/>
  <c r="T1350" i="1" s="1"/>
  <c r="T1351" i="1" s="1"/>
  <c r="T1352" i="1" s="1"/>
  <c r="T1353" i="1" s="1"/>
  <c r="T1354" i="1" s="1"/>
  <c r="T1355" i="1" s="1"/>
  <c r="T1356" i="1" s="1"/>
  <c r="T1357" i="1" s="1"/>
  <c r="T1358" i="1" s="1"/>
  <c r="T1359" i="1" s="1"/>
  <c r="T1360" i="1" s="1"/>
  <c r="T1361" i="1" s="1"/>
  <c r="T1362" i="1" s="1"/>
  <c r="T1363" i="1" s="1"/>
  <c r="T1364" i="1" s="1"/>
  <c r="T1365" i="1" s="1"/>
  <c r="T1366" i="1" s="1"/>
  <c r="T1367" i="1" s="1"/>
  <c r="T1368" i="1" s="1"/>
  <c r="T1369" i="1" s="1"/>
  <c r="T1370" i="1" s="1"/>
  <c r="T1371" i="1" s="1"/>
  <c r="T1372" i="1" s="1"/>
  <c r="T1373" i="1" s="1"/>
  <c r="T1374" i="1" s="1"/>
  <c r="T1375" i="1" s="1"/>
  <c r="T1376" i="1" s="1"/>
  <c r="T1377" i="1" s="1"/>
  <c r="T1378" i="1" s="1"/>
  <c r="T1379" i="1" s="1"/>
  <c r="T1380" i="1" s="1"/>
  <c r="T1381" i="1" s="1"/>
  <c r="T1382" i="1" s="1"/>
  <c r="T1383" i="1" s="1"/>
  <c r="T1384" i="1" s="1"/>
  <c r="T1385" i="1" s="1"/>
  <c r="T1386" i="1" s="1"/>
  <c r="T1387" i="1" s="1"/>
  <c r="T1388" i="1" s="1"/>
  <c r="T1389" i="1" s="1"/>
  <c r="T1390" i="1" s="1"/>
  <c r="T1391" i="1" s="1"/>
  <c r="T1392" i="1" s="1"/>
  <c r="T1393" i="1" s="1"/>
  <c r="T1394" i="1" s="1"/>
  <c r="T1395" i="1" s="1"/>
  <c r="T1396" i="1" s="1"/>
  <c r="T1397" i="1" s="1"/>
  <c r="T1398" i="1" s="1"/>
  <c r="T1399" i="1" s="1"/>
  <c r="T1400" i="1" s="1"/>
  <c r="T1401" i="1" s="1"/>
  <c r="T1402" i="1" s="1"/>
  <c r="T1403" i="1" s="1"/>
  <c r="T1404" i="1" s="1"/>
  <c r="T1405" i="1" s="1"/>
  <c r="T1406" i="1" s="1"/>
  <c r="T1407" i="1" s="1"/>
  <c r="T1408" i="1" s="1"/>
  <c r="T1409" i="1" s="1"/>
  <c r="T1410" i="1" s="1"/>
  <c r="T1411" i="1" s="1"/>
  <c r="T1412" i="1" s="1"/>
  <c r="T1413" i="1" s="1"/>
  <c r="T1414" i="1" s="1"/>
  <c r="T1415" i="1" s="1"/>
  <c r="T1416" i="1" s="1"/>
  <c r="T1417" i="1" s="1"/>
  <c r="T1418" i="1" s="1"/>
  <c r="T1419" i="1" s="1"/>
  <c r="T1420" i="1" s="1"/>
  <c r="T1421" i="1" s="1"/>
  <c r="T1422" i="1" s="1"/>
  <c r="T1423" i="1" s="1"/>
  <c r="T1424" i="1" s="1"/>
  <c r="T1425" i="1" s="1"/>
  <c r="T1426" i="1" s="1"/>
  <c r="T1427" i="1" s="1"/>
  <c r="T1428" i="1" s="1"/>
  <c r="T1429" i="1" s="1"/>
  <c r="T1430" i="1" s="1"/>
  <c r="T1431" i="1" s="1"/>
  <c r="T1432" i="1" s="1"/>
  <c r="T1433" i="1" s="1"/>
  <c r="T1434" i="1" s="1"/>
  <c r="T1435" i="1" s="1"/>
  <c r="T1436" i="1" s="1"/>
  <c r="T1437" i="1" s="1"/>
  <c r="T1438" i="1" s="1"/>
  <c r="T1439" i="1" s="1"/>
  <c r="T1440" i="1" s="1"/>
  <c r="T1441" i="1" s="1"/>
  <c r="T1442" i="1" s="1"/>
  <c r="T1443" i="1" s="1"/>
  <c r="T1444" i="1" s="1"/>
  <c r="T1445" i="1" s="1"/>
  <c r="T1446" i="1" s="1"/>
  <c r="T1447" i="1" s="1"/>
  <c r="T1448" i="1" s="1"/>
  <c r="T1449" i="1" s="1"/>
  <c r="T1450" i="1" s="1"/>
  <c r="T1451" i="1" s="1"/>
  <c r="T1452" i="1" s="1"/>
  <c r="T1453" i="1" s="1"/>
  <c r="T1454" i="1" s="1"/>
  <c r="T1455" i="1" s="1"/>
  <c r="T1456" i="1" s="1"/>
  <c r="T1457" i="1" s="1"/>
  <c r="T1458" i="1" s="1"/>
  <c r="T1459" i="1" s="1"/>
  <c r="T1460" i="1" s="1"/>
  <c r="T1461" i="1" s="1"/>
  <c r="T1462" i="1" s="1"/>
  <c r="T1463" i="1" s="1"/>
  <c r="T1464" i="1" s="1"/>
  <c r="T1465" i="1" s="1"/>
  <c r="T1466" i="1" s="1"/>
  <c r="T1467" i="1" s="1"/>
  <c r="T1468" i="1" s="1"/>
  <c r="T1469" i="1" s="1"/>
  <c r="T1470" i="1" s="1"/>
  <c r="T1471" i="1" s="1"/>
  <c r="T1472" i="1" s="1"/>
  <c r="T1473" i="1" s="1"/>
  <c r="T1474" i="1" s="1"/>
  <c r="T1475" i="1" s="1"/>
  <c r="T1476" i="1" s="1"/>
  <c r="T1477" i="1" s="1"/>
  <c r="T1478" i="1" s="1"/>
  <c r="T1479" i="1" s="1"/>
  <c r="T1480" i="1" s="1"/>
  <c r="T1481" i="1" s="1"/>
  <c r="T1482" i="1" s="1"/>
  <c r="T1483" i="1" s="1"/>
  <c r="T1484" i="1" s="1"/>
  <c r="T1485" i="1" s="1"/>
  <c r="T1486" i="1" s="1"/>
  <c r="T1487" i="1" s="1"/>
  <c r="T1488" i="1" s="1"/>
  <c r="T1489" i="1" s="1"/>
  <c r="T1490" i="1" s="1"/>
  <c r="T1491" i="1" s="1"/>
  <c r="T1492" i="1" s="1"/>
  <c r="T1493" i="1" s="1"/>
  <c r="T1494" i="1" s="1"/>
  <c r="T1495" i="1" s="1"/>
  <c r="T1496" i="1" s="1"/>
  <c r="T1497" i="1" s="1"/>
  <c r="T1498" i="1" s="1"/>
  <c r="T1499" i="1" s="1"/>
  <c r="T1500" i="1" s="1"/>
  <c r="T1501" i="1" s="1"/>
  <c r="T1502" i="1" s="1"/>
  <c r="T1503" i="1" s="1"/>
  <c r="T1504" i="1" s="1"/>
  <c r="T1505" i="1" s="1"/>
  <c r="T1506" i="1" s="1"/>
  <c r="T1507" i="1" s="1"/>
  <c r="T1508" i="1" s="1"/>
  <c r="T1509" i="1" s="1"/>
  <c r="T1510" i="1" s="1"/>
  <c r="T1511" i="1" s="1"/>
  <c r="T1512" i="1" s="1"/>
  <c r="T1513" i="1" s="1"/>
  <c r="T1514" i="1" s="1"/>
  <c r="T1515" i="1" s="1"/>
  <c r="T1516" i="1" s="1"/>
  <c r="T1517" i="1" s="1"/>
  <c r="T1518" i="1" s="1"/>
  <c r="T1519" i="1" s="1"/>
  <c r="T1520" i="1" s="1"/>
  <c r="T1521" i="1" s="1"/>
  <c r="T1522" i="1" s="1"/>
  <c r="T1523" i="1" s="1"/>
  <c r="T1524" i="1" s="1"/>
  <c r="T1525" i="1" s="1"/>
  <c r="T1526" i="1" s="1"/>
  <c r="T1527" i="1" s="1"/>
  <c r="T1528" i="1" s="1"/>
  <c r="T1529" i="1" s="1"/>
  <c r="T1530" i="1" s="1"/>
  <c r="T1531" i="1" s="1"/>
  <c r="T1532" i="1" s="1"/>
  <c r="T1533" i="1" s="1"/>
  <c r="T1534" i="1" s="1"/>
  <c r="T1535" i="1" s="1"/>
  <c r="T1536" i="1" s="1"/>
  <c r="T1537" i="1" s="1"/>
  <c r="T1538" i="1" s="1"/>
  <c r="T1539" i="1" s="1"/>
  <c r="T1540" i="1" s="1"/>
  <c r="T1541" i="1" s="1"/>
  <c r="T1542" i="1" s="1"/>
  <c r="T1543" i="1" s="1"/>
  <c r="T1544" i="1" s="1"/>
  <c r="T1545" i="1" s="1"/>
  <c r="T1546" i="1" s="1"/>
  <c r="T1547" i="1" s="1"/>
  <c r="T1548" i="1" s="1"/>
  <c r="T1549" i="1" s="1"/>
  <c r="T1550" i="1" s="1"/>
  <c r="T1551" i="1" s="1"/>
  <c r="T1552" i="1" s="1"/>
  <c r="T1553" i="1" s="1"/>
  <c r="T1554" i="1" s="1"/>
  <c r="T1555" i="1" s="1"/>
  <c r="T1556" i="1" s="1"/>
  <c r="T1557" i="1" s="1"/>
  <c r="T1558" i="1" s="1"/>
  <c r="T1559" i="1" s="1"/>
  <c r="T1560" i="1" s="1"/>
  <c r="T1561" i="1" s="1"/>
  <c r="T1562" i="1" s="1"/>
  <c r="T1563" i="1" s="1"/>
  <c r="T1564" i="1" s="1"/>
  <c r="T1565" i="1" s="1"/>
  <c r="T1566" i="1" s="1"/>
  <c r="T1567" i="1" s="1"/>
  <c r="T1568" i="1" s="1"/>
  <c r="T1569" i="1" s="1"/>
  <c r="T1570" i="1" s="1"/>
  <c r="T1571" i="1" s="1"/>
  <c r="T1572" i="1" s="1"/>
  <c r="T1573" i="1" s="1"/>
  <c r="T1574" i="1" s="1"/>
  <c r="T1575" i="1" s="1"/>
  <c r="T1576" i="1" s="1"/>
  <c r="T1577" i="1" s="1"/>
  <c r="T1578" i="1" s="1"/>
  <c r="T1579" i="1" s="1"/>
  <c r="T1580" i="1" s="1"/>
  <c r="T1581" i="1" s="1"/>
  <c r="T1582" i="1" s="1"/>
  <c r="T1583" i="1" s="1"/>
  <c r="T1584" i="1" s="1"/>
  <c r="T1585" i="1" s="1"/>
  <c r="T1586" i="1" s="1"/>
  <c r="T1587" i="1" s="1"/>
  <c r="T1588" i="1" s="1"/>
  <c r="T1589" i="1" s="1"/>
  <c r="T1590" i="1" s="1"/>
  <c r="T1591" i="1" s="1"/>
  <c r="T1592" i="1" s="1"/>
  <c r="T1593" i="1" s="1"/>
  <c r="T1594" i="1" s="1"/>
  <c r="T1595" i="1" s="1"/>
  <c r="T1596" i="1" s="1"/>
  <c r="T1597" i="1" s="1"/>
  <c r="T1598" i="1" s="1"/>
  <c r="T1599" i="1" s="1"/>
  <c r="T1600" i="1" s="1"/>
  <c r="T1601" i="1" s="1"/>
  <c r="T1602" i="1" s="1"/>
  <c r="T1603" i="1" s="1"/>
  <c r="T1604" i="1" s="1"/>
  <c r="T1605" i="1" s="1"/>
  <c r="T1606" i="1" s="1"/>
  <c r="T1607" i="1" s="1"/>
  <c r="T1608" i="1" s="1"/>
  <c r="T1609" i="1" s="1"/>
  <c r="T1610" i="1" s="1"/>
  <c r="T1611" i="1" s="1"/>
  <c r="T1612" i="1" s="1"/>
  <c r="T1613" i="1" s="1"/>
  <c r="T1614" i="1" s="1"/>
  <c r="T1615" i="1" s="1"/>
  <c r="T1616" i="1" s="1"/>
  <c r="T1617" i="1" s="1"/>
  <c r="T1618" i="1" s="1"/>
  <c r="T1619" i="1" s="1"/>
  <c r="T1620" i="1" s="1"/>
  <c r="T1621" i="1" s="1"/>
  <c r="T1622" i="1" s="1"/>
  <c r="T1623" i="1" s="1"/>
  <c r="T1624" i="1" s="1"/>
  <c r="T1625" i="1" s="1"/>
  <c r="T1626" i="1" s="1"/>
  <c r="T1627" i="1" s="1"/>
  <c r="T1628" i="1" s="1"/>
  <c r="T1629" i="1" s="1"/>
  <c r="T1630" i="1" s="1"/>
  <c r="T1631" i="1" s="1"/>
  <c r="T1632" i="1" s="1"/>
  <c r="T1633" i="1" s="1"/>
  <c r="T1634" i="1" s="1"/>
  <c r="T1635" i="1" s="1"/>
  <c r="T1636" i="1" s="1"/>
  <c r="T1637" i="1" s="1"/>
  <c r="T1638" i="1" s="1"/>
  <c r="T1639" i="1" s="1"/>
  <c r="T1640" i="1" s="1"/>
  <c r="T1641" i="1" s="1"/>
  <c r="T1642" i="1" s="1"/>
  <c r="T1643" i="1" s="1"/>
  <c r="T1644" i="1" s="1"/>
  <c r="T1645" i="1" s="1"/>
  <c r="T1646" i="1" s="1"/>
  <c r="T1647" i="1" s="1"/>
  <c r="T1648" i="1" s="1"/>
  <c r="T1649" i="1" s="1"/>
  <c r="T1650" i="1" s="1"/>
  <c r="T1651" i="1" s="1"/>
  <c r="T1652" i="1" s="1"/>
  <c r="T1653" i="1" s="1"/>
  <c r="T1654" i="1" s="1"/>
  <c r="T1655" i="1" s="1"/>
  <c r="T1656" i="1" s="1"/>
  <c r="T1657" i="1" s="1"/>
  <c r="T1658" i="1" s="1"/>
  <c r="T1659" i="1" s="1"/>
  <c r="T1660" i="1" s="1"/>
  <c r="T1661" i="1" s="1"/>
  <c r="T1662" i="1" s="1"/>
  <c r="T1663" i="1" s="1"/>
  <c r="T1664" i="1" s="1"/>
  <c r="T1665" i="1" s="1"/>
  <c r="T1666" i="1" s="1"/>
  <c r="T1667" i="1" s="1"/>
  <c r="T1668" i="1" s="1"/>
  <c r="T1669" i="1" s="1"/>
  <c r="T1670" i="1" s="1"/>
  <c r="T1671" i="1" s="1"/>
  <c r="T1672" i="1" s="1"/>
  <c r="T1673" i="1" s="1"/>
  <c r="T1674" i="1" s="1"/>
  <c r="T1675" i="1" s="1"/>
  <c r="T1676" i="1" s="1"/>
  <c r="T1677" i="1" s="1"/>
  <c r="T1678" i="1" s="1"/>
  <c r="T1679" i="1" s="1"/>
  <c r="T1680" i="1" s="1"/>
  <c r="T1681" i="1" s="1"/>
  <c r="T1682" i="1" s="1"/>
  <c r="T1683" i="1" s="1"/>
  <c r="T1684" i="1" s="1"/>
  <c r="T1685" i="1" s="1"/>
  <c r="T1686" i="1" s="1"/>
  <c r="T1687" i="1" s="1"/>
  <c r="T1688" i="1" s="1"/>
  <c r="T1689" i="1" s="1"/>
  <c r="T1690" i="1" s="1"/>
  <c r="T1691" i="1" s="1"/>
  <c r="T1692" i="1" s="1"/>
  <c r="T1693" i="1" s="1"/>
  <c r="T1694" i="1" s="1"/>
  <c r="T1695" i="1" s="1"/>
  <c r="T1696" i="1" s="1"/>
  <c r="T1697" i="1" s="1"/>
  <c r="T1698" i="1" s="1"/>
  <c r="T1699" i="1" s="1"/>
  <c r="T1700" i="1" s="1"/>
  <c r="T1701" i="1" s="1"/>
  <c r="T1702" i="1" s="1"/>
  <c r="T1703" i="1" s="1"/>
  <c r="T1704" i="1" s="1"/>
  <c r="T1705" i="1" s="1"/>
  <c r="T1706" i="1" s="1"/>
  <c r="T1707" i="1" s="1"/>
  <c r="T1708" i="1" s="1"/>
  <c r="T1709" i="1" s="1"/>
  <c r="T1710" i="1" s="1"/>
  <c r="T1711" i="1" s="1"/>
  <c r="T1712" i="1" s="1"/>
  <c r="T1713" i="1" s="1"/>
  <c r="T1714" i="1" s="1"/>
  <c r="T1715" i="1" s="1"/>
  <c r="T1716" i="1" s="1"/>
  <c r="T1717" i="1" s="1"/>
  <c r="T1718" i="1" s="1"/>
  <c r="T1719" i="1" s="1"/>
  <c r="T1720" i="1" s="1"/>
  <c r="T1721" i="1" s="1"/>
  <c r="T1722" i="1" s="1"/>
  <c r="T1723" i="1" s="1"/>
  <c r="T1724" i="1" s="1"/>
  <c r="T1725" i="1" s="1"/>
  <c r="T1726" i="1" s="1"/>
  <c r="T1727" i="1" s="1"/>
  <c r="T1728" i="1" s="1"/>
  <c r="T1729" i="1" s="1"/>
  <c r="T1730" i="1" s="1"/>
  <c r="T1731" i="1" s="1"/>
  <c r="T1732" i="1" s="1"/>
  <c r="T1733" i="1" s="1"/>
  <c r="T1734" i="1" s="1"/>
  <c r="T1735" i="1" s="1"/>
  <c r="T1736" i="1" s="1"/>
  <c r="T1737" i="1" s="1"/>
  <c r="T1738" i="1" s="1"/>
  <c r="T1739" i="1" s="1"/>
  <c r="T1740" i="1" s="1"/>
  <c r="T1741" i="1" s="1"/>
  <c r="T1742" i="1" s="1"/>
  <c r="T1743" i="1" s="1"/>
  <c r="T1744" i="1" s="1"/>
  <c r="T1745" i="1" s="1"/>
  <c r="T1746" i="1" s="1"/>
  <c r="T1747" i="1" s="1"/>
  <c r="T1748" i="1" s="1"/>
  <c r="T1749" i="1" s="1"/>
  <c r="T1750" i="1" s="1"/>
  <c r="T1751" i="1" s="1"/>
  <c r="T1752" i="1" s="1"/>
  <c r="T1753" i="1" s="1"/>
  <c r="T1754" i="1" s="1"/>
  <c r="T1755" i="1" s="1"/>
  <c r="T1756" i="1" s="1"/>
  <c r="T1757" i="1" s="1"/>
  <c r="T1758" i="1" s="1"/>
  <c r="T1759" i="1" s="1"/>
  <c r="T1760" i="1" s="1"/>
  <c r="T1761" i="1" s="1"/>
  <c r="T1762" i="1" s="1"/>
  <c r="T1763" i="1" s="1"/>
  <c r="T1764" i="1" s="1"/>
  <c r="T1765" i="1" s="1"/>
  <c r="T1766" i="1" s="1"/>
  <c r="T1767" i="1" s="1"/>
  <c r="T1768" i="1" s="1"/>
  <c r="T1769" i="1" s="1"/>
  <c r="T1770" i="1" s="1"/>
  <c r="T1771" i="1" s="1"/>
  <c r="T1772" i="1" s="1"/>
  <c r="T1773" i="1" s="1"/>
  <c r="T1774" i="1" s="1"/>
  <c r="T1775" i="1" s="1"/>
  <c r="T1776" i="1" s="1"/>
  <c r="T1777" i="1" s="1"/>
  <c r="T1778" i="1" s="1"/>
  <c r="T1779" i="1" s="1"/>
  <c r="T1780" i="1" s="1"/>
  <c r="T1781" i="1" s="1"/>
  <c r="T1782" i="1" s="1"/>
  <c r="T1783" i="1" s="1"/>
  <c r="T1784" i="1" s="1"/>
  <c r="T1785" i="1" s="1"/>
  <c r="T1786" i="1" s="1"/>
  <c r="T1787" i="1" s="1"/>
  <c r="T1788" i="1" s="1"/>
  <c r="T1789" i="1" s="1"/>
  <c r="T1790" i="1" s="1"/>
  <c r="T1791" i="1" s="1"/>
  <c r="T1792" i="1" s="1"/>
  <c r="T1793" i="1" s="1"/>
  <c r="T1794" i="1" s="1"/>
  <c r="T1795" i="1" s="1"/>
  <c r="T1796" i="1" s="1"/>
  <c r="T1797" i="1" s="1"/>
  <c r="T1798" i="1" s="1"/>
  <c r="T1799" i="1" s="1"/>
  <c r="T1800" i="1" s="1"/>
  <c r="T1801" i="1" s="1"/>
  <c r="T1802" i="1" s="1"/>
  <c r="T1803" i="1" s="1"/>
  <c r="T1804" i="1" s="1"/>
  <c r="T1805" i="1" s="1"/>
  <c r="T1806" i="1" s="1"/>
  <c r="T1807" i="1" s="1"/>
  <c r="T1808" i="1" s="1"/>
  <c r="T1809" i="1" s="1"/>
  <c r="T1810" i="1" s="1"/>
  <c r="T1811" i="1" s="1"/>
  <c r="T1812" i="1" s="1"/>
  <c r="T1813" i="1" s="1"/>
  <c r="T1814" i="1" s="1"/>
  <c r="T1815" i="1" s="1"/>
  <c r="J609" i="1"/>
  <c r="K609" i="1" s="1"/>
  <c r="M609" i="1" s="1"/>
  <c r="G609" i="1"/>
  <c r="L464" i="1"/>
  <c r="J1488" i="1"/>
  <c r="K1488" i="1" s="1"/>
  <c r="M1488" i="1" s="1"/>
  <c r="L1492" i="1"/>
  <c r="L762" i="1"/>
  <c r="J711" i="1"/>
  <c r="K711" i="1" s="1"/>
  <c r="M711" i="1" s="1"/>
  <c r="L711" i="1"/>
  <c r="G711" i="1"/>
  <c r="G494" i="1"/>
  <c r="L494" i="1"/>
  <c r="J494" i="1"/>
  <c r="K494" i="1" s="1"/>
  <c r="M494" i="1" s="1"/>
  <c r="G1692" i="1"/>
  <c r="L1692" i="1"/>
  <c r="G655" i="1"/>
  <c r="G1488" i="1"/>
  <c r="L65" i="1"/>
  <c r="J65" i="1"/>
  <c r="K65" i="1" s="1"/>
  <c r="M65" i="1" s="1"/>
  <c r="L903" i="1"/>
  <c r="G658" i="1"/>
  <c r="L658" i="1"/>
  <c r="J658" i="1"/>
  <c r="K658" i="1" s="1"/>
  <c r="M658" i="1" s="1"/>
  <c r="G515" i="1"/>
  <c r="J515" i="1"/>
  <c r="K515" i="1" s="1"/>
  <c r="M515" i="1" s="1"/>
  <c r="L515" i="1"/>
  <c r="J1187" i="1"/>
  <c r="K1187" i="1" s="1"/>
  <c r="M1187" i="1" s="1"/>
  <c r="G1570" i="1"/>
  <c r="K241" i="1"/>
  <c r="M241" i="1" s="1"/>
  <c r="G166" i="1"/>
  <c r="G528" i="1"/>
  <c r="G620" i="1"/>
  <c r="G1499" i="1"/>
  <c r="J1755" i="1"/>
  <c r="K1755" i="1" s="1"/>
  <c r="M1755" i="1" s="1"/>
  <c r="K709" i="1"/>
  <c r="M709" i="1" s="1"/>
  <c r="G184" i="1"/>
  <c r="L184" i="1"/>
  <c r="L825" i="1"/>
  <c r="L920" i="1"/>
  <c r="L107" i="1"/>
  <c r="G196" i="1"/>
  <c r="J688" i="1"/>
  <c r="K688" i="1" s="1"/>
  <c r="M688" i="1" s="1"/>
  <c r="L983" i="1"/>
  <c r="J1097" i="1"/>
  <c r="K1097" i="1" s="1"/>
  <c r="M1097" i="1" s="1"/>
  <c r="G920" i="1"/>
  <c r="L1085" i="1"/>
  <c r="J107" i="1"/>
  <c r="K107" i="1" s="1"/>
  <c r="L196" i="1"/>
  <c r="L550" i="1"/>
  <c r="G688" i="1"/>
  <c r="G983" i="1"/>
  <c r="L1306" i="1"/>
  <c r="G1329" i="1"/>
  <c r="G1142" i="1"/>
  <c r="K983" i="1"/>
  <c r="M983" i="1" s="1"/>
  <c r="J550" i="1"/>
  <c r="K550" i="1" s="1"/>
  <c r="M550" i="1" s="1"/>
  <c r="J1306" i="1"/>
  <c r="K1306" i="1" s="1"/>
  <c r="M1306" i="1" s="1"/>
  <c r="J950" i="1"/>
  <c r="K950" i="1" s="1"/>
  <c r="M950" i="1" s="1"/>
  <c r="L1329" i="1"/>
  <c r="J1807" i="1"/>
  <c r="K1807" i="1" s="1"/>
  <c r="J1799" i="1"/>
  <c r="K1799" i="1" s="1"/>
  <c r="M1799" i="1" s="1"/>
  <c r="J166" i="1"/>
  <c r="K166" i="1" s="1"/>
  <c r="M166" i="1" s="1"/>
  <c r="L807" i="1"/>
  <c r="L950" i="1"/>
  <c r="J1637" i="1"/>
  <c r="K1637" i="1" s="1"/>
  <c r="M1637" i="1" s="1"/>
  <c r="G1807" i="1"/>
  <c r="L1789" i="1"/>
  <c r="L1799" i="1"/>
  <c r="L355" i="1"/>
  <c r="G752" i="1"/>
  <c r="L752" i="1"/>
  <c r="L469" i="1"/>
  <c r="L1637" i="1"/>
  <c r="J355" i="1"/>
  <c r="K355" i="1" s="1"/>
  <c r="M355" i="1" s="1"/>
  <c r="K804" i="1"/>
  <c r="M804" i="1" s="1"/>
  <c r="L1540" i="1"/>
  <c r="K721" i="1"/>
  <c r="M721" i="1" s="1"/>
  <c r="K676" i="1"/>
  <c r="M676" i="1" s="1"/>
  <c r="K1710" i="1"/>
  <c r="M1710" i="1" s="1"/>
  <c r="K1244" i="1"/>
  <c r="M1244" i="1" s="1"/>
  <c r="K1065" i="1"/>
  <c r="M1065" i="1" s="1"/>
  <c r="G986" i="1"/>
  <c r="L986" i="1"/>
  <c r="J986" i="1"/>
  <c r="K986" i="1" s="1"/>
  <c r="M986" i="1" s="1"/>
  <c r="J714" i="1"/>
  <c r="K714" i="1" s="1"/>
  <c r="M714" i="1" s="1"/>
  <c r="G714" i="1"/>
  <c r="L704" i="1"/>
  <c r="G1386" i="1"/>
  <c r="L1386" i="1"/>
  <c r="J1386" i="1"/>
  <c r="K1386" i="1" s="1"/>
  <c r="M1386" i="1" s="1"/>
  <c r="G869" i="1"/>
  <c r="L869" i="1"/>
  <c r="G140" i="1"/>
  <c r="J140" i="1"/>
  <c r="K140" i="1" s="1"/>
  <c r="M140" i="1" s="1"/>
  <c r="L140" i="1"/>
  <c r="G1552" i="1"/>
  <c r="J1552" i="1"/>
  <c r="K1552" i="1" s="1"/>
  <c r="M1552" i="1" s="1"/>
  <c r="L1552" i="1"/>
  <c r="G1330" i="1"/>
  <c r="L1330" i="1"/>
  <c r="L931" i="1"/>
  <c r="G931" i="1"/>
  <c r="J931" i="1"/>
  <c r="K931" i="1" s="1"/>
  <c r="M931" i="1" s="1"/>
  <c r="G1041" i="1"/>
  <c r="J1041" i="1"/>
  <c r="K1041" i="1" s="1"/>
  <c r="L1041" i="1"/>
  <c r="G401" i="1"/>
  <c r="L401" i="1"/>
  <c r="L1088" i="1"/>
  <c r="J1688" i="1"/>
  <c r="K1688" i="1" s="1"/>
  <c r="M1688" i="1" s="1"/>
  <c r="G375" i="1"/>
  <c r="J375" i="1"/>
  <c r="K375" i="1" s="1"/>
  <c r="M375" i="1" s="1"/>
  <c r="L375" i="1"/>
  <c r="J776" i="1"/>
  <c r="K776" i="1" s="1"/>
  <c r="M776" i="1" s="1"/>
  <c r="G1423" i="1"/>
  <c r="J1423" i="1"/>
  <c r="K1423" i="1" s="1"/>
  <c r="M1423" i="1" s="1"/>
  <c r="L1423" i="1"/>
  <c r="J564" i="1"/>
  <c r="K564" i="1" s="1"/>
  <c r="M564" i="1" s="1"/>
  <c r="G564" i="1"/>
  <c r="G469" i="1"/>
  <c r="L943" i="1"/>
  <c r="J1330" i="1"/>
  <c r="K1330" i="1" s="1"/>
  <c r="M1330" i="1" s="1"/>
  <c r="G1360" i="1"/>
  <c r="L1688" i="1"/>
  <c r="L1405" i="1"/>
  <c r="L27" i="1"/>
  <c r="G27" i="1"/>
  <c r="J1085" i="1"/>
  <c r="K1085" i="1" s="1"/>
  <c r="M1085" i="1" s="1"/>
  <c r="K1015" i="1"/>
  <c r="M1015" i="1" s="1"/>
  <c r="J621" i="1"/>
  <c r="K621" i="1" s="1"/>
  <c r="M621" i="1" s="1"/>
  <c r="G621" i="1"/>
  <c r="L1707" i="1"/>
  <c r="L1742" i="1"/>
  <c r="G1742" i="1"/>
  <c r="J1742" i="1"/>
  <c r="K1742" i="1" s="1"/>
  <c r="L1698" i="1"/>
  <c r="L1571" i="1"/>
  <c r="G1571" i="1"/>
  <c r="J1571" i="1"/>
  <c r="K1571" i="1" s="1"/>
  <c r="M1571" i="1" s="1"/>
  <c r="J1384" i="1"/>
  <c r="K1384" i="1" s="1"/>
  <c r="M1384" i="1" s="1"/>
  <c r="L1384" i="1"/>
  <c r="G1384" i="1"/>
  <c r="L168" i="1"/>
  <c r="L238" i="1"/>
  <c r="L388" i="1"/>
  <c r="G943" i="1"/>
  <c r="L1360" i="1"/>
  <c r="K1736" i="1"/>
  <c r="M1736" i="1" s="1"/>
  <c r="J1405" i="1"/>
  <c r="K1405" i="1" s="1"/>
  <c r="M1405" i="1" s="1"/>
  <c r="J1194" i="1"/>
  <c r="K1194" i="1" s="1"/>
  <c r="M1194" i="1" s="1"/>
  <c r="J1707" i="1"/>
  <c r="K1707" i="1" s="1"/>
  <c r="M1707" i="1" s="1"/>
  <c r="L728" i="1"/>
  <c r="G1033" i="1"/>
  <c r="J1033" i="1"/>
  <c r="K1033" i="1" s="1"/>
  <c r="M1033" i="1" s="1"/>
  <c r="L1033" i="1"/>
  <c r="J1698" i="1"/>
  <c r="K1698" i="1" s="1"/>
  <c r="M1698" i="1" s="1"/>
  <c r="G1744" i="1"/>
  <c r="J1744" i="1"/>
  <c r="K1744" i="1" s="1"/>
  <c r="M1744" i="1" s="1"/>
  <c r="L1744" i="1"/>
  <c r="G1596" i="1"/>
  <c r="J1596" i="1"/>
  <c r="K1596" i="1" s="1"/>
  <c r="L1596" i="1"/>
  <c r="G1280" i="1"/>
  <c r="L1280" i="1"/>
  <c r="J1280" i="1"/>
  <c r="K1280" i="1" s="1"/>
  <c r="M1280" i="1" s="1"/>
  <c r="G209" i="1"/>
  <c r="L209" i="1"/>
  <c r="J44" i="1"/>
  <c r="K44" i="1" s="1"/>
  <c r="J168" i="1"/>
  <c r="K168" i="1" s="1"/>
  <c r="M168" i="1" s="1"/>
  <c r="J238" i="1"/>
  <c r="K238" i="1" s="1"/>
  <c r="M238" i="1" s="1"/>
  <c r="L191" i="1"/>
  <c r="L221" i="1"/>
  <c r="J388" i="1"/>
  <c r="K388" i="1" s="1"/>
  <c r="M388" i="1" s="1"/>
  <c r="G892" i="1"/>
  <c r="G708" i="1"/>
  <c r="J1408" i="1"/>
  <c r="K1408" i="1" s="1"/>
  <c r="M1408" i="1" s="1"/>
  <c r="G1194" i="1"/>
  <c r="L1435" i="1"/>
  <c r="L156" i="1"/>
  <c r="L387" i="1"/>
  <c r="G387" i="1"/>
  <c r="J387" i="1"/>
  <c r="K387" i="1" s="1"/>
  <c r="M387" i="1" s="1"/>
  <c r="L956" i="1"/>
  <c r="J956" i="1"/>
  <c r="K956" i="1" s="1"/>
  <c r="M956" i="1" s="1"/>
  <c r="G956" i="1"/>
  <c r="G728" i="1"/>
  <c r="J582" i="1"/>
  <c r="K582" i="1" s="1"/>
  <c r="M582" i="1" s="1"/>
  <c r="L582" i="1"/>
  <c r="G582" i="1"/>
  <c r="J114" i="1"/>
  <c r="K114" i="1" s="1"/>
  <c r="M114" i="1" s="1"/>
  <c r="L114" i="1"/>
  <c r="L868" i="1"/>
  <c r="G868" i="1"/>
  <c r="J868" i="1"/>
  <c r="K868" i="1" s="1"/>
  <c r="M868" i="1" s="1"/>
  <c r="G691" i="1"/>
  <c r="J691" i="1"/>
  <c r="K691" i="1" s="1"/>
  <c r="M691" i="1" s="1"/>
  <c r="G1069" i="1"/>
  <c r="J1069" i="1"/>
  <c r="K1069" i="1" s="1"/>
  <c r="M1069" i="1" s="1"/>
  <c r="J746" i="1"/>
  <c r="K746" i="1" s="1"/>
  <c r="M746" i="1" s="1"/>
  <c r="G1745" i="1"/>
  <c r="L974" i="1"/>
  <c r="J974" i="1"/>
  <c r="K974" i="1" s="1"/>
  <c r="M974" i="1" s="1"/>
  <c r="G974" i="1"/>
  <c r="G1513" i="1"/>
  <c r="G776" i="1"/>
  <c r="J401" i="1"/>
  <c r="K401" i="1" s="1"/>
  <c r="M401" i="1" s="1"/>
  <c r="G456" i="1"/>
  <c r="L639" i="1"/>
  <c r="J1106" i="1"/>
  <c r="K1106" i="1" s="1"/>
  <c r="M1106" i="1" s="1"/>
  <c r="L1165" i="1"/>
  <c r="G1165" i="1"/>
  <c r="J1165" i="1"/>
  <c r="K1165" i="1" s="1"/>
  <c r="M1165" i="1" s="1"/>
  <c r="L714" i="1"/>
  <c r="L708" i="1"/>
  <c r="G1408" i="1"/>
  <c r="L1452" i="1"/>
  <c r="J1656" i="1"/>
  <c r="K1656" i="1" s="1"/>
  <c r="M1656" i="1" s="1"/>
  <c r="J251" i="1"/>
  <c r="K251" i="1" s="1"/>
  <c r="M251" i="1" s="1"/>
  <c r="J796" i="1"/>
  <c r="K796" i="1" s="1"/>
  <c r="G1147" i="1"/>
  <c r="J1452" i="1"/>
  <c r="K1452" i="1" s="1"/>
  <c r="M1452" i="1" s="1"/>
  <c r="G251" i="1"/>
  <c r="G796" i="1"/>
  <c r="G777" i="1"/>
  <c r="G982" i="1"/>
  <c r="L1196" i="1"/>
  <c r="J1196" i="1"/>
  <c r="K1196" i="1" s="1"/>
  <c r="M1196" i="1" s="1"/>
  <c r="G1196" i="1"/>
  <c r="G416" i="1"/>
  <c r="G1689" i="1"/>
  <c r="G1043" i="1"/>
  <c r="J839" i="1"/>
  <c r="K839" i="1" s="1"/>
  <c r="M839" i="1" s="1"/>
  <c r="L767" i="1"/>
  <c r="L850" i="1"/>
  <c r="L965" i="1"/>
  <c r="L619" i="1"/>
  <c r="J777" i="1"/>
  <c r="K777" i="1" s="1"/>
  <c r="M777" i="1" s="1"/>
  <c r="L982" i="1"/>
  <c r="G1619" i="1"/>
  <c r="L1586" i="1"/>
  <c r="J689" i="1"/>
  <c r="K689" i="1" s="1"/>
  <c r="M689" i="1" s="1"/>
  <c r="G936" i="1"/>
  <c r="J936" i="1"/>
  <c r="K936" i="1" s="1"/>
  <c r="M936" i="1" s="1"/>
  <c r="L936" i="1"/>
  <c r="J1184" i="1"/>
  <c r="K1184" i="1" s="1"/>
  <c r="M1184" i="1" s="1"/>
  <c r="J1793" i="1"/>
  <c r="K1793" i="1" s="1"/>
  <c r="M1793" i="1" s="1"/>
  <c r="L32" i="1"/>
  <c r="J917" i="1"/>
  <c r="K917" i="1" s="1"/>
  <c r="M917" i="1" s="1"/>
  <c r="L1043" i="1"/>
  <c r="L564" i="1"/>
  <c r="J362" i="1"/>
  <c r="K362" i="1" s="1"/>
  <c r="M362" i="1" s="1"/>
  <c r="J704" i="1"/>
  <c r="K704" i="1" s="1"/>
  <c r="M704" i="1" s="1"/>
  <c r="G189" i="1"/>
  <c r="L189" i="1"/>
  <c r="G1396" i="1"/>
  <c r="L1513" i="1"/>
  <c r="G1016" i="1"/>
  <c r="L1016" i="1"/>
  <c r="G1703" i="1"/>
  <c r="L1703" i="1"/>
  <c r="J1703" i="1"/>
  <c r="K1703" i="1" s="1"/>
  <c r="M1703" i="1" s="1"/>
  <c r="L406" i="1"/>
  <c r="G906" i="1"/>
  <c r="K1634" i="1"/>
  <c r="M1634" i="1" s="1"/>
  <c r="L1396" i="1"/>
  <c r="L1794" i="1"/>
  <c r="J1794" i="1"/>
  <c r="K1794" i="1" s="1"/>
  <c r="M1794" i="1" s="1"/>
  <c r="G1794" i="1"/>
  <c r="G406" i="1"/>
  <c r="K1798" i="1"/>
  <c r="M1798" i="1" s="1"/>
  <c r="J1614" i="1"/>
  <c r="K1614" i="1" s="1"/>
  <c r="M1614" i="1" s="1"/>
  <c r="L1614" i="1"/>
  <c r="G1614" i="1"/>
  <c r="L1166" i="1"/>
  <c r="G1166" i="1"/>
  <c r="J1166" i="1"/>
  <c r="K1166" i="1" s="1"/>
  <c r="M1166" i="1" s="1"/>
  <c r="G1426" i="1"/>
  <c r="L1426" i="1"/>
  <c r="J1426" i="1"/>
  <c r="K1426" i="1" s="1"/>
  <c r="M1426" i="1" s="1"/>
  <c r="J267" i="1"/>
  <c r="K267" i="1" s="1"/>
  <c r="G1630" i="1"/>
  <c r="J1630" i="1"/>
  <c r="K1630" i="1" s="1"/>
  <c r="M1630" i="1" s="1"/>
  <c r="L1630" i="1"/>
  <c r="G315" i="1"/>
  <c r="L315" i="1"/>
  <c r="J315" i="1"/>
  <c r="K315" i="1" s="1"/>
  <c r="M315" i="1" s="1"/>
  <c r="G1737" i="1"/>
  <c r="J1737" i="1"/>
  <c r="K1737" i="1" s="1"/>
  <c r="M1737" i="1" s="1"/>
  <c r="L1737" i="1"/>
  <c r="G1734" i="1"/>
  <c r="L1734" i="1"/>
  <c r="G40" i="1"/>
  <c r="J191" i="1"/>
  <c r="K191" i="1" s="1"/>
  <c r="M191" i="1" s="1"/>
  <c r="G221" i="1"/>
  <c r="J1147" i="1"/>
  <c r="K1147" i="1" s="1"/>
  <c r="M1147" i="1" s="1"/>
  <c r="J1435" i="1"/>
  <c r="K1435" i="1" s="1"/>
  <c r="G156" i="1"/>
  <c r="G23" i="1"/>
  <c r="J668" i="1"/>
  <c r="K668" i="1" s="1"/>
  <c r="M668" i="1" s="1"/>
  <c r="L1759" i="1"/>
  <c r="L1115" i="1"/>
  <c r="G1115" i="1"/>
  <c r="J516" i="1"/>
  <c r="K516" i="1" s="1"/>
  <c r="M516" i="1" s="1"/>
  <c r="L516" i="1"/>
  <c r="L989" i="1"/>
  <c r="G989" i="1"/>
  <c r="J989" i="1"/>
  <c r="K989" i="1" s="1"/>
  <c r="M989" i="1" s="1"/>
  <c r="K156" i="1"/>
  <c r="M156" i="1" s="1"/>
  <c r="J40" i="1"/>
  <c r="K40" i="1" s="1"/>
  <c r="M40" i="1" s="1"/>
  <c r="G1811" i="1"/>
  <c r="J1689" i="1"/>
  <c r="K1689" i="1" s="1"/>
  <c r="M1689" i="1" s="1"/>
  <c r="L1184" i="1"/>
  <c r="L273" i="1"/>
  <c r="J627" i="1"/>
  <c r="K627" i="1" s="1"/>
  <c r="M627" i="1" s="1"/>
  <c r="L1183" i="1"/>
  <c r="L1811" i="1"/>
  <c r="L1793" i="1"/>
  <c r="L309" i="1"/>
  <c r="J309" i="1"/>
  <c r="K309" i="1" s="1"/>
  <c r="M309" i="1" s="1"/>
  <c r="G309" i="1"/>
  <c r="L530" i="1"/>
  <c r="L241" i="1"/>
  <c r="J178" i="1"/>
  <c r="K178" i="1" s="1"/>
  <c r="M178" i="1" s="1"/>
  <c r="J530" i="1"/>
  <c r="K530" i="1" s="1"/>
  <c r="M530" i="1" s="1"/>
  <c r="G516" i="1"/>
  <c r="J767" i="1"/>
  <c r="K767" i="1" s="1"/>
  <c r="L1119" i="1"/>
  <c r="J965" i="1"/>
  <c r="K965" i="1" s="1"/>
  <c r="M965" i="1" s="1"/>
  <c r="L657" i="1"/>
  <c r="K1811" i="1"/>
  <c r="M1811" i="1" s="1"/>
  <c r="L992" i="1"/>
  <c r="L1619" i="1"/>
  <c r="J1586" i="1"/>
  <c r="K1586" i="1" s="1"/>
  <c r="M1586" i="1" s="1"/>
  <c r="G1505" i="1"/>
  <c r="J1771" i="1"/>
  <c r="K1771" i="1" s="1"/>
  <c r="M1771" i="1" s="1"/>
  <c r="G598" i="1"/>
  <c r="G689" i="1"/>
  <c r="G859" i="1"/>
  <c r="L859" i="1"/>
  <c r="G1767" i="1"/>
  <c r="J1767" i="1"/>
  <c r="K1767" i="1" s="1"/>
  <c r="M1767" i="1" s="1"/>
  <c r="L1767" i="1"/>
  <c r="J1145" i="1"/>
  <c r="K1145" i="1" s="1"/>
  <c r="M1145" i="1" s="1"/>
  <c r="L917" i="1"/>
  <c r="G172" i="1"/>
  <c r="L172" i="1"/>
  <c r="L293" i="1"/>
  <c r="J293" i="1"/>
  <c r="K293" i="1" s="1"/>
  <c r="M293" i="1" s="1"/>
  <c r="J33" i="1"/>
  <c r="K33" i="1" s="1"/>
  <c r="M33" i="1" s="1"/>
  <c r="G33" i="1"/>
  <c r="L33" i="1"/>
  <c r="G781" i="1"/>
  <c r="J781" i="1"/>
  <c r="K781" i="1" s="1"/>
  <c r="M781" i="1" s="1"/>
  <c r="J906" i="1"/>
  <c r="K906" i="1" s="1"/>
  <c r="M906" i="1" s="1"/>
  <c r="L746" i="1"/>
  <c r="G293" i="1"/>
  <c r="L183" i="1"/>
  <c r="G183" i="1"/>
  <c r="J183" i="1"/>
  <c r="K183" i="1" s="1"/>
  <c r="M183" i="1" s="1"/>
  <c r="J1745" i="1"/>
  <c r="K1745" i="1" s="1"/>
  <c r="M1745" i="1" s="1"/>
  <c r="L456" i="1"/>
  <c r="J495" i="1"/>
  <c r="K495" i="1" s="1"/>
  <c r="M495" i="1" s="1"/>
  <c r="J1088" i="1"/>
  <c r="K1088" i="1" s="1"/>
  <c r="M1088" i="1" s="1"/>
  <c r="J1430" i="1"/>
  <c r="K1430" i="1" s="1"/>
  <c r="M1430" i="1" s="1"/>
  <c r="L1430" i="1"/>
  <c r="G923" i="1"/>
  <c r="L923" i="1"/>
  <c r="L1425" i="1"/>
  <c r="G1425" i="1"/>
  <c r="J1425" i="1"/>
  <c r="K1425" i="1" s="1"/>
  <c r="M1425" i="1" s="1"/>
  <c r="G368" i="1"/>
  <c r="J368" i="1"/>
  <c r="K368" i="1" s="1"/>
  <c r="M368" i="1" s="1"/>
  <c r="L368" i="1"/>
  <c r="K922" i="1"/>
  <c r="M922" i="1" s="1"/>
  <c r="L1302" i="1"/>
  <c r="G1302" i="1"/>
  <c r="J1302" i="1"/>
  <c r="K1302" i="1" s="1"/>
  <c r="M1302" i="1" s="1"/>
  <c r="G1791" i="1"/>
  <c r="J1791" i="1"/>
  <c r="K1791" i="1" s="1"/>
  <c r="M1791" i="1" s="1"/>
  <c r="L1791" i="1"/>
  <c r="G94" i="1"/>
  <c r="J94" i="1"/>
  <c r="K94" i="1" s="1"/>
  <c r="M94" i="1" s="1"/>
  <c r="L94" i="1"/>
  <c r="L691" i="1"/>
  <c r="J1673" i="1"/>
  <c r="K1673" i="1" s="1"/>
  <c r="M1673" i="1" s="1"/>
  <c r="L1673" i="1"/>
  <c r="G1673" i="1"/>
  <c r="J639" i="1"/>
  <c r="K639" i="1" s="1"/>
  <c r="M639" i="1" s="1"/>
  <c r="G1106" i="1"/>
  <c r="G1362" i="1"/>
  <c r="L1362" i="1"/>
  <c r="L1594" i="1"/>
  <c r="G1594" i="1"/>
  <c r="J1594" i="1"/>
  <c r="K1594" i="1" s="1"/>
  <c r="M1594" i="1" s="1"/>
  <c r="G668" i="1"/>
  <c r="J1273" i="1"/>
  <c r="K1273" i="1" s="1"/>
  <c r="M1273" i="1" s="1"/>
  <c r="L67" i="1"/>
  <c r="G67" i="1"/>
  <c r="J67" i="1"/>
  <c r="K67" i="1" s="1"/>
  <c r="M67" i="1" s="1"/>
  <c r="L153" i="1"/>
  <c r="G1183" i="1"/>
  <c r="L1273" i="1"/>
  <c r="L1726" i="1"/>
  <c r="J1726" i="1"/>
  <c r="K1726" i="1" s="1"/>
  <c r="M1726" i="1" s="1"/>
  <c r="G1726" i="1"/>
  <c r="J23" i="1"/>
  <c r="K23" i="1" s="1"/>
  <c r="M23" i="1" s="1"/>
  <c r="J153" i="1"/>
  <c r="K153" i="1" s="1"/>
  <c r="M153" i="1" s="1"/>
  <c r="J273" i="1"/>
  <c r="K273" i="1" s="1"/>
  <c r="M273" i="1" s="1"/>
  <c r="J941" i="1"/>
  <c r="K941" i="1" s="1"/>
  <c r="M941" i="1" s="1"/>
  <c r="L1710" i="1"/>
  <c r="L781" i="1"/>
  <c r="L839" i="1"/>
  <c r="L941" i="1"/>
  <c r="G1710" i="1"/>
  <c r="J32" i="1"/>
  <c r="K32" i="1" s="1"/>
  <c r="M32" i="1" s="1"/>
  <c r="G287" i="1"/>
  <c r="L60" i="1"/>
  <c r="G241" i="1"/>
  <c r="L1771" i="1"/>
  <c r="J159" i="1"/>
  <c r="K159" i="1" s="1"/>
  <c r="M159" i="1" s="1"/>
  <c r="L159" i="1"/>
  <c r="G159" i="1"/>
  <c r="L598" i="1"/>
  <c r="L698" i="1"/>
  <c r="J698" i="1"/>
  <c r="K698" i="1" s="1"/>
  <c r="M698" i="1" s="1"/>
  <c r="G698" i="1"/>
  <c r="G1262" i="1"/>
  <c r="G1805" i="1"/>
  <c r="J1805" i="1"/>
  <c r="K1805" i="1" s="1"/>
  <c r="M1805" i="1" s="1"/>
  <c r="L1805" i="1"/>
  <c r="G1255" i="1"/>
  <c r="L1145" i="1"/>
  <c r="L947" i="1"/>
  <c r="J947" i="1"/>
  <c r="K947" i="1" s="1"/>
  <c r="M947" i="1" s="1"/>
  <c r="K501" i="1"/>
  <c r="M501" i="1" s="1"/>
  <c r="G432" i="1"/>
  <c r="J1225" i="1"/>
  <c r="K1225" i="1" s="1"/>
  <c r="M1225" i="1" s="1"/>
  <c r="J260" i="1"/>
  <c r="K260" i="1" s="1"/>
  <c r="M260" i="1" s="1"/>
  <c r="K1251" i="1"/>
  <c r="M1251" i="1" s="1"/>
  <c r="L476" i="1"/>
  <c r="L717" i="1"/>
  <c r="J1519" i="1"/>
  <c r="K1519" i="1" s="1"/>
  <c r="M1519" i="1" s="1"/>
  <c r="G1579" i="1"/>
  <c r="J1579" i="1"/>
  <c r="K1579" i="1" s="1"/>
  <c r="M1579" i="1" s="1"/>
  <c r="L1579" i="1"/>
  <c r="K220" i="1"/>
  <c r="M220" i="1" s="1"/>
  <c r="L260" i="1"/>
  <c r="J1046" i="1"/>
  <c r="K1046" i="1" s="1"/>
  <c r="M1046" i="1" s="1"/>
  <c r="G1046" i="1"/>
  <c r="L1046" i="1"/>
  <c r="J1709" i="1"/>
  <c r="K1709" i="1" s="1"/>
  <c r="M1709" i="1" s="1"/>
  <c r="L25" i="1"/>
  <c r="J25" i="1"/>
  <c r="K25" i="1" s="1"/>
  <c r="M25" i="1" s="1"/>
  <c r="L223" i="1"/>
  <c r="G476" i="1"/>
  <c r="J717" i="1"/>
  <c r="K717" i="1" s="1"/>
  <c r="M717" i="1" s="1"/>
  <c r="L729" i="1"/>
  <c r="G853" i="1"/>
  <c r="J805" i="1"/>
  <c r="K805" i="1" s="1"/>
  <c r="M805" i="1" s="1"/>
  <c r="L1519" i="1"/>
  <c r="G890" i="1"/>
  <c r="G25" i="1"/>
  <c r="K1263" i="1"/>
  <c r="M1263" i="1" s="1"/>
  <c r="K403" i="1"/>
  <c r="M403" i="1" s="1"/>
  <c r="J693" i="1"/>
  <c r="K693" i="1" s="1"/>
  <c r="M693" i="1" s="1"/>
  <c r="J729" i="1"/>
  <c r="K729" i="1" s="1"/>
  <c r="M729" i="1" s="1"/>
  <c r="L853" i="1"/>
  <c r="K1060" i="1"/>
  <c r="M1060" i="1" s="1"/>
  <c r="K548" i="1"/>
  <c r="M548" i="1" s="1"/>
  <c r="K1587" i="1"/>
  <c r="M1587" i="1" s="1"/>
  <c r="K1234" i="1"/>
  <c r="M1234" i="1" s="1"/>
  <c r="K1631" i="1"/>
  <c r="M1631" i="1" s="1"/>
  <c r="K872" i="1"/>
  <c r="M872" i="1" s="1"/>
  <c r="K665" i="1"/>
  <c r="M665" i="1" s="1"/>
  <c r="K1410" i="1"/>
  <c r="M1410" i="1" s="1"/>
  <c r="K209" i="1"/>
  <c r="M209" i="1" s="1"/>
  <c r="K708" i="1"/>
  <c r="M708" i="1" s="1"/>
  <c r="K327" i="1"/>
  <c r="M327" i="1" s="1"/>
  <c r="K1394" i="1"/>
  <c r="M1394" i="1" s="1"/>
  <c r="K833" i="1"/>
  <c r="M833" i="1" s="1"/>
  <c r="K1472" i="1"/>
  <c r="M1472" i="1" s="1"/>
  <c r="K1352" i="1"/>
  <c r="M1352" i="1" s="1"/>
  <c r="K749" i="1"/>
  <c r="M749" i="1" s="1"/>
  <c r="K1396" i="1"/>
  <c r="M1396" i="1" s="1"/>
  <c r="K724" i="1"/>
  <c r="M724" i="1" s="1"/>
  <c r="K63" i="1"/>
  <c r="M63" i="1" s="1"/>
  <c r="K869" i="1"/>
  <c r="M869" i="1" s="1"/>
  <c r="K167" i="1"/>
  <c r="M167" i="1" s="1"/>
  <c r="K476" i="1"/>
  <c r="M476" i="1" s="1"/>
  <c r="K1747" i="1"/>
  <c r="M1747" i="1" s="1"/>
  <c r="K1056" i="1"/>
  <c r="M1056" i="1" s="1"/>
  <c r="K1796" i="1"/>
  <c r="M1796" i="1" s="1"/>
  <c r="K482" i="1"/>
  <c r="M482" i="1" s="1"/>
  <c r="K1800" i="1"/>
  <c r="M1800" i="1" s="1"/>
  <c r="K964" i="1"/>
  <c r="M964" i="1" s="1"/>
  <c r="K894" i="1"/>
  <c r="M894" i="1" s="1"/>
  <c r="K853" i="1"/>
  <c r="M853" i="1" s="1"/>
  <c r="K1369" i="1"/>
  <c r="M1369" i="1" s="1"/>
  <c r="K898" i="1"/>
  <c r="M898" i="1" s="1"/>
  <c r="K814" i="1"/>
  <c r="M814" i="1" s="1"/>
  <c r="K18" i="1"/>
  <c r="M18" i="1" s="1"/>
  <c r="K344" i="1"/>
  <c r="M344" i="1" s="1"/>
  <c r="K66" i="1"/>
  <c r="M66" i="1" s="1"/>
  <c r="K900" i="1"/>
  <c r="M900" i="1" s="1"/>
  <c r="K1562" i="1"/>
  <c r="M1562" i="1" s="1"/>
  <c r="K221" i="1"/>
  <c r="M221" i="1" s="1"/>
  <c r="K386" i="1"/>
  <c r="M386" i="1" s="1"/>
  <c r="K127" i="1"/>
  <c r="M127" i="1" s="1"/>
  <c r="K227" i="1"/>
  <c r="M227" i="1" s="1"/>
  <c r="K812" i="1"/>
  <c r="M812" i="1" s="1"/>
  <c r="K1052" i="1"/>
  <c r="M1052" i="1" s="1"/>
  <c r="K514" i="1"/>
  <c r="M514" i="1" s="1"/>
  <c r="K923" i="1"/>
  <c r="M923" i="1" s="1"/>
  <c r="K1605" i="1"/>
  <c r="M1605" i="1" s="1"/>
  <c r="K1372" i="1"/>
  <c r="M1372" i="1" s="1"/>
  <c r="K982" i="1"/>
  <c r="M982" i="1" s="1"/>
  <c r="K438" i="1"/>
  <c r="M438" i="1" s="1"/>
  <c r="K52" i="1"/>
  <c r="M52" i="1" s="1"/>
  <c r="K196" i="1"/>
  <c r="M196" i="1" s="1"/>
  <c r="K184" i="1"/>
  <c r="M184" i="1" s="1"/>
  <c r="K469" i="1"/>
  <c r="M469" i="1" s="1"/>
  <c r="K1583" i="1"/>
  <c r="M1583" i="1" s="1"/>
  <c r="K1138" i="1"/>
  <c r="M1138" i="1" s="1"/>
  <c r="K306" i="1"/>
  <c r="M306" i="1" s="1"/>
  <c r="K1660" i="1"/>
  <c r="M1660" i="1" s="1"/>
  <c r="K990" i="1"/>
  <c r="M990" i="1" s="1"/>
  <c r="J186" i="1"/>
  <c r="K186" i="1" s="1"/>
  <c r="M186" i="1" s="1"/>
  <c r="G186" i="1"/>
  <c r="L186" i="1"/>
  <c r="J1079" i="1"/>
  <c r="K1079" i="1" s="1"/>
  <c r="M1079" i="1" s="1"/>
  <c r="L1079" i="1"/>
  <c r="G1079" i="1"/>
  <c r="G234" i="1"/>
  <c r="J234" i="1"/>
  <c r="K234" i="1" s="1"/>
  <c r="M234" i="1" s="1"/>
  <c r="L234" i="1"/>
  <c r="J992" i="1"/>
  <c r="K992" i="1" s="1"/>
  <c r="M992" i="1" s="1"/>
  <c r="J1276" i="1"/>
  <c r="K1276" i="1" s="1"/>
  <c r="M1276" i="1" s="1"/>
  <c r="L1099" i="1"/>
  <c r="G1099" i="1"/>
  <c r="J192" i="1"/>
  <c r="K192" i="1" s="1"/>
  <c r="M192" i="1" s="1"/>
  <c r="G192" i="1"/>
  <c r="L192" i="1"/>
  <c r="L1725" i="1"/>
  <c r="J1725" i="1"/>
  <c r="K1725" i="1" s="1"/>
  <c r="M1725" i="1" s="1"/>
  <c r="G1725" i="1"/>
  <c r="J1627" i="1"/>
  <c r="K1627" i="1" s="1"/>
  <c r="M1627" i="1" s="1"/>
  <c r="L1627" i="1"/>
  <c r="G1627" i="1"/>
  <c r="G1708" i="1"/>
  <c r="L1708" i="1"/>
  <c r="G757" i="1"/>
  <c r="J757" i="1"/>
  <c r="K757" i="1" s="1"/>
  <c r="M757" i="1" s="1"/>
  <c r="L757" i="1"/>
  <c r="K103" i="1"/>
  <c r="M103" i="1" s="1"/>
  <c r="L87" i="1"/>
  <c r="L1266" i="1"/>
  <c r="K976" i="1"/>
  <c r="M976" i="1" s="1"/>
  <c r="L577" i="1"/>
  <c r="G577" i="1"/>
  <c r="J577" i="1"/>
  <c r="K577" i="1" s="1"/>
  <c r="M577" i="1" s="1"/>
  <c r="G556" i="1"/>
  <c r="J556" i="1"/>
  <c r="K556" i="1" s="1"/>
  <c r="M556" i="1" s="1"/>
  <c r="L556" i="1"/>
  <c r="L549" i="1"/>
  <c r="J549" i="1"/>
  <c r="K549" i="1" s="1"/>
  <c r="M549" i="1" s="1"/>
  <c r="G944" i="1"/>
  <c r="J944" i="1"/>
  <c r="K944" i="1" s="1"/>
  <c r="M944" i="1" s="1"/>
  <c r="L944" i="1"/>
  <c r="L1229" i="1"/>
  <c r="G1229" i="1"/>
  <c r="J1229" i="1"/>
  <c r="K1229" i="1" s="1"/>
  <c r="M1229" i="1" s="1"/>
  <c r="G453" i="1"/>
  <c r="J453" i="1"/>
  <c r="K453" i="1" s="1"/>
  <c r="M453" i="1" s="1"/>
  <c r="L453" i="1"/>
  <c r="G1776" i="1"/>
  <c r="J1776" i="1"/>
  <c r="K1776" i="1" s="1"/>
  <c r="M1776" i="1" s="1"/>
  <c r="L1776" i="1"/>
  <c r="J87" i="1"/>
  <c r="K87" i="1" s="1"/>
  <c r="M87" i="1" s="1"/>
  <c r="K111" i="1"/>
  <c r="M111" i="1" s="1"/>
  <c r="J291" i="1"/>
  <c r="K291" i="1" s="1"/>
  <c r="M291" i="1" s="1"/>
  <c r="J217" i="1"/>
  <c r="K217" i="1" s="1"/>
  <c r="M217" i="1" s="1"/>
  <c r="K427" i="1"/>
  <c r="M427" i="1" s="1"/>
  <c r="L621" i="1"/>
  <c r="K850" i="1"/>
  <c r="M850" i="1" s="1"/>
  <c r="J1266" i="1"/>
  <c r="K1266" i="1" s="1"/>
  <c r="M1266" i="1" s="1"/>
  <c r="K1338" i="1"/>
  <c r="M1338" i="1" s="1"/>
  <c r="J477" i="1"/>
  <c r="K477" i="1" s="1"/>
  <c r="M477" i="1" s="1"/>
  <c r="G477" i="1"/>
  <c r="J1309" i="1"/>
  <c r="K1309" i="1" s="1"/>
  <c r="M1309" i="1" s="1"/>
  <c r="L1309" i="1"/>
  <c r="J1205" i="1"/>
  <c r="K1205" i="1" s="1"/>
  <c r="M1205" i="1" s="1"/>
  <c r="G1205" i="1"/>
  <c r="L1205" i="1"/>
  <c r="J1420" i="1"/>
  <c r="K1420" i="1" s="1"/>
  <c r="M1420" i="1" s="1"/>
  <c r="L1420" i="1"/>
  <c r="G1420" i="1"/>
  <c r="G85" i="1"/>
  <c r="L85" i="1"/>
  <c r="J85" i="1"/>
  <c r="K85" i="1" s="1"/>
  <c r="M85" i="1" s="1"/>
  <c r="L291" i="1"/>
  <c r="G217" i="1"/>
  <c r="J180" i="1"/>
  <c r="K180" i="1" s="1"/>
  <c r="M180" i="1" s="1"/>
  <c r="K456" i="1"/>
  <c r="M456" i="1" s="1"/>
  <c r="K807" i="1"/>
  <c r="M807" i="1" s="1"/>
  <c r="G947" i="1"/>
  <c r="K955" i="1"/>
  <c r="M955" i="1" s="1"/>
  <c r="K1152" i="1"/>
  <c r="M1152" i="1" s="1"/>
  <c r="L1727" i="1"/>
  <c r="J503" i="1"/>
  <c r="K503" i="1" s="1"/>
  <c r="M503" i="1" s="1"/>
  <c r="L503" i="1"/>
  <c r="G503" i="1"/>
  <c r="G1310" i="1"/>
  <c r="J1310" i="1"/>
  <c r="K1310" i="1" s="1"/>
  <c r="M1310" i="1" s="1"/>
  <c r="L1310" i="1"/>
  <c r="G1674" i="1"/>
  <c r="J1674" i="1"/>
  <c r="K1674" i="1" s="1"/>
  <c r="M1674" i="1" s="1"/>
  <c r="L1674" i="1"/>
  <c r="G1382" i="1"/>
  <c r="J1382" i="1"/>
  <c r="K1382" i="1" s="1"/>
  <c r="M1382" i="1" s="1"/>
  <c r="L1382" i="1"/>
  <c r="K1043" i="1"/>
  <c r="M1043" i="1" s="1"/>
  <c r="G454" i="1"/>
  <c r="L454" i="1"/>
  <c r="J454" i="1"/>
  <c r="K454" i="1" s="1"/>
  <c r="M454" i="1" s="1"/>
  <c r="L161" i="1"/>
  <c r="G161" i="1"/>
  <c r="J161" i="1"/>
  <c r="K161" i="1" s="1"/>
  <c r="M161" i="1" s="1"/>
  <c r="L180" i="1"/>
  <c r="K506" i="1"/>
  <c r="M506" i="1" s="1"/>
  <c r="L497" i="1"/>
  <c r="L463" i="1"/>
  <c r="K1362" i="1"/>
  <c r="M1362" i="1" s="1"/>
  <c r="K1378" i="1"/>
  <c r="M1378" i="1" s="1"/>
  <c r="K1104" i="1"/>
  <c r="M1104" i="1" s="1"/>
  <c r="J1439" i="1"/>
  <c r="K1439" i="1" s="1"/>
  <c r="M1439" i="1" s="1"/>
  <c r="L1747" i="1"/>
  <c r="L16" i="1"/>
  <c r="G100" i="1"/>
  <c r="J100" i="1"/>
  <c r="K100" i="1" s="1"/>
  <c r="M100" i="1" s="1"/>
  <c r="L100" i="1"/>
  <c r="J444" i="1"/>
  <c r="K444" i="1" s="1"/>
  <c r="M444" i="1" s="1"/>
  <c r="L444" i="1"/>
  <c r="G444" i="1"/>
  <c r="J678" i="1"/>
  <c r="K678" i="1" s="1"/>
  <c r="M678" i="1" s="1"/>
  <c r="G678" i="1"/>
  <c r="L678" i="1"/>
  <c r="G1736" i="1"/>
  <c r="L1736" i="1"/>
  <c r="G361" i="1"/>
  <c r="J361" i="1"/>
  <c r="K361" i="1" s="1"/>
  <c r="M361" i="1" s="1"/>
  <c r="L361" i="1"/>
  <c r="J1390" i="1"/>
  <c r="K1390" i="1" s="1"/>
  <c r="M1390" i="1" s="1"/>
  <c r="L1390" i="1"/>
  <c r="G900" i="1"/>
  <c r="L900" i="1"/>
  <c r="J715" i="1"/>
  <c r="K715" i="1" s="1"/>
  <c r="M715" i="1" s="1"/>
  <c r="L715" i="1"/>
  <c r="G715" i="1"/>
  <c r="L86" i="1"/>
  <c r="K322" i="1"/>
  <c r="M322" i="1" s="1"/>
  <c r="J497" i="1"/>
  <c r="K497" i="1" s="1"/>
  <c r="M497" i="1" s="1"/>
  <c r="J484" i="1"/>
  <c r="K484" i="1" s="1"/>
  <c r="M484" i="1" s="1"/>
  <c r="J463" i="1"/>
  <c r="K463" i="1" s="1"/>
  <c r="M463" i="1" s="1"/>
  <c r="K649" i="1"/>
  <c r="M649" i="1" s="1"/>
  <c r="L861" i="1"/>
  <c r="K890" i="1"/>
  <c r="M890" i="1" s="1"/>
  <c r="J541" i="1"/>
  <c r="K541" i="1" s="1"/>
  <c r="M541" i="1" s="1"/>
  <c r="K884" i="1"/>
  <c r="M884" i="1" s="1"/>
  <c r="K1269" i="1"/>
  <c r="M1269" i="1" s="1"/>
  <c r="G1260" i="1"/>
  <c r="L1346" i="1"/>
  <c r="L1439" i="1"/>
  <c r="G1747" i="1"/>
  <c r="G16" i="1"/>
  <c r="G417" i="1"/>
  <c r="J417" i="1"/>
  <c r="K417" i="1" s="1"/>
  <c r="M417" i="1" s="1"/>
  <c r="L417" i="1"/>
  <c r="G1111" i="1"/>
  <c r="L1111" i="1"/>
  <c r="G557" i="1"/>
  <c r="L557" i="1"/>
  <c r="J557" i="1"/>
  <c r="K557" i="1" s="1"/>
  <c r="M557" i="1" s="1"/>
  <c r="J165" i="1"/>
  <c r="K165" i="1" s="1"/>
  <c r="M165" i="1" s="1"/>
  <c r="G165" i="1"/>
  <c r="L165" i="1"/>
  <c r="G1470" i="1"/>
  <c r="J1470" i="1"/>
  <c r="K1470" i="1" s="1"/>
  <c r="M1470" i="1" s="1"/>
  <c r="G898" i="1"/>
  <c r="L898" i="1"/>
  <c r="G86" i="1"/>
  <c r="L198" i="1"/>
  <c r="K281" i="1"/>
  <c r="M281" i="1" s="1"/>
  <c r="G484" i="1"/>
  <c r="J398" i="1"/>
  <c r="K398" i="1" s="1"/>
  <c r="M398" i="1" s="1"/>
  <c r="K473" i="1"/>
  <c r="M473" i="1" s="1"/>
  <c r="J861" i="1"/>
  <c r="K861" i="1" s="1"/>
  <c r="M861" i="1" s="1"/>
  <c r="G921" i="1"/>
  <c r="K979" i="1"/>
  <c r="M979" i="1" s="1"/>
  <c r="G541" i="1"/>
  <c r="J1090" i="1"/>
  <c r="K1090" i="1" s="1"/>
  <c r="M1090" i="1" s="1"/>
  <c r="G1338" i="1"/>
  <c r="G1257" i="1"/>
  <c r="L1272" i="1"/>
  <c r="J1759" i="1"/>
  <c r="K1759" i="1" s="1"/>
  <c r="M1759" i="1" s="1"/>
  <c r="J1734" i="1"/>
  <c r="K1734" i="1" s="1"/>
  <c r="M1734" i="1" s="1"/>
  <c r="G150" i="1"/>
  <c r="L150" i="1"/>
  <c r="J150" i="1"/>
  <c r="K150" i="1" s="1"/>
  <c r="M150" i="1" s="1"/>
  <c r="J1305" i="1"/>
  <c r="K1305" i="1" s="1"/>
  <c r="M1305" i="1" s="1"/>
  <c r="G1305" i="1"/>
  <c r="L1305" i="1"/>
  <c r="J1374" i="1"/>
  <c r="K1374" i="1" s="1"/>
  <c r="M1374" i="1" s="1"/>
  <c r="L1374" i="1"/>
  <c r="G1374" i="1"/>
  <c r="G544" i="1"/>
  <c r="J544" i="1"/>
  <c r="K544" i="1" s="1"/>
  <c r="M544" i="1" s="1"/>
  <c r="L544" i="1"/>
  <c r="G290" i="1"/>
  <c r="J290" i="1"/>
  <c r="K290" i="1" s="1"/>
  <c r="M290" i="1" s="1"/>
  <c r="L290" i="1"/>
  <c r="G872" i="1"/>
  <c r="L872" i="1"/>
  <c r="G975" i="1"/>
  <c r="J975" i="1"/>
  <c r="K975" i="1" s="1"/>
  <c r="M975" i="1" s="1"/>
  <c r="L975" i="1"/>
  <c r="L1687" i="1"/>
  <c r="G1687" i="1"/>
  <c r="J287" i="1"/>
  <c r="K287" i="1" s="1"/>
  <c r="M287" i="1" s="1"/>
  <c r="L398" i="1"/>
  <c r="J921" i="1"/>
  <c r="K921" i="1" s="1"/>
  <c r="L1069" i="1"/>
  <c r="K1126" i="1"/>
  <c r="M1126" i="1" s="1"/>
  <c r="J1064" i="1"/>
  <c r="K1064" i="1" s="1"/>
  <c r="M1064" i="1" s="1"/>
  <c r="L1090" i="1"/>
  <c r="L1338" i="1"/>
  <c r="J1257" i="1"/>
  <c r="K1257" i="1" s="1"/>
  <c r="M1257" i="1" s="1"/>
  <c r="K1350" i="1"/>
  <c r="M1350" i="1" s="1"/>
  <c r="G1272" i="1"/>
  <c r="J1764" i="1"/>
  <c r="K1764" i="1" s="1"/>
  <c r="M1764" i="1" s="1"/>
  <c r="L1656" i="1"/>
  <c r="L1730" i="1"/>
  <c r="L24" i="1"/>
  <c r="G24" i="1"/>
  <c r="J24" i="1"/>
  <c r="K24" i="1" s="1"/>
  <c r="M24" i="1" s="1"/>
  <c r="K406" i="1"/>
  <c r="M406" i="1" s="1"/>
  <c r="G385" i="1"/>
  <c r="J385" i="1"/>
  <c r="K385" i="1" s="1"/>
  <c r="M385" i="1" s="1"/>
  <c r="L385" i="1"/>
  <c r="G470" i="1"/>
  <c r="J470" i="1"/>
  <c r="K470" i="1" s="1"/>
  <c r="M470" i="1" s="1"/>
  <c r="L470" i="1"/>
  <c r="J157" i="1"/>
  <c r="K157" i="1" s="1"/>
  <c r="M157" i="1" s="1"/>
  <c r="J131" i="1"/>
  <c r="K131" i="1" s="1"/>
  <c r="M131" i="1" s="1"/>
  <c r="J117" i="1"/>
  <c r="K117" i="1" s="1"/>
  <c r="M117" i="1" s="1"/>
  <c r="J268" i="1"/>
  <c r="K268" i="1" s="1"/>
  <c r="M268" i="1" s="1"/>
  <c r="J213" i="1"/>
  <c r="K213" i="1" s="1"/>
  <c r="M213" i="1" s="1"/>
  <c r="G386" i="1"/>
  <c r="G306" i="1"/>
  <c r="J546" i="1"/>
  <c r="K546" i="1" s="1"/>
  <c r="L592" i="1"/>
  <c r="J521" i="1"/>
  <c r="K521" i="1" s="1"/>
  <c r="M521" i="1" s="1"/>
  <c r="G1045" i="1"/>
  <c r="J1115" i="1"/>
  <c r="K1115" i="1" s="1"/>
  <c r="G871" i="1"/>
  <c r="K1227" i="1"/>
  <c r="M1227" i="1" s="1"/>
  <c r="J619" i="1"/>
  <c r="K619" i="1" s="1"/>
  <c r="M619" i="1" s="1"/>
  <c r="G1227" i="1"/>
  <c r="J1628" i="1"/>
  <c r="K1628" i="1" s="1"/>
  <c r="M1628" i="1" s="1"/>
  <c r="J1313" i="1"/>
  <c r="K1313" i="1" s="1"/>
  <c r="M1313" i="1" s="1"/>
  <c r="G1104" i="1"/>
  <c r="J1328" i="1"/>
  <c r="K1328" i="1" s="1"/>
  <c r="M1328" i="1" s="1"/>
  <c r="J1555" i="1"/>
  <c r="K1555" i="1" s="1"/>
  <c r="M1555" i="1" s="1"/>
  <c r="G1270" i="1"/>
  <c r="L1364" i="1"/>
  <c r="J1648" i="1"/>
  <c r="K1648" i="1" s="1"/>
  <c r="M1648" i="1" s="1"/>
  <c r="J1697" i="1"/>
  <c r="K1697" i="1" s="1"/>
  <c r="M1697" i="1" s="1"/>
  <c r="K1804" i="1"/>
  <c r="M1804" i="1" s="1"/>
  <c r="J1600" i="1"/>
  <c r="K1600" i="1" s="1"/>
  <c r="M1600" i="1" s="1"/>
  <c r="L64" i="1"/>
  <c r="J64" i="1"/>
  <c r="K64" i="1" s="1"/>
  <c r="M64" i="1" s="1"/>
  <c r="G64" i="1"/>
  <c r="G601" i="1"/>
  <c r="J601" i="1"/>
  <c r="K601" i="1" s="1"/>
  <c r="M601" i="1" s="1"/>
  <c r="G45" i="1"/>
  <c r="J45" i="1"/>
  <c r="K45" i="1" s="1"/>
  <c r="M45" i="1" s="1"/>
  <c r="L45" i="1"/>
  <c r="L1419" i="1"/>
  <c r="J1419" i="1"/>
  <c r="K1419" i="1" s="1"/>
  <c r="M1419" i="1" s="1"/>
  <c r="G377" i="1"/>
  <c r="L377" i="1"/>
  <c r="G1560" i="1"/>
  <c r="J1560" i="1"/>
  <c r="K1560" i="1" s="1"/>
  <c r="M1560" i="1" s="1"/>
  <c r="L1560" i="1"/>
  <c r="G1250" i="1"/>
  <c r="J1250" i="1"/>
  <c r="K1250" i="1" s="1"/>
  <c r="M1250" i="1" s="1"/>
  <c r="L1250" i="1"/>
  <c r="L814" i="1"/>
  <c r="L1328" i="1"/>
  <c r="J1370" i="1"/>
  <c r="K1370" i="1" s="1"/>
  <c r="M1370" i="1" s="1"/>
  <c r="J695" i="1"/>
  <c r="K695" i="1" s="1"/>
  <c r="M695" i="1" s="1"/>
  <c r="G695" i="1"/>
  <c r="L695" i="1"/>
  <c r="L117" i="1"/>
  <c r="L213" i="1"/>
  <c r="L405" i="1"/>
  <c r="K616" i="1"/>
  <c r="M616" i="1" s="1"/>
  <c r="G546" i="1"/>
  <c r="J592" i="1"/>
  <c r="K592" i="1" s="1"/>
  <c r="M592" i="1" s="1"/>
  <c r="L521" i="1"/>
  <c r="L636" i="1"/>
  <c r="G427" i="1"/>
  <c r="L871" i="1"/>
  <c r="L1054" i="1"/>
  <c r="G1309" i="1"/>
  <c r="K903" i="1"/>
  <c r="M903" i="1" s="1"/>
  <c r="G1628" i="1"/>
  <c r="L1313" i="1"/>
  <c r="L1270" i="1"/>
  <c r="J1364" i="1"/>
  <c r="K1364" i="1" s="1"/>
  <c r="M1364" i="1" s="1"/>
  <c r="L1648" i="1"/>
  <c r="L1640" i="1"/>
  <c r="G1318" i="1"/>
  <c r="L1697" i="1"/>
  <c r="L1600" i="1"/>
  <c r="G684" i="1"/>
  <c r="J684" i="1"/>
  <c r="K684" i="1" s="1"/>
  <c r="M684" i="1" s="1"/>
  <c r="L543" i="1"/>
  <c r="G543" i="1"/>
  <c r="J543" i="1"/>
  <c r="K543" i="1" s="1"/>
  <c r="M543" i="1" s="1"/>
  <c r="J1466" i="1"/>
  <c r="K1466" i="1" s="1"/>
  <c r="M1466" i="1" s="1"/>
  <c r="L1466" i="1"/>
  <c r="G1466" i="1"/>
  <c r="J1188" i="1"/>
  <c r="K1188" i="1" s="1"/>
  <c r="M1188" i="1" s="1"/>
  <c r="L1188" i="1"/>
  <c r="G1188" i="1"/>
  <c r="J633" i="1"/>
  <c r="K633" i="1" s="1"/>
  <c r="M633" i="1" s="1"/>
  <c r="G633" i="1"/>
  <c r="L633" i="1"/>
  <c r="G1680" i="1"/>
  <c r="J1680" i="1"/>
  <c r="K1680" i="1" s="1"/>
  <c r="M1680" i="1" s="1"/>
  <c r="L1680" i="1"/>
  <c r="J859" i="1"/>
  <c r="K859" i="1" s="1"/>
  <c r="M859" i="1" s="1"/>
  <c r="G925" i="1"/>
  <c r="J925" i="1"/>
  <c r="K925" i="1" s="1"/>
  <c r="M925" i="1" s="1"/>
  <c r="L925" i="1"/>
  <c r="G148" i="1"/>
  <c r="L148" i="1"/>
  <c r="J148" i="1"/>
  <c r="K148" i="1" s="1"/>
  <c r="M148" i="1" s="1"/>
  <c r="G929" i="1"/>
  <c r="J929" i="1"/>
  <c r="K929" i="1" s="1"/>
  <c r="M929" i="1" s="1"/>
  <c r="L929" i="1"/>
  <c r="G1686" i="1"/>
  <c r="L1686" i="1"/>
  <c r="J1686" i="1"/>
  <c r="K1686" i="1" s="1"/>
  <c r="M1686" i="1" s="1"/>
  <c r="G157" i="1"/>
  <c r="K437" i="1"/>
  <c r="M437" i="1" s="1"/>
  <c r="K419" i="1"/>
  <c r="M419" i="1" s="1"/>
  <c r="G636" i="1"/>
  <c r="K871" i="1"/>
  <c r="M871" i="1" s="1"/>
  <c r="L427" i="1"/>
  <c r="J1054" i="1"/>
  <c r="K1054" i="1" s="1"/>
  <c r="M1054" i="1" s="1"/>
  <c r="J1023" i="1"/>
  <c r="K1023" i="1" s="1"/>
  <c r="M1023" i="1" s="1"/>
  <c r="G1522" i="1"/>
  <c r="L1052" i="1"/>
  <c r="K1564" i="1"/>
  <c r="M1564" i="1" s="1"/>
  <c r="L1728" i="1"/>
  <c r="J1640" i="1"/>
  <c r="K1640" i="1" s="1"/>
  <c r="M1640" i="1" s="1"/>
  <c r="L1369" i="1"/>
  <c r="J1318" i="1"/>
  <c r="K1318" i="1" s="1"/>
  <c r="M1318" i="1" s="1"/>
  <c r="K1206" i="1"/>
  <c r="M1206" i="1" s="1"/>
  <c r="G1510" i="1"/>
  <c r="J1510" i="1"/>
  <c r="K1510" i="1" s="1"/>
  <c r="M1510" i="1" s="1"/>
  <c r="L1510" i="1"/>
  <c r="G1366" i="1"/>
  <c r="J1366" i="1"/>
  <c r="K1366" i="1" s="1"/>
  <c r="M1366" i="1" s="1"/>
  <c r="L1366" i="1"/>
  <c r="J162" i="1"/>
  <c r="K162" i="1" s="1"/>
  <c r="M162" i="1" s="1"/>
  <c r="L306" i="1"/>
  <c r="J396" i="1"/>
  <c r="K396" i="1" s="1"/>
  <c r="M396" i="1" s="1"/>
  <c r="L146" i="1"/>
  <c r="G327" i="1"/>
  <c r="J1111" i="1"/>
  <c r="K1111" i="1" s="1"/>
  <c r="M1111" i="1" s="1"/>
  <c r="G1023" i="1"/>
  <c r="J1522" i="1"/>
  <c r="K1522" i="1" s="1"/>
  <c r="G1052" i="1"/>
  <c r="L1437" i="1"/>
  <c r="G955" i="1"/>
  <c r="G1728" i="1"/>
  <c r="G1369" i="1"/>
  <c r="J1692" i="1"/>
  <c r="K1692" i="1" s="1"/>
  <c r="M1692" i="1" s="1"/>
  <c r="G369" i="1"/>
  <c r="J369" i="1"/>
  <c r="K369" i="1" s="1"/>
  <c r="M369" i="1" s="1"/>
  <c r="L369" i="1"/>
  <c r="G272" i="1"/>
  <c r="J272" i="1"/>
  <c r="K272" i="1" s="1"/>
  <c r="M272" i="1" s="1"/>
  <c r="L272" i="1"/>
  <c r="G1098" i="1"/>
  <c r="J1098" i="1"/>
  <c r="K1098" i="1" s="1"/>
  <c r="M1098" i="1" s="1"/>
  <c r="L1098" i="1"/>
  <c r="J434" i="1"/>
  <c r="K434" i="1" s="1"/>
  <c r="M434" i="1" s="1"/>
  <c r="G434" i="1"/>
  <c r="L434" i="1"/>
  <c r="J1331" i="1"/>
  <c r="K1331" i="1" s="1"/>
  <c r="M1331" i="1" s="1"/>
  <c r="L1331" i="1"/>
  <c r="G1331" i="1"/>
  <c r="L554" i="1"/>
  <c r="G554" i="1"/>
  <c r="J554" i="1"/>
  <c r="K554" i="1" s="1"/>
  <c r="M554" i="1" s="1"/>
  <c r="L772" i="1"/>
  <c r="J772" i="1"/>
  <c r="K772" i="1" s="1"/>
  <c r="M772" i="1" s="1"/>
  <c r="L1175" i="1"/>
  <c r="J1175" i="1"/>
  <c r="K1175" i="1" s="1"/>
  <c r="M1175" i="1" s="1"/>
  <c r="J727" i="1"/>
  <c r="K727" i="1" s="1"/>
  <c r="M727" i="1" s="1"/>
  <c r="L727" i="1"/>
  <c r="J367" i="1"/>
  <c r="K367" i="1" s="1"/>
  <c r="M367" i="1" s="1"/>
  <c r="G367" i="1"/>
  <c r="L367" i="1"/>
  <c r="G1064" i="1"/>
  <c r="J1752" i="1"/>
  <c r="K1752" i="1" s="1"/>
  <c r="M1752" i="1" s="1"/>
  <c r="G1002" i="1"/>
  <c r="J1002" i="1"/>
  <c r="K1002" i="1" s="1"/>
  <c r="M1002" i="1" s="1"/>
  <c r="L1002" i="1"/>
  <c r="J1267" i="1"/>
  <c r="K1267" i="1" s="1"/>
  <c r="M1267" i="1" s="1"/>
  <c r="L1267" i="1"/>
  <c r="G1267" i="1"/>
  <c r="L1574" i="1"/>
  <c r="G1574" i="1"/>
  <c r="J562" i="1"/>
  <c r="K562" i="1" s="1"/>
  <c r="M562" i="1" s="1"/>
  <c r="L562" i="1"/>
  <c r="G562" i="1"/>
  <c r="G860" i="1"/>
  <c r="J860" i="1"/>
  <c r="K860" i="1" s="1"/>
  <c r="M860" i="1" s="1"/>
  <c r="L860" i="1"/>
  <c r="G263" i="1"/>
  <c r="L451" i="1"/>
  <c r="J1099" i="1"/>
  <c r="K1099" i="1" s="1"/>
  <c r="M1099" i="1" s="1"/>
  <c r="L1590" i="1"/>
  <c r="L1259" i="1"/>
  <c r="G1752" i="1"/>
  <c r="G106" i="1"/>
  <c r="J106" i="1"/>
  <c r="K106" i="1" s="1"/>
  <c r="M106" i="1" s="1"/>
  <c r="L106" i="1"/>
  <c r="L210" i="1"/>
  <c r="J210" i="1"/>
  <c r="K210" i="1" s="1"/>
  <c r="M210" i="1" s="1"/>
  <c r="G210" i="1"/>
  <c r="L1478" i="1"/>
  <c r="J1478" i="1"/>
  <c r="K1478" i="1" s="1"/>
  <c r="M1478" i="1" s="1"/>
  <c r="G1478" i="1"/>
  <c r="G594" i="1"/>
  <c r="L594" i="1"/>
  <c r="G1667" i="1"/>
  <c r="J1667" i="1"/>
  <c r="K1667" i="1" s="1"/>
  <c r="M1667" i="1" s="1"/>
  <c r="L1667" i="1"/>
  <c r="G1238" i="1"/>
  <c r="L1238" i="1"/>
  <c r="J1238" i="1"/>
  <c r="K1238" i="1" s="1"/>
  <c r="M1238" i="1" s="1"/>
  <c r="G1765" i="1"/>
  <c r="J1765" i="1"/>
  <c r="K1765" i="1" s="1"/>
  <c r="M1765" i="1" s="1"/>
  <c r="L15" i="1"/>
  <c r="J15" i="1"/>
  <c r="K15" i="1" s="1"/>
  <c r="M15" i="1" s="1"/>
  <c r="L263" i="1"/>
  <c r="L366" i="1"/>
  <c r="J451" i="1"/>
  <c r="K451" i="1" s="1"/>
  <c r="M451" i="1" s="1"/>
  <c r="G727" i="1"/>
  <c r="J949" i="1"/>
  <c r="K949" i="1" s="1"/>
  <c r="M949" i="1" s="1"/>
  <c r="J1282" i="1"/>
  <c r="K1282" i="1" s="1"/>
  <c r="M1282" i="1" s="1"/>
  <c r="K1183" i="1"/>
  <c r="M1183" i="1" s="1"/>
  <c r="L1345" i="1"/>
  <c r="G600" i="1"/>
  <c r="J1590" i="1"/>
  <c r="K1590" i="1" s="1"/>
  <c r="M1590" i="1" s="1"/>
  <c r="G1410" i="1"/>
  <c r="J1259" i="1"/>
  <c r="K1259" i="1" s="1"/>
  <c r="J1735" i="1"/>
  <c r="K1735" i="1" s="1"/>
  <c r="M1735" i="1" s="1"/>
  <c r="L1095" i="1"/>
  <c r="J937" i="1"/>
  <c r="K937" i="1" s="1"/>
  <c r="M937" i="1" s="1"/>
  <c r="G937" i="1"/>
  <c r="J496" i="1"/>
  <c r="K496" i="1" s="1"/>
  <c r="M496" i="1" s="1"/>
  <c r="L496" i="1"/>
  <c r="G1497" i="1"/>
  <c r="J1497" i="1"/>
  <c r="K1497" i="1" s="1"/>
  <c r="M1497" i="1" s="1"/>
  <c r="L1497" i="1"/>
  <c r="L319" i="1"/>
  <c r="G319" i="1"/>
  <c r="J319" i="1"/>
  <c r="K319" i="1" s="1"/>
  <c r="M319" i="1" s="1"/>
  <c r="K16" i="1"/>
  <c r="M16" i="1" s="1"/>
  <c r="L162" i="1"/>
  <c r="J366" i="1"/>
  <c r="K366" i="1" s="1"/>
  <c r="M366" i="1" s="1"/>
  <c r="L477" i="1"/>
  <c r="L396" i="1"/>
  <c r="G949" i="1"/>
  <c r="G1089" i="1"/>
  <c r="G990" i="1"/>
  <c r="J1086" i="1"/>
  <c r="K1086" i="1" s="1"/>
  <c r="M1086" i="1" s="1"/>
  <c r="J1345" i="1"/>
  <c r="K1345" i="1" s="1"/>
  <c r="M1345" i="1" s="1"/>
  <c r="J600" i="1"/>
  <c r="K600" i="1" s="1"/>
  <c r="M600" i="1" s="1"/>
  <c r="J1670" i="1"/>
  <c r="K1670" i="1" s="1"/>
  <c r="M1670" i="1" s="1"/>
  <c r="L1410" i="1"/>
  <c r="L1735" i="1"/>
  <c r="J1095" i="1"/>
  <c r="K1095" i="1" s="1"/>
  <c r="M1095" i="1" s="1"/>
  <c r="J295" i="1"/>
  <c r="K295" i="1" s="1"/>
  <c r="M295" i="1" s="1"/>
  <c r="G295" i="1"/>
  <c r="L137" i="1"/>
  <c r="G137" i="1"/>
  <c r="J137" i="1"/>
  <c r="K137" i="1" s="1"/>
  <c r="M137" i="1" s="1"/>
  <c r="L1034" i="1"/>
  <c r="G1034" i="1"/>
  <c r="J1034" i="1"/>
  <c r="K1034" i="1" s="1"/>
  <c r="M1034" i="1" s="1"/>
  <c r="G834" i="1"/>
  <c r="J834" i="1"/>
  <c r="K834" i="1" s="1"/>
  <c r="M834" i="1" s="1"/>
  <c r="L834" i="1"/>
  <c r="L1556" i="1"/>
  <c r="G1556" i="1"/>
  <c r="J1556" i="1"/>
  <c r="K1556" i="1" s="1"/>
  <c r="M1556" i="1" s="1"/>
  <c r="J1342" i="1"/>
  <c r="K1342" i="1" s="1"/>
  <c r="M1342" i="1" s="1"/>
  <c r="L1342" i="1"/>
  <c r="G1342" i="1"/>
  <c r="L386" i="1"/>
  <c r="J644" i="1"/>
  <c r="K644" i="1" s="1"/>
  <c r="M644" i="1" s="1"/>
  <c r="G814" i="1"/>
  <c r="L1045" i="1"/>
  <c r="L1089" i="1"/>
  <c r="L990" i="1"/>
  <c r="L1227" i="1"/>
  <c r="L1370" i="1"/>
  <c r="G383" i="1"/>
  <c r="J383" i="1"/>
  <c r="K383" i="1" s="1"/>
  <c r="M383" i="1" s="1"/>
  <c r="L383" i="1"/>
  <c r="G537" i="1"/>
  <c r="J537" i="1"/>
  <c r="K537" i="1" s="1"/>
  <c r="M537" i="1" s="1"/>
  <c r="L537" i="1"/>
  <c r="J1105" i="1"/>
  <c r="K1105" i="1" s="1"/>
  <c r="M1105" i="1" s="1"/>
  <c r="L1105" i="1"/>
  <c r="L131" i="1"/>
  <c r="K263" i="1"/>
  <c r="M263" i="1" s="1"/>
  <c r="L295" i="1"/>
  <c r="L268" i="1"/>
  <c r="L644" i="1"/>
  <c r="L1104" i="1"/>
  <c r="G188" i="1"/>
  <c r="J188" i="1"/>
  <c r="K188" i="1" s="1"/>
  <c r="M188" i="1" s="1"/>
  <c r="L188" i="1"/>
  <c r="K146" i="1"/>
  <c r="M146" i="1" s="1"/>
  <c r="G146" i="1"/>
  <c r="K134" i="1"/>
  <c r="M134" i="1" s="1"/>
  <c r="J139" i="1"/>
  <c r="K139" i="1" s="1"/>
  <c r="J256" i="1"/>
  <c r="K256" i="1" s="1"/>
  <c r="M256" i="1" s="1"/>
  <c r="L167" i="1"/>
  <c r="G65" i="1"/>
  <c r="G139" i="1"/>
  <c r="L256" i="1"/>
  <c r="K377" i="1"/>
  <c r="M377" i="1" s="1"/>
  <c r="J397" i="1"/>
  <c r="K397" i="1" s="1"/>
  <c r="M397" i="1" s="1"/>
  <c r="K340" i="1"/>
  <c r="M340" i="1" s="1"/>
  <c r="G495" i="1"/>
  <c r="L610" i="1"/>
  <c r="G167" i="1"/>
  <c r="L120" i="1"/>
  <c r="L215" i="1"/>
  <c r="L327" i="1"/>
  <c r="G397" i="1"/>
  <c r="L627" i="1"/>
  <c r="J610" i="1"/>
  <c r="K610" i="1" s="1"/>
  <c r="M610" i="1" s="1"/>
  <c r="K934" i="1"/>
  <c r="M934" i="1" s="1"/>
  <c r="J1119" i="1"/>
  <c r="K1119" i="1" s="1"/>
  <c r="M1119" i="1" s="1"/>
  <c r="J1708" i="1"/>
  <c r="K1708" i="1" s="1"/>
  <c r="M1708" i="1" s="1"/>
  <c r="J1437" i="1"/>
  <c r="K1437" i="1" s="1"/>
  <c r="M1437" i="1" s="1"/>
  <c r="G736" i="1"/>
  <c r="J736" i="1"/>
  <c r="K736" i="1" s="1"/>
  <c r="M736" i="1" s="1"/>
  <c r="L736" i="1"/>
  <c r="L1566" i="1"/>
  <c r="J1566" i="1"/>
  <c r="K1566" i="1" s="1"/>
  <c r="M1566" i="1" s="1"/>
  <c r="J1475" i="1"/>
  <c r="K1475" i="1" s="1"/>
  <c r="L1475" i="1"/>
  <c r="G1475" i="1"/>
  <c r="G536" i="1"/>
  <c r="L536" i="1"/>
  <c r="J536" i="1"/>
  <c r="K536" i="1" s="1"/>
  <c r="L1516" i="1"/>
  <c r="G1516" i="1"/>
  <c r="J1516" i="1"/>
  <c r="K1516" i="1" s="1"/>
  <c r="G532" i="1"/>
  <c r="J532" i="1"/>
  <c r="K532" i="1" s="1"/>
  <c r="L532" i="1"/>
  <c r="J36" i="1"/>
  <c r="K36" i="1" s="1"/>
  <c r="G36" i="1"/>
  <c r="L36" i="1"/>
  <c r="L84" i="1"/>
  <c r="G84" i="1"/>
  <c r="J84" i="1"/>
  <c r="K84" i="1" s="1"/>
  <c r="G334" i="1"/>
  <c r="J334" i="1"/>
  <c r="K334" i="1" s="1"/>
  <c r="L334" i="1"/>
  <c r="J297" i="1"/>
  <c r="K297" i="1" s="1"/>
  <c r="G297" i="1"/>
  <c r="L297" i="1"/>
  <c r="G526" i="1"/>
  <c r="J526" i="1"/>
  <c r="K526" i="1" s="1"/>
  <c r="L526" i="1"/>
  <c r="J660" i="1"/>
  <c r="K660" i="1" s="1"/>
  <c r="L660" i="1"/>
  <c r="G660" i="1"/>
  <c r="J905" i="1"/>
  <c r="K905" i="1" s="1"/>
  <c r="G905" i="1"/>
  <c r="L905" i="1"/>
  <c r="M1588" i="1"/>
  <c r="J181" i="1"/>
  <c r="K181" i="1" s="1"/>
  <c r="G181" i="1"/>
  <c r="L181" i="1"/>
  <c r="J911" i="1"/>
  <c r="K911" i="1" s="1"/>
  <c r="L911" i="1"/>
  <c r="G911" i="1"/>
  <c r="M107" i="1"/>
  <c r="L681" i="1"/>
  <c r="G681" i="1"/>
  <c r="J681" i="1"/>
  <c r="K681" i="1" s="1"/>
  <c r="G75" i="1"/>
  <c r="J75" i="1"/>
  <c r="K75" i="1" s="1"/>
  <c r="L75" i="1"/>
  <c r="L171" i="1"/>
  <c r="G171" i="1"/>
  <c r="J171" i="1"/>
  <c r="K171" i="1" s="1"/>
  <c r="G279" i="1"/>
  <c r="L279" i="1"/>
  <c r="J279" i="1"/>
  <c r="K279" i="1" s="1"/>
  <c r="M27" i="1"/>
  <c r="L21" i="1"/>
  <c r="J21" i="1"/>
  <c r="K21" i="1" s="1"/>
  <c r="G21" i="1"/>
  <c r="G321" i="1"/>
  <c r="J321" i="1"/>
  <c r="K321" i="1" s="1"/>
  <c r="L321" i="1"/>
  <c r="G341" i="1"/>
  <c r="J341" i="1"/>
  <c r="K341" i="1" s="1"/>
  <c r="L341" i="1"/>
  <c r="G418" i="1"/>
  <c r="J418" i="1"/>
  <c r="K418" i="1" s="1"/>
  <c r="L418" i="1"/>
  <c r="J680" i="1"/>
  <c r="K680" i="1" s="1"/>
  <c r="L680" i="1"/>
  <c r="G680" i="1"/>
  <c r="G1193" i="1"/>
  <c r="J1193" i="1"/>
  <c r="K1193" i="1" s="1"/>
  <c r="L1193" i="1"/>
  <c r="L1245" i="1"/>
  <c r="J1245" i="1"/>
  <c r="K1245" i="1" s="1"/>
  <c r="G1245" i="1"/>
  <c r="G1695" i="1"/>
  <c r="J1695" i="1"/>
  <c r="K1695" i="1" s="1"/>
  <c r="L1695" i="1"/>
  <c r="G981" i="1"/>
  <c r="J981" i="1"/>
  <c r="K981" i="1" s="1"/>
  <c r="L981" i="1"/>
  <c r="G1626" i="1"/>
  <c r="J1626" i="1"/>
  <c r="K1626" i="1" s="1"/>
  <c r="L1626" i="1"/>
  <c r="J149" i="1"/>
  <c r="K149" i="1" s="1"/>
  <c r="L149" i="1"/>
  <c r="G149" i="1"/>
  <c r="J298" i="1"/>
  <c r="K298" i="1" s="1"/>
  <c r="L298" i="1"/>
  <c r="G298" i="1"/>
  <c r="G1702" i="1"/>
  <c r="J1702" i="1"/>
  <c r="K1702" i="1" s="1"/>
  <c r="L1702" i="1"/>
  <c r="G158" i="1"/>
  <c r="L158" i="1"/>
  <c r="J158" i="1"/>
  <c r="K158" i="1" s="1"/>
  <c r="G282" i="1"/>
  <c r="J282" i="1"/>
  <c r="K282" i="1" s="1"/>
  <c r="L282" i="1"/>
  <c r="J201" i="1"/>
  <c r="K201" i="1" s="1"/>
  <c r="L201" i="1"/>
  <c r="G201" i="1"/>
  <c r="J371" i="1"/>
  <c r="K371" i="1" s="1"/>
  <c r="G371" i="1"/>
  <c r="L371" i="1"/>
  <c r="L1456" i="1"/>
  <c r="G1456" i="1"/>
  <c r="J1456" i="1"/>
  <c r="K1456" i="1" s="1"/>
  <c r="J1525" i="1"/>
  <c r="K1525" i="1" s="1"/>
  <c r="G1525" i="1"/>
  <c r="L1525" i="1"/>
  <c r="M1633" i="1"/>
  <c r="G144" i="1"/>
  <c r="J144" i="1"/>
  <c r="K144" i="1" s="1"/>
  <c r="L144" i="1"/>
  <c r="J169" i="1"/>
  <c r="K169" i="1" s="1"/>
  <c r="G169" i="1"/>
  <c r="L169" i="1"/>
  <c r="G692" i="1"/>
  <c r="J692" i="1"/>
  <c r="K692" i="1" s="1"/>
  <c r="L692" i="1"/>
  <c r="G653" i="1"/>
  <c r="J653" i="1"/>
  <c r="K653" i="1" s="1"/>
  <c r="L653" i="1"/>
  <c r="J870" i="1"/>
  <c r="K870" i="1" s="1"/>
  <c r="L870" i="1"/>
  <c r="G870" i="1"/>
  <c r="L39" i="1"/>
  <c r="G39" i="1"/>
  <c r="J39" i="1"/>
  <c r="K39" i="1" s="1"/>
  <c r="L725" i="1"/>
  <c r="G725" i="1"/>
  <c r="J725" i="1"/>
  <c r="K725" i="1" s="1"/>
  <c r="G1788" i="1"/>
  <c r="L1788" i="1"/>
  <c r="J1788" i="1"/>
  <c r="K1788" i="1" s="1"/>
  <c r="J1643" i="1"/>
  <c r="K1643" i="1" s="1"/>
  <c r="L1643" i="1"/>
  <c r="G1643" i="1"/>
  <c r="G216" i="1"/>
  <c r="J216" i="1"/>
  <c r="K216" i="1" s="1"/>
  <c r="L216" i="1"/>
  <c r="G505" i="1"/>
  <c r="J505" i="1"/>
  <c r="K505" i="1" s="1"/>
  <c r="L505" i="1"/>
  <c r="L574" i="1"/>
  <c r="J574" i="1"/>
  <c r="K574" i="1" s="1"/>
  <c r="G574" i="1"/>
  <c r="J881" i="1"/>
  <c r="K881" i="1" s="1"/>
  <c r="L881" i="1"/>
  <c r="G881" i="1"/>
  <c r="J533" i="1"/>
  <c r="K533" i="1" s="1"/>
  <c r="L533" i="1"/>
  <c r="G533" i="1"/>
  <c r="G1248" i="1"/>
  <c r="J1248" i="1"/>
  <c r="K1248" i="1" s="1"/>
  <c r="L1248" i="1"/>
  <c r="L359" i="1"/>
  <c r="J359" i="1"/>
  <c r="K359" i="1" s="1"/>
  <c r="G359" i="1"/>
  <c r="L784" i="1"/>
  <c r="J784" i="1"/>
  <c r="K784" i="1" s="1"/>
  <c r="G784" i="1"/>
  <c r="L963" i="1"/>
  <c r="G963" i="1"/>
  <c r="J963" i="1"/>
  <c r="K963" i="1" s="1"/>
  <c r="J939" i="1"/>
  <c r="K939" i="1" s="1"/>
  <c r="L939" i="1"/>
  <c r="G939" i="1"/>
  <c r="J933" i="1"/>
  <c r="K933" i="1" s="1"/>
  <c r="L933" i="1"/>
  <c r="G933" i="1"/>
  <c r="G1507" i="1"/>
  <c r="J1507" i="1"/>
  <c r="K1507" i="1" s="1"/>
  <c r="L1507" i="1"/>
  <c r="G957" i="1"/>
  <c r="J957" i="1"/>
  <c r="K957" i="1" s="1"/>
  <c r="L957" i="1"/>
  <c r="G200" i="1"/>
  <c r="J200" i="1"/>
  <c r="K200" i="1" s="1"/>
  <c r="L200" i="1"/>
  <c r="G576" i="1"/>
  <c r="J576" i="1"/>
  <c r="K576" i="1" s="1"/>
  <c r="L576" i="1"/>
  <c r="J731" i="1"/>
  <c r="K731" i="1" s="1"/>
  <c r="G731" i="1"/>
  <c r="L731" i="1"/>
  <c r="G912" i="1"/>
  <c r="J912" i="1"/>
  <c r="K912" i="1" s="1"/>
  <c r="L912" i="1"/>
  <c r="G1053" i="1"/>
  <c r="J1053" i="1"/>
  <c r="K1053" i="1" s="1"/>
  <c r="L1053" i="1"/>
  <c r="G439" i="1"/>
  <c r="J439" i="1"/>
  <c r="K439" i="1" s="1"/>
  <c r="L439" i="1"/>
  <c r="G466" i="1"/>
  <c r="J466" i="1"/>
  <c r="K466" i="1" s="1"/>
  <c r="L466" i="1"/>
  <c r="M189" i="1"/>
  <c r="L57" i="1"/>
  <c r="G57" i="1"/>
  <c r="J57" i="1"/>
  <c r="K57" i="1" s="1"/>
  <c r="L269" i="1"/>
  <c r="J269" i="1"/>
  <c r="K269" i="1" s="1"/>
  <c r="G269" i="1"/>
  <c r="L1093" i="1"/>
  <c r="G1093" i="1"/>
  <c r="J1093" i="1"/>
  <c r="K1093" i="1" s="1"/>
  <c r="G1010" i="1"/>
  <c r="L1010" i="1"/>
  <c r="J1010" i="1"/>
  <c r="K1010" i="1" s="1"/>
  <c r="G1219" i="1"/>
  <c r="J1219" i="1"/>
  <c r="K1219" i="1" s="1"/>
  <c r="L1219" i="1"/>
  <c r="G255" i="1"/>
  <c r="J255" i="1"/>
  <c r="K255" i="1" s="1"/>
  <c r="L255" i="1"/>
  <c r="L307" i="1"/>
  <c r="G307" i="1"/>
  <c r="J307" i="1"/>
  <c r="K307" i="1" s="1"/>
  <c r="J99" i="1"/>
  <c r="K99" i="1" s="1"/>
  <c r="L99" i="1"/>
  <c r="G99" i="1"/>
  <c r="G145" i="1"/>
  <c r="J145" i="1"/>
  <c r="K145" i="1" s="1"/>
  <c r="L145" i="1"/>
  <c r="G98" i="1"/>
  <c r="J98" i="1"/>
  <c r="K98" i="1" s="1"/>
  <c r="L98" i="1"/>
  <c r="J285" i="1"/>
  <c r="K285" i="1" s="1"/>
  <c r="L285" i="1"/>
  <c r="G285" i="1"/>
  <c r="M207" i="1"/>
  <c r="G663" i="1"/>
  <c r="J663" i="1"/>
  <c r="K663" i="1" s="1"/>
  <c r="L663" i="1"/>
  <c r="L793" i="1"/>
  <c r="J793" i="1"/>
  <c r="K793" i="1" s="1"/>
  <c r="G793" i="1"/>
  <c r="G1292" i="1"/>
  <c r="J1292" i="1"/>
  <c r="K1292" i="1" s="1"/>
  <c r="L1292" i="1"/>
  <c r="G1334" i="1"/>
  <c r="J1334" i="1"/>
  <c r="K1334" i="1" s="1"/>
  <c r="L1334" i="1"/>
  <c r="J1489" i="1"/>
  <c r="K1489" i="1" s="1"/>
  <c r="L1489" i="1"/>
  <c r="G1489" i="1"/>
  <c r="G211" i="1"/>
  <c r="L211" i="1"/>
  <c r="J211" i="1"/>
  <c r="K211" i="1" s="1"/>
  <c r="J170" i="1"/>
  <c r="K170" i="1" s="1"/>
  <c r="L170" i="1"/>
  <c r="G170" i="1"/>
  <c r="L1604" i="1"/>
  <c r="G1604" i="1"/>
  <c r="J1604" i="1"/>
  <c r="K1604" i="1" s="1"/>
  <c r="J43" i="1"/>
  <c r="K43" i="1" s="1"/>
  <c r="L43" i="1"/>
  <c r="G43" i="1"/>
  <c r="G435" i="1"/>
  <c r="J435" i="1"/>
  <c r="K435" i="1" s="1"/>
  <c r="L435" i="1"/>
  <c r="G953" i="1"/>
  <c r="L953" i="1"/>
  <c r="J953" i="1"/>
  <c r="K953" i="1" s="1"/>
  <c r="G491" i="1"/>
  <c r="J491" i="1"/>
  <c r="K491" i="1" s="1"/>
  <c r="L491" i="1"/>
  <c r="G431" i="1"/>
  <c r="J431" i="1"/>
  <c r="K431" i="1" s="1"/>
  <c r="L431" i="1"/>
  <c r="G342" i="1"/>
  <c r="J342" i="1"/>
  <c r="K342" i="1" s="1"/>
  <c r="L342" i="1"/>
  <c r="J553" i="1"/>
  <c r="K553" i="1" s="1"/>
  <c r="L553" i="1"/>
  <c r="G553" i="1"/>
  <c r="G904" i="1"/>
  <c r="L904" i="1"/>
  <c r="J904" i="1"/>
  <c r="K904" i="1" s="1"/>
  <c r="M1185" i="1"/>
  <c r="L1341" i="1"/>
  <c r="G1341" i="1"/>
  <c r="J1341" i="1"/>
  <c r="K1341" i="1" s="1"/>
  <c r="J160" i="1"/>
  <c r="K160" i="1" s="1"/>
  <c r="L160" i="1"/>
  <c r="G160" i="1"/>
  <c r="J336" i="1"/>
  <c r="K336" i="1" s="1"/>
  <c r="G336" i="1"/>
  <c r="L336" i="1"/>
  <c r="L468" i="1"/>
  <c r="J468" i="1"/>
  <c r="K468" i="1" s="1"/>
  <c r="G468" i="1"/>
  <c r="L71" i="1"/>
  <c r="G71" i="1"/>
  <c r="J71" i="1"/>
  <c r="K71" i="1" s="1"/>
  <c r="G294" i="1"/>
  <c r="L294" i="1"/>
  <c r="J294" i="1"/>
  <c r="K294" i="1" s="1"/>
  <c r="J78" i="1"/>
  <c r="K78" i="1" s="1"/>
  <c r="L78" i="1"/>
  <c r="G78" i="1"/>
  <c r="G509" i="1"/>
  <c r="L509" i="1"/>
  <c r="J509" i="1"/>
  <c r="K509" i="1" s="1"/>
  <c r="G710" i="1"/>
  <c r="L710" i="1"/>
  <c r="J710" i="1"/>
  <c r="K710" i="1" s="1"/>
  <c r="M490" i="1"/>
  <c r="J802" i="1"/>
  <c r="K802" i="1" s="1"/>
  <c r="G802" i="1"/>
  <c r="L802" i="1"/>
  <c r="J857" i="1"/>
  <c r="K857" i="1" s="1"/>
  <c r="L857" i="1"/>
  <c r="G857" i="1"/>
  <c r="J1050" i="1"/>
  <c r="K1050" i="1" s="1"/>
  <c r="L1050" i="1"/>
  <c r="G1050" i="1"/>
  <c r="G1733" i="1"/>
  <c r="J1733" i="1"/>
  <c r="K1733" i="1" s="1"/>
  <c r="L1733" i="1"/>
  <c r="J70" i="1"/>
  <c r="K70" i="1" s="1"/>
  <c r="L70" i="1"/>
  <c r="G70" i="1"/>
  <c r="K198" i="1"/>
  <c r="J230" i="1"/>
  <c r="K230" i="1" s="1"/>
  <c r="G230" i="1"/>
  <c r="L230" i="1"/>
  <c r="L428" i="1"/>
  <c r="G428" i="1"/>
  <c r="J428" i="1"/>
  <c r="K428" i="1" s="1"/>
  <c r="G679" i="1"/>
  <c r="J679" i="1"/>
  <c r="K679" i="1" s="1"/>
  <c r="L679" i="1"/>
  <c r="J381" i="1"/>
  <c r="K381" i="1" s="1"/>
  <c r="L381" i="1"/>
  <c r="G381" i="1"/>
  <c r="J700" i="1"/>
  <c r="K700" i="1" s="1"/>
  <c r="L700" i="1"/>
  <c r="G700" i="1"/>
  <c r="G1137" i="1"/>
  <c r="J1137" i="1"/>
  <c r="K1137" i="1" s="1"/>
  <c r="L1137" i="1"/>
  <c r="G1440" i="1"/>
  <c r="J1440" i="1"/>
  <c r="K1440" i="1" s="1"/>
  <c r="L1440" i="1"/>
  <c r="G1675" i="1"/>
  <c r="J1675" i="1"/>
  <c r="K1675" i="1" s="1"/>
  <c r="L1675" i="1"/>
  <c r="G177" i="1"/>
  <c r="L177" i="1"/>
  <c r="J177" i="1"/>
  <c r="K177" i="1" s="1"/>
  <c r="G511" i="1"/>
  <c r="J511" i="1"/>
  <c r="K511" i="1" s="1"/>
  <c r="L511" i="1"/>
  <c r="G1074" i="1"/>
  <c r="J1074" i="1"/>
  <c r="K1074" i="1" s="1"/>
  <c r="L1074" i="1"/>
  <c r="G1654" i="1"/>
  <c r="J1654" i="1"/>
  <c r="K1654" i="1" s="1"/>
  <c r="L1654" i="1"/>
  <c r="J630" i="1"/>
  <c r="K630" i="1" s="1"/>
  <c r="L630" i="1"/>
  <c r="G630" i="1"/>
  <c r="L164" i="1"/>
  <c r="J164" i="1"/>
  <c r="K164" i="1" s="1"/>
  <c r="G164" i="1"/>
  <c r="G498" i="1"/>
  <c r="J498" i="1"/>
  <c r="K498" i="1" s="1"/>
  <c r="L498" i="1"/>
  <c r="M920" i="1"/>
  <c r="L1700" i="1"/>
  <c r="G1700" i="1"/>
  <c r="J1700" i="1"/>
  <c r="K1700" i="1" s="1"/>
  <c r="J887" i="1"/>
  <c r="K887" i="1" s="1"/>
  <c r="G887" i="1"/>
  <c r="L887" i="1"/>
  <c r="G1467" i="1"/>
  <c r="J1467" i="1"/>
  <c r="K1467" i="1" s="1"/>
  <c r="L1467" i="1"/>
  <c r="L1625" i="1"/>
  <c r="G1625" i="1"/>
  <c r="J1625" i="1"/>
  <c r="K1625" i="1" s="1"/>
  <c r="J623" i="1"/>
  <c r="K623" i="1" s="1"/>
  <c r="G623" i="1"/>
  <c r="L623" i="1"/>
  <c r="J603" i="1"/>
  <c r="K603" i="1" s="1"/>
  <c r="G603" i="1"/>
  <c r="L603" i="1"/>
  <c r="J740" i="1"/>
  <c r="K740" i="1" s="1"/>
  <c r="G740" i="1"/>
  <c r="L740" i="1"/>
  <c r="G1766" i="1"/>
  <c r="J1766" i="1"/>
  <c r="K1766" i="1" s="1"/>
  <c r="L1766" i="1"/>
  <c r="L1696" i="1"/>
  <c r="G1696" i="1"/>
  <c r="J1696" i="1"/>
  <c r="K1696" i="1" s="1"/>
  <c r="J30" i="1"/>
  <c r="K30" i="1" s="1"/>
  <c r="L30" i="1"/>
  <c r="G30" i="1"/>
  <c r="G152" i="1"/>
  <c r="J152" i="1"/>
  <c r="K152" i="1" s="1"/>
  <c r="L152" i="1"/>
  <c r="G59" i="1"/>
  <c r="J59" i="1"/>
  <c r="K59" i="1" s="1"/>
  <c r="L59" i="1"/>
  <c r="K58" i="1"/>
  <c r="J176" i="1"/>
  <c r="K176" i="1" s="1"/>
  <c r="L176" i="1"/>
  <c r="G176" i="1"/>
  <c r="J233" i="1"/>
  <c r="K233" i="1" s="1"/>
  <c r="G233" i="1"/>
  <c r="L233" i="1"/>
  <c r="J194" i="1"/>
  <c r="K194" i="1" s="1"/>
  <c r="G194" i="1"/>
  <c r="L194" i="1"/>
  <c r="L203" i="1"/>
  <c r="G203" i="1"/>
  <c r="J203" i="1"/>
  <c r="K203" i="1" s="1"/>
  <c r="G465" i="1"/>
  <c r="J465" i="1"/>
  <c r="K465" i="1" s="1"/>
  <c r="L465" i="1"/>
  <c r="J436" i="1"/>
  <c r="K436" i="1" s="1"/>
  <c r="L436" i="1"/>
  <c r="G436" i="1"/>
  <c r="M517" i="1"/>
  <c r="L394" i="1"/>
  <c r="J394" i="1"/>
  <c r="K394" i="1" s="1"/>
  <c r="G394" i="1"/>
  <c r="L583" i="1"/>
  <c r="G583" i="1"/>
  <c r="J583" i="1"/>
  <c r="K583" i="1" s="1"/>
  <c r="G442" i="1"/>
  <c r="J442" i="1"/>
  <c r="K442" i="1" s="1"/>
  <c r="L442" i="1"/>
  <c r="G730" i="1"/>
  <c r="J730" i="1"/>
  <c r="K730" i="1" s="1"/>
  <c r="L730" i="1"/>
  <c r="L461" i="1"/>
  <c r="G461" i="1"/>
  <c r="J461" i="1"/>
  <c r="K461" i="1" s="1"/>
  <c r="G696" i="1"/>
  <c r="J696" i="1"/>
  <c r="K696" i="1" s="1"/>
  <c r="L696" i="1"/>
  <c r="G801" i="1"/>
  <c r="L801" i="1"/>
  <c r="J801" i="1"/>
  <c r="K801" i="1" s="1"/>
  <c r="L842" i="1"/>
  <c r="J842" i="1"/>
  <c r="K842" i="1" s="1"/>
  <c r="G842" i="1"/>
  <c r="J779" i="1"/>
  <c r="K779" i="1" s="1"/>
  <c r="G779" i="1"/>
  <c r="L779" i="1"/>
  <c r="L1243" i="1"/>
  <c r="G1243" i="1"/>
  <c r="J1243" i="1"/>
  <c r="K1243" i="1" s="1"/>
  <c r="L1339" i="1"/>
  <c r="G1339" i="1"/>
  <c r="J1339" i="1"/>
  <c r="K1339" i="1" s="1"/>
  <c r="G1237" i="1"/>
  <c r="J1237" i="1"/>
  <c r="K1237" i="1" s="1"/>
  <c r="L1237" i="1"/>
  <c r="J1616" i="1"/>
  <c r="K1616" i="1" s="1"/>
  <c r="G1616" i="1"/>
  <c r="L1616" i="1"/>
  <c r="L1598" i="1"/>
  <c r="G1598" i="1"/>
  <c r="J1598" i="1"/>
  <c r="K1598" i="1" s="1"/>
  <c r="J1465" i="1"/>
  <c r="K1465" i="1" s="1"/>
  <c r="L1465" i="1"/>
  <c r="G1465" i="1"/>
  <c r="J1550" i="1"/>
  <c r="K1550" i="1" s="1"/>
  <c r="L1550" i="1"/>
  <c r="G1550" i="1"/>
  <c r="G1545" i="1"/>
  <c r="J1545" i="1"/>
  <c r="K1545" i="1" s="1"/>
  <c r="L1545" i="1"/>
  <c r="J121" i="1"/>
  <c r="K121" i="1" s="1"/>
  <c r="L121" i="1"/>
  <c r="G121" i="1"/>
  <c r="L154" i="1"/>
  <c r="G154" i="1"/>
  <c r="J154" i="1"/>
  <c r="K154" i="1" s="1"/>
  <c r="G190" i="1"/>
  <c r="J190" i="1"/>
  <c r="K190" i="1" s="1"/>
  <c r="L190" i="1"/>
  <c r="L264" i="1"/>
  <c r="G264" i="1"/>
  <c r="J264" i="1"/>
  <c r="K264" i="1" s="1"/>
  <c r="L81" i="1"/>
  <c r="G81" i="1"/>
  <c r="J81" i="1"/>
  <c r="K81" i="1" s="1"/>
  <c r="G34" i="1"/>
  <c r="L34" i="1"/>
  <c r="J34" i="1"/>
  <c r="K34" i="1" s="1"/>
  <c r="G329" i="1"/>
  <c r="L329" i="1"/>
  <c r="J329" i="1"/>
  <c r="K329" i="1" s="1"/>
  <c r="M208" i="1"/>
  <c r="G229" i="1"/>
  <c r="J229" i="1"/>
  <c r="K229" i="1" s="1"/>
  <c r="L229" i="1"/>
  <c r="G335" i="1"/>
  <c r="J335" i="1"/>
  <c r="K335" i="1" s="1"/>
  <c r="L335" i="1"/>
  <c r="J301" i="1"/>
  <c r="K301" i="1" s="1"/>
  <c r="L301" i="1"/>
  <c r="G301" i="1"/>
  <c r="G559" i="1"/>
  <c r="J559" i="1"/>
  <c r="K559" i="1" s="1"/>
  <c r="L559" i="1"/>
  <c r="L311" i="1"/>
  <c r="G311" i="1"/>
  <c r="J311" i="1"/>
  <c r="K311" i="1" s="1"/>
  <c r="L392" i="1"/>
  <c r="G392" i="1"/>
  <c r="J392" i="1"/>
  <c r="K392" i="1" s="1"/>
  <c r="G615" i="1"/>
  <c r="J615" i="1"/>
  <c r="K615" i="1" s="1"/>
  <c r="L615" i="1"/>
  <c r="L573" i="1"/>
  <c r="J573" i="1"/>
  <c r="K573" i="1" s="1"/>
  <c r="G573" i="1"/>
  <c r="G485" i="1"/>
  <c r="J485" i="1"/>
  <c r="K485" i="1" s="1"/>
  <c r="L485" i="1"/>
  <c r="G659" i="1"/>
  <c r="J659" i="1"/>
  <c r="K659" i="1" s="1"/>
  <c r="L659" i="1"/>
  <c r="J867" i="1"/>
  <c r="K867" i="1" s="1"/>
  <c r="G867" i="1"/>
  <c r="L867" i="1"/>
  <c r="J765" i="1"/>
  <c r="K765" i="1" s="1"/>
  <c r="L765" i="1"/>
  <c r="G765" i="1"/>
  <c r="G919" i="1"/>
  <c r="J919" i="1"/>
  <c r="K919" i="1" s="1"/>
  <c r="L919" i="1"/>
  <c r="G1071" i="1"/>
  <c r="L1071" i="1"/>
  <c r="J1071" i="1"/>
  <c r="K1071" i="1" s="1"/>
  <c r="J948" i="1"/>
  <c r="K948" i="1" s="1"/>
  <c r="G948" i="1"/>
  <c r="L948" i="1"/>
  <c r="L940" i="1"/>
  <c r="G940" i="1"/>
  <c r="J940" i="1"/>
  <c r="K940" i="1" s="1"/>
  <c r="J926" i="1"/>
  <c r="K926" i="1" s="1"/>
  <c r="G926" i="1"/>
  <c r="L926" i="1"/>
  <c r="G1304" i="1"/>
  <c r="J1304" i="1"/>
  <c r="K1304" i="1" s="1"/>
  <c r="L1304" i="1"/>
  <c r="G1444" i="1"/>
  <c r="J1444" i="1"/>
  <c r="K1444" i="1" s="1"/>
  <c r="L1444" i="1"/>
  <c r="J928" i="1"/>
  <c r="K928" i="1" s="1"/>
  <c r="L928" i="1"/>
  <c r="G928" i="1"/>
  <c r="G1541" i="1"/>
  <c r="L1541" i="1"/>
  <c r="J1541" i="1"/>
  <c r="K1541" i="1" s="1"/>
  <c r="J1161" i="1"/>
  <c r="K1161" i="1" s="1"/>
  <c r="L1161" i="1"/>
  <c r="G1161" i="1"/>
  <c r="L1091" i="1"/>
  <c r="J1091" i="1"/>
  <c r="K1091" i="1" s="1"/>
  <c r="G1091" i="1"/>
  <c r="G1599" i="1"/>
  <c r="J1599" i="1"/>
  <c r="K1599" i="1" s="1"/>
  <c r="L1599" i="1"/>
  <c r="G1217" i="1"/>
  <c r="L1217" i="1"/>
  <c r="J1217" i="1"/>
  <c r="K1217" i="1" s="1"/>
  <c r="G1573" i="1"/>
  <c r="J1573" i="1"/>
  <c r="K1573" i="1" s="1"/>
  <c r="L1573" i="1"/>
  <c r="G1681" i="1"/>
  <c r="J1681" i="1"/>
  <c r="K1681" i="1" s="1"/>
  <c r="L1681" i="1"/>
  <c r="G1464" i="1"/>
  <c r="J1464" i="1"/>
  <c r="K1464" i="1" s="1"/>
  <c r="L1464" i="1"/>
  <c r="G55" i="1"/>
  <c r="L55" i="1"/>
  <c r="J55" i="1"/>
  <c r="K55" i="1" s="1"/>
  <c r="L37" i="1"/>
  <c r="G37" i="1"/>
  <c r="J37" i="1"/>
  <c r="K37" i="1" s="1"/>
  <c r="G62" i="1"/>
  <c r="L62" i="1"/>
  <c r="J62" i="1"/>
  <c r="K62" i="1" s="1"/>
  <c r="L113" i="1"/>
  <c r="G113" i="1"/>
  <c r="J113" i="1"/>
  <c r="K113" i="1" s="1"/>
  <c r="G185" i="1"/>
  <c r="J185" i="1"/>
  <c r="K185" i="1" s="1"/>
  <c r="L185" i="1"/>
  <c r="J54" i="1"/>
  <c r="K54" i="1" s="1"/>
  <c r="L54" i="1"/>
  <c r="G54" i="1"/>
  <c r="G199" i="1"/>
  <c r="L199" i="1"/>
  <c r="J199" i="1"/>
  <c r="K199" i="1" s="1"/>
  <c r="J219" i="1"/>
  <c r="K219" i="1" s="1"/>
  <c r="L219" i="1"/>
  <c r="G219" i="1"/>
  <c r="G245" i="1"/>
  <c r="J245" i="1"/>
  <c r="K245" i="1" s="1"/>
  <c r="L245" i="1"/>
  <c r="L353" i="1"/>
  <c r="G353" i="1"/>
  <c r="J353" i="1"/>
  <c r="K353" i="1" s="1"/>
  <c r="G303" i="1"/>
  <c r="J303" i="1"/>
  <c r="K303" i="1" s="1"/>
  <c r="L303" i="1"/>
  <c r="G452" i="1"/>
  <c r="J452" i="1"/>
  <c r="K452" i="1" s="1"/>
  <c r="L452" i="1"/>
  <c r="G478" i="1"/>
  <c r="J478" i="1"/>
  <c r="K478" i="1" s="1"/>
  <c r="L478" i="1"/>
  <c r="G555" i="1"/>
  <c r="L555" i="1"/>
  <c r="J555" i="1"/>
  <c r="K555" i="1" s="1"/>
  <c r="G591" i="1"/>
  <c r="J591" i="1"/>
  <c r="K591" i="1" s="1"/>
  <c r="L591" i="1"/>
  <c r="L612" i="1"/>
  <c r="G612" i="1"/>
  <c r="J612" i="1"/>
  <c r="K612" i="1" s="1"/>
  <c r="G748" i="1"/>
  <c r="J748" i="1"/>
  <c r="K748" i="1" s="1"/>
  <c r="L748" i="1"/>
  <c r="G848" i="1"/>
  <c r="L848" i="1"/>
  <c r="J848" i="1"/>
  <c r="K848" i="1" s="1"/>
  <c r="L771" i="1"/>
  <c r="G771" i="1"/>
  <c r="J771" i="1"/>
  <c r="K771" i="1" s="1"/>
  <c r="J819" i="1"/>
  <c r="K819" i="1" s="1"/>
  <c r="G819" i="1"/>
  <c r="L819" i="1"/>
  <c r="G744" i="1"/>
  <c r="J744" i="1"/>
  <c r="K744" i="1" s="1"/>
  <c r="L744" i="1"/>
  <c r="J677" i="1"/>
  <c r="K677" i="1" s="1"/>
  <c r="L677" i="1"/>
  <c r="G677" i="1"/>
  <c r="L980" i="1"/>
  <c r="J980" i="1"/>
  <c r="K980" i="1" s="1"/>
  <c r="G980" i="1"/>
  <c r="G1301" i="1"/>
  <c r="J1301" i="1"/>
  <c r="K1301" i="1" s="1"/>
  <c r="L1301" i="1"/>
  <c r="J1109" i="1"/>
  <c r="K1109" i="1" s="1"/>
  <c r="G1109" i="1"/>
  <c r="L1109" i="1"/>
  <c r="G1236" i="1"/>
  <c r="L1236" i="1"/>
  <c r="J1236" i="1"/>
  <c r="K1236" i="1" s="1"/>
  <c r="G1446" i="1"/>
  <c r="L1446" i="1"/>
  <c r="J1446" i="1"/>
  <c r="K1446" i="1" s="1"/>
  <c r="K1329" i="1"/>
  <c r="G832" i="1"/>
  <c r="J832" i="1"/>
  <c r="K832" i="1" s="1"/>
  <c r="L832" i="1"/>
  <c r="J1102" i="1"/>
  <c r="K1102" i="1" s="1"/>
  <c r="L1102" i="1"/>
  <c r="G1102" i="1"/>
  <c r="J1354" i="1"/>
  <c r="K1354" i="1" s="1"/>
  <c r="L1354" i="1"/>
  <c r="G1354" i="1"/>
  <c r="G1602" i="1"/>
  <c r="L1602" i="1"/>
  <c r="J1602" i="1"/>
  <c r="K1602" i="1" s="1"/>
  <c r="J1549" i="1"/>
  <c r="K1549" i="1" s="1"/>
  <c r="L1549" i="1"/>
  <c r="G1549" i="1"/>
  <c r="J907" i="1"/>
  <c r="K907" i="1" s="1"/>
  <c r="L907" i="1"/>
  <c r="G907" i="1"/>
  <c r="M946" i="1"/>
  <c r="G935" i="1"/>
  <c r="L935" i="1"/>
  <c r="J935" i="1"/>
  <c r="K935" i="1" s="1"/>
  <c r="G985" i="1"/>
  <c r="J985" i="1"/>
  <c r="K985" i="1" s="1"/>
  <c r="L985" i="1"/>
  <c r="G1028" i="1"/>
  <c r="J1028" i="1"/>
  <c r="K1028" i="1" s="1"/>
  <c r="L1028" i="1"/>
  <c r="J959" i="1"/>
  <c r="K959" i="1" s="1"/>
  <c r="L959" i="1"/>
  <c r="G959" i="1"/>
  <c r="J994" i="1"/>
  <c r="K994" i="1" s="1"/>
  <c r="L994" i="1"/>
  <c r="G994" i="1"/>
  <c r="G1447" i="1"/>
  <c r="J1447" i="1"/>
  <c r="K1447" i="1" s="1"/>
  <c r="L1447" i="1"/>
  <c r="L1359" i="1"/>
  <c r="G1359" i="1"/>
  <c r="J1359" i="1"/>
  <c r="K1359" i="1" s="1"/>
  <c r="J1480" i="1"/>
  <c r="K1480" i="1" s="1"/>
  <c r="L1480" i="1"/>
  <c r="G1480" i="1"/>
  <c r="G1344" i="1"/>
  <c r="J1344" i="1"/>
  <c r="K1344" i="1" s="1"/>
  <c r="L1344" i="1"/>
  <c r="G1659" i="1"/>
  <c r="J1659" i="1"/>
  <c r="K1659" i="1" s="1"/>
  <c r="L1659" i="1"/>
  <c r="G80" i="1"/>
  <c r="J80" i="1"/>
  <c r="K80" i="1" s="1"/>
  <c r="L80" i="1"/>
  <c r="J50" i="1"/>
  <c r="K50" i="1" s="1"/>
  <c r="L50" i="1"/>
  <c r="G50" i="1"/>
  <c r="M214" i="1"/>
  <c r="J345" i="1"/>
  <c r="K345" i="1" s="1"/>
  <c r="L345" i="1"/>
  <c r="G345" i="1"/>
  <c r="L300" i="1"/>
  <c r="J300" i="1"/>
  <c r="K300" i="1" s="1"/>
  <c r="G300" i="1"/>
  <c r="G488" i="1"/>
  <c r="J488" i="1"/>
  <c r="K488" i="1" s="1"/>
  <c r="L488" i="1"/>
  <c r="G552" i="1"/>
  <c r="J552" i="1"/>
  <c r="K552" i="1" s="1"/>
  <c r="L552" i="1"/>
  <c r="M728" i="1"/>
  <c r="L787" i="1"/>
  <c r="G787" i="1"/>
  <c r="J787" i="1"/>
  <c r="K787" i="1" s="1"/>
  <c r="G747" i="1"/>
  <c r="J747" i="1"/>
  <c r="K747" i="1" s="1"/>
  <c r="L747" i="1"/>
  <c r="G789" i="1"/>
  <c r="L789" i="1"/>
  <c r="J789" i="1"/>
  <c r="K789" i="1" s="1"/>
  <c r="G73" i="1"/>
  <c r="J73" i="1"/>
  <c r="K73" i="1" s="1"/>
  <c r="L73" i="1"/>
  <c r="L1114" i="1"/>
  <c r="G1114" i="1"/>
  <c r="J1114" i="1"/>
  <c r="K1114" i="1" s="1"/>
  <c r="J1177" i="1"/>
  <c r="K1177" i="1" s="1"/>
  <c r="L1177" i="1"/>
  <c r="G1177" i="1"/>
  <c r="J1021" i="1"/>
  <c r="K1021" i="1" s="1"/>
  <c r="L1021" i="1"/>
  <c r="G1021" i="1"/>
  <c r="G1371" i="1"/>
  <c r="J1371" i="1"/>
  <c r="K1371" i="1" s="1"/>
  <c r="L1371" i="1"/>
  <c r="G1294" i="1"/>
  <c r="J1294" i="1"/>
  <c r="K1294" i="1" s="1"/>
  <c r="L1294" i="1"/>
  <c r="J1484" i="1"/>
  <c r="K1484" i="1" s="1"/>
  <c r="L1484" i="1"/>
  <c r="G1484" i="1"/>
  <c r="G877" i="1"/>
  <c r="J877" i="1"/>
  <c r="K877" i="1" s="1"/>
  <c r="L877" i="1"/>
  <c r="J1780" i="1"/>
  <c r="K1780" i="1" s="1"/>
  <c r="G1780" i="1"/>
  <c r="L1780" i="1"/>
  <c r="G535" i="1"/>
  <c r="J535" i="1"/>
  <c r="K535" i="1" s="1"/>
  <c r="L535" i="1"/>
  <c r="J759" i="1"/>
  <c r="K759" i="1" s="1"/>
  <c r="G759" i="1"/>
  <c r="L759" i="1"/>
  <c r="G913" i="1"/>
  <c r="L913" i="1"/>
  <c r="J913" i="1"/>
  <c r="K913" i="1" s="1"/>
  <c r="J1718" i="1"/>
  <c r="K1718" i="1" s="1"/>
  <c r="L1718" i="1"/>
  <c r="G1718" i="1"/>
  <c r="L175" i="1"/>
  <c r="J175" i="1"/>
  <c r="K175" i="1" s="1"/>
  <c r="G175" i="1"/>
  <c r="J224" i="1"/>
  <c r="K224" i="1" s="1"/>
  <c r="L224" i="1"/>
  <c r="G224" i="1"/>
  <c r="G310" i="1"/>
  <c r="J310" i="1"/>
  <c r="K310" i="1" s="1"/>
  <c r="L310" i="1"/>
  <c r="L343" i="1"/>
  <c r="G343" i="1"/>
  <c r="J343" i="1"/>
  <c r="K343" i="1" s="1"/>
  <c r="L605" i="1"/>
  <c r="J605" i="1"/>
  <c r="K605" i="1" s="1"/>
  <c r="G605" i="1"/>
  <c r="G642" i="1"/>
  <c r="J642" i="1"/>
  <c r="K642" i="1" s="1"/>
  <c r="L642" i="1"/>
  <c r="G589" i="1"/>
  <c r="J589" i="1"/>
  <c r="K589" i="1" s="1"/>
  <c r="L589" i="1"/>
  <c r="M655" i="1"/>
  <c r="L788" i="1"/>
  <c r="G788" i="1"/>
  <c r="J788" i="1"/>
  <c r="K788" i="1" s="1"/>
  <c r="L1020" i="1"/>
  <c r="G1020" i="1"/>
  <c r="J1020" i="1"/>
  <c r="K1020" i="1" s="1"/>
  <c r="J1075" i="1"/>
  <c r="K1075" i="1" s="1"/>
  <c r="L1075" i="1"/>
  <c r="G1075" i="1"/>
  <c r="L1293" i="1"/>
  <c r="J1293" i="1"/>
  <c r="K1293" i="1" s="1"/>
  <c r="G1293" i="1"/>
  <c r="G829" i="1"/>
  <c r="J829" i="1"/>
  <c r="K829" i="1" s="1"/>
  <c r="L829" i="1"/>
  <c r="L1135" i="1"/>
  <c r="G1135" i="1"/>
  <c r="J1135" i="1"/>
  <c r="K1135" i="1" s="1"/>
  <c r="G1363" i="1"/>
  <c r="L1363" i="1"/>
  <c r="J1363" i="1"/>
  <c r="K1363" i="1" s="1"/>
  <c r="J1509" i="1"/>
  <c r="K1509" i="1" s="1"/>
  <c r="L1509" i="1"/>
  <c r="G1509" i="1"/>
  <c r="G1316" i="1"/>
  <c r="J1316" i="1"/>
  <c r="K1316" i="1" s="1"/>
  <c r="L1316" i="1"/>
  <c r="J1775" i="1"/>
  <c r="K1775" i="1" s="1"/>
  <c r="L1775" i="1"/>
  <c r="G1775" i="1"/>
  <c r="G1738" i="1"/>
  <c r="J1738" i="1"/>
  <c r="K1738" i="1" s="1"/>
  <c r="L1738" i="1"/>
  <c r="J1786" i="1"/>
  <c r="K1786" i="1" s="1"/>
  <c r="L1786" i="1"/>
  <c r="G1786" i="1"/>
  <c r="L155" i="1"/>
  <c r="G155" i="1"/>
  <c r="J155" i="1"/>
  <c r="K155" i="1" s="1"/>
  <c r="L93" i="1"/>
  <c r="G93" i="1"/>
  <c r="J93" i="1"/>
  <c r="K93" i="1" s="1"/>
  <c r="G195" i="1"/>
  <c r="L195" i="1"/>
  <c r="J195" i="1"/>
  <c r="K195" i="1" s="1"/>
  <c r="L254" i="1"/>
  <c r="G254" i="1"/>
  <c r="J254" i="1"/>
  <c r="K254" i="1" s="1"/>
  <c r="L561" i="1"/>
  <c r="J561" i="1"/>
  <c r="K561" i="1" s="1"/>
  <c r="G561" i="1"/>
  <c r="G774" i="1"/>
  <c r="J774" i="1"/>
  <c r="K774" i="1" s="1"/>
  <c r="L774" i="1"/>
  <c r="J687" i="1"/>
  <c r="K687" i="1" s="1"/>
  <c r="L687" i="1"/>
  <c r="G687" i="1"/>
  <c r="L838" i="1"/>
  <c r="G838" i="1"/>
  <c r="J838" i="1"/>
  <c r="K838" i="1" s="1"/>
  <c r="G1281" i="1"/>
  <c r="L1281" i="1"/>
  <c r="J1281" i="1"/>
  <c r="K1281" i="1" s="1"/>
  <c r="G1218" i="1"/>
  <c r="L1218" i="1"/>
  <c r="J1218" i="1"/>
  <c r="K1218" i="1" s="1"/>
  <c r="G1565" i="1"/>
  <c r="J1565" i="1"/>
  <c r="K1565" i="1" s="1"/>
  <c r="L1565" i="1"/>
  <c r="G1343" i="1"/>
  <c r="L1343" i="1"/>
  <c r="J1343" i="1"/>
  <c r="K1343" i="1" s="1"/>
  <c r="L1496" i="1"/>
  <c r="J1496" i="1"/>
  <c r="K1496" i="1" s="1"/>
  <c r="G1496" i="1"/>
  <c r="G1609" i="1"/>
  <c r="J1609" i="1"/>
  <c r="K1609" i="1" s="1"/>
  <c r="L1609" i="1"/>
  <c r="J961" i="1"/>
  <c r="K961" i="1" s="1"/>
  <c r="L961" i="1"/>
  <c r="G961" i="1"/>
  <c r="G1134" i="1"/>
  <c r="J1134" i="1"/>
  <c r="K1134" i="1" s="1"/>
  <c r="L1134" i="1"/>
  <c r="G1395" i="1"/>
  <c r="J1395" i="1"/>
  <c r="K1395" i="1" s="1"/>
  <c r="L1395" i="1"/>
  <c r="G1757" i="1"/>
  <c r="J1757" i="1"/>
  <c r="K1757" i="1" s="1"/>
  <c r="L1757" i="1"/>
  <c r="L1739" i="1"/>
  <c r="J1739" i="1"/>
  <c r="K1739" i="1" s="1"/>
  <c r="G1739" i="1"/>
  <c r="J1311" i="1"/>
  <c r="K1311" i="1" s="1"/>
  <c r="G1311" i="1"/>
  <c r="L1311" i="1"/>
  <c r="G350" i="1"/>
  <c r="J350" i="1"/>
  <c r="K350" i="1" s="1"/>
  <c r="L350" i="1"/>
  <c r="G122" i="1"/>
  <c r="L122" i="1"/>
  <c r="J122" i="1"/>
  <c r="K122" i="1" s="1"/>
  <c r="G42" i="1"/>
  <c r="L42" i="1"/>
  <c r="J42" i="1"/>
  <c r="K42" i="1" s="1"/>
  <c r="L77" i="1"/>
  <c r="G77" i="1"/>
  <c r="J77" i="1"/>
  <c r="K77" i="1" s="1"/>
  <c r="L124" i="1"/>
  <c r="G124" i="1"/>
  <c r="J124" i="1"/>
  <c r="K124" i="1" s="1"/>
  <c r="J228" i="1"/>
  <c r="K228" i="1" s="1"/>
  <c r="L228" i="1"/>
  <c r="G228" i="1"/>
  <c r="J247" i="1"/>
  <c r="K247" i="1" s="1"/>
  <c r="G247" i="1"/>
  <c r="L247" i="1"/>
  <c r="J259" i="1"/>
  <c r="K259" i="1" s="1"/>
  <c r="L259" i="1"/>
  <c r="G259" i="1"/>
  <c r="G317" i="1"/>
  <c r="J317" i="1"/>
  <c r="K317" i="1" s="1"/>
  <c r="L317" i="1"/>
  <c r="J90" i="1"/>
  <c r="K90" i="1" s="1"/>
  <c r="L90" i="1"/>
  <c r="G90" i="1"/>
  <c r="G399" i="1"/>
  <c r="J399" i="1"/>
  <c r="K399" i="1" s="1"/>
  <c r="L399" i="1"/>
  <c r="J365" i="1"/>
  <c r="K365" i="1" s="1"/>
  <c r="L365" i="1"/>
  <c r="G365" i="1"/>
  <c r="L252" i="1"/>
  <c r="G252" i="1"/>
  <c r="J252" i="1"/>
  <c r="K252" i="1" s="1"/>
  <c r="K389" i="1"/>
  <c r="G565" i="1"/>
  <c r="J565" i="1"/>
  <c r="K565" i="1" s="1"/>
  <c r="L565" i="1"/>
  <c r="J351" i="1"/>
  <c r="K351" i="1" s="1"/>
  <c r="G351" i="1"/>
  <c r="L351" i="1"/>
  <c r="G512" i="1"/>
  <c r="J512" i="1"/>
  <c r="K512" i="1" s="1"/>
  <c r="L512" i="1"/>
  <c r="G519" i="1"/>
  <c r="J519" i="1"/>
  <c r="K519" i="1" s="1"/>
  <c r="L519" i="1"/>
  <c r="G648" i="1"/>
  <c r="J648" i="1"/>
  <c r="K648" i="1" s="1"/>
  <c r="L648" i="1"/>
  <c r="G270" i="1"/>
  <c r="J270" i="1"/>
  <c r="K270" i="1" s="1"/>
  <c r="L270" i="1"/>
  <c r="J560" i="1"/>
  <c r="K560" i="1" s="1"/>
  <c r="L560" i="1"/>
  <c r="G560" i="1"/>
  <c r="G611" i="1"/>
  <c r="J611" i="1"/>
  <c r="K611" i="1" s="1"/>
  <c r="L611" i="1"/>
  <c r="G862" i="1"/>
  <c r="J862" i="1"/>
  <c r="K862" i="1" s="1"/>
  <c r="L862" i="1"/>
  <c r="L1076" i="1"/>
  <c r="J1076" i="1"/>
  <c r="K1076" i="1" s="1"/>
  <c r="G1076" i="1"/>
  <c r="G954" i="1"/>
  <c r="J954" i="1"/>
  <c r="K954" i="1" s="1"/>
  <c r="L954" i="1"/>
  <c r="G972" i="1"/>
  <c r="J972" i="1"/>
  <c r="K972" i="1" s="1"/>
  <c r="L972" i="1"/>
  <c r="G1207" i="1"/>
  <c r="J1207" i="1"/>
  <c r="K1207" i="1" s="1"/>
  <c r="L1207" i="1"/>
  <c r="G472" i="1"/>
  <c r="J472" i="1"/>
  <c r="K472" i="1" s="1"/>
  <c r="L472" i="1"/>
  <c r="L325" i="1"/>
  <c r="J325" i="1"/>
  <c r="K325" i="1" s="1"/>
  <c r="G325" i="1"/>
  <c r="L873" i="1"/>
  <c r="G873" i="1"/>
  <c r="J873" i="1"/>
  <c r="K873" i="1" s="1"/>
  <c r="G88" i="1"/>
  <c r="J88" i="1"/>
  <c r="K88" i="1" s="1"/>
  <c r="L88" i="1"/>
  <c r="G222" i="1"/>
  <c r="J222" i="1"/>
  <c r="K222" i="1" s="1"/>
  <c r="L222" i="1"/>
  <c r="J235" i="1"/>
  <c r="K235" i="1" s="1"/>
  <c r="L235" i="1"/>
  <c r="G235" i="1"/>
  <c r="L352" i="1"/>
  <c r="J352" i="1"/>
  <c r="K352" i="1" s="1"/>
  <c r="G352" i="1"/>
  <c r="J410" i="1"/>
  <c r="K410" i="1" s="1"/>
  <c r="G410" i="1"/>
  <c r="L410" i="1"/>
  <c r="G430" i="1"/>
  <c r="J430" i="1"/>
  <c r="K430" i="1" s="1"/>
  <c r="L430" i="1"/>
  <c r="J313" i="1"/>
  <c r="K313" i="1" s="1"/>
  <c r="G313" i="1"/>
  <c r="L313" i="1"/>
  <c r="J527" i="1"/>
  <c r="K527" i="1" s="1"/>
  <c r="L527" i="1"/>
  <c r="G527" i="1"/>
  <c r="G486" i="1"/>
  <c r="J486" i="1"/>
  <c r="K486" i="1" s="1"/>
  <c r="L486" i="1"/>
  <c r="G638" i="1"/>
  <c r="J638" i="1"/>
  <c r="K638" i="1" s="1"/>
  <c r="L638" i="1"/>
  <c r="J520" i="1"/>
  <c r="K520" i="1" s="1"/>
  <c r="L520" i="1"/>
  <c r="G520" i="1"/>
  <c r="G799" i="1"/>
  <c r="J799" i="1"/>
  <c r="K799" i="1" s="1"/>
  <c r="L799" i="1"/>
  <c r="L938" i="1"/>
  <c r="J938" i="1"/>
  <c r="K938" i="1" s="1"/>
  <c r="G938" i="1"/>
  <c r="J1232" i="1"/>
  <c r="K1232" i="1" s="1"/>
  <c r="L1232" i="1"/>
  <c r="G1232" i="1"/>
  <c r="G1307" i="1"/>
  <c r="J1307" i="1"/>
  <c r="K1307" i="1" s="1"/>
  <c r="L1307" i="1"/>
  <c r="J1254" i="1"/>
  <c r="K1254" i="1" s="1"/>
  <c r="L1254" i="1"/>
  <c r="G1254" i="1"/>
  <c r="G1367" i="1"/>
  <c r="J1367" i="1"/>
  <c r="K1367" i="1" s="1"/>
  <c r="L1367" i="1"/>
  <c r="G1615" i="1"/>
  <c r="J1615" i="1"/>
  <c r="K1615" i="1" s="1"/>
  <c r="L1615" i="1"/>
  <c r="J1482" i="1"/>
  <c r="K1482" i="1" s="1"/>
  <c r="G1482" i="1"/>
  <c r="L1482" i="1"/>
  <c r="J1621" i="1"/>
  <c r="K1621" i="1" s="1"/>
  <c r="L1621" i="1"/>
  <c r="G1621" i="1"/>
  <c r="J1753" i="1"/>
  <c r="K1753" i="1" s="1"/>
  <c r="L1753" i="1"/>
  <c r="G1753" i="1"/>
  <c r="L1751" i="1"/>
  <c r="J1751" i="1"/>
  <c r="K1751" i="1" s="1"/>
  <c r="G1751" i="1"/>
  <c r="L1684" i="1"/>
  <c r="J1684" i="1"/>
  <c r="K1684" i="1" s="1"/>
  <c r="G1684" i="1"/>
  <c r="G643" i="1"/>
  <c r="J643" i="1"/>
  <c r="K643" i="1" s="1"/>
  <c r="L643" i="1"/>
  <c r="J952" i="1"/>
  <c r="K952" i="1" s="1"/>
  <c r="L952" i="1"/>
  <c r="G952" i="1"/>
  <c r="G460" i="1"/>
  <c r="J460" i="1"/>
  <c r="K460" i="1" s="1"/>
  <c r="L460" i="1"/>
  <c r="L1397" i="1"/>
  <c r="G1397" i="1"/>
  <c r="J1397" i="1"/>
  <c r="K1397" i="1" s="1"/>
  <c r="L1483" i="1"/>
  <c r="G1483" i="1"/>
  <c r="J1483" i="1"/>
  <c r="K1483" i="1" s="1"/>
  <c r="J1122" i="1"/>
  <c r="K1122" i="1" s="1"/>
  <c r="L1122" i="1"/>
  <c r="G1122" i="1"/>
  <c r="G151" i="1"/>
  <c r="L151" i="1"/>
  <c r="J151" i="1"/>
  <c r="K151" i="1" s="1"/>
  <c r="L347" i="1"/>
  <c r="J347" i="1"/>
  <c r="K347" i="1" s="1"/>
  <c r="G347" i="1"/>
  <c r="G722" i="1"/>
  <c r="J722" i="1"/>
  <c r="K722" i="1" s="1"/>
  <c r="L722" i="1"/>
  <c r="J19" i="1"/>
  <c r="K19" i="1" s="1"/>
  <c r="G19" i="1"/>
  <c r="L19" i="1"/>
  <c r="G133" i="1"/>
  <c r="J133" i="1"/>
  <c r="K133" i="1" s="1"/>
  <c r="L133" i="1"/>
  <c r="G91" i="1"/>
  <c r="J91" i="1"/>
  <c r="K91" i="1" s="1"/>
  <c r="L91" i="1"/>
  <c r="J56" i="1"/>
  <c r="K56" i="1" s="1"/>
  <c r="G56" i="1"/>
  <c r="L56" i="1"/>
  <c r="G379" i="1"/>
  <c r="J379" i="1"/>
  <c r="K379" i="1" s="1"/>
  <c r="L379" i="1"/>
  <c r="L384" i="1"/>
  <c r="G384" i="1"/>
  <c r="J384" i="1"/>
  <c r="K384" i="1" s="1"/>
  <c r="J253" i="1"/>
  <c r="K253" i="1" s="1"/>
  <c r="G253" i="1"/>
  <c r="L253" i="1"/>
  <c r="G450" i="1"/>
  <c r="J450" i="1"/>
  <c r="K450" i="1" s="1"/>
  <c r="L450" i="1"/>
  <c r="G602" i="1"/>
  <c r="L602" i="1"/>
  <c r="J602" i="1"/>
  <c r="K602" i="1" s="1"/>
  <c r="M594" i="1"/>
  <c r="M529" i="1"/>
  <c r="J650" i="1"/>
  <c r="K650" i="1" s="1"/>
  <c r="L650" i="1"/>
  <c r="G650" i="1"/>
  <c r="J828" i="1"/>
  <c r="K828" i="1" s="1"/>
  <c r="G828" i="1"/>
  <c r="L828" i="1"/>
  <c r="L844" i="1"/>
  <c r="G844" i="1"/>
  <c r="J844" i="1"/>
  <c r="K844" i="1" s="1"/>
  <c r="J1685" i="1"/>
  <c r="K1685" i="1" s="1"/>
  <c r="G1685" i="1"/>
  <c r="L1685" i="1"/>
  <c r="J1241" i="1"/>
  <c r="K1241" i="1" s="1"/>
  <c r="L1241" i="1"/>
  <c r="G1241" i="1"/>
  <c r="G1612" i="1"/>
  <c r="J1612" i="1"/>
  <c r="K1612" i="1" s="1"/>
  <c r="L1612" i="1"/>
  <c r="G22" i="1"/>
  <c r="L22" i="1"/>
  <c r="J22" i="1"/>
  <c r="K22" i="1" s="1"/>
  <c r="G20" i="1"/>
  <c r="J20" i="1"/>
  <c r="K20" i="1" s="1"/>
  <c r="L20" i="1"/>
  <c r="G89" i="1"/>
  <c r="J89" i="1"/>
  <c r="K89" i="1" s="1"/>
  <c r="L89" i="1"/>
  <c r="G48" i="1"/>
  <c r="J48" i="1"/>
  <c r="K48" i="1" s="1"/>
  <c r="L48" i="1"/>
  <c r="G109" i="1"/>
  <c r="J109" i="1"/>
  <c r="K109" i="1" s="1"/>
  <c r="L109" i="1"/>
  <c r="G236" i="1"/>
  <c r="L236" i="1"/>
  <c r="J236" i="1"/>
  <c r="K236" i="1" s="1"/>
  <c r="G262" i="1"/>
  <c r="J262" i="1"/>
  <c r="K262" i="1" s="1"/>
  <c r="L262" i="1"/>
  <c r="G266" i="1"/>
  <c r="J266" i="1"/>
  <c r="K266" i="1" s="1"/>
  <c r="L266" i="1"/>
  <c r="J96" i="1"/>
  <c r="K96" i="1" s="1"/>
  <c r="G96" i="1"/>
  <c r="L96" i="1"/>
  <c r="L318" i="1"/>
  <c r="J318" i="1"/>
  <c r="K318" i="1" s="1"/>
  <c r="G318" i="1"/>
  <c r="G115" i="1"/>
  <c r="J115" i="1"/>
  <c r="K115" i="1" s="1"/>
  <c r="L115" i="1"/>
  <c r="J572" i="1"/>
  <c r="K572" i="1" s="1"/>
  <c r="L572" i="1"/>
  <c r="G572" i="1"/>
  <c r="L382" i="1"/>
  <c r="G382" i="1"/>
  <c r="J382" i="1"/>
  <c r="K382" i="1" s="1"/>
  <c r="M528" i="1"/>
  <c r="J652" i="1"/>
  <c r="K652" i="1" s="1"/>
  <c r="G652" i="1"/>
  <c r="L652" i="1"/>
  <c r="G471" i="1"/>
  <c r="L471" i="1"/>
  <c r="J471" i="1"/>
  <c r="K471" i="1" s="1"/>
  <c r="J411" i="1"/>
  <c r="K411" i="1" s="1"/>
  <c r="G411" i="1"/>
  <c r="L411" i="1"/>
  <c r="G1381" i="1"/>
  <c r="J1381" i="1"/>
  <c r="K1381" i="1" s="1"/>
  <c r="L1381" i="1"/>
  <c r="G1167" i="1"/>
  <c r="J1167" i="1"/>
  <c r="K1167" i="1" s="1"/>
  <c r="L1167" i="1"/>
  <c r="L1151" i="1"/>
  <c r="G1151" i="1"/>
  <c r="J1151" i="1"/>
  <c r="K1151" i="1" s="1"/>
  <c r="J1117" i="1"/>
  <c r="K1117" i="1" s="1"/>
  <c r="L1117" i="1"/>
  <c r="G1117" i="1"/>
  <c r="G1595" i="1"/>
  <c r="J1595" i="1"/>
  <c r="K1595" i="1" s="1"/>
  <c r="L1595" i="1"/>
  <c r="L1379" i="1"/>
  <c r="G1379" i="1"/>
  <c r="J1379" i="1"/>
  <c r="K1379" i="1" s="1"/>
  <c r="G1534" i="1"/>
  <c r="J1534" i="1"/>
  <c r="K1534" i="1" s="1"/>
  <c r="L1534" i="1"/>
  <c r="G1481" i="1"/>
  <c r="J1481" i="1"/>
  <c r="K1481" i="1" s="1"/>
  <c r="L1481" i="1"/>
  <c r="M1433" i="1"/>
  <c r="G1458" i="1"/>
  <c r="J1458" i="1"/>
  <c r="K1458" i="1" s="1"/>
  <c r="L1458" i="1"/>
  <c r="J875" i="1"/>
  <c r="K875" i="1" s="1"/>
  <c r="L875" i="1"/>
  <c r="G875" i="1"/>
  <c r="G1762" i="1"/>
  <c r="L1762" i="1"/>
  <c r="J1762" i="1"/>
  <c r="K1762" i="1" s="1"/>
  <c r="G1706" i="1"/>
  <c r="J1706" i="1"/>
  <c r="K1706" i="1" s="1"/>
  <c r="L1706" i="1"/>
  <c r="G31" i="1"/>
  <c r="J31" i="1"/>
  <c r="K31" i="1" s="1"/>
  <c r="L31" i="1"/>
  <c r="G69" i="1"/>
  <c r="J69" i="1"/>
  <c r="K69" i="1" s="1"/>
  <c r="L69" i="1"/>
  <c r="K129" i="1"/>
  <c r="G142" i="1"/>
  <c r="J142" i="1"/>
  <c r="K142" i="1" s="1"/>
  <c r="L142" i="1"/>
  <c r="G242" i="1"/>
  <c r="J242" i="1"/>
  <c r="K242" i="1" s="1"/>
  <c r="L242" i="1"/>
  <c r="G15" i="1"/>
  <c r="J328" i="1"/>
  <c r="K328" i="1" s="1"/>
  <c r="L328" i="1"/>
  <c r="G328" i="1"/>
  <c r="J339" i="1"/>
  <c r="K339" i="1" s="1"/>
  <c r="L339" i="1"/>
  <c r="G339" i="1"/>
  <c r="J250" i="1"/>
  <c r="K250" i="1" s="1"/>
  <c r="G250" i="1"/>
  <c r="L250" i="1"/>
  <c r="G400" i="1"/>
  <c r="J400" i="1"/>
  <c r="K400" i="1" s="1"/>
  <c r="L400" i="1"/>
  <c r="G422" i="1"/>
  <c r="J422" i="1"/>
  <c r="K422" i="1" s="1"/>
  <c r="L422" i="1"/>
  <c r="G566" i="1"/>
  <c r="J566" i="1"/>
  <c r="K566" i="1" s="1"/>
  <c r="L566" i="1"/>
  <c r="K458" i="1"/>
  <c r="M110" i="1"/>
  <c r="G522" i="1"/>
  <c r="J522" i="1"/>
  <c r="K522" i="1" s="1"/>
  <c r="L522" i="1"/>
  <c r="G651" i="1"/>
  <c r="J651" i="1"/>
  <c r="K651" i="1" s="1"/>
  <c r="L651" i="1"/>
  <c r="M563" i="1"/>
  <c r="L673" i="1"/>
  <c r="G673" i="1"/>
  <c r="J673" i="1"/>
  <c r="K673" i="1" s="1"/>
  <c r="G879" i="1"/>
  <c r="J879" i="1"/>
  <c r="K879" i="1" s="1"/>
  <c r="L879" i="1"/>
  <c r="J756" i="1"/>
  <c r="K756" i="1" s="1"/>
  <c r="L756" i="1"/>
  <c r="G756" i="1"/>
  <c r="G769" i="1"/>
  <c r="L769" i="1"/>
  <c r="J769" i="1"/>
  <c r="K769" i="1" s="1"/>
  <c r="G1164" i="1"/>
  <c r="J1164" i="1"/>
  <c r="K1164" i="1" s="1"/>
  <c r="L1164" i="1"/>
  <c r="G1127" i="1"/>
  <c r="J1127" i="1"/>
  <c r="K1127" i="1" s="1"/>
  <c r="L1127" i="1"/>
  <c r="M1170" i="1"/>
  <c r="G1528" i="1"/>
  <c r="J1528" i="1"/>
  <c r="K1528" i="1" s="1"/>
  <c r="L1528" i="1"/>
  <c r="G1801" i="1"/>
  <c r="L1801" i="1"/>
  <c r="J1801" i="1"/>
  <c r="K1801" i="1" s="1"/>
  <c r="M1400" i="1"/>
  <c r="G1537" i="1"/>
  <c r="J1537" i="1"/>
  <c r="K1537" i="1" s="1"/>
  <c r="L1537" i="1"/>
  <c r="L1527" i="1"/>
  <c r="G1527" i="1"/>
  <c r="J1527" i="1"/>
  <c r="K1527" i="1" s="1"/>
  <c r="G128" i="1"/>
  <c r="J128" i="1"/>
  <c r="K128" i="1" s="1"/>
  <c r="L128" i="1"/>
  <c r="G289" i="1"/>
  <c r="J289" i="1"/>
  <c r="K289" i="1" s="1"/>
  <c r="L289" i="1"/>
  <c r="G95" i="1"/>
  <c r="J95" i="1"/>
  <c r="K95" i="1" s="1"/>
  <c r="L95" i="1"/>
  <c r="L412" i="1"/>
  <c r="G412" i="1"/>
  <c r="J412" i="1"/>
  <c r="K412" i="1" s="1"/>
  <c r="G425" i="1"/>
  <c r="J425" i="1"/>
  <c r="K425" i="1" s="1"/>
  <c r="L425" i="1"/>
  <c r="G337" i="1"/>
  <c r="J337" i="1"/>
  <c r="K337" i="1" s="1"/>
  <c r="L337" i="1"/>
  <c r="G408" i="1"/>
  <c r="J408" i="1"/>
  <c r="K408" i="1" s="1"/>
  <c r="L408" i="1"/>
  <c r="G421" i="1"/>
  <c r="J421" i="1"/>
  <c r="K421" i="1" s="1"/>
  <c r="L421" i="1"/>
  <c r="J243" i="1"/>
  <c r="K243" i="1" s="1"/>
  <c r="L243" i="1"/>
  <c r="G243" i="1"/>
  <c r="L457" i="1"/>
  <c r="G457" i="1"/>
  <c r="J457" i="1"/>
  <c r="K457" i="1" s="1"/>
  <c r="G599" i="1"/>
  <c r="J599" i="1"/>
  <c r="K599" i="1" s="1"/>
  <c r="L599" i="1"/>
  <c r="L586" i="1"/>
  <c r="G586" i="1"/>
  <c r="J586" i="1"/>
  <c r="K586" i="1" s="1"/>
  <c r="G656" i="1"/>
  <c r="J656" i="1"/>
  <c r="K656" i="1" s="1"/>
  <c r="L656" i="1"/>
  <c r="J822" i="1"/>
  <c r="K822" i="1" s="1"/>
  <c r="G822" i="1"/>
  <c r="L822" i="1"/>
  <c r="L701" i="1"/>
  <c r="G701" i="1"/>
  <c r="J701" i="1"/>
  <c r="K701" i="1" s="1"/>
  <c r="G855" i="1"/>
  <c r="J855" i="1"/>
  <c r="K855" i="1" s="1"/>
  <c r="L855" i="1"/>
  <c r="L755" i="1"/>
  <c r="G755" i="1"/>
  <c r="J755" i="1"/>
  <c r="K755" i="1" s="1"/>
  <c r="L773" i="1"/>
  <c r="G773" i="1"/>
  <c r="J773" i="1"/>
  <c r="K773" i="1" s="1"/>
  <c r="L910" i="1"/>
  <c r="G910" i="1"/>
  <c r="J910" i="1"/>
  <c r="K910" i="1" s="1"/>
  <c r="G1226" i="1"/>
  <c r="L1226" i="1"/>
  <c r="J1226" i="1"/>
  <c r="K1226" i="1" s="1"/>
  <c r="L1333" i="1"/>
  <c r="G1333" i="1"/>
  <c r="J1333" i="1"/>
  <c r="K1333" i="1" s="1"/>
  <c r="G1651" i="1"/>
  <c r="J1651" i="1"/>
  <c r="K1651" i="1" s="1"/>
  <c r="L1651" i="1"/>
  <c r="G1585" i="1"/>
  <c r="J1585" i="1"/>
  <c r="K1585" i="1" s="1"/>
  <c r="L1585" i="1"/>
  <c r="L1792" i="1"/>
  <c r="G1792" i="1"/>
  <c r="J1792" i="1"/>
  <c r="K1792" i="1" s="1"/>
  <c r="G874" i="1"/>
  <c r="L874" i="1"/>
  <c r="J874" i="1"/>
  <c r="K874" i="1" s="1"/>
  <c r="J1665" i="1"/>
  <c r="K1665" i="1" s="1"/>
  <c r="G1665" i="1"/>
  <c r="L1665" i="1"/>
  <c r="J358" i="1"/>
  <c r="K358" i="1" s="1"/>
  <c r="G358" i="1"/>
  <c r="L358" i="1"/>
  <c r="G775" i="1"/>
  <c r="J775" i="1"/>
  <c r="K775" i="1" s="1"/>
  <c r="L775" i="1"/>
  <c r="G713" i="1"/>
  <c r="J713" i="1"/>
  <c r="K713" i="1" s="1"/>
  <c r="L713" i="1"/>
  <c r="J671" i="1"/>
  <c r="K671" i="1" s="1"/>
  <c r="L671" i="1"/>
  <c r="G671" i="1"/>
  <c r="G82" i="1"/>
  <c r="L82" i="1"/>
  <c r="J82" i="1"/>
  <c r="K82" i="1" s="1"/>
  <c r="L101" i="1"/>
  <c r="G101" i="1"/>
  <c r="J101" i="1"/>
  <c r="K101" i="1" s="1"/>
  <c r="J237" i="1"/>
  <c r="K237" i="1" s="1"/>
  <c r="L237" i="1"/>
  <c r="G237" i="1"/>
  <c r="L316" i="1"/>
  <c r="G316" i="1"/>
  <c r="J316" i="1"/>
  <c r="K316" i="1" s="1"/>
  <c r="G346" i="1"/>
  <c r="J346" i="1"/>
  <c r="K346" i="1" s="1"/>
  <c r="L346" i="1"/>
  <c r="L61" i="1"/>
  <c r="J61" i="1"/>
  <c r="K61" i="1" s="1"/>
  <c r="G61" i="1"/>
  <c r="J119" i="1"/>
  <c r="K119" i="1" s="1"/>
  <c r="G119" i="1"/>
  <c r="L119" i="1"/>
  <c r="G239" i="1"/>
  <c r="L239" i="1"/>
  <c r="J239" i="1"/>
  <c r="K239" i="1" s="1"/>
  <c r="J143" i="1"/>
  <c r="K143" i="1" s="1"/>
  <c r="G143" i="1"/>
  <c r="L143" i="1"/>
  <c r="J83" i="1"/>
  <c r="K83" i="1" s="1"/>
  <c r="L83" i="1"/>
  <c r="G83" i="1"/>
  <c r="J141" i="1"/>
  <c r="K141" i="1" s="1"/>
  <c r="L141" i="1"/>
  <c r="G141" i="1"/>
  <c r="L97" i="1"/>
  <c r="G97" i="1"/>
  <c r="J97" i="1"/>
  <c r="K97" i="1" s="1"/>
  <c r="G136" i="1"/>
  <c r="J136" i="1"/>
  <c r="K136" i="1" s="1"/>
  <c r="L136" i="1"/>
  <c r="J333" i="1"/>
  <c r="K333" i="1" s="1"/>
  <c r="G333" i="1"/>
  <c r="L333" i="1"/>
  <c r="L608" i="1"/>
  <c r="J608" i="1"/>
  <c r="K608" i="1" s="1"/>
  <c r="G608" i="1"/>
  <c r="G575" i="1"/>
  <c r="J575" i="1"/>
  <c r="K575" i="1" s="1"/>
  <c r="L575" i="1"/>
  <c r="G634" i="1"/>
  <c r="J634" i="1"/>
  <c r="K634" i="1" s="1"/>
  <c r="L634" i="1"/>
  <c r="G1174" i="1"/>
  <c r="J1174" i="1"/>
  <c r="K1174" i="1" s="1"/>
  <c r="L1174" i="1"/>
  <c r="L1013" i="1"/>
  <c r="G1013" i="1"/>
  <c r="J1013" i="1"/>
  <c r="K1013" i="1" s="1"/>
  <c r="L909" i="1"/>
  <c r="G909" i="1"/>
  <c r="J909" i="1"/>
  <c r="K909" i="1" s="1"/>
  <c r="G1288" i="1"/>
  <c r="L1288" i="1"/>
  <c r="J1288" i="1"/>
  <c r="K1288" i="1" s="1"/>
  <c r="L1337" i="1"/>
  <c r="G1337" i="1"/>
  <c r="J1337" i="1"/>
  <c r="K1337" i="1" s="1"/>
  <c r="G1402" i="1"/>
  <c r="J1402" i="1"/>
  <c r="K1402" i="1" s="1"/>
  <c r="L1402" i="1"/>
  <c r="J1157" i="1"/>
  <c r="K1157" i="1" s="1"/>
  <c r="L1157" i="1"/>
  <c r="G1157" i="1"/>
  <c r="J1610" i="1"/>
  <c r="K1610" i="1" s="1"/>
  <c r="G1610" i="1"/>
  <c r="L1610" i="1"/>
  <c r="L1664" i="1"/>
  <c r="G1664" i="1"/>
  <c r="J1664" i="1"/>
  <c r="K1664" i="1" s="1"/>
  <c r="G1649" i="1"/>
  <c r="J1649" i="1"/>
  <c r="K1649" i="1" s="1"/>
  <c r="L1649" i="1"/>
  <c r="G1123" i="1"/>
  <c r="J1123" i="1"/>
  <c r="K1123" i="1" s="1"/>
  <c r="L1123" i="1"/>
  <c r="G1368" i="1"/>
  <c r="L1368" i="1"/>
  <c r="J1368" i="1"/>
  <c r="K1368" i="1" s="1"/>
  <c r="G1662" i="1"/>
  <c r="J1662" i="1"/>
  <c r="K1662" i="1" s="1"/>
  <c r="L1662" i="1"/>
  <c r="G1156" i="1"/>
  <c r="J1156" i="1"/>
  <c r="K1156" i="1" s="1"/>
  <c r="L1156" i="1"/>
  <c r="G1620" i="1"/>
  <c r="J1620" i="1"/>
  <c r="K1620" i="1" s="1"/>
  <c r="L1620" i="1"/>
  <c r="G878" i="1"/>
  <c r="J878" i="1"/>
  <c r="K878" i="1" s="1"/>
  <c r="L878" i="1"/>
  <c r="G1431" i="1"/>
  <c r="J1431" i="1"/>
  <c r="K1431" i="1" s="1"/>
  <c r="L1431" i="1"/>
  <c r="G1636" i="1"/>
  <c r="J1636" i="1"/>
  <c r="K1636" i="1" s="1"/>
  <c r="L1636" i="1"/>
  <c r="L1214" i="1"/>
  <c r="J1214" i="1"/>
  <c r="K1214" i="1" s="1"/>
  <c r="G1214" i="1"/>
  <c r="L1677" i="1"/>
  <c r="G1677" i="1"/>
  <c r="J1677" i="1"/>
  <c r="K1677" i="1" s="1"/>
  <c r="G1774" i="1"/>
  <c r="L1774" i="1"/>
  <c r="J1774" i="1"/>
  <c r="K1774" i="1" s="1"/>
  <c r="L1812" i="1"/>
  <c r="G1812" i="1"/>
  <c r="J1812" i="1"/>
  <c r="K1812" i="1" s="1"/>
  <c r="J1529" i="1"/>
  <c r="K1529" i="1" s="1"/>
  <c r="L1529" i="1"/>
  <c r="G1529" i="1"/>
  <c r="J1705" i="1"/>
  <c r="K1705" i="1" s="1"/>
  <c r="L1705" i="1"/>
  <c r="G1705" i="1"/>
  <c r="L734" i="1"/>
  <c r="G734" i="1"/>
  <c r="J734" i="1"/>
  <c r="K734" i="1" s="1"/>
  <c r="L662" i="1"/>
  <c r="G662" i="1"/>
  <c r="J662" i="1"/>
  <c r="K662" i="1" s="1"/>
  <c r="G764" i="1"/>
  <c r="J764" i="1"/>
  <c r="K764" i="1" s="1"/>
  <c r="L764" i="1"/>
  <c r="G770" i="1"/>
  <c r="J770" i="1"/>
  <c r="K770" i="1" s="1"/>
  <c r="L770" i="1"/>
  <c r="J72" i="1"/>
  <c r="K72" i="1" s="1"/>
  <c r="L72" i="1"/>
  <c r="G72" i="1"/>
  <c r="J1168" i="1"/>
  <c r="K1168" i="1" s="1"/>
  <c r="L1168" i="1"/>
  <c r="G1168" i="1"/>
  <c r="G1253" i="1"/>
  <c r="L1253" i="1"/>
  <c r="J1253" i="1"/>
  <c r="K1253" i="1" s="1"/>
  <c r="J1542" i="1"/>
  <c r="K1542" i="1" s="1"/>
  <c r="G1542" i="1"/>
  <c r="L1542" i="1"/>
  <c r="G1530" i="1"/>
  <c r="J1530" i="1"/>
  <c r="K1530" i="1" s="1"/>
  <c r="L1530" i="1"/>
  <c r="G1642" i="1"/>
  <c r="J1642" i="1"/>
  <c r="K1642" i="1" s="1"/>
  <c r="L1642" i="1"/>
  <c r="L1124" i="1"/>
  <c r="G1124" i="1"/>
  <c r="J1124" i="1"/>
  <c r="K1124" i="1" s="1"/>
  <c r="G1506" i="1"/>
  <c r="L1506" i="1"/>
  <c r="J1506" i="1"/>
  <c r="K1506" i="1" s="1"/>
  <c r="J1171" i="1"/>
  <c r="K1171" i="1" s="1"/>
  <c r="L1171" i="1"/>
  <c r="G1171" i="1"/>
  <c r="L1624" i="1"/>
  <c r="J1624" i="1"/>
  <c r="K1624" i="1" s="1"/>
  <c r="G1624" i="1"/>
  <c r="G1790" i="1"/>
  <c r="J1790" i="1"/>
  <c r="K1790" i="1" s="1"/>
  <c r="L1790" i="1"/>
  <c r="J1515" i="1"/>
  <c r="K1515" i="1" s="1"/>
  <c r="L1515" i="1"/>
  <c r="G1515" i="1"/>
  <c r="J1683" i="1"/>
  <c r="K1683" i="1" s="1"/>
  <c r="L1683" i="1"/>
  <c r="G1683" i="1"/>
  <c r="K1650" i="1"/>
  <c r="G743" i="1"/>
  <c r="J743" i="1"/>
  <c r="K743" i="1" s="1"/>
  <c r="L743" i="1"/>
  <c r="J893" i="1"/>
  <c r="K893" i="1" s="1"/>
  <c r="L893" i="1"/>
  <c r="G893" i="1"/>
  <c r="L882" i="1"/>
  <c r="J882" i="1"/>
  <c r="K882" i="1" s="1"/>
  <c r="G882" i="1"/>
  <c r="G1080" i="1"/>
  <c r="J1080" i="1"/>
  <c r="K1080" i="1" s="1"/>
  <c r="L1080" i="1"/>
  <c r="G1163" i="1"/>
  <c r="J1163" i="1"/>
  <c r="K1163" i="1" s="1"/>
  <c r="L1163" i="1"/>
  <c r="M1045" i="1"/>
  <c r="G1178" i="1"/>
  <c r="J1178" i="1"/>
  <c r="K1178" i="1" s="1"/>
  <c r="L1178" i="1"/>
  <c r="G1494" i="1"/>
  <c r="L1494" i="1"/>
  <c r="J1494" i="1"/>
  <c r="K1494" i="1" s="1"/>
  <c r="J720" i="1"/>
  <c r="K720" i="1" s="1"/>
  <c r="L720" i="1"/>
  <c r="G720" i="1"/>
  <c r="G1521" i="1"/>
  <c r="L1521" i="1"/>
  <c r="J1521" i="1"/>
  <c r="K1521" i="1" s="1"/>
  <c r="J1130" i="1"/>
  <c r="K1130" i="1" s="1"/>
  <c r="G1130" i="1"/>
  <c r="L1130" i="1"/>
  <c r="G1409" i="1"/>
  <c r="J1409" i="1"/>
  <c r="K1409" i="1" s="1"/>
  <c r="L1409" i="1"/>
  <c r="L1445" i="1"/>
  <c r="G1445" i="1"/>
  <c r="J1445" i="1"/>
  <c r="K1445" i="1" s="1"/>
  <c r="G1632" i="1"/>
  <c r="J1632" i="1"/>
  <c r="K1632" i="1" s="1"/>
  <c r="L1632" i="1"/>
  <c r="J1039" i="1"/>
  <c r="K1039" i="1" s="1"/>
  <c r="L1039" i="1"/>
  <c r="G1039" i="1"/>
  <c r="G1814" i="1"/>
  <c r="G1815" i="1" s="1"/>
  <c r="L1814" i="1"/>
  <c r="J1814" i="1"/>
  <c r="M1584" i="1"/>
  <c r="M1242" i="1"/>
  <c r="G1383" i="1"/>
  <c r="L1383" i="1"/>
  <c r="J1383" i="1"/>
  <c r="K1383" i="1" s="1"/>
  <c r="G1004" i="1"/>
  <c r="L1004" i="1"/>
  <c r="J1004" i="1"/>
  <c r="K1004" i="1" s="1"/>
  <c r="J915" i="1"/>
  <c r="K915" i="1" s="1"/>
  <c r="L915" i="1"/>
  <c r="G915" i="1"/>
  <c r="G835" i="1"/>
  <c r="J835" i="1"/>
  <c r="K835" i="1" s="1"/>
  <c r="L835" i="1"/>
  <c r="G1197" i="1"/>
  <c r="J1197" i="1"/>
  <c r="K1197" i="1" s="1"/>
  <c r="L1197" i="1"/>
  <c r="L1112" i="1"/>
  <c r="G1112" i="1"/>
  <c r="J1112" i="1"/>
  <c r="K1112" i="1" s="1"/>
  <c r="M1617" i="1"/>
  <c r="L1182" i="1"/>
  <c r="J1182" i="1"/>
  <c r="K1182" i="1" s="1"/>
  <c r="G1182" i="1"/>
  <c r="J1406" i="1"/>
  <c r="K1406" i="1" s="1"/>
  <c r="L1406" i="1"/>
  <c r="G1406" i="1"/>
  <c r="J1450" i="1"/>
  <c r="K1450" i="1" s="1"/>
  <c r="L1450" i="1"/>
  <c r="G1450" i="1"/>
  <c r="G1351" i="1"/>
  <c r="L1351" i="1"/>
  <c r="J1351" i="1"/>
  <c r="K1351" i="1" s="1"/>
  <c r="L1173" i="1"/>
  <c r="G1173" i="1"/>
  <c r="J1173" i="1"/>
  <c r="K1173" i="1" s="1"/>
  <c r="J1578" i="1"/>
  <c r="K1578" i="1" s="1"/>
  <c r="L1578" i="1"/>
  <c r="G1578" i="1"/>
  <c r="G1348" i="1"/>
  <c r="J1348" i="1"/>
  <c r="K1348" i="1" s="1"/>
  <c r="L1348" i="1"/>
  <c r="L1453" i="1"/>
  <c r="G1453" i="1"/>
  <c r="J1453" i="1"/>
  <c r="K1453" i="1" s="1"/>
  <c r="J1546" i="1"/>
  <c r="K1546" i="1" s="1"/>
  <c r="G1546" i="1"/>
  <c r="L1546" i="1"/>
  <c r="J958" i="1"/>
  <c r="K958" i="1" s="1"/>
  <c r="L958" i="1"/>
  <c r="G958" i="1"/>
  <c r="G1153" i="1"/>
  <c r="J1153" i="1"/>
  <c r="K1153" i="1" s="1"/>
  <c r="L1153" i="1"/>
  <c r="G750" i="1"/>
  <c r="J750" i="1"/>
  <c r="K750" i="1" s="1"/>
  <c r="L750" i="1"/>
  <c r="M1003" i="1"/>
  <c r="M1042" i="1"/>
  <c r="G1278" i="1"/>
  <c r="L1278" i="1"/>
  <c r="J1278" i="1"/>
  <c r="K1278" i="1" s="1"/>
  <c r="G1401" i="1"/>
  <c r="J1401" i="1"/>
  <c r="K1401" i="1" s="1"/>
  <c r="L1401" i="1"/>
  <c r="G1048" i="1"/>
  <c r="L1048" i="1"/>
  <c r="J1048" i="1"/>
  <c r="K1048" i="1" s="1"/>
  <c r="J1201" i="1"/>
  <c r="K1201" i="1" s="1"/>
  <c r="L1201" i="1"/>
  <c r="G1201" i="1"/>
  <c r="G1490" i="1"/>
  <c r="J1490" i="1"/>
  <c r="K1490" i="1" s="1"/>
  <c r="L1490" i="1"/>
  <c r="J1661" i="1"/>
  <c r="K1661" i="1" s="1"/>
  <c r="L1661" i="1"/>
  <c r="G1661" i="1"/>
  <c r="G1101" i="1"/>
  <c r="J1101" i="1"/>
  <c r="K1101" i="1" s="1"/>
  <c r="L1101" i="1"/>
  <c r="L1577" i="1"/>
  <c r="G1577" i="1"/>
  <c r="J1577" i="1"/>
  <c r="K1577" i="1" s="1"/>
  <c r="G1347" i="1"/>
  <c r="J1347" i="1"/>
  <c r="K1347" i="1" s="1"/>
  <c r="L1347" i="1"/>
  <c r="G1275" i="1"/>
  <c r="J1275" i="1"/>
  <c r="K1275" i="1" s="1"/>
  <c r="L1275" i="1"/>
  <c r="L1463" i="1"/>
  <c r="G1463" i="1"/>
  <c r="J1463" i="1"/>
  <c r="K1463" i="1" s="1"/>
  <c r="L1712" i="1"/>
  <c r="G1712" i="1"/>
  <c r="J1712" i="1"/>
  <c r="K1712" i="1" s="1"/>
  <c r="G595" i="1"/>
  <c r="J595" i="1"/>
  <c r="K595" i="1" s="1"/>
  <c r="L595" i="1"/>
  <c r="G1022" i="1"/>
  <c r="J1022" i="1"/>
  <c r="K1022" i="1" s="1"/>
  <c r="L1022" i="1"/>
  <c r="J999" i="1"/>
  <c r="K999" i="1" s="1"/>
  <c r="L999" i="1"/>
  <c r="G999" i="1"/>
  <c r="G888" i="1"/>
  <c r="J888" i="1"/>
  <c r="K888" i="1" s="1"/>
  <c r="L888" i="1"/>
  <c r="G1233" i="1"/>
  <c r="J1233" i="1"/>
  <c r="K1233" i="1" s="1"/>
  <c r="L1233" i="1"/>
  <c r="G1081" i="1"/>
  <c r="J1081" i="1"/>
  <c r="K1081" i="1" s="1"/>
  <c r="L1081" i="1"/>
  <c r="J1118" i="1"/>
  <c r="K1118" i="1" s="1"/>
  <c r="G1118" i="1"/>
  <c r="L1118" i="1"/>
  <c r="L1040" i="1"/>
  <c r="G1040" i="1"/>
  <c r="J1040" i="1"/>
  <c r="K1040" i="1" s="1"/>
  <c r="G1203" i="1"/>
  <c r="J1203" i="1"/>
  <c r="K1203" i="1" s="1"/>
  <c r="L1203" i="1"/>
  <c r="G783" i="1"/>
  <c r="J783" i="1"/>
  <c r="K783" i="1" s="1"/>
  <c r="L783" i="1"/>
  <c r="J1143" i="1"/>
  <c r="K1143" i="1" s="1"/>
  <c r="G1143" i="1"/>
  <c r="L1143" i="1"/>
  <c r="G1477" i="1"/>
  <c r="J1477" i="1"/>
  <c r="K1477" i="1" s="1"/>
  <c r="L1477" i="1"/>
  <c r="M1204" i="1"/>
  <c r="G886" i="1"/>
  <c r="J886" i="1"/>
  <c r="K886" i="1" s="1"/>
  <c r="L886" i="1"/>
  <c r="G1655" i="1"/>
  <c r="L1655" i="1"/>
  <c r="J1655" i="1"/>
  <c r="K1655" i="1" s="1"/>
  <c r="G28" i="1"/>
  <c r="J28" i="1"/>
  <c r="K28" i="1" s="1"/>
  <c r="L28" i="1"/>
  <c r="J1001" i="1"/>
  <c r="K1001" i="1" s="1"/>
  <c r="L1001" i="1"/>
  <c r="G1001" i="1"/>
  <c r="J1449" i="1"/>
  <c r="K1449" i="1" s="1"/>
  <c r="L1449" i="1"/>
  <c r="G1449" i="1"/>
  <c r="G1274" i="1"/>
  <c r="J1274" i="1"/>
  <c r="K1274" i="1" s="1"/>
  <c r="L1274" i="1"/>
  <c r="J1618" i="1"/>
  <c r="K1618" i="1" s="1"/>
  <c r="L1618" i="1"/>
  <c r="G1618" i="1"/>
  <c r="J1783" i="1"/>
  <c r="K1783" i="1" s="1"/>
  <c r="G1783" i="1"/>
  <c r="L1783" i="1"/>
  <c r="L1711" i="1"/>
  <c r="J1711" i="1"/>
  <c r="K1711" i="1" s="1"/>
  <c r="G1711" i="1"/>
  <c r="G1057" i="1"/>
  <c r="J1057" i="1"/>
  <c r="K1057" i="1" s="1"/>
  <c r="L1057" i="1"/>
  <c r="J1113" i="1"/>
  <c r="K1113" i="1" s="1"/>
  <c r="G1113" i="1"/>
  <c r="L1113" i="1"/>
  <c r="G967" i="1"/>
  <c r="J967" i="1"/>
  <c r="K967" i="1" s="1"/>
  <c r="L967" i="1"/>
  <c r="J847" i="1"/>
  <c r="K847" i="1" s="1"/>
  <c r="L847" i="1"/>
  <c r="G847" i="1"/>
  <c r="J1139" i="1"/>
  <c r="K1139" i="1" s="1"/>
  <c r="L1139" i="1"/>
  <c r="G1139" i="1"/>
  <c r="K1272" i="1"/>
  <c r="J1181" i="1"/>
  <c r="K1181" i="1" s="1"/>
  <c r="L1181" i="1"/>
  <c r="G1181" i="1"/>
  <c r="M1360" i="1"/>
  <c r="M1795" i="1"/>
  <c r="G1557" i="1"/>
  <c r="J1557" i="1"/>
  <c r="K1557" i="1" s="1"/>
  <c r="L1557" i="1"/>
  <c r="L1000" i="1"/>
  <c r="G1000" i="1"/>
  <c r="J1000" i="1"/>
  <c r="K1000" i="1" s="1"/>
  <c r="J1593" i="1"/>
  <c r="K1593" i="1" s="1"/>
  <c r="L1593" i="1"/>
  <c r="G1593" i="1"/>
  <c r="L1192" i="1"/>
  <c r="J1192" i="1"/>
  <c r="K1192" i="1" s="1"/>
  <c r="G1192" i="1"/>
  <c r="M1687" i="1"/>
  <c r="L1704" i="1"/>
  <c r="J1704" i="1"/>
  <c r="K1704" i="1" s="1"/>
  <c r="G1704" i="1"/>
  <c r="L811" i="1"/>
  <c r="G811" i="1"/>
  <c r="J811" i="1"/>
  <c r="K811" i="1" s="1"/>
  <c r="G1038" i="1"/>
  <c r="J1038" i="1"/>
  <c r="K1038" i="1" s="1"/>
  <c r="L1038" i="1"/>
  <c r="J968" i="1"/>
  <c r="K968" i="1" s="1"/>
  <c r="L968" i="1"/>
  <c r="G968" i="1"/>
  <c r="J467" i="1"/>
  <c r="K467" i="1" s="1"/>
  <c r="L467" i="1"/>
  <c r="G467" i="1"/>
  <c r="G1264" i="1"/>
  <c r="J1264" i="1"/>
  <c r="K1264" i="1" s="1"/>
  <c r="L1264" i="1"/>
  <c r="G1391" i="1"/>
  <c r="J1391" i="1"/>
  <c r="K1391" i="1" s="1"/>
  <c r="L1391" i="1"/>
  <c r="G1271" i="1"/>
  <c r="J1271" i="1"/>
  <c r="K1271" i="1" s="1"/>
  <c r="L1271" i="1"/>
  <c r="G1694" i="1"/>
  <c r="L1694" i="1"/>
  <c r="J1694" i="1"/>
  <c r="K1694" i="1" s="1"/>
  <c r="J1285" i="1"/>
  <c r="K1285" i="1" s="1"/>
  <c r="G1285" i="1"/>
  <c r="L1285" i="1"/>
  <c r="G1448" i="1"/>
  <c r="J1448" i="1"/>
  <c r="K1448" i="1" s="1"/>
  <c r="L1448" i="1"/>
  <c r="G1782" i="1"/>
  <c r="J1782" i="1"/>
  <c r="K1782" i="1" s="1"/>
  <c r="L1782" i="1"/>
  <c r="M1176" i="1"/>
  <c r="G1720" i="1"/>
  <c r="L1720" i="1"/>
  <c r="J1720" i="1"/>
  <c r="K1720" i="1" s="1"/>
  <c r="L960" i="1"/>
  <c r="J960" i="1"/>
  <c r="K960" i="1" s="1"/>
  <c r="G960" i="1"/>
  <c r="G852" i="1"/>
  <c r="J852" i="1"/>
  <c r="K852" i="1" s="1"/>
  <c r="L852" i="1"/>
  <c r="L661" i="1"/>
  <c r="J661" i="1"/>
  <c r="K661" i="1" s="1"/>
  <c r="G661" i="1"/>
  <c r="G826" i="1"/>
  <c r="J826" i="1"/>
  <c r="K826" i="1" s="1"/>
  <c r="L826" i="1"/>
  <c r="L846" i="1"/>
  <c r="J846" i="1"/>
  <c r="K846" i="1" s="1"/>
  <c r="G846" i="1"/>
  <c r="L1169" i="1"/>
  <c r="G1169" i="1"/>
  <c r="J1169" i="1"/>
  <c r="K1169" i="1" s="1"/>
  <c r="L1014" i="1"/>
  <c r="J1014" i="1"/>
  <c r="K1014" i="1" s="1"/>
  <c r="G1014" i="1"/>
  <c r="G880" i="1"/>
  <c r="J880" i="1"/>
  <c r="K880" i="1" s="1"/>
  <c r="L880" i="1"/>
  <c r="L1298" i="1"/>
  <c r="J1298" i="1"/>
  <c r="K1298" i="1" s="1"/>
  <c r="G1298" i="1"/>
  <c r="G1357" i="1"/>
  <c r="J1357" i="1"/>
  <c r="K1357" i="1" s="1"/>
  <c r="L1357" i="1"/>
  <c r="G1312" i="1"/>
  <c r="J1312" i="1"/>
  <c r="K1312" i="1" s="1"/>
  <c r="L1312" i="1"/>
  <c r="J1027" i="1"/>
  <c r="K1027" i="1" s="1"/>
  <c r="L1027" i="1"/>
  <c r="G1027" i="1"/>
  <c r="G1412" i="1"/>
  <c r="J1412" i="1"/>
  <c r="K1412" i="1" s="1"/>
  <c r="L1412" i="1"/>
  <c r="G1608" i="1"/>
  <c r="J1608" i="1"/>
  <c r="K1608" i="1" s="1"/>
  <c r="L1608" i="1"/>
  <c r="G1375" i="1"/>
  <c r="J1375" i="1"/>
  <c r="K1375" i="1" s="1"/>
  <c r="L1375" i="1"/>
  <c r="G1622" i="1"/>
  <c r="L1622" i="1"/>
  <c r="J1622" i="1"/>
  <c r="K1622" i="1" s="1"/>
  <c r="L1716" i="1"/>
  <c r="G1716" i="1"/>
  <c r="J1716" i="1"/>
  <c r="K1716" i="1" s="1"/>
  <c r="G1678" i="1"/>
  <c r="J1678" i="1"/>
  <c r="K1678" i="1" s="1"/>
  <c r="L1678" i="1"/>
  <c r="M1728" i="1"/>
  <c r="L1155" i="1"/>
  <c r="G1155" i="1"/>
  <c r="J1155" i="1"/>
  <c r="K1155" i="1" s="1"/>
  <c r="G1547" i="1"/>
  <c r="L1547" i="1"/>
  <c r="J1547" i="1"/>
  <c r="K1547" i="1" s="1"/>
  <c r="M1778" i="1"/>
  <c r="J1719" i="1"/>
  <c r="K1719" i="1" s="1"/>
  <c r="L1719" i="1"/>
  <c r="G1719" i="1"/>
  <c r="J806" i="1"/>
  <c r="K806" i="1" s="1"/>
  <c r="G806" i="1"/>
  <c r="L806" i="1"/>
  <c r="J817" i="1"/>
  <c r="K817" i="1" s="1"/>
  <c r="G817" i="1"/>
  <c r="L817" i="1"/>
  <c r="G1200" i="1"/>
  <c r="J1200" i="1"/>
  <c r="K1200" i="1" s="1"/>
  <c r="L1200" i="1"/>
  <c r="L851" i="1"/>
  <c r="J851" i="1"/>
  <c r="K851" i="1" s="1"/>
  <c r="G851" i="1"/>
  <c r="J1026" i="1"/>
  <c r="K1026" i="1" s="1"/>
  <c r="L1026" i="1"/>
  <c r="G1026" i="1"/>
  <c r="L843" i="1"/>
  <c r="J843" i="1"/>
  <c r="K843" i="1" s="1"/>
  <c r="G843" i="1"/>
  <c r="L1299" i="1"/>
  <c r="G1299" i="1"/>
  <c r="J1299" i="1"/>
  <c r="K1299" i="1" s="1"/>
  <c r="G1589" i="1"/>
  <c r="J1589" i="1"/>
  <c r="K1589" i="1" s="1"/>
  <c r="L1589" i="1"/>
  <c r="J1320" i="1"/>
  <c r="K1320" i="1" s="1"/>
  <c r="L1320" i="1"/>
  <c r="G1320" i="1"/>
  <c r="G1421" i="1"/>
  <c r="L1421" i="1"/>
  <c r="J1421" i="1"/>
  <c r="K1421" i="1" s="1"/>
  <c r="L1297" i="1"/>
  <c r="G1297" i="1"/>
  <c r="J1297" i="1"/>
  <c r="K1297" i="1" s="1"/>
  <c r="M1574" i="1"/>
  <c r="G1787" i="1"/>
  <c r="J1787" i="1"/>
  <c r="K1787" i="1" s="1"/>
  <c r="L1787" i="1"/>
  <c r="G226" i="1"/>
  <c r="J226" i="1"/>
  <c r="K226" i="1" s="1"/>
  <c r="L226" i="1"/>
  <c r="J304" i="1"/>
  <c r="K304" i="1" s="1"/>
  <c r="L304" i="1"/>
  <c r="G304" i="1"/>
  <c r="J116" i="1"/>
  <c r="K116" i="1" s="1"/>
  <c r="L116" i="1"/>
  <c r="G116" i="1"/>
  <c r="G402" i="1"/>
  <c r="J402" i="1"/>
  <c r="K402" i="1" s="1"/>
  <c r="L402" i="1"/>
  <c r="G440" i="1"/>
  <c r="J440" i="1"/>
  <c r="K440" i="1" s="1"/>
  <c r="L440" i="1"/>
  <c r="G531" i="1"/>
  <c r="J531" i="1"/>
  <c r="K531" i="1" s="1"/>
  <c r="L531" i="1"/>
  <c r="G312" i="1"/>
  <c r="J312" i="1"/>
  <c r="K312" i="1" s="1"/>
  <c r="L312" i="1"/>
  <c r="G538" i="1"/>
  <c r="L538" i="1"/>
  <c r="J538" i="1"/>
  <c r="K538" i="1" s="1"/>
  <c r="J244" i="1"/>
  <c r="K244" i="1" s="1"/>
  <c r="L244" i="1"/>
  <c r="G244" i="1"/>
  <c r="J540" i="1"/>
  <c r="K540" i="1" s="1"/>
  <c r="L540" i="1"/>
  <c r="G540" i="1"/>
  <c r="L723" i="1"/>
  <c r="G723" i="1"/>
  <c r="J723" i="1"/>
  <c r="K723" i="1" s="1"/>
  <c r="L534" i="1"/>
  <c r="G534" i="1"/>
  <c r="J534" i="1"/>
  <c r="K534" i="1" s="1"/>
  <c r="L712" i="1"/>
  <c r="G712" i="1"/>
  <c r="J712" i="1"/>
  <c r="K712" i="1" s="1"/>
  <c r="G579" i="1"/>
  <c r="J579" i="1"/>
  <c r="K579" i="1" s="1"/>
  <c r="L579" i="1"/>
  <c r="J683" i="1"/>
  <c r="K683" i="1" s="1"/>
  <c r="L683" i="1"/>
  <c r="G683" i="1"/>
  <c r="J547" i="1"/>
  <c r="K547" i="1" s="1"/>
  <c r="L547" i="1"/>
  <c r="G547" i="1"/>
  <c r="G607" i="1"/>
  <c r="J607" i="1"/>
  <c r="K607" i="1" s="1"/>
  <c r="L607" i="1"/>
  <c r="J738" i="1"/>
  <c r="K738" i="1" s="1"/>
  <c r="L738" i="1"/>
  <c r="G738" i="1"/>
  <c r="G446" i="1"/>
  <c r="L446" i="1"/>
  <c r="J446" i="1"/>
  <c r="K446" i="1" s="1"/>
  <c r="L475" i="1"/>
  <c r="G475" i="1"/>
  <c r="J475" i="1"/>
  <c r="K475" i="1" s="1"/>
  <c r="G849" i="1"/>
  <c r="J849" i="1"/>
  <c r="K849" i="1" s="1"/>
  <c r="L849" i="1"/>
  <c r="G706" i="1"/>
  <c r="L706" i="1"/>
  <c r="J706" i="1"/>
  <c r="K706" i="1" s="1"/>
  <c r="L682" i="1"/>
  <c r="G682" i="1"/>
  <c r="J682" i="1"/>
  <c r="K682" i="1" s="1"/>
  <c r="G930" i="1"/>
  <c r="J930" i="1"/>
  <c r="K930" i="1" s="1"/>
  <c r="L930" i="1"/>
  <c r="J1110" i="1"/>
  <c r="K1110" i="1" s="1"/>
  <c r="L1110" i="1"/>
  <c r="G1110" i="1"/>
  <c r="G995" i="1"/>
  <c r="J995" i="1"/>
  <c r="K995" i="1" s="1"/>
  <c r="L995" i="1"/>
  <c r="G1220" i="1"/>
  <c r="L1220" i="1"/>
  <c r="J1220" i="1"/>
  <c r="K1220" i="1" s="1"/>
  <c r="J1190" i="1"/>
  <c r="K1190" i="1" s="1"/>
  <c r="L1190" i="1"/>
  <c r="G1190" i="1"/>
  <c r="G1084" i="1"/>
  <c r="J1084" i="1"/>
  <c r="K1084" i="1" s="1"/>
  <c r="L1084" i="1"/>
  <c r="J1261" i="1"/>
  <c r="K1261" i="1" s="1"/>
  <c r="L1261" i="1"/>
  <c r="G1261" i="1"/>
  <c r="L1317" i="1"/>
  <c r="G1317" i="1"/>
  <c r="J1317" i="1"/>
  <c r="K1317" i="1" s="1"/>
  <c r="G1231" i="1"/>
  <c r="J1231" i="1"/>
  <c r="K1231" i="1" s="1"/>
  <c r="L1231" i="1"/>
  <c r="G1025" i="1"/>
  <c r="J1025" i="1"/>
  <c r="K1025" i="1" s="1"/>
  <c r="L1025" i="1"/>
  <c r="G1246" i="1"/>
  <c r="L1246" i="1"/>
  <c r="J1246" i="1"/>
  <c r="K1246" i="1" s="1"/>
  <c r="G1533" i="1"/>
  <c r="J1533" i="1"/>
  <c r="K1533" i="1" s="1"/>
  <c r="L1533" i="1"/>
  <c r="L1061" i="1"/>
  <c r="G1061" i="1"/>
  <c r="J1061" i="1"/>
  <c r="K1061" i="1" s="1"/>
  <c r="G1582" i="1"/>
  <c r="L1582" i="1"/>
  <c r="J1582" i="1"/>
  <c r="K1582" i="1" s="1"/>
  <c r="G1256" i="1"/>
  <c r="J1256" i="1"/>
  <c r="K1256" i="1" s="1"/>
  <c r="L1256" i="1"/>
  <c r="G1721" i="1"/>
  <c r="J1721" i="1"/>
  <c r="K1721" i="1" s="1"/>
  <c r="L1721" i="1"/>
  <c r="G1473" i="1"/>
  <c r="J1473" i="1"/>
  <c r="K1473" i="1" s="1"/>
  <c r="L1473" i="1"/>
  <c r="G816" i="1"/>
  <c r="J816" i="1"/>
  <c r="K816" i="1" s="1"/>
  <c r="L816" i="1"/>
  <c r="G1172" i="1"/>
  <c r="L1172" i="1"/>
  <c r="J1172" i="1"/>
  <c r="K1172" i="1" s="1"/>
  <c r="L1319" i="1"/>
  <c r="G1319" i="1"/>
  <c r="J1319" i="1"/>
  <c r="K1319" i="1" s="1"/>
  <c r="G1568" i="1"/>
  <c r="J1568" i="1"/>
  <c r="K1568" i="1" s="1"/>
  <c r="L1568" i="1"/>
  <c r="J1722" i="1"/>
  <c r="K1722" i="1" s="1"/>
  <c r="G1722" i="1"/>
  <c r="L1722" i="1"/>
  <c r="J1092" i="1"/>
  <c r="K1092" i="1" s="1"/>
  <c r="L1092" i="1"/>
  <c r="G1092" i="1"/>
  <c r="J1216" i="1"/>
  <c r="K1216" i="1" s="1"/>
  <c r="L1216" i="1"/>
  <c r="G1216" i="1"/>
  <c r="L1532" i="1"/>
  <c r="J1532" i="1"/>
  <c r="K1532" i="1" s="1"/>
  <c r="G1532" i="1"/>
  <c r="G1768" i="1"/>
  <c r="J1768" i="1"/>
  <c r="K1768" i="1" s="1"/>
  <c r="L1768" i="1"/>
  <c r="G1240" i="1"/>
  <c r="J1240" i="1"/>
  <c r="K1240" i="1" s="1"/>
  <c r="L1240" i="1"/>
  <c r="L41" i="1"/>
  <c r="G41" i="1"/>
  <c r="J41" i="1"/>
  <c r="K41" i="1" s="1"/>
  <c r="J76" i="1"/>
  <c r="K76" i="1" s="1"/>
  <c r="G76" i="1"/>
  <c r="L76" i="1"/>
  <c r="G92" i="1"/>
  <c r="J92" i="1"/>
  <c r="K92" i="1" s="1"/>
  <c r="L92" i="1"/>
  <c r="J125" i="1"/>
  <c r="K125" i="1" s="1"/>
  <c r="L125" i="1"/>
  <c r="G125" i="1"/>
  <c r="J79" i="1"/>
  <c r="K79" i="1" s="1"/>
  <c r="L79" i="1"/>
  <c r="G79" i="1"/>
  <c r="G246" i="1"/>
  <c r="J246" i="1"/>
  <c r="K246" i="1" s="1"/>
  <c r="L246" i="1"/>
  <c r="J248" i="1"/>
  <c r="K248" i="1" s="1"/>
  <c r="L248" i="1"/>
  <c r="G248" i="1"/>
  <c r="G179" i="1"/>
  <c r="J179" i="1"/>
  <c r="K179" i="1" s="1"/>
  <c r="L179" i="1"/>
  <c r="G135" i="1"/>
  <c r="J135" i="1"/>
  <c r="K135" i="1" s="1"/>
  <c r="L135" i="1"/>
  <c r="G324" i="1"/>
  <c r="J324" i="1"/>
  <c r="K324" i="1" s="1"/>
  <c r="L324" i="1"/>
  <c r="G363" i="1"/>
  <c r="J363" i="1"/>
  <c r="K363" i="1" s="1"/>
  <c r="L363" i="1"/>
  <c r="G571" i="1"/>
  <c r="J571" i="1"/>
  <c r="K571" i="1" s="1"/>
  <c r="L571" i="1"/>
  <c r="J415" i="1"/>
  <c r="K415" i="1" s="1"/>
  <c r="L415" i="1"/>
  <c r="G415" i="1"/>
  <c r="K629" i="1"/>
  <c r="J424" i="1"/>
  <c r="K424" i="1" s="1"/>
  <c r="L424" i="1"/>
  <c r="G424" i="1"/>
  <c r="G588" i="1"/>
  <c r="L588" i="1"/>
  <c r="J588" i="1"/>
  <c r="K588" i="1" s="1"/>
  <c r="G570" i="1"/>
  <c r="L570" i="1"/>
  <c r="J570" i="1"/>
  <c r="K570" i="1" s="1"/>
  <c r="J271" i="1"/>
  <c r="K271" i="1" s="1"/>
  <c r="L271" i="1"/>
  <c r="G271" i="1"/>
  <c r="J664" i="1"/>
  <c r="K664" i="1" s="1"/>
  <c r="L664" i="1"/>
  <c r="G664" i="1"/>
  <c r="L606" i="1"/>
  <c r="G606" i="1"/>
  <c r="J606" i="1"/>
  <c r="K606" i="1" s="1"/>
  <c r="G690" i="1"/>
  <c r="J690" i="1"/>
  <c r="K690" i="1" s="1"/>
  <c r="L690" i="1"/>
  <c r="G675" i="1"/>
  <c r="J675" i="1"/>
  <c r="K675" i="1" s="1"/>
  <c r="L675" i="1"/>
  <c r="G726" i="1"/>
  <c r="J726" i="1"/>
  <c r="K726" i="1" s="1"/>
  <c r="L726" i="1"/>
  <c r="G813" i="1"/>
  <c r="L813" i="1"/>
  <c r="J813" i="1"/>
  <c r="K813" i="1" s="1"/>
  <c r="L745" i="1"/>
  <c r="J745" i="1"/>
  <c r="K745" i="1" s="1"/>
  <c r="G745" i="1"/>
  <c r="G445" i="1"/>
  <c r="J445" i="1"/>
  <c r="K445" i="1" s="1"/>
  <c r="L445" i="1"/>
  <c r="G790" i="1"/>
  <c r="J790" i="1"/>
  <c r="K790" i="1" s="1"/>
  <c r="L790" i="1"/>
  <c r="G699" i="1"/>
  <c r="J699" i="1"/>
  <c r="K699" i="1" s="1"/>
  <c r="L699" i="1"/>
  <c r="J596" i="1"/>
  <c r="K596" i="1" s="1"/>
  <c r="L596" i="1"/>
  <c r="G596" i="1"/>
  <c r="G794" i="1"/>
  <c r="J794" i="1"/>
  <c r="K794" i="1" s="1"/>
  <c r="L794" i="1"/>
  <c r="L474" i="1"/>
  <c r="G474" i="1"/>
  <c r="J474" i="1"/>
  <c r="K474" i="1" s="1"/>
  <c r="G1032" i="1"/>
  <c r="J1032" i="1"/>
  <c r="K1032" i="1" s="1"/>
  <c r="L1032" i="1"/>
  <c r="J966" i="1"/>
  <c r="K966" i="1" s="1"/>
  <c r="G966" i="1"/>
  <c r="L966" i="1"/>
  <c r="G1140" i="1"/>
  <c r="J1140" i="1"/>
  <c r="K1140" i="1" s="1"/>
  <c r="L1140" i="1"/>
  <c r="L827" i="1"/>
  <c r="G827" i="1"/>
  <c r="J827" i="1"/>
  <c r="K827" i="1" s="1"/>
  <c r="G1199" i="1"/>
  <c r="J1199" i="1"/>
  <c r="K1199" i="1" s="1"/>
  <c r="L1199" i="1"/>
  <c r="G1051" i="1"/>
  <c r="J1051" i="1"/>
  <c r="K1051" i="1" s="1"/>
  <c r="L1051" i="1"/>
  <c r="J1377" i="1"/>
  <c r="K1377" i="1" s="1"/>
  <c r="L1377" i="1"/>
  <c r="G1377" i="1"/>
  <c r="J1189" i="1"/>
  <c r="K1189" i="1" s="1"/>
  <c r="L1189" i="1"/>
  <c r="G1189" i="1"/>
  <c r="L1083" i="1"/>
  <c r="J1083" i="1"/>
  <c r="K1083" i="1" s="1"/>
  <c r="G1083" i="1"/>
  <c r="G1387" i="1"/>
  <c r="J1387" i="1"/>
  <c r="K1387" i="1" s="1"/>
  <c r="L1387" i="1"/>
  <c r="G719" i="1"/>
  <c r="J719" i="1"/>
  <c r="K719" i="1" s="1"/>
  <c r="L719" i="1"/>
  <c r="J1321" i="1"/>
  <c r="K1321" i="1" s="1"/>
  <c r="L1321" i="1"/>
  <c r="G1321" i="1"/>
  <c r="G1468" i="1"/>
  <c r="J1468" i="1"/>
  <c r="K1468" i="1" s="1"/>
  <c r="L1468" i="1"/>
  <c r="G1422" i="1"/>
  <c r="J1422" i="1"/>
  <c r="K1422" i="1" s="1"/>
  <c r="L1422" i="1"/>
  <c r="J1149" i="1"/>
  <c r="K1149" i="1" s="1"/>
  <c r="G1149" i="1"/>
  <c r="L1149" i="1"/>
  <c r="G815" i="1"/>
  <c r="J815" i="1"/>
  <c r="K815" i="1" s="1"/>
  <c r="L815" i="1"/>
  <c r="L1476" i="1"/>
  <c r="G1476" i="1"/>
  <c r="J1476" i="1"/>
  <c r="K1476" i="1" s="1"/>
  <c r="G977" i="1"/>
  <c r="J977" i="1"/>
  <c r="K977" i="1" s="1"/>
  <c r="L977" i="1"/>
  <c r="L1741" i="1"/>
  <c r="J1741" i="1"/>
  <c r="K1741" i="1" s="1"/>
  <c r="G1741" i="1"/>
  <c r="J1691" i="1"/>
  <c r="K1691" i="1" s="1"/>
  <c r="G1691" i="1"/>
  <c r="L1691" i="1"/>
  <c r="G1087" i="1"/>
  <c r="J1087" i="1"/>
  <c r="K1087" i="1" s="1"/>
  <c r="L1087" i="1"/>
  <c r="K1646" i="1"/>
  <c r="G1432" i="1"/>
  <c r="J1432" i="1"/>
  <c r="K1432" i="1" s="1"/>
  <c r="L1432" i="1"/>
  <c r="L1536" i="1"/>
  <c r="G1536" i="1"/>
  <c r="J1536" i="1"/>
  <c r="K1536" i="1" s="1"/>
  <c r="K1619" i="1"/>
  <c r="J1223" i="1"/>
  <c r="K1223" i="1" s="1"/>
  <c r="L1223" i="1"/>
  <c r="G1223" i="1"/>
  <c r="M1290" i="1"/>
  <c r="G1611" i="1"/>
  <c r="L1611" i="1"/>
  <c r="J1611" i="1"/>
  <c r="K1611" i="1" s="1"/>
  <c r="G1520" i="1"/>
  <c r="J1520" i="1"/>
  <c r="K1520" i="1" s="1"/>
  <c r="L1520" i="1"/>
  <c r="J1603" i="1"/>
  <c r="K1603" i="1" s="1"/>
  <c r="L1603" i="1"/>
  <c r="G1603" i="1"/>
  <c r="J1613" i="1"/>
  <c r="K1613" i="1" s="1"/>
  <c r="G1613" i="1"/>
  <c r="L1613" i="1"/>
  <c r="G1714" i="1"/>
  <c r="J1714" i="1"/>
  <c r="K1714" i="1" s="1"/>
  <c r="L1714" i="1"/>
  <c r="G302" i="1"/>
  <c r="J302" i="1"/>
  <c r="K302" i="1" s="1"/>
  <c r="L302" i="1"/>
  <c r="J393" i="1"/>
  <c r="K393" i="1" s="1"/>
  <c r="L393" i="1"/>
  <c r="G393" i="1"/>
  <c r="J354" i="1"/>
  <c r="K354" i="1" s="1"/>
  <c r="L354" i="1"/>
  <c r="G354" i="1"/>
  <c r="G539" i="1"/>
  <c r="J539" i="1"/>
  <c r="K539" i="1" s="1"/>
  <c r="L539" i="1"/>
  <c r="G426" i="1"/>
  <c r="J426" i="1"/>
  <c r="K426" i="1" s="1"/>
  <c r="L426" i="1"/>
  <c r="L372" i="1"/>
  <c r="G372" i="1"/>
  <c r="J372" i="1"/>
  <c r="K372" i="1" s="1"/>
  <c r="G628" i="1"/>
  <c r="L628" i="1"/>
  <c r="J628" i="1"/>
  <c r="K628" i="1" s="1"/>
  <c r="L732" i="1"/>
  <c r="G732" i="1"/>
  <c r="J732" i="1"/>
  <c r="K732" i="1" s="1"/>
  <c r="G593" i="1"/>
  <c r="J593" i="1"/>
  <c r="K593" i="1" s="1"/>
  <c r="L593" i="1"/>
  <c r="G370" i="1"/>
  <c r="J370" i="1"/>
  <c r="K370" i="1" s="1"/>
  <c r="L370" i="1"/>
  <c r="J590" i="1"/>
  <c r="K590" i="1" s="1"/>
  <c r="L590" i="1"/>
  <c r="G590" i="1"/>
  <c r="G686" i="1"/>
  <c r="J686" i="1"/>
  <c r="K686" i="1" s="1"/>
  <c r="L686" i="1"/>
  <c r="G326" i="1"/>
  <c r="J326" i="1"/>
  <c r="K326" i="1" s="1"/>
  <c r="L326" i="1"/>
  <c r="L481" i="1"/>
  <c r="G481" i="1"/>
  <c r="J481" i="1"/>
  <c r="K481" i="1" s="1"/>
  <c r="G380" i="1"/>
  <c r="J380" i="1"/>
  <c r="K380" i="1" s="1"/>
  <c r="L380" i="1"/>
  <c r="J918" i="1"/>
  <c r="K918" i="1" s="1"/>
  <c r="G918" i="1"/>
  <c r="L918" i="1"/>
  <c r="L735" i="1"/>
  <c r="G735" i="1"/>
  <c r="J735" i="1"/>
  <c r="K735" i="1" s="1"/>
  <c r="J901" i="1"/>
  <c r="K901" i="1" s="1"/>
  <c r="L901" i="1"/>
  <c r="G901" i="1"/>
  <c r="L973" i="1"/>
  <c r="G973" i="1"/>
  <c r="J973" i="1"/>
  <c r="K973" i="1" s="1"/>
  <c r="G987" i="1"/>
  <c r="L987" i="1"/>
  <c r="J987" i="1"/>
  <c r="K987" i="1" s="1"/>
  <c r="G856" i="1"/>
  <c r="J856" i="1"/>
  <c r="K856" i="1" s="1"/>
  <c r="L856" i="1"/>
  <c r="L993" i="1"/>
  <c r="G993" i="1"/>
  <c r="J993" i="1"/>
  <c r="K993" i="1" s="1"/>
  <c r="G1160" i="1"/>
  <c r="L1160" i="1"/>
  <c r="J1160" i="1"/>
  <c r="K1160" i="1" s="1"/>
  <c r="J1136" i="1"/>
  <c r="K1136" i="1" s="1"/>
  <c r="G1136" i="1"/>
  <c r="L1136" i="1"/>
  <c r="G1324" i="1"/>
  <c r="J1324" i="1"/>
  <c r="K1324" i="1" s="1"/>
  <c r="L1324" i="1"/>
  <c r="J1279" i="1"/>
  <c r="K1279" i="1" s="1"/>
  <c r="L1279" i="1"/>
  <c r="G1279" i="1"/>
  <c r="L1358" i="1"/>
  <c r="G1358" i="1"/>
  <c r="J1358" i="1"/>
  <c r="K1358" i="1" s="1"/>
  <c r="L1635" i="1"/>
  <c r="J1635" i="1"/>
  <c r="K1635" i="1" s="1"/>
  <c r="G1635" i="1"/>
  <c r="J1424" i="1"/>
  <c r="K1424" i="1" s="1"/>
  <c r="G1424" i="1"/>
  <c r="L1424" i="1"/>
  <c r="G1479" i="1"/>
  <c r="J1479" i="1"/>
  <c r="K1479" i="1" s="1"/>
  <c r="L1479" i="1"/>
  <c r="G1769" i="1"/>
  <c r="J1769" i="1"/>
  <c r="K1769" i="1" s="1"/>
  <c r="L1769" i="1"/>
  <c r="J1148" i="1"/>
  <c r="K1148" i="1" s="1"/>
  <c r="L1148" i="1"/>
  <c r="G1148" i="1"/>
  <c r="G1498" i="1"/>
  <c r="L1498" i="1"/>
  <c r="J1498" i="1"/>
  <c r="K1498" i="1" s="1"/>
  <c r="G1284" i="1"/>
  <c r="J1284" i="1"/>
  <c r="K1284" i="1" s="1"/>
  <c r="L1284" i="1"/>
  <c r="G1471" i="1"/>
  <c r="J1471" i="1"/>
  <c r="K1471" i="1" s="1"/>
  <c r="L1471" i="1"/>
  <c r="G1501" i="1"/>
  <c r="J1501" i="1"/>
  <c r="K1501" i="1" s="1"/>
  <c r="L1501" i="1"/>
  <c r="J971" i="1"/>
  <c r="K971" i="1" s="1"/>
  <c r="G971" i="1"/>
  <c r="L971" i="1"/>
  <c r="G1561" i="1"/>
  <c r="J1561" i="1"/>
  <c r="K1561" i="1" s="1"/>
  <c r="L1561" i="1"/>
  <c r="J1340" i="1"/>
  <c r="K1340" i="1" s="1"/>
  <c r="L1340" i="1"/>
  <c r="G1340" i="1"/>
  <c r="G1553" i="1"/>
  <c r="L1553" i="1"/>
  <c r="J1553" i="1"/>
  <c r="K1553" i="1" s="1"/>
  <c r="L1567" i="1"/>
  <c r="G1567" i="1"/>
  <c r="J1567" i="1"/>
  <c r="K1567" i="1" s="1"/>
  <c r="G29" i="1"/>
  <c r="J29" i="1"/>
  <c r="K29" i="1" s="1"/>
  <c r="L29" i="1"/>
  <c r="J1208" i="1"/>
  <c r="K1208" i="1" s="1"/>
  <c r="G1208" i="1"/>
  <c r="L1208" i="1"/>
  <c r="G1460" i="1"/>
  <c r="J1460" i="1"/>
  <c r="K1460" i="1" s="1"/>
  <c r="L1460" i="1"/>
  <c r="G1224" i="1"/>
  <c r="J1224" i="1"/>
  <c r="K1224" i="1" s="1"/>
  <c r="L1224" i="1"/>
  <c r="G1514" i="1"/>
  <c r="J1514" i="1"/>
  <c r="K1514" i="1" s="1"/>
  <c r="L1514" i="1"/>
  <c r="L1531" i="1"/>
  <c r="J1531" i="1"/>
  <c r="K1531" i="1" s="1"/>
  <c r="G1531" i="1"/>
  <c r="L1644" i="1"/>
  <c r="G1644" i="1"/>
  <c r="J1644" i="1"/>
  <c r="K1644" i="1" s="1"/>
  <c r="G1295" i="1"/>
  <c r="J1295" i="1"/>
  <c r="K1295" i="1" s="1"/>
  <c r="L1295" i="1"/>
  <c r="L1116" i="1"/>
  <c r="J1116" i="1"/>
  <c r="K1116" i="1" s="1"/>
  <c r="G1116" i="1"/>
  <c r="G1070" i="1"/>
  <c r="L1070" i="1"/>
  <c r="J1070" i="1"/>
  <c r="K1070" i="1" s="1"/>
  <c r="G1428" i="1"/>
  <c r="J1428" i="1"/>
  <c r="K1428" i="1" s="1"/>
  <c r="L1428" i="1"/>
  <c r="G1487" i="1"/>
  <c r="J1487" i="1"/>
  <c r="K1487" i="1" s="1"/>
  <c r="L1487" i="1"/>
  <c r="G1180" i="1"/>
  <c r="J1180" i="1"/>
  <c r="K1180" i="1" s="1"/>
  <c r="L1180" i="1"/>
  <c r="J1717" i="1"/>
  <c r="K1717" i="1" s="1"/>
  <c r="G1717" i="1"/>
  <c r="L1717" i="1"/>
  <c r="G1526" i="1"/>
  <c r="J1526" i="1"/>
  <c r="K1526" i="1" s="1"/>
  <c r="L1526" i="1"/>
  <c r="G1671" i="1"/>
  <c r="J1671" i="1"/>
  <c r="K1671" i="1" s="1"/>
  <c r="L1671" i="1"/>
  <c r="L1315" i="1"/>
  <c r="G1315" i="1"/>
  <c r="J1315" i="1"/>
  <c r="K1315" i="1" s="1"/>
  <c r="G1491" i="1"/>
  <c r="J1491" i="1"/>
  <c r="K1491" i="1" s="1"/>
  <c r="L1491" i="1"/>
  <c r="G1679" i="1"/>
  <c r="J1679" i="1"/>
  <c r="K1679" i="1" s="1"/>
  <c r="L1679" i="1"/>
  <c r="L1398" i="1"/>
  <c r="G1398" i="1"/>
  <c r="J1398" i="1"/>
  <c r="K1398" i="1" s="1"/>
  <c r="J1623" i="1"/>
  <c r="K1623" i="1" s="1"/>
  <c r="L1623" i="1"/>
  <c r="G1623" i="1"/>
  <c r="G1508" i="1"/>
  <c r="J1508" i="1"/>
  <c r="K1508" i="1" s="1"/>
  <c r="L1508" i="1"/>
  <c r="G1107" i="1"/>
  <c r="J1107" i="1"/>
  <c r="K1107" i="1" s="1"/>
  <c r="L1107" i="1"/>
  <c r="G1761" i="1"/>
  <c r="J1761" i="1"/>
  <c r="K1761" i="1" s="1"/>
  <c r="L1761" i="1"/>
  <c r="J1663" i="1"/>
  <c r="K1663" i="1" s="1"/>
  <c r="L1663" i="1"/>
  <c r="G1663" i="1"/>
  <c r="G1154" i="1"/>
  <c r="J1154" i="1"/>
  <c r="K1154" i="1" s="1"/>
  <c r="L1154" i="1"/>
  <c r="L1641" i="1"/>
  <c r="G1641" i="1"/>
  <c r="J1641" i="1"/>
  <c r="K1641" i="1" s="1"/>
  <c r="G1699" i="1"/>
  <c r="J1699" i="1"/>
  <c r="K1699" i="1" s="1"/>
  <c r="L1699" i="1"/>
  <c r="G1191" i="1"/>
  <c r="J1191" i="1"/>
  <c r="K1191" i="1" s="1"/>
  <c r="L1191" i="1"/>
  <c r="G1676" i="1"/>
  <c r="L1676" i="1"/>
  <c r="J1676" i="1"/>
  <c r="K1676" i="1" s="1"/>
  <c r="L1380" i="1"/>
  <c r="J1380" i="1"/>
  <c r="K1380" i="1" s="1"/>
  <c r="G1380" i="1"/>
  <c r="G102" i="1"/>
  <c r="L102" i="1"/>
  <c r="J102" i="1"/>
  <c r="K102" i="1" s="1"/>
  <c r="G68" i="1"/>
  <c r="J68" i="1"/>
  <c r="K68" i="1" s="1"/>
  <c r="L68" i="1"/>
  <c r="G132" i="1"/>
  <c r="J132" i="1"/>
  <c r="K132" i="1" s="1"/>
  <c r="L132" i="1"/>
  <c r="L147" i="1"/>
  <c r="G147" i="1"/>
  <c r="J147" i="1"/>
  <c r="K147" i="1" s="1"/>
  <c r="M286" i="1"/>
  <c r="G173" i="1"/>
  <c r="J173" i="1"/>
  <c r="K173" i="1" s="1"/>
  <c r="L173" i="1"/>
  <c r="G305" i="1"/>
  <c r="L305" i="1"/>
  <c r="J305" i="1"/>
  <c r="K305" i="1" s="1"/>
  <c r="G299" i="1"/>
  <c r="J299" i="1"/>
  <c r="K299" i="1" s="1"/>
  <c r="L299" i="1"/>
  <c r="G280" i="1"/>
  <c r="J280" i="1"/>
  <c r="K280" i="1" s="1"/>
  <c r="L280" i="1"/>
  <c r="G449" i="1"/>
  <c r="J449" i="1"/>
  <c r="K449" i="1" s="1"/>
  <c r="L449" i="1"/>
  <c r="L373" i="1"/>
  <c r="J373" i="1"/>
  <c r="K373" i="1" s="1"/>
  <c r="G373" i="1"/>
  <c r="J314" i="1"/>
  <c r="K314" i="1" s="1"/>
  <c r="G314" i="1"/>
  <c r="L314" i="1"/>
  <c r="L395" i="1"/>
  <c r="G395" i="1"/>
  <c r="J395" i="1"/>
  <c r="K395" i="1" s="1"/>
  <c r="G578" i="1"/>
  <c r="J578" i="1"/>
  <c r="K578" i="1" s="1"/>
  <c r="L578" i="1"/>
  <c r="J500" i="1"/>
  <c r="K500" i="1" s="1"/>
  <c r="L500" i="1"/>
  <c r="G500" i="1"/>
  <c r="G614" i="1"/>
  <c r="J614" i="1"/>
  <c r="K614" i="1" s="1"/>
  <c r="L614" i="1"/>
  <c r="G357" i="1"/>
  <c r="L357" i="1"/>
  <c r="J357" i="1"/>
  <c r="K357" i="1" s="1"/>
  <c r="G672" i="1"/>
  <c r="L672" i="1"/>
  <c r="J672" i="1"/>
  <c r="K672" i="1" s="1"/>
  <c r="G518" i="1"/>
  <c r="J518" i="1"/>
  <c r="K518" i="1" s="1"/>
  <c r="L518" i="1"/>
  <c r="J480" i="1"/>
  <c r="K480" i="1" s="1"/>
  <c r="L480" i="1"/>
  <c r="G480" i="1"/>
  <c r="L646" i="1"/>
  <c r="G646" i="1"/>
  <c r="J646" i="1"/>
  <c r="K646" i="1" s="1"/>
  <c r="L697" i="1"/>
  <c r="G697" i="1"/>
  <c r="J697" i="1"/>
  <c r="K697" i="1" s="1"/>
  <c r="G758" i="1"/>
  <c r="J758" i="1"/>
  <c r="K758" i="1" s="1"/>
  <c r="L758" i="1"/>
  <c r="J493" i="1"/>
  <c r="K493" i="1" s="1"/>
  <c r="L493" i="1"/>
  <c r="G493" i="1"/>
  <c r="J818" i="1"/>
  <c r="K818" i="1" s="1"/>
  <c r="L818" i="1"/>
  <c r="G818" i="1"/>
  <c r="L761" i="1"/>
  <c r="G761" i="1"/>
  <c r="J761" i="1"/>
  <c r="K761" i="1" s="1"/>
  <c r="G984" i="1"/>
  <c r="J984" i="1"/>
  <c r="K984" i="1" s="1"/>
  <c r="L984" i="1"/>
  <c r="G978" i="1"/>
  <c r="L978" i="1"/>
  <c r="J978" i="1"/>
  <c r="K978" i="1" s="1"/>
  <c r="G742" i="1"/>
  <c r="L742" i="1"/>
  <c r="J742" i="1"/>
  <c r="K742" i="1" s="1"/>
  <c r="G876" i="1"/>
  <c r="L876" i="1"/>
  <c r="J876" i="1"/>
  <c r="K876" i="1" s="1"/>
  <c r="G998" i="1"/>
  <c r="J998" i="1"/>
  <c r="K998" i="1" s="1"/>
  <c r="L998" i="1"/>
  <c r="G283" i="1"/>
  <c r="L283" i="1"/>
  <c r="J283" i="1"/>
  <c r="K283" i="1" s="1"/>
  <c r="J1239" i="1"/>
  <c r="K1239" i="1" s="1"/>
  <c r="L1239" i="1"/>
  <c r="G1239" i="1"/>
  <c r="J1006" i="1"/>
  <c r="K1006" i="1" s="1"/>
  <c r="L1006" i="1"/>
  <c r="G1006" i="1"/>
  <c r="L1202" i="1"/>
  <c r="G1202" i="1"/>
  <c r="J1202" i="1"/>
  <c r="K1202" i="1" s="1"/>
  <c r="G1121" i="1"/>
  <c r="J1121" i="1"/>
  <c r="K1121" i="1" s="1"/>
  <c r="L1121" i="1"/>
  <c r="G1291" i="1"/>
  <c r="J1291" i="1"/>
  <c r="K1291" i="1" s="1"/>
  <c r="L1291" i="1"/>
  <c r="L1222" i="1"/>
  <c r="G1222" i="1"/>
  <c r="J1222" i="1"/>
  <c r="K1222" i="1" s="1"/>
  <c r="G1030" i="1"/>
  <c r="L1030" i="1"/>
  <c r="J1030" i="1"/>
  <c r="K1030" i="1" s="1"/>
  <c r="G1355" i="1"/>
  <c r="L1355" i="1"/>
  <c r="J1355" i="1"/>
  <c r="K1355" i="1" s="1"/>
  <c r="L1195" i="1"/>
  <c r="J1195" i="1"/>
  <c r="K1195" i="1" s="1"/>
  <c r="G1195" i="1"/>
  <c r="G1068" i="1"/>
  <c r="J1068" i="1"/>
  <c r="K1068" i="1" s="1"/>
  <c r="L1068" i="1"/>
  <c r="G1411" i="1"/>
  <c r="J1411" i="1"/>
  <c r="K1411" i="1" s="1"/>
  <c r="L1411" i="1"/>
  <c r="J1495" i="1"/>
  <c r="K1495" i="1" s="1"/>
  <c r="G1495" i="1"/>
  <c r="L1495" i="1"/>
  <c r="J1141" i="1"/>
  <c r="K1141" i="1" s="1"/>
  <c r="L1141" i="1"/>
  <c r="G1141" i="1"/>
  <c r="J1701" i="1"/>
  <c r="K1701" i="1" s="1"/>
  <c r="G1701" i="1"/>
  <c r="L1701" i="1"/>
  <c r="G1461" i="1"/>
  <c r="L1461" i="1"/>
  <c r="J1461" i="1"/>
  <c r="K1461" i="1" s="1"/>
  <c r="J1289" i="1"/>
  <c r="K1289" i="1" s="1"/>
  <c r="G1289" i="1"/>
  <c r="L1289" i="1"/>
  <c r="J1502" i="1"/>
  <c r="K1502" i="1" s="1"/>
  <c r="G1502" i="1"/>
  <c r="L1502" i="1"/>
  <c r="G1517" i="1"/>
  <c r="J1517" i="1"/>
  <c r="K1517" i="1" s="1"/>
  <c r="L1517" i="1"/>
  <c r="L1563" i="1"/>
  <c r="J1563" i="1"/>
  <c r="K1563" i="1" s="1"/>
  <c r="G1563" i="1"/>
  <c r="L1029" i="1"/>
  <c r="G1029" i="1"/>
  <c r="J1029" i="1"/>
  <c r="K1029" i="1" s="1"/>
  <c r="J970" i="1"/>
  <c r="K970" i="1" s="1"/>
  <c r="L970" i="1"/>
  <c r="G970" i="1"/>
  <c r="L1404" i="1"/>
  <c r="G1404" i="1"/>
  <c r="J1404" i="1"/>
  <c r="K1404" i="1" s="1"/>
  <c r="G1760" i="1"/>
  <c r="J1760" i="1"/>
  <c r="K1760" i="1" s="1"/>
  <c r="L1760" i="1"/>
  <c r="L1592" i="1"/>
  <c r="G1592" i="1"/>
  <c r="J1592" i="1"/>
  <c r="K1592" i="1" s="1"/>
  <c r="G1777" i="1"/>
  <c r="L1777" i="1"/>
  <c r="J1777" i="1"/>
  <c r="K1777" i="1" s="1"/>
  <c r="L1504" i="1"/>
  <c r="J1504" i="1"/>
  <c r="K1504" i="1" s="1"/>
  <c r="G1504" i="1"/>
  <c r="G1213" i="1"/>
  <c r="L1213" i="1"/>
  <c r="J1213" i="1"/>
  <c r="K1213" i="1" s="1"/>
  <c r="J1544" i="1"/>
  <c r="K1544" i="1" s="1"/>
  <c r="L1544" i="1"/>
  <c r="G1544" i="1"/>
  <c r="L1597" i="1"/>
  <c r="G1597" i="1"/>
  <c r="J1597" i="1"/>
  <c r="K1597" i="1" s="1"/>
  <c r="G1754" i="1"/>
  <c r="L1754" i="1"/>
  <c r="J1754" i="1"/>
  <c r="K1754" i="1" s="1"/>
  <c r="G1785" i="1"/>
  <c r="L1785" i="1"/>
  <c r="J1785" i="1"/>
  <c r="K1785" i="1" s="1"/>
  <c r="J1690" i="1"/>
  <c r="K1690" i="1" s="1"/>
  <c r="G1690" i="1"/>
  <c r="L1690" i="1"/>
  <c r="G338" i="1"/>
  <c r="L338" i="1"/>
  <c r="J338" i="1"/>
  <c r="K338" i="1" s="1"/>
  <c r="J443" i="1"/>
  <c r="K443" i="1" s="1"/>
  <c r="L443" i="1"/>
  <c r="G443" i="1"/>
  <c r="G542" i="1"/>
  <c r="J542" i="1"/>
  <c r="K542" i="1" s="1"/>
  <c r="L542" i="1"/>
  <c r="J225" i="1"/>
  <c r="K225" i="1" s="1"/>
  <c r="L225" i="1"/>
  <c r="G225" i="1"/>
  <c r="J206" i="1"/>
  <c r="K206" i="1" s="1"/>
  <c r="G206" i="1"/>
  <c r="L206" i="1"/>
  <c r="G275" i="1"/>
  <c r="J275" i="1"/>
  <c r="K275" i="1" s="1"/>
  <c r="L275" i="1"/>
  <c r="G568" i="1"/>
  <c r="J568" i="1"/>
  <c r="K568" i="1" s="1"/>
  <c r="L568" i="1"/>
  <c r="G551" i="1"/>
  <c r="L551" i="1"/>
  <c r="J551" i="1"/>
  <c r="K551" i="1" s="1"/>
  <c r="G545" i="1"/>
  <c r="J545" i="1"/>
  <c r="K545" i="1" s="1"/>
  <c r="L545" i="1"/>
  <c r="L218" i="1"/>
  <c r="G218" i="1"/>
  <c r="J218" i="1"/>
  <c r="K218" i="1" s="1"/>
  <c r="G489" i="1"/>
  <c r="J489" i="1"/>
  <c r="K489" i="1" s="1"/>
  <c r="L489" i="1"/>
  <c r="G716" i="1"/>
  <c r="L716" i="1"/>
  <c r="J716" i="1"/>
  <c r="K716" i="1" s="1"/>
  <c r="G654" i="1"/>
  <c r="J654" i="1"/>
  <c r="K654" i="1" s="1"/>
  <c r="L654" i="1"/>
  <c r="M657" i="1"/>
  <c r="L645" i="1"/>
  <c r="J645" i="1"/>
  <c r="K645" i="1" s="1"/>
  <c r="G645" i="1"/>
  <c r="G409" i="1"/>
  <c r="L409" i="1"/>
  <c r="J409" i="1"/>
  <c r="K409" i="1" s="1"/>
  <c r="G780" i="1"/>
  <c r="J780" i="1"/>
  <c r="K780" i="1" s="1"/>
  <c r="L780" i="1"/>
  <c r="G820" i="1"/>
  <c r="J820" i="1"/>
  <c r="K820" i="1" s="1"/>
  <c r="L820" i="1"/>
  <c r="L795" i="1"/>
  <c r="J795" i="1"/>
  <c r="K795" i="1" s="1"/>
  <c r="G795" i="1"/>
  <c r="J899" i="1"/>
  <c r="K899" i="1" s="1"/>
  <c r="L899" i="1"/>
  <c r="G899" i="1"/>
  <c r="J760" i="1"/>
  <c r="K760" i="1" s="1"/>
  <c r="L760" i="1"/>
  <c r="G760" i="1"/>
  <c r="J837" i="1"/>
  <c r="K837" i="1" s="1"/>
  <c r="L837" i="1"/>
  <c r="G837" i="1"/>
  <c r="G670" i="1"/>
  <c r="L670" i="1"/>
  <c r="J670" i="1"/>
  <c r="K670" i="1" s="1"/>
  <c r="L865" i="1"/>
  <c r="J865" i="1"/>
  <c r="K865" i="1" s="1"/>
  <c r="G865" i="1"/>
  <c r="L741" i="1"/>
  <c r="G741" i="1"/>
  <c r="J741" i="1"/>
  <c r="K741" i="1" s="1"/>
  <c r="G997" i="1"/>
  <c r="J997" i="1"/>
  <c r="K997" i="1" s="1"/>
  <c r="L997" i="1"/>
  <c r="G951" i="1"/>
  <c r="J951" i="1"/>
  <c r="K951" i="1" s="1"/>
  <c r="L951" i="1"/>
  <c r="J1009" i="1"/>
  <c r="K1009" i="1" s="1"/>
  <c r="L1009" i="1"/>
  <c r="G1009" i="1"/>
  <c r="G1024" i="1"/>
  <c r="L1024" i="1"/>
  <c r="J1024" i="1"/>
  <c r="K1024" i="1" s="1"/>
  <c r="G1044" i="1"/>
  <c r="J1044" i="1"/>
  <c r="K1044" i="1" s="1"/>
  <c r="L1044" i="1"/>
  <c r="G902" i="1"/>
  <c r="J902" i="1"/>
  <c r="K902" i="1" s="1"/>
  <c r="L902" i="1"/>
  <c r="L1361" i="1"/>
  <c r="J1361" i="1"/>
  <c r="K1361" i="1" s="1"/>
  <c r="G1361" i="1"/>
  <c r="J1228" i="1"/>
  <c r="K1228" i="1" s="1"/>
  <c r="G1228" i="1"/>
  <c r="L1228" i="1"/>
  <c r="L1427" i="1"/>
  <c r="G1427" i="1"/>
  <c r="J1427" i="1"/>
  <c r="K1427" i="1" s="1"/>
  <c r="G1296" i="1"/>
  <c r="J1296" i="1"/>
  <c r="K1296" i="1" s="1"/>
  <c r="L1296" i="1"/>
  <c r="L1417" i="1"/>
  <c r="G1417" i="1"/>
  <c r="J1417" i="1"/>
  <c r="K1417" i="1" s="1"/>
  <c r="G1129" i="1"/>
  <c r="J1129" i="1"/>
  <c r="K1129" i="1" s="1"/>
  <c r="L1129" i="1"/>
  <c r="J1455" i="1"/>
  <c r="K1455" i="1" s="1"/>
  <c r="L1455" i="1"/>
  <c r="G1455" i="1"/>
  <c r="G866" i="1"/>
  <c r="J866" i="1"/>
  <c r="K866" i="1" s="1"/>
  <c r="L866" i="1"/>
  <c r="G1749" i="1"/>
  <c r="J1749" i="1"/>
  <c r="K1749" i="1" s="1"/>
  <c r="L1749" i="1"/>
  <c r="J1551" i="1"/>
  <c r="K1551" i="1" s="1"/>
  <c r="G1551" i="1"/>
  <c r="L1551" i="1"/>
  <c r="G1581" i="1"/>
  <c r="J1581" i="1"/>
  <c r="K1581" i="1" s="1"/>
  <c r="L1581" i="1"/>
  <c r="J1376" i="1"/>
  <c r="K1376" i="1" s="1"/>
  <c r="L1376" i="1"/>
  <c r="G1376" i="1"/>
  <c r="J1403" i="1"/>
  <c r="K1403" i="1" s="1"/>
  <c r="L1403" i="1"/>
  <c r="G1403" i="1"/>
  <c r="L1503" i="1"/>
  <c r="G1503" i="1"/>
  <c r="J1503" i="1"/>
  <c r="K1503" i="1" s="1"/>
  <c r="J1558" i="1"/>
  <c r="K1558" i="1" s="1"/>
  <c r="G1558" i="1"/>
  <c r="L1558" i="1"/>
  <c r="G1108" i="1"/>
  <c r="J1108" i="1"/>
  <c r="K1108" i="1" s="1"/>
  <c r="L1108" i="1"/>
  <c r="G1388" i="1"/>
  <c r="L1388" i="1"/>
  <c r="J1388" i="1"/>
  <c r="K1388" i="1" s="1"/>
  <c r="L1731" i="1"/>
  <c r="G1731" i="1"/>
  <c r="J1731" i="1"/>
  <c r="K1731" i="1" s="1"/>
  <c r="L1653" i="1"/>
  <c r="G1653" i="1"/>
  <c r="J1653" i="1"/>
  <c r="K1653" i="1" s="1"/>
  <c r="G1748" i="1"/>
  <c r="L1748" i="1"/>
  <c r="J1748" i="1"/>
  <c r="K1748" i="1" s="1"/>
  <c r="G374" i="1"/>
  <c r="J374" i="1"/>
  <c r="K374" i="1" s="1"/>
  <c r="L374" i="1"/>
  <c r="J407" i="1"/>
  <c r="K407" i="1" s="1"/>
  <c r="L407" i="1"/>
  <c r="G407" i="1"/>
  <c r="L414" i="1"/>
  <c r="J414" i="1"/>
  <c r="K414" i="1" s="1"/>
  <c r="G414" i="1"/>
  <c r="G391" i="1"/>
  <c r="J391" i="1"/>
  <c r="K391" i="1" s="1"/>
  <c r="L391" i="1"/>
  <c r="G205" i="1"/>
  <c r="J205" i="1"/>
  <c r="K205" i="1" s="1"/>
  <c r="L205" i="1"/>
  <c r="G499" i="1"/>
  <c r="J499" i="1"/>
  <c r="K499" i="1" s="1"/>
  <c r="L499" i="1"/>
  <c r="G622" i="1"/>
  <c r="J622" i="1"/>
  <c r="K622" i="1" s="1"/>
  <c r="L622" i="1"/>
  <c r="G492" i="1"/>
  <c r="J492" i="1"/>
  <c r="K492" i="1" s="1"/>
  <c r="L492" i="1"/>
  <c r="J797" i="1"/>
  <c r="K797" i="1" s="1"/>
  <c r="G797" i="1"/>
  <c r="L797" i="1"/>
  <c r="G763" i="1"/>
  <c r="J763" i="1"/>
  <c r="K763" i="1" s="1"/>
  <c r="L763" i="1"/>
  <c r="J916" i="1"/>
  <c r="K916" i="1" s="1"/>
  <c r="L916" i="1"/>
  <c r="G916" i="1"/>
  <c r="G669" i="1"/>
  <c r="J669" i="1"/>
  <c r="K669" i="1" s="1"/>
  <c r="L669" i="1"/>
  <c r="J707" i="1"/>
  <c r="K707" i="1" s="1"/>
  <c r="L707" i="1"/>
  <c r="G707" i="1"/>
  <c r="L1037" i="1"/>
  <c r="J1037" i="1"/>
  <c r="K1037" i="1" s="1"/>
  <c r="G1037" i="1"/>
  <c r="J284" i="1"/>
  <c r="K284" i="1" s="1"/>
  <c r="L284" i="1"/>
  <c r="G284" i="1"/>
  <c r="J1035" i="1"/>
  <c r="K1035" i="1" s="1"/>
  <c r="G1035" i="1"/>
  <c r="L1035" i="1"/>
  <c r="G1008" i="1"/>
  <c r="J1008" i="1"/>
  <c r="K1008" i="1" s="1"/>
  <c r="L1008" i="1"/>
  <c r="L792" i="1"/>
  <c r="J792" i="1"/>
  <c r="K792" i="1" s="1"/>
  <c r="G792" i="1"/>
  <c r="L1215" i="1"/>
  <c r="G1215" i="1"/>
  <c r="J1215" i="1"/>
  <c r="K1215" i="1" s="1"/>
  <c r="J1047" i="1"/>
  <c r="K1047" i="1" s="1"/>
  <c r="L1047" i="1"/>
  <c r="G1047" i="1"/>
  <c r="G841" i="1"/>
  <c r="J841" i="1"/>
  <c r="K841" i="1" s="1"/>
  <c r="L841" i="1"/>
  <c r="J1211" i="1"/>
  <c r="K1211" i="1" s="1"/>
  <c r="G1211" i="1"/>
  <c r="L1211" i="1"/>
  <c r="G1308" i="1"/>
  <c r="J1308" i="1"/>
  <c r="K1308" i="1" s="1"/>
  <c r="L1308" i="1"/>
  <c r="G1454" i="1"/>
  <c r="J1454" i="1"/>
  <c r="K1454" i="1" s="1"/>
  <c r="L1454" i="1"/>
  <c r="G1067" i="1"/>
  <c r="J1067" i="1"/>
  <c r="K1067" i="1" s="1"/>
  <c r="L1067" i="1"/>
  <c r="J1356" i="1"/>
  <c r="K1356" i="1" s="1"/>
  <c r="L1356" i="1"/>
  <c r="G1356" i="1"/>
  <c r="J1128" i="1"/>
  <c r="K1128" i="1" s="1"/>
  <c r="G1128" i="1"/>
  <c r="L1128" i="1"/>
  <c r="G1518" i="1"/>
  <c r="J1518" i="1"/>
  <c r="K1518" i="1" s="1"/>
  <c r="L1518" i="1"/>
  <c r="L1077" i="1"/>
  <c r="G1077" i="1"/>
  <c r="J1077" i="1"/>
  <c r="K1077" i="1" s="1"/>
  <c r="G1327" i="1"/>
  <c r="J1327" i="1"/>
  <c r="K1327" i="1" s="1"/>
  <c r="L1327" i="1"/>
  <c r="L1523" i="1"/>
  <c r="J1523" i="1"/>
  <c r="K1523" i="1" s="1"/>
  <c r="G1523" i="1"/>
  <c r="J1569" i="1"/>
  <c r="K1569" i="1" s="1"/>
  <c r="L1569" i="1"/>
  <c r="G1569" i="1"/>
  <c r="G1094" i="1"/>
  <c r="J1094" i="1"/>
  <c r="K1094" i="1" s="1"/>
  <c r="L1094" i="1"/>
  <c r="G1809" i="1"/>
  <c r="J1809" i="1"/>
  <c r="K1809" i="1" s="1"/>
  <c r="L1809" i="1"/>
  <c r="J1415" i="1"/>
  <c r="K1415" i="1" s="1"/>
  <c r="G1415" i="1"/>
  <c r="L1415" i="1"/>
  <c r="G1323" i="1"/>
  <c r="L1323" i="1"/>
  <c r="J1323" i="1"/>
  <c r="K1323" i="1" s="1"/>
  <c r="G1399" i="1"/>
  <c r="J1399" i="1"/>
  <c r="K1399" i="1" s="1"/>
  <c r="L1399" i="1"/>
  <c r="G1493" i="1"/>
  <c r="L1493" i="1"/>
  <c r="J1493" i="1"/>
  <c r="K1493" i="1" s="1"/>
  <c r="L1512" i="1"/>
  <c r="G1512" i="1"/>
  <c r="J1512" i="1"/>
  <c r="K1512" i="1" s="1"/>
  <c r="J1389" i="1"/>
  <c r="K1389" i="1" s="1"/>
  <c r="G1389" i="1"/>
  <c r="L1389" i="1"/>
  <c r="G1779" i="1"/>
  <c r="J1779" i="1"/>
  <c r="K1779" i="1" s="1"/>
  <c r="L1779" i="1"/>
  <c r="J1770" i="1"/>
  <c r="K1770" i="1" s="1"/>
  <c r="G1770" i="1"/>
  <c r="L1770" i="1"/>
  <c r="L1543" i="1"/>
  <c r="G1543" i="1"/>
  <c r="J1543" i="1"/>
  <c r="K1543" i="1" s="1"/>
  <c r="M1513" i="1"/>
  <c r="G1797" i="1"/>
  <c r="L1797" i="1"/>
  <c r="J1797" i="1"/>
  <c r="K1797" i="1" s="1"/>
  <c r="G1732" i="1"/>
  <c r="J1732" i="1"/>
  <c r="K1732" i="1" s="1"/>
  <c r="L1732" i="1"/>
  <c r="G739" i="1"/>
  <c r="L739" i="1"/>
  <c r="J739" i="1"/>
  <c r="K739" i="1" s="1"/>
  <c r="G479" i="1"/>
  <c r="J479" i="1"/>
  <c r="K479" i="1" s="1"/>
  <c r="L479" i="1"/>
  <c r="L320" i="1"/>
  <c r="J320" i="1"/>
  <c r="K320" i="1" s="1"/>
  <c r="G320" i="1"/>
  <c r="G641" i="1"/>
  <c r="J641" i="1"/>
  <c r="K641" i="1" s="1"/>
  <c r="L641" i="1"/>
  <c r="L617" i="1"/>
  <c r="J617" i="1"/>
  <c r="K617" i="1" s="1"/>
  <c r="G617" i="1"/>
  <c r="G809" i="1"/>
  <c r="J809" i="1"/>
  <c r="K809" i="1" s="1"/>
  <c r="L809" i="1"/>
  <c r="L782" i="1"/>
  <c r="J782" i="1"/>
  <c r="K782" i="1" s="1"/>
  <c r="G782" i="1"/>
  <c r="L785" i="1"/>
  <c r="G785" i="1"/>
  <c r="J785" i="1"/>
  <c r="K785" i="1" s="1"/>
  <c r="J1031" i="1"/>
  <c r="K1031" i="1" s="1"/>
  <c r="G1031" i="1"/>
  <c r="L1031" i="1"/>
  <c r="G945" i="1"/>
  <c r="J945" i="1"/>
  <c r="K945" i="1" s="1"/>
  <c r="L945" i="1"/>
  <c r="K1019" i="1"/>
  <c r="L508" i="1"/>
  <c r="J508" i="1"/>
  <c r="K508" i="1" s="1"/>
  <c r="G508" i="1"/>
  <c r="J896" i="1"/>
  <c r="K896" i="1" s="1"/>
  <c r="L896" i="1"/>
  <c r="G896" i="1"/>
  <c r="G1100" i="1"/>
  <c r="J1100" i="1"/>
  <c r="K1100" i="1" s="1"/>
  <c r="L1100" i="1"/>
  <c r="G1005" i="1"/>
  <c r="J1005" i="1"/>
  <c r="K1005" i="1" s="1"/>
  <c r="L1005" i="1"/>
  <c r="L840" i="1"/>
  <c r="J840" i="1"/>
  <c r="K840" i="1" s="1"/>
  <c r="G840" i="1"/>
  <c r="J863" i="1"/>
  <c r="K863" i="1" s="1"/>
  <c r="L863" i="1"/>
  <c r="G863" i="1"/>
  <c r="G836" i="1"/>
  <c r="J836" i="1"/>
  <c r="K836" i="1" s="1"/>
  <c r="L836" i="1"/>
  <c r="J1082" i="1"/>
  <c r="K1082" i="1" s="1"/>
  <c r="L1082" i="1"/>
  <c r="G1082" i="1"/>
  <c r="L991" i="1"/>
  <c r="J991" i="1"/>
  <c r="K991" i="1" s="1"/>
  <c r="G991" i="1"/>
  <c r="G1414" i="1"/>
  <c r="J1414" i="1"/>
  <c r="K1414" i="1" s="1"/>
  <c r="L1414" i="1"/>
  <c r="G1474" i="1"/>
  <c r="J1474" i="1"/>
  <c r="K1474" i="1" s="1"/>
  <c r="L1474" i="1"/>
  <c r="J1131" i="1"/>
  <c r="K1131" i="1" s="1"/>
  <c r="L1131" i="1"/>
  <c r="G1131" i="1"/>
  <c r="L1314" i="1"/>
  <c r="G1314" i="1"/>
  <c r="J1314" i="1"/>
  <c r="K1314" i="1" s="1"/>
  <c r="G1434" i="1"/>
  <c r="J1434" i="1"/>
  <c r="K1434" i="1" s="1"/>
  <c r="L1434" i="1"/>
  <c r="L1210" i="1"/>
  <c r="G1210" i="1"/>
  <c r="J1210" i="1"/>
  <c r="K1210" i="1" s="1"/>
  <c r="G1120" i="1"/>
  <c r="J1120" i="1"/>
  <c r="K1120" i="1" s="1"/>
  <c r="L1120" i="1"/>
  <c r="G1441" i="1"/>
  <c r="J1441" i="1"/>
  <c r="K1441" i="1" s="1"/>
  <c r="L1441" i="1"/>
  <c r="G1078" i="1"/>
  <c r="J1078" i="1"/>
  <c r="K1078" i="1" s="1"/>
  <c r="L1078" i="1"/>
  <c r="L1591" i="1"/>
  <c r="G1591" i="1"/>
  <c r="J1591" i="1"/>
  <c r="K1591" i="1" s="1"/>
  <c r="G1554" i="1"/>
  <c r="J1554" i="1"/>
  <c r="K1554" i="1" s="1"/>
  <c r="L1554" i="1"/>
  <c r="J1810" i="1"/>
  <c r="K1810" i="1" s="1"/>
  <c r="L1810" i="1"/>
  <c r="G1810" i="1"/>
  <c r="G969" i="1"/>
  <c r="J969" i="1"/>
  <c r="K969" i="1" s="1"/>
  <c r="L969" i="1"/>
  <c r="J1392" i="1"/>
  <c r="K1392" i="1" s="1"/>
  <c r="L1392" i="1"/>
  <c r="G1392" i="1"/>
  <c r="L1132" i="1"/>
  <c r="G1132" i="1"/>
  <c r="J1132" i="1"/>
  <c r="K1132" i="1" s="1"/>
  <c r="L1443" i="1"/>
  <c r="G1443" i="1"/>
  <c r="J1443" i="1"/>
  <c r="K1443" i="1" s="1"/>
  <c r="L1657" i="1"/>
  <c r="J1657" i="1"/>
  <c r="K1657" i="1" s="1"/>
  <c r="G1657" i="1"/>
  <c r="G1575" i="1"/>
  <c r="J1575" i="1"/>
  <c r="K1575" i="1" s="1"/>
  <c r="L1575" i="1"/>
  <c r="J1559" i="1"/>
  <c r="K1559" i="1" s="1"/>
  <c r="L1559" i="1"/>
  <c r="G1559" i="1"/>
  <c r="G1012" i="1"/>
  <c r="J1012" i="1"/>
  <c r="K1012" i="1" s="1"/>
  <c r="L1012" i="1"/>
  <c r="J1429" i="1"/>
  <c r="K1429" i="1" s="1"/>
  <c r="L1429" i="1"/>
  <c r="G1429" i="1"/>
  <c r="J1511" i="1"/>
  <c r="K1511" i="1" s="1"/>
  <c r="G1511" i="1"/>
  <c r="L1511" i="1"/>
  <c r="M1789" i="1"/>
  <c r="G1682" i="1"/>
  <c r="J1682" i="1"/>
  <c r="K1682" i="1" s="1"/>
  <c r="L1682" i="1"/>
  <c r="L1457" i="1"/>
  <c r="J1457" i="1"/>
  <c r="K1457" i="1" s="1"/>
  <c r="G1457" i="1"/>
  <c r="G1179" i="1"/>
  <c r="J1179" i="1"/>
  <c r="K1179" i="1" s="1"/>
  <c r="L1179" i="1"/>
  <c r="L1652" i="1"/>
  <c r="G1652" i="1"/>
  <c r="J1652" i="1"/>
  <c r="K1652" i="1" s="1"/>
  <c r="G1773" i="1"/>
  <c r="J1773" i="1"/>
  <c r="K1773" i="1" s="1"/>
  <c r="L1773" i="1"/>
  <c r="G1693" i="1"/>
  <c r="J1693" i="1"/>
  <c r="K1693" i="1" s="1"/>
  <c r="L1693" i="1"/>
  <c r="G1715" i="1"/>
  <c r="L1715" i="1"/>
  <c r="J1715" i="1"/>
  <c r="K1715" i="1" s="1"/>
  <c r="G258" i="1"/>
  <c r="J258" i="1"/>
  <c r="K258" i="1" s="1"/>
  <c r="L258" i="1"/>
  <c r="G292" i="1"/>
  <c r="J292" i="1"/>
  <c r="K292" i="1" s="1"/>
  <c r="L292" i="1"/>
  <c r="L202" i="1"/>
  <c r="G202" i="1"/>
  <c r="J202" i="1"/>
  <c r="K202" i="1" s="1"/>
  <c r="G413" i="1"/>
  <c r="J413" i="1"/>
  <c r="K413" i="1" s="1"/>
  <c r="L413" i="1"/>
  <c r="G459" i="1"/>
  <c r="J459" i="1"/>
  <c r="K459" i="1" s="1"/>
  <c r="L459" i="1"/>
  <c r="J462" i="1"/>
  <c r="K462" i="1" s="1"/>
  <c r="L462" i="1"/>
  <c r="G462" i="1"/>
  <c r="G584" i="1"/>
  <c r="J584" i="1"/>
  <c r="K584" i="1" s="1"/>
  <c r="L584" i="1"/>
  <c r="G433" i="1"/>
  <c r="J433" i="1"/>
  <c r="K433" i="1" s="1"/>
  <c r="L433" i="1"/>
  <c r="J487" i="1"/>
  <c r="K487" i="1" s="1"/>
  <c r="L487" i="1"/>
  <c r="G487" i="1"/>
  <c r="K636" i="1"/>
  <c r="J567" i="1"/>
  <c r="K567" i="1" s="1"/>
  <c r="G567" i="1"/>
  <c r="L567" i="1"/>
  <c r="J308" i="1"/>
  <c r="K308" i="1" s="1"/>
  <c r="L308" i="1"/>
  <c r="G308" i="1"/>
  <c r="L441" i="1"/>
  <c r="G441" i="1"/>
  <c r="J441" i="1"/>
  <c r="K441" i="1" s="1"/>
  <c r="K752" i="1"/>
  <c r="G558" i="1"/>
  <c r="J558" i="1"/>
  <c r="K558" i="1" s="1"/>
  <c r="L558" i="1"/>
  <c r="J513" i="1"/>
  <c r="K513" i="1" s="1"/>
  <c r="L513" i="1"/>
  <c r="G513" i="1"/>
  <c r="L702" i="1"/>
  <c r="G702" i="1"/>
  <c r="J702" i="1"/>
  <c r="K702" i="1" s="1"/>
  <c r="G349" i="1"/>
  <c r="J349" i="1"/>
  <c r="K349" i="1" s="1"/>
  <c r="L349" i="1"/>
  <c r="L808" i="1"/>
  <c r="J808" i="1"/>
  <c r="K808" i="1" s="1"/>
  <c r="G808" i="1"/>
  <c r="G823" i="1"/>
  <c r="J823" i="1"/>
  <c r="K823" i="1" s="1"/>
  <c r="L823" i="1"/>
  <c r="L753" i="1"/>
  <c r="G753" i="1"/>
  <c r="J753" i="1"/>
  <c r="K753" i="1" s="1"/>
  <c r="G666" i="1"/>
  <c r="J666" i="1"/>
  <c r="K666" i="1" s="1"/>
  <c r="L666" i="1"/>
  <c r="L766" i="1"/>
  <c r="G766" i="1"/>
  <c r="J766" i="1"/>
  <c r="K766" i="1" s="1"/>
  <c r="G1018" i="1"/>
  <c r="J1018" i="1"/>
  <c r="K1018" i="1" s="1"/>
  <c r="L1018" i="1"/>
  <c r="J908" i="1"/>
  <c r="K908" i="1" s="1"/>
  <c r="G908" i="1"/>
  <c r="L908" i="1"/>
  <c r="J507" i="1"/>
  <c r="K507" i="1" s="1"/>
  <c r="L507" i="1"/>
  <c r="G507" i="1"/>
  <c r="L889" i="1"/>
  <c r="G889" i="1"/>
  <c r="J889" i="1"/>
  <c r="K889" i="1" s="1"/>
  <c r="L897" i="1"/>
  <c r="G897" i="1"/>
  <c r="J897" i="1"/>
  <c r="K897" i="1" s="1"/>
  <c r="J1058" i="1"/>
  <c r="K1058" i="1" s="1"/>
  <c r="L1058" i="1"/>
  <c r="G1058" i="1"/>
  <c r="G1036" i="1"/>
  <c r="J1036" i="1"/>
  <c r="K1036" i="1" s="1"/>
  <c r="L1036" i="1"/>
  <c r="J883" i="1"/>
  <c r="K883" i="1" s="1"/>
  <c r="L883" i="1"/>
  <c r="G883" i="1"/>
  <c r="J1221" i="1"/>
  <c r="K1221" i="1" s="1"/>
  <c r="L1221" i="1"/>
  <c r="G1221" i="1"/>
  <c r="L1073" i="1"/>
  <c r="J1073" i="1"/>
  <c r="K1073" i="1" s="1"/>
  <c r="G1073" i="1"/>
  <c r="L581" i="1"/>
  <c r="J581" i="1"/>
  <c r="K581" i="1" s="1"/>
  <c r="G581" i="1"/>
  <c r="J1209" i="1"/>
  <c r="K1209" i="1" s="1"/>
  <c r="G1209" i="1"/>
  <c r="L1209" i="1"/>
  <c r="G1418" i="1"/>
  <c r="J1418" i="1"/>
  <c r="K1418" i="1" s="1"/>
  <c r="L1418" i="1"/>
  <c r="G914" i="1"/>
  <c r="L914" i="1"/>
  <c r="J914" i="1"/>
  <c r="K914" i="1" s="1"/>
  <c r="G1336" i="1"/>
  <c r="J1336" i="1"/>
  <c r="K1336" i="1" s="1"/>
  <c r="L1336" i="1"/>
  <c r="L1258" i="1"/>
  <c r="J1258" i="1"/>
  <c r="K1258" i="1" s="1"/>
  <c r="G1258" i="1"/>
  <c r="L1277" i="1"/>
  <c r="J1277" i="1"/>
  <c r="K1277" i="1" s="1"/>
  <c r="G1277" i="1"/>
  <c r="L1159" i="1"/>
  <c r="G1159" i="1"/>
  <c r="J1159" i="1"/>
  <c r="K1159" i="1" s="1"/>
  <c r="J1049" i="1"/>
  <c r="K1049" i="1" s="1"/>
  <c r="L1049" i="1"/>
  <c r="G1049" i="1"/>
  <c r="L1806" i="1"/>
  <c r="G1806" i="1"/>
  <c r="J1806" i="1"/>
  <c r="K1806" i="1" s="1"/>
  <c r="J1758" i="1"/>
  <c r="K1758" i="1" s="1"/>
  <c r="G1758" i="1"/>
  <c r="L1758" i="1"/>
  <c r="J1349" i="1"/>
  <c r="K1349" i="1" s="1"/>
  <c r="G1349" i="1"/>
  <c r="L1349" i="1"/>
  <c r="L1740" i="1"/>
  <c r="G1740" i="1"/>
  <c r="J1740" i="1"/>
  <c r="K1740" i="1" s="1"/>
  <c r="G1326" i="1"/>
  <c r="J1326" i="1"/>
  <c r="K1326" i="1" s="1"/>
  <c r="L1326" i="1"/>
  <c r="G1548" i="1"/>
  <c r="J1548" i="1"/>
  <c r="K1548" i="1" s="1"/>
  <c r="L1548" i="1"/>
  <c r="J1750" i="1"/>
  <c r="K1750" i="1" s="1"/>
  <c r="G1750" i="1"/>
  <c r="L1750" i="1"/>
  <c r="L1781" i="1"/>
  <c r="J1781" i="1"/>
  <c r="K1781" i="1" s="1"/>
  <c r="G1781" i="1"/>
  <c r="G1303" i="1"/>
  <c r="L1303" i="1"/>
  <c r="J1303" i="1"/>
  <c r="K1303" i="1" s="1"/>
  <c r="G108" i="1"/>
  <c r="J108" i="1"/>
  <c r="K108" i="1" s="1"/>
  <c r="L108" i="1"/>
  <c r="G35" i="1"/>
  <c r="J35" i="1"/>
  <c r="K35" i="1" s="1"/>
  <c r="L35" i="1"/>
  <c r="J130" i="1"/>
  <c r="K130" i="1" s="1"/>
  <c r="L130" i="1"/>
  <c r="G130" i="1"/>
  <c r="G138" i="1"/>
  <c r="J138" i="1"/>
  <c r="K138" i="1" s="1"/>
  <c r="L138" i="1"/>
  <c r="J193" i="1"/>
  <c r="K193" i="1" s="1"/>
  <c r="G193" i="1"/>
  <c r="L193" i="1"/>
  <c r="J249" i="1"/>
  <c r="K249" i="1" s="1"/>
  <c r="L249" i="1"/>
  <c r="G249" i="1"/>
  <c r="J182" i="1"/>
  <c r="K182" i="1" s="1"/>
  <c r="L182" i="1"/>
  <c r="G182" i="1"/>
  <c r="J197" i="1"/>
  <c r="K197" i="1" s="1"/>
  <c r="L197" i="1"/>
  <c r="G197" i="1"/>
  <c r="J163" i="1"/>
  <c r="K163" i="1" s="1"/>
  <c r="G163" i="1"/>
  <c r="L163" i="1"/>
  <c r="J174" i="1"/>
  <c r="K174" i="1" s="1"/>
  <c r="L174" i="1"/>
  <c r="G174" i="1"/>
  <c r="G74" i="1"/>
  <c r="J74" i="1"/>
  <c r="K74" i="1" s="1"/>
  <c r="L74" i="1"/>
  <c r="J447" i="1"/>
  <c r="K447" i="1" s="1"/>
  <c r="G447" i="1"/>
  <c r="L447" i="1"/>
  <c r="G455" i="1"/>
  <c r="J455" i="1"/>
  <c r="K455" i="1" s="1"/>
  <c r="L455" i="1"/>
  <c r="J390" i="1"/>
  <c r="K390" i="1" s="1"/>
  <c r="G390" i="1"/>
  <c r="L390" i="1"/>
  <c r="G635" i="1"/>
  <c r="J635" i="1"/>
  <c r="K635" i="1" s="1"/>
  <c r="L635" i="1"/>
  <c r="G626" i="1"/>
  <c r="J626" i="1"/>
  <c r="K626" i="1" s="1"/>
  <c r="L626" i="1"/>
  <c r="J585" i="1"/>
  <c r="K585" i="1" s="1"/>
  <c r="G585" i="1"/>
  <c r="L585" i="1"/>
  <c r="L703" i="1"/>
  <c r="G703" i="1"/>
  <c r="J703" i="1"/>
  <c r="K703" i="1" s="1"/>
  <c r="G525" i="1"/>
  <c r="J525" i="1"/>
  <c r="K525" i="1" s="1"/>
  <c r="L525" i="1"/>
  <c r="G751" i="1"/>
  <c r="J751" i="1"/>
  <c r="K751" i="1" s="1"/>
  <c r="L751" i="1"/>
  <c r="J895" i="1"/>
  <c r="K895" i="1" s="1"/>
  <c r="L895" i="1"/>
  <c r="G895" i="1"/>
  <c r="G1011" i="1"/>
  <c r="J1011" i="1"/>
  <c r="K1011" i="1" s="1"/>
  <c r="L1011" i="1"/>
  <c r="L685" i="1"/>
  <c r="G685" i="1"/>
  <c r="J685" i="1"/>
  <c r="K685" i="1" s="1"/>
  <c r="J1133" i="1"/>
  <c r="K1133" i="1" s="1"/>
  <c r="L1133" i="1"/>
  <c r="G1133" i="1"/>
  <c r="G791" i="1"/>
  <c r="J791" i="1"/>
  <c r="K791" i="1" s="1"/>
  <c r="L791" i="1"/>
  <c r="J1017" i="1"/>
  <c r="K1017" i="1" s="1"/>
  <c r="L1017" i="1"/>
  <c r="G1017" i="1"/>
  <c r="J580" i="1"/>
  <c r="K580" i="1" s="1"/>
  <c r="L580" i="1"/>
  <c r="G580" i="1"/>
  <c r="L1096" i="1"/>
  <c r="G1096" i="1"/>
  <c r="J1096" i="1"/>
  <c r="K1096" i="1" s="1"/>
  <c r="G1268" i="1"/>
  <c r="J1268" i="1"/>
  <c r="K1268" i="1" s="1"/>
  <c r="L1268" i="1"/>
  <c r="L618" i="1"/>
  <c r="G618" i="1"/>
  <c r="J618" i="1"/>
  <c r="K618" i="1" s="1"/>
  <c r="J1335" i="1"/>
  <c r="K1335" i="1" s="1"/>
  <c r="L1335" i="1"/>
  <c r="G1335" i="1"/>
  <c r="J1247" i="1"/>
  <c r="K1247" i="1" s="1"/>
  <c r="L1247" i="1"/>
  <c r="G1247" i="1"/>
  <c r="G1150" i="1"/>
  <c r="J1150" i="1"/>
  <c r="K1150" i="1" s="1"/>
  <c r="L1150" i="1"/>
  <c r="J1365" i="1"/>
  <c r="K1365" i="1" s="1"/>
  <c r="G1365" i="1"/>
  <c r="L1365" i="1"/>
  <c r="G1332" i="1"/>
  <c r="J1332" i="1"/>
  <c r="K1332" i="1" s="1"/>
  <c r="L1332" i="1"/>
  <c r="J1601" i="1"/>
  <c r="K1601" i="1" s="1"/>
  <c r="L1601" i="1"/>
  <c r="G1601" i="1"/>
  <c r="J830" i="1"/>
  <c r="K830" i="1" s="1"/>
  <c r="L830" i="1"/>
  <c r="G830" i="1"/>
  <c r="L831" i="1"/>
  <c r="J831" i="1"/>
  <c r="K831" i="1" s="1"/>
  <c r="G831" i="1"/>
  <c r="L1162" i="1"/>
  <c r="G1162" i="1"/>
  <c r="J1162" i="1"/>
  <c r="K1162" i="1" s="1"/>
  <c r="L1436" i="1"/>
  <c r="G1436" i="1"/>
  <c r="J1436" i="1"/>
  <c r="K1436" i="1" s="1"/>
  <c r="G1353" i="1"/>
  <c r="J1353" i="1"/>
  <c r="K1353" i="1" s="1"/>
  <c r="L1353" i="1"/>
  <c r="G1658" i="1"/>
  <c r="L1658" i="1"/>
  <c r="J1658" i="1"/>
  <c r="K1658" i="1" s="1"/>
  <c r="L1743" i="1"/>
  <c r="G1743" i="1"/>
  <c r="J1743" i="1"/>
  <c r="K1743" i="1" s="1"/>
  <c r="J1325" i="1"/>
  <c r="K1325" i="1" s="1"/>
  <c r="G1325" i="1"/>
  <c r="L1325" i="1"/>
  <c r="J1672" i="1"/>
  <c r="K1672" i="1" s="1"/>
  <c r="L1672" i="1"/>
  <c r="G1672" i="1"/>
  <c r="L1808" i="1"/>
  <c r="G1808" i="1"/>
  <c r="J1808" i="1"/>
  <c r="K1808" i="1" s="1"/>
  <c r="K1763" i="1"/>
  <c r="G1746" i="1"/>
  <c r="J1746" i="1"/>
  <c r="K1746" i="1" s="1"/>
  <c r="L1746" i="1"/>
  <c r="J1813" i="1"/>
  <c r="K1813" i="1" s="1"/>
  <c r="L1813" i="1"/>
  <c r="G1813" i="1"/>
  <c r="AE21" i="1" l="1"/>
  <c r="AF20" i="1"/>
  <c r="AG69" i="1"/>
  <c r="O996" i="1"/>
  <c r="N996" i="1"/>
  <c r="O448" i="1"/>
  <c r="N448" i="1"/>
  <c r="O1286" i="1"/>
  <c r="N1286" i="1"/>
  <c r="O1063" i="1"/>
  <c r="N1063" i="1"/>
  <c r="O360" i="1"/>
  <c r="N360" i="1"/>
  <c r="O187" i="1"/>
  <c r="N187" i="1"/>
  <c r="O927" i="1"/>
  <c r="N927" i="1"/>
  <c r="O778" i="1"/>
  <c r="N778" i="1"/>
  <c r="O1727" i="1"/>
  <c r="N1727" i="1"/>
  <c r="O754" i="1"/>
  <c r="N754" i="1"/>
  <c r="O1772" i="1"/>
  <c r="N1772" i="1"/>
  <c r="O803" i="1"/>
  <c r="N803" i="1"/>
  <c r="O1413" i="1"/>
  <c r="N1413" i="1"/>
  <c r="O104" i="1"/>
  <c r="P104" i="1" s="1"/>
  <c r="N104" i="1"/>
  <c r="O694" i="1"/>
  <c r="P694" i="1" s="1"/>
  <c r="N694" i="1"/>
  <c r="O1144" i="1"/>
  <c r="N1144" i="1"/>
  <c r="O1185" i="1"/>
  <c r="N1185" i="1"/>
  <c r="O377" i="1"/>
  <c r="N377" i="1"/>
  <c r="O554" i="1"/>
  <c r="N554" i="1"/>
  <c r="O470" i="1"/>
  <c r="P470" i="1" s="1"/>
  <c r="N470" i="1"/>
  <c r="O290" i="1"/>
  <c r="N290" i="1"/>
  <c r="O1470" i="1"/>
  <c r="P1470" i="1" s="1"/>
  <c r="N1470" i="1"/>
  <c r="O715" i="1"/>
  <c r="N715" i="1"/>
  <c r="O454" i="1"/>
  <c r="P454" i="1" s="1"/>
  <c r="N454" i="1"/>
  <c r="O577" i="1"/>
  <c r="N577" i="1"/>
  <c r="O898" i="1"/>
  <c r="N898" i="1"/>
  <c r="O1726" i="1"/>
  <c r="N1726" i="1"/>
  <c r="O368" i="1"/>
  <c r="P368" i="1" s="1"/>
  <c r="N368" i="1"/>
  <c r="O156" i="1"/>
  <c r="N156" i="1"/>
  <c r="O1184" i="1"/>
  <c r="P1184" i="1" s="1"/>
  <c r="N1184" i="1"/>
  <c r="O1405" i="1"/>
  <c r="N1405" i="1"/>
  <c r="O1488" i="1"/>
  <c r="N1488" i="1"/>
  <c r="O1198" i="1"/>
  <c r="N1198" i="1"/>
  <c r="O1713" i="1"/>
  <c r="N1713" i="1"/>
  <c r="O825" i="1"/>
  <c r="N825" i="1"/>
  <c r="O631" i="1"/>
  <c r="N631" i="1"/>
  <c r="O1016" i="1"/>
  <c r="N1016" i="1"/>
  <c r="O1687" i="1"/>
  <c r="P1687" i="1" s="1"/>
  <c r="N1687" i="1"/>
  <c r="O1584" i="1"/>
  <c r="N1584" i="1"/>
  <c r="O1400" i="1"/>
  <c r="N1400" i="1"/>
  <c r="O207" i="1"/>
  <c r="N207" i="1"/>
  <c r="O1437" i="1"/>
  <c r="N1437" i="1"/>
  <c r="O263" i="1"/>
  <c r="N263" i="1"/>
  <c r="O644" i="1"/>
  <c r="N644" i="1"/>
  <c r="O366" i="1"/>
  <c r="N366" i="1"/>
  <c r="O1267" i="1"/>
  <c r="P1267" i="1" s="1"/>
  <c r="N1267" i="1"/>
  <c r="O1366" i="1"/>
  <c r="N1366" i="1"/>
  <c r="O871" i="1"/>
  <c r="N871" i="1"/>
  <c r="O925" i="1"/>
  <c r="N925" i="1"/>
  <c r="O64" i="1"/>
  <c r="N64" i="1"/>
  <c r="O1227" i="1"/>
  <c r="N1227" i="1"/>
  <c r="O1064" i="1"/>
  <c r="P1064" i="1" s="1"/>
  <c r="N1064" i="1"/>
  <c r="O100" i="1"/>
  <c r="N100" i="1"/>
  <c r="O1152" i="1"/>
  <c r="N1152" i="1"/>
  <c r="O1205" i="1"/>
  <c r="N1205" i="1"/>
  <c r="O186" i="1"/>
  <c r="N186" i="1"/>
  <c r="O514" i="1"/>
  <c r="N514" i="1"/>
  <c r="O1369" i="1"/>
  <c r="N1369" i="1"/>
  <c r="O1352" i="1"/>
  <c r="N1352" i="1"/>
  <c r="O729" i="1"/>
  <c r="P729" i="1" s="1"/>
  <c r="N729" i="1"/>
  <c r="O501" i="1"/>
  <c r="N501" i="1"/>
  <c r="O178" i="1"/>
  <c r="N178" i="1"/>
  <c r="O989" i="1"/>
  <c r="P989" i="1" s="1"/>
  <c r="N989" i="1"/>
  <c r="O1166" i="1"/>
  <c r="P1166" i="1" s="1"/>
  <c r="N1166" i="1"/>
  <c r="O1165" i="1"/>
  <c r="N1165" i="1"/>
  <c r="O691" i="1"/>
  <c r="N691" i="1"/>
  <c r="O1736" i="1"/>
  <c r="N1736" i="1"/>
  <c r="O1423" i="1"/>
  <c r="N1423" i="1"/>
  <c r="O986" i="1"/>
  <c r="N986" i="1"/>
  <c r="O1492" i="1"/>
  <c r="N1492" i="1"/>
  <c r="O587" i="1"/>
  <c r="N587" i="1"/>
  <c r="O1499" i="1"/>
  <c r="N1499" i="1"/>
  <c r="O1442" i="1"/>
  <c r="N1442" i="1"/>
  <c r="O123" i="1"/>
  <c r="N123" i="1"/>
  <c r="O705" i="1"/>
  <c r="N705" i="1"/>
  <c r="O1638" i="1"/>
  <c r="P1638" i="1" s="1"/>
  <c r="N1638" i="1"/>
  <c r="O1242" i="1"/>
  <c r="N1242" i="1"/>
  <c r="O1045" i="1"/>
  <c r="N1045" i="1"/>
  <c r="O1433" i="1"/>
  <c r="N1433" i="1"/>
  <c r="O1238" i="1"/>
  <c r="N1238" i="1"/>
  <c r="O369" i="1"/>
  <c r="N369" i="1"/>
  <c r="O543" i="1"/>
  <c r="N543" i="1"/>
  <c r="O619" i="1"/>
  <c r="N619" i="1"/>
  <c r="O1776" i="1"/>
  <c r="N1776" i="1"/>
  <c r="O1725" i="1"/>
  <c r="N1725" i="1"/>
  <c r="O923" i="1"/>
  <c r="P923" i="1" s="1"/>
  <c r="N923" i="1"/>
  <c r="O749" i="1"/>
  <c r="N749" i="1"/>
  <c r="O1709" i="1"/>
  <c r="P1710" i="1" s="1"/>
  <c r="N1709" i="1"/>
  <c r="O159" i="1"/>
  <c r="N159" i="1"/>
  <c r="O639" i="1"/>
  <c r="N639" i="1"/>
  <c r="O530" i="1"/>
  <c r="N530" i="1"/>
  <c r="O191" i="1"/>
  <c r="N191" i="1"/>
  <c r="O1703" i="1"/>
  <c r="N1703" i="1"/>
  <c r="O1280" i="1"/>
  <c r="N1280" i="1"/>
  <c r="O714" i="1"/>
  <c r="N714" i="1"/>
  <c r="O1723" i="1"/>
  <c r="N1723" i="1"/>
  <c r="O26" i="1"/>
  <c r="N26" i="1"/>
  <c r="O1647" i="1"/>
  <c r="N1647" i="1"/>
  <c r="O47" i="1"/>
  <c r="N47" i="1"/>
  <c r="O858" i="1"/>
  <c r="N858" i="1"/>
  <c r="O1407" i="1"/>
  <c r="N1407" i="1"/>
  <c r="O718" i="1"/>
  <c r="P718" i="1" s="1"/>
  <c r="N718" i="1"/>
  <c r="O1606" i="1"/>
  <c r="P1606" i="1" s="1"/>
  <c r="N1606" i="1"/>
  <c r="O286" i="1"/>
  <c r="N286" i="1"/>
  <c r="O1728" i="1"/>
  <c r="P1728" i="1" s="1"/>
  <c r="N1728" i="1"/>
  <c r="O110" i="1"/>
  <c r="N110" i="1"/>
  <c r="O528" i="1"/>
  <c r="N528" i="1"/>
  <c r="O655" i="1"/>
  <c r="N655" i="1"/>
  <c r="O1708" i="1"/>
  <c r="N1708" i="1"/>
  <c r="O1590" i="1"/>
  <c r="N1590" i="1"/>
  <c r="O1692" i="1"/>
  <c r="N1692" i="1"/>
  <c r="O1250" i="1"/>
  <c r="P1250" i="1" s="1"/>
  <c r="N1250" i="1"/>
  <c r="O1126" i="1"/>
  <c r="N1126" i="1"/>
  <c r="O1269" i="1"/>
  <c r="P1270" i="1" s="1"/>
  <c r="N1269" i="1"/>
  <c r="O955" i="1"/>
  <c r="N955" i="1"/>
  <c r="O990" i="1"/>
  <c r="P990" i="1" s="1"/>
  <c r="N990" i="1"/>
  <c r="O1052" i="1"/>
  <c r="N1052" i="1"/>
  <c r="O853" i="1"/>
  <c r="P854" i="1" s="1"/>
  <c r="N853" i="1"/>
  <c r="O1472" i="1"/>
  <c r="N1472" i="1"/>
  <c r="O693" i="1"/>
  <c r="N693" i="1"/>
  <c r="O947" i="1"/>
  <c r="N947" i="1"/>
  <c r="O1425" i="1"/>
  <c r="N1425" i="1"/>
  <c r="O906" i="1"/>
  <c r="N906" i="1"/>
  <c r="O936" i="1"/>
  <c r="N936" i="1"/>
  <c r="O1196" i="1"/>
  <c r="N1196" i="1"/>
  <c r="O709" i="1"/>
  <c r="N709" i="1"/>
  <c r="O65" i="1"/>
  <c r="N65" i="1"/>
  <c r="O800" i="1"/>
  <c r="N800" i="1"/>
  <c r="O296" i="1"/>
  <c r="N296" i="1"/>
  <c r="O1580" i="1"/>
  <c r="N1580" i="1"/>
  <c r="O737" i="1"/>
  <c r="N737" i="1"/>
  <c r="O1252" i="1"/>
  <c r="P1252" i="1" s="1"/>
  <c r="N1252" i="1"/>
  <c r="O1789" i="1"/>
  <c r="N1789" i="1"/>
  <c r="O214" i="1"/>
  <c r="P214" i="1" s="1"/>
  <c r="N214" i="1"/>
  <c r="O208" i="1"/>
  <c r="P208" i="1" s="1"/>
  <c r="N208" i="1"/>
  <c r="O610" i="1"/>
  <c r="N610" i="1"/>
  <c r="O256" i="1"/>
  <c r="N256" i="1"/>
  <c r="O1342" i="1"/>
  <c r="N1342" i="1"/>
  <c r="O1183" i="1"/>
  <c r="N1183" i="1"/>
  <c r="O1752" i="1"/>
  <c r="N1752" i="1"/>
  <c r="O1331" i="1"/>
  <c r="N1331" i="1"/>
  <c r="O1680" i="1"/>
  <c r="N1680" i="1"/>
  <c r="O592" i="1"/>
  <c r="N592" i="1"/>
  <c r="O1560" i="1"/>
  <c r="N1560" i="1"/>
  <c r="O1697" i="1"/>
  <c r="N1697" i="1"/>
  <c r="O521" i="1"/>
  <c r="N521" i="1"/>
  <c r="O406" i="1"/>
  <c r="N406" i="1"/>
  <c r="O979" i="1"/>
  <c r="N979" i="1"/>
  <c r="O557" i="1"/>
  <c r="N557" i="1"/>
  <c r="O890" i="1"/>
  <c r="N890" i="1"/>
  <c r="O1439" i="1"/>
  <c r="N1439" i="1"/>
  <c r="O1382" i="1"/>
  <c r="N1382" i="1"/>
  <c r="O456" i="1"/>
  <c r="N456" i="1"/>
  <c r="O477" i="1"/>
  <c r="N477" i="1"/>
  <c r="O1229" i="1"/>
  <c r="N1229" i="1"/>
  <c r="O1138" i="1"/>
  <c r="N1138" i="1"/>
  <c r="O127" i="1"/>
  <c r="N127" i="1"/>
  <c r="O1800" i="1"/>
  <c r="P1800" i="1" s="1"/>
  <c r="N1800" i="1"/>
  <c r="O327" i="1"/>
  <c r="N327" i="1"/>
  <c r="O32" i="1"/>
  <c r="N32" i="1"/>
  <c r="O67" i="1"/>
  <c r="N67" i="1"/>
  <c r="O1771" i="1"/>
  <c r="N1771" i="1"/>
  <c r="O309" i="1"/>
  <c r="N309" i="1"/>
  <c r="O516" i="1"/>
  <c r="N516" i="1"/>
  <c r="O1737" i="1"/>
  <c r="P1737" i="1" s="1"/>
  <c r="N1737" i="1"/>
  <c r="O1408" i="1"/>
  <c r="P1408" i="1" s="1"/>
  <c r="N1408" i="1"/>
  <c r="O1085" i="1"/>
  <c r="N1085" i="1"/>
  <c r="O375" i="1"/>
  <c r="N375" i="1"/>
  <c r="O1244" i="1"/>
  <c r="N1244" i="1"/>
  <c r="O733" i="1"/>
  <c r="N733" i="1"/>
  <c r="O943" i="1"/>
  <c r="N943" i="1"/>
  <c r="O1249" i="1"/>
  <c r="N1249" i="1"/>
  <c r="O1729" i="1"/>
  <c r="N1729" i="1"/>
  <c r="O647" i="1"/>
  <c r="N647" i="1"/>
  <c r="O620" i="1"/>
  <c r="N620" i="1"/>
  <c r="O1451" i="1"/>
  <c r="N1451" i="1"/>
  <c r="O604" i="1"/>
  <c r="N604" i="1"/>
  <c r="O1666" i="1"/>
  <c r="N1666" i="1"/>
  <c r="O1572" i="1"/>
  <c r="N1572" i="1"/>
  <c r="O924" i="1"/>
  <c r="N924" i="1"/>
  <c r="O1290" i="1"/>
  <c r="N1290" i="1"/>
  <c r="O1574" i="1"/>
  <c r="N1574" i="1"/>
  <c r="O920" i="1"/>
  <c r="N920" i="1"/>
  <c r="O27" i="1"/>
  <c r="P27" i="1" s="1"/>
  <c r="N27" i="1"/>
  <c r="O537" i="1"/>
  <c r="N537" i="1"/>
  <c r="O1556" i="1"/>
  <c r="P1556" i="1" s="1"/>
  <c r="N1556" i="1"/>
  <c r="O1282" i="1"/>
  <c r="N1282" i="1"/>
  <c r="O1206" i="1"/>
  <c r="N1206" i="1"/>
  <c r="O1686" i="1"/>
  <c r="N1686" i="1"/>
  <c r="O1648" i="1"/>
  <c r="N1648" i="1"/>
  <c r="O24" i="1"/>
  <c r="N24" i="1"/>
  <c r="O361" i="1"/>
  <c r="P362" i="1" s="1"/>
  <c r="N361" i="1"/>
  <c r="O1104" i="1"/>
  <c r="N1104" i="1"/>
  <c r="O180" i="1"/>
  <c r="N180" i="1"/>
  <c r="O1338" i="1"/>
  <c r="N1338" i="1"/>
  <c r="O103" i="1"/>
  <c r="N103" i="1"/>
  <c r="O1583" i="1"/>
  <c r="N1583" i="1"/>
  <c r="O386" i="1"/>
  <c r="P386" i="1" s="1"/>
  <c r="N386" i="1"/>
  <c r="O482" i="1"/>
  <c r="N482" i="1"/>
  <c r="O708" i="1"/>
  <c r="N708" i="1"/>
  <c r="O220" i="1"/>
  <c r="N220" i="1"/>
  <c r="O94" i="1"/>
  <c r="N94" i="1"/>
  <c r="O1614" i="1"/>
  <c r="N1614" i="1"/>
  <c r="O1710" i="1"/>
  <c r="N1710" i="1"/>
  <c r="O1803" i="1"/>
  <c r="P1803" i="1" s="1"/>
  <c r="N1803" i="1"/>
  <c r="O1262" i="1"/>
  <c r="N1262" i="1"/>
  <c r="O364" i="1"/>
  <c r="N364" i="1"/>
  <c r="O240" i="1"/>
  <c r="N240" i="1"/>
  <c r="O404" i="1"/>
  <c r="N404" i="1"/>
  <c r="O845" i="1"/>
  <c r="N845" i="1"/>
  <c r="O1639" i="1"/>
  <c r="N1639" i="1"/>
  <c r="O1283" i="1"/>
  <c r="P1283" i="1" s="1"/>
  <c r="N1283" i="1"/>
  <c r="O932" i="1"/>
  <c r="N932" i="1"/>
  <c r="O16" i="1"/>
  <c r="N16" i="1"/>
  <c r="O385" i="1"/>
  <c r="N385" i="1"/>
  <c r="O1309" i="1"/>
  <c r="N1309" i="1"/>
  <c r="O833" i="1"/>
  <c r="N833" i="1"/>
  <c r="O265" i="1"/>
  <c r="N265" i="1"/>
  <c r="O569" i="1"/>
  <c r="N569" i="1"/>
  <c r="O1066" i="1"/>
  <c r="P1066" i="1" s="1"/>
  <c r="N1066" i="1"/>
  <c r="O1459" i="1"/>
  <c r="N1459" i="1"/>
  <c r="O1385" i="1"/>
  <c r="P1385" i="1" s="1"/>
  <c r="N1385" i="1"/>
  <c r="O1095" i="1"/>
  <c r="N1095" i="1"/>
  <c r="O1510" i="1"/>
  <c r="N1510" i="1"/>
  <c r="O1394" i="1"/>
  <c r="N1394" i="1"/>
  <c r="O376" i="1"/>
  <c r="N376" i="1"/>
  <c r="O949" i="1"/>
  <c r="N949" i="1"/>
  <c r="O287" i="1"/>
  <c r="N287" i="1"/>
  <c r="O649" i="1"/>
  <c r="N649" i="1"/>
  <c r="O221" i="1"/>
  <c r="P221" i="1" s="1"/>
  <c r="N221" i="1"/>
  <c r="O33" i="1"/>
  <c r="N33" i="1"/>
  <c r="O1798" i="1"/>
  <c r="P1799" i="1" s="1"/>
  <c r="N1798" i="1"/>
  <c r="O401" i="1"/>
  <c r="N401" i="1"/>
  <c r="O1688" i="1"/>
  <c r="N1688" i="1"/>
  <c r="O1235" i="1"/>
  <c r="P1235" i="1" s="1"/>
  <c r="N1235" i="1"/>
  <c r="O864" i="1"/>
  <c r="N864" i="1"/>
  <c r="O60" i="1"/>
  <c r="N60" i="1"/>
  <c r="O860" i="1"/>
  <c r="P861" i="1" s="1"/>
  <c r="N860" i="1"/>
  <c r="O434" i="1"/>
  <c r="N434" i="1"/>
  <c r="O1674" i="1"/>
  <c r="P1674" i="1" s="1"/>
  <c r="N1674" i="1"/>
  <c r="O850" i="1"/>
  <c r="N850" i="1"/>
  <c r="O757" i="1"/>
  <c r="N757" i="1"/>
  <c r="O184" i="1"/>
  <c r="N184" i="1"/>
  <c r="O1056" i="1"/>
  <c r="P1056" i="1" s="1"/>
  <c r="N1056" i="1"/>
  <c r="O805" i="1"/>
  <c r="N805" i="1"/>
  <c r="O1273" i="1"/>
  <c r="N1273" i="1"/>
  <c r="O1430" i="1"/>
  <c r="N1430" i="1"/>
  <c r="O777" i="1"/>
  <c r="P777" i="1" s="1"/>
  <c r="N777" i="1"/>
  <c r="O388" i="1"/>
  <c r="N388" i="1"/>
  <c r="O721" i="1"/>
  <c r="N721" i="1"/>
  <c r="O494" i="1"/>
  <c r="N494" i="1"/>
  <c r="O942" i="1"/>
  <c r="N942" i="1"/>
  <c r="O261" i="1"/>
  <c r="N261" i="1"/>
  <c r="O17" i="1"/>
  <c r="P17" i="1" s="1"/>
  <c r="N17" i="1"/>
  <c r="V523" i="1"/>
  <c r="O1125" i="1"/>
  <c r="N1125" i="1"/>
  <c r="O768" i="1"/>
  <c r="N768" i="1"/>
  <c r="O657" i="1"/>
  <c r="N657" i="1"/>
  <c r="O146" i="1"/>
  <c r="N146" i="1"/>
  <c r="O383" i="1"/>
  <c r="N383" i="1"/>
  <c r="O1345" i="1"/>
  <c r="P1346" i="1" s="1"/>
  <c r="N1345" i="1"/>
  <c r="O451" i="1"/>
  <c r="N451" i="1"/>
  <c r="O1478" i="1"/>
  <c r="N1478" i="1"/>
  <c r="O367" i="1"/>
  <c r="N367" i="1"/>
  <c r="O1640" i="1"/>
  <c r="N1640" i="1"/>
  <c r="O633" i="1"/>
  <c r="N633" i="1"/>
  <c r="O1419" i="1"/>
  <c r="N1419" i="1"/>
  <c r="O1555" i="1"/>
  <c r="N1555" i="1"/>
  <c r="O398" i="1"/>
  <c r="P398" i="1" s="1"/>
  <c r="N398" i="1"/>
  <c r="O484" i="1"/>
  <c r="N484" i="1"/>
  <c r="O85" i="1"/>
  <c r="P86" i="1" s="1"/>
  <c r="N85" i="1"/>
  <c r="O944" i="1"/>
  <c r="P944" i="1" s="1"/>
  <c r="N944" i="1"/>
  <c r="O196" i="1"/>
  <c r="N196" i="1"/>
  <c r="O900" i="1"/>
  <c r="N900" i="1"/>
  <c r="O1747" i="1"/>
  <c r="N1747" i="1"/>
  <c r="O665" i="1"/>
  <c r="N665" i="1"/>
  <c r="O1791" i="1"/>
  <c r="N1791" i="1"/>
  <c r="O1088" i="1"/>
  <c r="N1088" i="1"/>
  <c r="O704" i="1"/>
  <c r="N704" i="1"/>
  <c r="O1698" i="1"/>
  <c r="N1698" i="1"/>
  <c r="O1384" i="1"/>
  <c r="N1384" i="1"/>
  <c r="O1097" i="1"/>
  <c r="N1097" i="1"/>
  <c r="O1629" i="1"/>
  <c r="P1629" i="1" s="1"/>
  <c r="N1629" i="1"/>
  <c r="O786" i="1"/>
  <c r="N786" i="1"/>
  <c r="O276" i="1"/>
  <c r="N276" i="1"/>
  <c r="O962" i="1"/>
  <c r="N962" i="1"/>
  <c r="O1212" i="1"/>
  <c r="N1212" i="1"/>
  <c r="O523" i="1"/>
  <c r="N523" i="1"/>
  <c r="O1784" i="1"/>
  <c r="N1784" i="1"/>
  <c r="O278" i="1"/>
  <c r="N278" i="1"/>
  <c r="O105" i="1"/>
  <c r="P106" i="1" s="1"/>
  <c r="N105" i="1"/>
  <c r="O1230" i="1"/>
  <c r="P1230" i="1" s="1"/>
  <c r="N1230" i="1"/>
  <c r="O215" i="1"/>
  <c r="P215" i="1" s="1"/>
  <c r="N215" i="1"/>
  <c r="O684" i="1"/>
  <c r="N684" i="1"/>
  <c r="O1090" i="1"/>
  <c r="P1090" i="1" s="1"/>
  <c r="N1090" i="1"/>
  <c r="O453" i="1"/>
  <c r="N453" i="1"/>
  <c r="O1660" i="1"/>
  <c r="N1660" i="1"/>
  <c r="O403" i="1"/>
  <c r="N403" i="1"/>
  <c r="O781" i="1"/>
  <c r="N781" i="1"/>
  <c r="O776" i="1"/>
  <c r="N776" i="1"/>
  <c r="O609" i="1"/>
  <c r="N609" i="1"/>
  <c r="O798" i="1"/>
  <c r="N798" i="1"/>
  <c r="O1007" i="1"/>
  <c r="N1007" i="1"/>
  <c r="O490" i="1"/>
  <c r="N490" i="1"/>
  <c r="O541" i="1"/>
  <c r="N541" i="1"/>
  <c r="O807" i="1"/>
  <c r="N807" i="1"/>
  <c r="O306" i="1"/>
  <c r="N306" i="1"/>
  <c r="O1015" i="1"/>
  <c r="N1015" i="1"/>
  <c r="O1255" i="1"/>
  <c r="N1255" i="1"/>
  <c r="O331" i="1"/>
  <c r="P331" i="1" s="1"/>
  <c r="N331" i="1"/>
  <c r="O624" i="1"/>
  <c r="N624" i="1"/>
  <c r="O1146" i="1"/>
  <c r="N1146" i="1"/>
  <c r="O1378" i="1"/>
  <c r="N1378" i="1"/>
  <c r="O469" i="1"/>
  <c r="N469" i="1"/>
  <c r="O315" i="1"/>
  <c r="N315" i="1"/>
  <c r="O166" i="1"/>
  <c r="N166" i="1"/>
  <c r="O1300" i="1"/>
  <c r="N1300" i="1"/>
  <c r="O464" i="1"/>
  <c r="N464" i="1"/>
  <c r="O378" i="1"/>
  <c r="P378" i="1" s="1"/>
  <c r="N378" i="1"/>
  <c r="O1003" i="1"/>
  <c r="N1003" i="1"/>
  <c r="O1170" i="1"/>
  <c r="N1170" i="1"/>
  <c r="O728" i="1"/>
  <c r="N728" i="1"/>
  <c r="O600" i="1"/>
  <c r="N600" i="1"/>
  <c r="O1497" i="1"/>
  <c r="N1497" i="1"/>
  <c r="O473" i="1"/>
  <c r="N473" i="1"/>
  <c r="O463" i="1"/>
  <c r="N463" i="1"/>
  <c r="O1362" i="1"/>
  <c r="N1362" i="1"/>
  <c r="O992" i="1"/>
  <c r="N992" i="1"/>
  <c r="O1562" i="1"/>
  <c r="N1562" i="1"/>
  <c r="O1410" i="1"/>
  <c r="N1410" i="1"/>
  <c r="O1579" i="1"/>
  <c r="P1580" i="1" s="1"/>
  <c r="N1579" i="1"/>
  <c r="O293" i="1"/>
  <c r="N293" i="1"/>
  <c r="O1452" i="1"/>
  <c r="P1452" i="1" s="1"/>
  <c r="N1452" i="1"/>
  <c r="O1799" i="1"/>
  <c r="N1799" i="1"/>
  <c r="O241" i="1"/>
  <c r="P241" i="1" s="1"/>
  <c r="N241" i="1"/>
  <c r="O637" i="1"/>
  <c r="N637" i="1"/>
  <c r="O1186" i="1"/>
  <c r="P1186" i="1" s="1"/>
  <c r="N1186" i="1"/>
  <c r="O667" i="1"/>
  <c r="N667" i="1"/>
  <c r="O429" i="1"/>
  <c r="N429" i="1"/>
  <c r="O1802" i="1"/>
  <c r="N1802" i="1"/>
  <c r="O1469" i="1"/>
  <c r="N1469" i="1"/>
  <c r="O946" i="1"/>
  <c r="N946" i="1"/>
  <c r="O1588" i="1"/>
  <c r="P1588" i="1" s="1"/>
  <c r="N1588" i="1"/>
  <c r="O834" i="1"/>
  <c r="N834" i="1"/>
  <c r="O1086" i="1"/>
  <c r="N1086" i="1"/>
  <c r="O1098" i="1"/>
  <c r="N1098" i="1"/>
  <c r="O1111" i="1"/>
  <c r="N1111" i="1"/>
  <c r="O1364" i="1"/>
  <c r="N1364" i="1"/>
  <c r="O1328" i="1"/>
  <c r="N1328" i="1"/>
  <c r="O213" i="1"/>
  <c r="P213" i="1" s="1"/>
  <c r="N213" i="1"/>
  <c r="O1305" i="1"/>
  <c r="N1305" i="1"/>
  <c r="O497" i="1"/>
  <c r="P497" i="1" s="1"/>
  <c r="N497" i="1"/>
  <c r="O427" i="1"/>
  <c r="N427" i="1"/>
  <c r="O234" i="1"/>
  <c r="N234" i="1"/>
  <c r="O52" i="1"/>
  <c r="N52" i="1"/>
  <c r="O66" i="1"/>
  <c r="N66" i="1"/>
  <c r="O476" i="1"/>
  <c r="N476" i="1"/>
  <c r="O872" i="1"/>
  <c r="P872" i="1" s="1"/>
  <c r="N872" i="1"/>
  <c r="O1519" i="1"/>
  <c r="N1519" i="1"/>
  <c r="O1594" i="1"/>
  <c r="N1594" i="1"/>
  <c r="O495" i="1"/>
  <c r="N495" i="1"/>
  <c r="O1811" i="1"/>
  <c r="N1811" i="1"/>
  <c r="O627" i="1"/>
  <c r="N627" i="1"/>
  <c r="O668" i="1"/>
  <c r="N668" i="1"/>
  <c r="O1794" i="1"/>
  <c r="P1794" i="1" s="1"/>
  <c r="N1794" i="1"/>
  <c r="O362" i="1"/>
  <c r="N362" i="1"/>
  <c r="O582" i="1"/>
  <c r="N582" i="1"/>
  <c r="O1571" i="1"/>
  <c r="N1571" i="1"/>
  <c r="O804" i="1"/>
  <c r="N804" i="1"/>
  <c r="O1187" i="1"/>
  <c r="N1187" i="1"/>
  <c r="O86" i="1"/>
  <c r="N86" i="1"/>
  <c r="O277" i="1"/>
  <c r="N277" i="1"/>
  <c r="O1373" i="1"/>
  <c r="N1373" i="1"/>
  <c r="O597" i="1"/>
  <c r="N597" i="1"/>
  <c r="O332" i="1"/>
  <c r="N332" i="1"/>
  <c r="O1669" i="1"/>
  <c r="N1669" i="1"/>
  <c r="O212" i="1"/>
  <c r="N212" i="1"/>
  <c r="O824" i="1"/>
  <c r="N824" i="1"/>
  <c r="O189" i="1"/>
  <c r="N189" i="1"/>
  <c r="O1119" i="1"/>
  <c r="N1119" i="1"/>
  <c r="O295" i="1"/>
  <c r="N295" i="1"/>
  <c r="O1002" i="1"/>
  <c r="N1002" i="1"/>
  <c r="O419" i="1"/>
  <c r="N419" i="1"/>
  <c r="O1600" i="1"/>
  <c r="N1600" i="1"/>
  <c r="O884" i="1"/>
  <c r="N884" i="1"/>
  <c r="O1043" i="1"/>
  <c r="N1043" i="1"/>
  <c r="O976" i="1"/>
  <c r="P976" i="1" s="1"/>
  <c r="N976" i="1"/>
  <c r="O812" i="1"/>
  <c r="N812" i="1"/>
  <c r="O1046" i="1"/>
  <c r="P1046" i="1" s="1"/>
  <c r="N1046" i="1"/>
  <c r="O868" i="1"/>
  <c r="N868" i="1"/>
  <c r="O1755" i="1"/>
  <c r="N1755" i="1"/>
  <c r="O1576" i="1"/>
  <c r="N1576" i="1"/>
  <c r="O423" i="1"/>
  <c r="N423" i="1"/>
  <c r="O1539" i="1"/>
  <c r="N1539" i="1"/>
  <c r="O1099" i="1"/>
  <c r="P1099" i="1" s="1"/>
  <c r="N1099" i="1"/>
  <c r="O437" i="1"/>
  <c r="N437" i="1"/>
  <c r="O1804" i="1"/>
  <c r="P1804" i="1" s="1"/>
  <c r="N1804" i="1"/>
  <c r="O1390" i="1"/>
  <c r="N1390" i="1"/>
  <c r="O192" i="1"/>
  <c r="P192" i="1" s="1"/>
  <c r="N192" i="1"/>
  <c r="O1670" i="1"/>
  <c r="N1670" i="1"/>
  <c r="O1318" i="1"/>
  <c r="N1318" i="1"/>
  <c r="O1586" i="1"/>
  <c r="N1586" i="1"/>
  <c r="O140" i="1"/>
  <c r="N140" i="1"/>
  <c r="O1346" i="1"/>
  <c r="N1346" i="1"/>
  <c r="O821" i="1"/>
  <c r="N821" i="1"/>
  <c r="O150" i="1"/>
  <c r="N150" i="1"/>
  <c r="O322" i="1"/>
  <c r="N322" i="1"/>
  <c r="O506" i="1"/>
  <c r="N506" i="1"/>
  <c r="O549" i="1"/>
  <c r="N549" i="1"/>
  <c r="O438" i="1"/>
  <c r="N438" i="1"/>
  <c r="O717" i="1"/>
  <c r="N717" i="1"/>
  <c r="O238" i="1"/>
  <c r="N238" i="1"/>
  <c r="O1386" i="1"/>
  <c r="P1386" i="1" s="1"/>
  <c r="N1386" i="1"/>
  <c r="O1645" i="1"/>
  <c r="N1645" i="1"/>
  <c r="O120" i="1"/>
  <c r="N120" i="1"/>
  <c r="O1176" i="1"/>
  <c r="N1176" i="1"/>
  <c r="O529" i="1"/>
  <c r="P529" i="1" s="1"/>
  <c r="N529" i="1"/>
  <c r="O1633" i="1"/>
  <c r="N1633" i="1"/>
  <c r="O1566" i="1"/>
  <c r="N1566" i="1"/>
  <c r="O1034" i="1"/>
  <c r="N1034" i="1"/>
  <c r="N15" i="1"/>
  <c r="O210" i="1"/>
  <c r="N210" i="1"/>
  <c r="O562" i="1"/>
  <c r="N562" i="1"/>
  <c r="O1175" i="1"/>
  <c r="N1175" i="1"/>
  <c r="O1188" i="1"/>
  <c r="N1188" i="1"/>
  <c r="O45" i="1"/>
  <c r="N45" i="1"/>
  <c r="O117" i="1"/>
  <c r="N117" i="1"/>
  <c r="O678" i="1"/>
  <c r="N678" i="1"/>
  <c r="O291" i="1"/>
  <c r="N291" i="1"/>
  <c r="O982" i="1"/>
  <c r="N982" i="1"/>
  <c r="O344" i="1"/>
  <c r="N344" i="1"/>
  <c r="O869" i="1"/>
  <c r="N869" i="1"/>
  <c r="O1234" i="1"/>
  <c r="N1234" i="1"/>
  <c r="O273" i="1"/>
  <c r="N273" i="1"/>
  <c r="O1745" i="1"/>
  <c r="N1745" i="1"/>
  <c r="O965" i="1"/>
  <c r="N965" i="1"/>
  <c r="O1656" i="1"/>
  <c r="N1656" i="1"/>
  <c r="O168" i="1"/>
  <c r="N168" i="1"/>
  <c r="O1306" i="1"/>
  <c r="P1306" i="1" s="1"/>
  <c r="N1306" i="1"/>
  <c r="O515" i="1"/>
  <c r="N515" i="1"/>
  <c r="O632" i="1"/>
  <c r="N632" i="1"/>
  <c r="O112" i="1"/>
  <c r="N112" i="1"/>
  <c r="O1438" i="1"/>
  <c r="P1438" i="1" s="1"/>
  <c r="N1438" i="1"/>
  <c r="O1103" i="1"/>
  <c r="N1103" i="1"/>
  <c r="O1500" i="1"/>
  <c r="N1500" i="1"/>
  <c r="O288" i="1"/>
  <c r="P288" i="1" s="1"/>
  <c r="N288" i="1"/>
  <c r="O1055" i="1"/>
  <c r="P1055" i="1" s="1"/>
  <c r="N1055" i="1"/>
  <c r="O1089" i="1"/>
  <c r="P1089" i="1" s="1"/>
  <c r="N1089" i="1"/>
  <c r="O231" i="1"/>
  <c r="N231" i="1"/>
  <c r="O432" i="1"/>
  <c r="N432" i="1"/>
  <c r="O1756" i="1"/>
  <c r="P1756" i="1" s="1"/>
  <c r="N1756" i="1"/>
  <c r="O1105" i="1"/>
  <c r="N1105" i="1"/>
  <c r="O1667" i="1"/>
  <c r="P1667" i="1" s="1"/>
  <c r="N1667" i="1"/>
  <c r="O165" i="1"/>
  <c r="P166" i="1" s="1"/>
  <c r="N165" i="1"/>
  <c r="O964" i="1"/>
  <c r="N964" i="1"/>
  <c r="O1637" i="1"/>
  <c r="N1637" i="1"/>
  <c r="O405" i="1"/>
  <c r="P405" i="1" s="1"/>
  <c r="N405" i="1"/>
  <c r="O204" i="1"/>
  <c r="N204" i="1"/>
  <c r="O1042" i="1"/>
  <c r="N1042" i="1"/>
  <c r="O1276" i="1"/>
  <c r="N1276" i="1"/>
  <c r="O1805" i="1"/>
  <c r="P1805" i="1" s="1"/>
  <c r="N1805" i="1"/>
  <c r="O114" i="1"/>
  <c r="N114" i="1"/>
  <c r="O1524" i="1"/>
  <c r="N1524" i="1"/>
  <c r="O563" i="1"/>
  <c r="P563" i="1" s="1"/>
  <c r="N563" i="1"/>
  <c r="O188" i="1"/>
  <c r="N188" i="1"/>
  <c r="O496" i="1"/>
  <c r="N496" i="1"/>
  <c r="O727" i="1"/>
  <c r="N727" i="1"/>
  <c r="O929" i="1"/>
  <c r="N929" i="1"/>
  <c r="O975" i="1"/>
  <c r="P975" i="1" s="1"/>
  <c r="N975" i="1"/>
  <c r="O217" i="1"/>
  <c r="N217" i="1"/>
  <c r="O1302" i="1"/>
  <c r="N1302" i="1"/>
  <c r="O974" i="1"/>
  <c r="N974" i="1"/>
  <c r="O950" i="1"/>
  <c r="P950" i="1" s="1"/>
  <c r="N950" i="1"/>
  <c r="O1505" i="1"/>
  <c r="N1505" i="1"/>
  <c r="O810" i="1"/>
  <c r="N810" i="1"/>
  <c r="O640" i="1"/>
  <c r="N640" i="1"/>
  <c r="O1617" i="1"/>
  <c r="N1617" i="1"/>
  <c r="O594" i="1"/>
  <c r="N594" i="1"/>
  <c r="O937" i="1"/>
  <c r="P937" i="1" s="1"/>
  <c r="N937" i="1"/>
  <c r="O272" i="1"/>
  <c r="N272" i="1"/>
  <c r="O396" i="1"/>
  <c r="N396" i="1"/>
  <c r="O148" i="1"/>
  <c r="N148" i="1"/>
  <c r="O695" i="1"/>
  <c r="N695" i="1"/>
  <c r="O1313" i="1"/>
  <c r="N1313" i="1"/>
  <c r="O131" i="1"/>
  <c r="N131" i="1"/>
  <c r="O1350" i="1"/>
  <c r="N1350" i="1"/>
  <c r="O161" i="1"/>
  <c r="N161" i="1"/>
  <c r="O111" i="1"/>
  <c r="P111" i="1" s="1"/>
  <c r="N111" i="1"/>
  <c r="O1372" i="1"/>
  <c r="N1372" i="1"/>
  <c r="O18" i="1"/>
  <c r="N18" i="1"/>
  <c r="O63" i="1"/>
  <c r="N63" i="1"/>
  <c r="O1587" i="1"/>
  <c r="P1587" i="1" s="1"/>
  <c r="N1587" i="1"/>
  <c r="O1251" i="1"/>
  <c r="P1251" i="1" s="1"/>
  <c r="N1251" i="1"/>
  <c r="O153" i="1"/>
  <c r="N153" i="1"/>
  <c r="O183" i="1"/>
  <c r="N183" i="1"/>
  <c r="O1145" i="1"/>
  <c r="P1145" i="1" s="1"/>
  <c r="N1145" i="1"/>
  <c r="O1689" i="1"/>
  <c r="N1689" i="1"/>
  <c r="O1634" i="1"/>
  <c r="N1634" i="1"/>
  <c r="O917" i="1"/>
  <c r="N917" i="1"/>
  <c r="O839" i="1"/>
  <c r="N839" i="1"/>
  <c r="O956" i="1"/>
  <c r="P956" i="1" s="1"/>
  <c r="N956" i="1"/>
  <c r="O550" i="1"/>
  <c r="P550" i="1" s="1"/>
  <c r="N550" i="1"/>
  <c r="O711" i="1"/>
  <c r="N711" i="1"/>
  <c r="O613" i="1"/>
  <c r="N613" i="1"/>
  <c r="O257" i="1"/>
  <c r="P257" i="1" s="1"/>
  <c r="N257" i="1"/>
  <c r="O348" i="1"/>
  <c r="N348" i="1"/>
  <c r="O330" i="1"/>
  <c r="N330" i="1"/>
  <c r="O356" i="1"/>
  <c r="N356" i="1"/>
  <c r="O483" i="1"/>
  <c r="N483" i="1"/>
  <c r="O510" i="1"/>
  <c r="N510" i="1"/>
  <c r="O227" i="1"/>
  <c r="N227" i="1"/>
  <c r="O689" i="1"/>
  <c r="P689" i="1" s="1"/>
  <c r="N689" i="1"/>
  <c r="O1552" i="1"/>
  <c r="N1552" i="1"/>
  <c r="O1540" i="1"/>
  <c r="N1540" i="1"/>
  <c r="O134" i="1"/>
  <c r="N134" i="1"/>
  <c r="O861" i="1"/>
  <c r="N861" i="1"/>
  <c r="O1266" i="1"/>
  <c r="P1266" i="1" s="1"/>
  <c r="N1266" i="1"/>
  <c r="O209" i="1"/>
  <c r="P209" i="1" s="1"/>
  <c r="N209" i="1"/>
  <c r="O1744" i="1"/>
  <c r="N1744" i="1"/>
  <c r="O676" i="1"/>
  <c r="N676" i="1"/>
  <c r="O268" i="1"/>
  <c r="N268" i="1"/>
  <c r="O281" i="1"/>
  <c r="N281" i="1"/>
  <c r="O1310" i="1"/>
  <c r="N1310" i="1"/>
  <c r="O167" i="1"/>
  <c r="P167" i="1" s="1"/>
  <c r="N167" i="1"/>
  <c r="O698" i="1"/>
  <c r="N698" i="1"/>
  <c r="O1033" i="1"/>
  <c r="N1033" i="1"/>
  <c r="O688" i="1"/>
  <c r="N688" i="1"/>
  <c r="O46" i="1"/>
  <c r="P46" i="1" s="1"/>
  <c r="N46" i="1"/>
  <c r="O1795" i="1"/>
  <c r="N1795" i="1"/>
  <c r="O1204" i="1"/>
  <c r="N1204" i="1"/>
  <c r="O517" i="1"/>
  <c r="N517" i="1"/>
  <c r="O340" i="1"/>
  <c r="N340" i="1"/>
  <c r="O1765" i="1"/>
  <c r="N1765" i="1"/>
  <c r="O772" i="1"/>
  <c r="N772" i="1"/>
  <c r="O1023" i="1"/>
  <c r="N1023" i="1"/>
  <c r="O903" i="1"/>
  <c r="N903" i="1"/>
  <c r="O1370" i="1"/>
  <c r="N1370" i="1"/>
  <c r="O601" i="1"/>
  <c r="N601" i="1"/>
  <c r="O1628" i="1"/>
  <c r="N1628" i="1"/>
  <c r="O157" i="1"/>
  <c r="P157" i="1" s="1"/>
  <c r="N157" i="1"/>
  <c r="O1257" i="1"/>
  <c r="N1257" i="1"/>
  <c r="O1734" i="1"/>
  <c r="P1735" i="1" s="1"/>
  <c r="N1734" i="1"/>
  <c r="O1420" i="1"/>
  <c r="N1420" i="1"/>
  <c r="O87" i="1"/>
  <c r="P87" i="1" s="1"/>
  <c r="N87" i="1"/>
  <c r="O556" i="1"/>
  <c r="N556" i="1"/>
  <c r="O1627" i="1"/>
  <c r="N1627" i="1"/>
  <c r="O1079" i="1"/>
  <c r="N1079" i="1"/>
  <c r="O814" i="1"/>
  <c r="N814" i="1"/>
  <c r="O724" i="1"/>
  <c r="N724" i="1"/>
  <c r="O548" i="1"/>
  <c r="N548" i="1"/>
  <c r="O25" i="1"/>
  <c r="N25" i="1"/>
  <c r="O260" i="1"/>
  <c r="N260" i="1"/>
  <c r="O23" i="1"/>
  <c r="N23" i="1"/>
  <c r="O922" i="1"/>
  <c r="N922" i="1"/>
  <c r="O1147" i="1"/>
  <c r="N1147" i="1"/>
  <c r="O1426" i="1"/>
  <c r="P1426" i="1" s="1"/>
  <c r="N1426" i="1"/>
  <c r="O746" i="1"/>
  <c r="N746" i="1"/>
  <c r="O1707" i="1"/>
  <c r="N1707" i="1"/>
  <c r="O931" i="1"/>
  <c r="N931" i="1"/>
  <c r="O983" i="1"/>
  <c r="P983" i="1" s="1"/>
  <c r="N983" i="1"/>
  <c r="O658" i="1"/>
  <c r="P658" i="1" s="1"/>
  <c r="N658" i="1"/>
  <c r="O1607" i="1"/>
  <c r="N1607" i="1"/>
  <c r="O988" i="1"/>
  <c r="N988" i="1"/>
  <c r="O49" i="1"/>
  <c r="N49" i="1"/>
  <c r="O1462" i="1"/>
  <c r="N1462" i="1"/>
  <c r="O1287" i="1"/>
  <c r="P1287" i="1" s="1"/>
  <c r="N1287" i="1"/>
  <c r="O53" i="1"/>
  <c r="N53" i="1"/>
  <c r="O891" i="1"/>
  <c r="P891" i="1" s="1"/>
  <c r="N891" i="1"/>
  <c r="O172" i="1"/>
  <c r="N172" i="1"/>
  <c r="O885" i="1"/>
  <c r="P885" i="1" s="1"/>
  <c r="N885" i="1"/>
  <c r="O416" i="1"/>
  <c r="N416" i="1"/>
  <c r="O1538" i="1"/>
  <c r="P1539" i="1" s="1"/>
  <c r="N1538" i="1"/>
  <c r="O107" i="1"/>
  <c r="N107" i="1"/>
  <c r="O859" i="1"/>
  <c r="P859" i="1" s="1"/>
  <c r="N859" i="1"/>
  <c r="O544" i="1"/>
  <c r="P544" i="1" s="1"/>
  <c r="N544" i="1"/>
  <c r="O894" i="1"/>
  <c r="N894" i="1"/>
  <c r="O1673" i="1"/>
  <c r="N1673" i="1"/>
  <c r="O621" i="1"/>
  <c r="N621" i="1"/>
  <c r="O934" i="1"/>
  <c r="N934" i="1"/>
  <c r="O319" i="1"/>
  <c r="N319" i="1"/>
  <c r="O1263" i="1"/>
  <c r="N1263" i="1"/>
  <c r="O1106" i="1"/>
  <c r="P1106" i="1" s="1"/>
  <c r="N1106" i="1"/>
  <c r="O1065" i="1"/>
  <c r="N1065" i="1"/>
  <c r="O1158" i="1"/>
  <c r="N1158" i="1"/>
  <c r="O616" i="1"/>
  <c r="N616" i="1"/>
  <c r="O1374" i="1"/>
  <c r="N1374" i="1"/>
  <c r="O1796" i="1"/>
  <c r="P1796" i="1" s="1"/>
  <c r="N1796" i="1"/>
  <c r="O126" i="1"/>
  <c r="N126" i="1"/>
  <c r="O1393" i="1"/>
  <c r="N1393" i="1"/>
  <c r="O598" i="1"/>
  <c r="P598" i="1" s="1"/>
  <c r="N598" i="1"/>
  <c r="O1513" i="1"/>
  <c r="N1513" i="1"/>
  <c r="O1778" i="1"/>
  <c r="N1778" i="1"/>
  <c r="O1564" i="1"/>
  <c r="N1564" i="1"/>
  <c r="O1764" i="1"/>
  <c r="N1764" i="1"/>
  <c r="O417" i="1"/>
  <c r="N417" i="1"/>
  <c r="O1631" i="1"/>
  <c r="P1631" i="1" s="1"/>
  <c r="N1631" i="1"/>
  <c r="O941" i="1"/>
  <c r="N941" i="1"/>
  <c r="O1630" i="1"/>
  <c r="P1630" i="1" s="1"/>
  <c r="N1630" i="1"/>
  <c r="O251" i="1"/>
  <c r="N251" i="1"/>
  <c r="O1330" i="1"/>
  <c r="N1330" i="1"/>
  <c r="O355" i="1"/>
  <c r="N355" i="1"/>
  <c r="O1062" i="1"/>
  <c r="N1062" i="1"/>
  <c r="O1265" i="1"/>
  <c r="N1265" i="1"/>
  <c r="O323" i="1"/>
  <c r="N323" i="1"/>
  <c r="O1360" i="1"/>
  <c r="N1360" i="1"/>
  <c r="O736" i="1"/>
  <c r="N736" i="1"/>
  <c r="O397" i="1"/>
  <c r="P397" i="1" s="1"/>
  <c r="N397" i="1"/>
  <c r="O137" i="1"/>
  <c r="N137" i="1"/>
  <c r="O1735" i="1"/>
  <c r="N1735" i="1"/>
  <c r="O106" i="1"/>
  <c r="N106" i="1"/>
  <c r="O162" i="1"/>
  <c r="N162" i="1"/>
  <c r="O1054" i="1"/>
  <c r="N1054" i="1"/>
  <c r="O1466" i="1"/>
  <c r="N1466" i="1"/>
  <c r="O1759" i="1"/>
  <c r="N1759" i="1"/>
  <c r="O444" i="1"/>
  <c r="N444" i="1"/>
  <c r="O503" i="1"/>
  <c r="P504" i="1" s="1"/>
  <c r="N503" i="1"/>
  <c r="O1605" i="1"/>
  <c r="N1605" i="1"/>
  <c r="O1396" i="1"/>
  <c r="N1396" i="1"/>
  <c r="O1060" i="1"/>
  <c r="N1060" i="1"/>
  <c r="O1225" i="1"/>
  <c r="N1225" i="1"/>
  <c r="O1767" i="1"/>
  <c r="N1767" i="1"/>
  <c r="O40" i="1"/>
  <c r="N40" i="1"/>
  <c r="O1793" i="1"/>
  <c r="N1793" i="1"/>
  <c r="O1069" i="1"/>
  <c r="N1069" i="1"/>
  <c r="O387" i="1"/>
  <c r="N387" i="1"/>
  <c r="O1194" i="1"/>
  <c r="N1194" i="1"/>
  <c r="O564" i="1"/>
  <c r="N564" i="1"/>
  <c r="O762" i="1"/>
  <c r="N762" i="1"/>
  <c r="O1059" i="1"/>
  <c r="N1059" i="1"/>
  <c r="O1322" i="1"/>
  <c r="N1322" i="1"/>
  <c r="O420" i="1"/>
  <c r="N420" i="1"/>
  <c r="O1485" i="1"/>
  <c r="P1486" i="1" s="1"/>
  <c r="N1485" i="1"/>
  <c r="O1570" i="1"/>
  <c r="N1570" i="1"/>
  <c r="O1724" i="1"/>
  <c r="N1724" i="1"/>
  <c r="O1260" i="1"/>
  <c r="N1260" i="1"/>
  <c r="O1535" i="1"/>
  <c r="N1535" i="1"/>
  <c r="O1668" i="1"/>
  <c r="N1668" i="1"/>
  <c r="P524" i="1"/>
  <c r="V1197" i="1"/>
  <c r="V1288" i="1"/>
  <c r="V190" i="1"/>
  <c r="V336" i="1"/>
  <c r="V144" i="1"/>
  <c r="V1369" i="1"/>
  <c r="V791" i="1"/>
  <c r="V1228" i="1"/>
  <c r="V119" i="1"/>
  <c r="V1598" i="1"/>
  <c r="V1205" i="1"/>
  <c r="V1672" i="1"/>
  <c r="V513" i="1"/>
  <c r="V1077" i="1"/>
  <c r="V1792" i="1"/>
  <c r="V384" i="1"/>
  <c r="V710" i="1"/>
  <c r="V1245" i="1"/>
  <c r="V1437" i="1"/>
  <c r="V284" i="1"/>
  <c r="V1297" i="1"/>
  <c r="V673" i="1"/>
  <c r="V1367" i="1"/>
  <c r="V1135" i="1"/>
  <c r="V623" i="1"/>
  <c r="V912" i="1"/>
  <c r="V1742" i="1"/>
  <c r="V1209" i="1"/>
  <c r="V1779" i="1"/>
  <c r="V1782" i="1"/>
  <c r="V1207" i="1"/>
  <c r="V881" i="1"/>
  <c r="V45" i="1"/>
  <c r="V1708" i="1"/>
  <c r="V191" i="1"/>
  <c r="V127" i="1"/>
  <c r="V1358" i="1"/>
  <c r="V41" i="1"/>
  <c r="V1240" i="1"/>
  <c r="V61" i="1"/>
  <c r="V1379" i="1"/>
  <c r="V235" i="1"/>
  <c r="V1002" i="1"/>
  <c r="V698" i="1"/>
  <c r="V1306" i="1"/>
  <c r="V1474" i="1"/>
  <c r="V902" i="1"/>
  <c r="V1536" i="1"/>
  <c r="V1261" i="1"/>
  <c r="V467" i="1"/>
  <c r="V915" i="1"/>
  <c r="V346" i="1"/>
  <c r="V266" i="1"/>
  <c r="V80" i="1"/>
  <c r="V753" i="1"/>
  <c r="V1094" i="1"/>
  <c r="V1432" i="1"/>
  <c r="V826" i="1"/>
  <c r="V1774" i="1"/>
  <c r="V1654" i="1"/>
  <c r="V75" i="1"/>
  <c r="V861" i="1"/>
  <c r="V678" i="1"/>
  <c r="V1519" i="1"/>
  <c r="V691" i="1"/>
  <c r="V917" i="1"/>
  <c r="V516" i="1"/>
  <c r="V32" i="1"/>
  <c r="V209" i="1"/>
  <c r="V1360" i="1"/>
  <c r="V401" i="1"/>
  <c r="V1186" i="1"/>
  <c r="V26" i="1"/>
  <c r="V694" i="1"/>
  <c r="V1650" i="1"/>
  <c r="V1065" i="1"/>
  <c r="V1800" i="1"/>
  <c r="V1097" i="1"/>
  <c r="V1206" i="1"/>
  <c r="V597" i="1"/>
  <c r="V1743" i="1"/>
  <c r="V1601" i="1"/>
  <c r="V1268" i="1"/>
  <c r="V685" i="1"/>
  <c r="V163" i="1"/>
  <c r="V581" i="1"/>
  <c r="V823" i="1"/>
  <c r="V1441" i="1"/>
  <c r="V785" i="1"/>
  <c r="V739" i="1"/>
  <c r="V707" i="1"/>
  <c r="V499" i="1"/>
  <c r="V1403" i="1"/>
  <c r="V1129" i="1"/>
  <c r="V780" i="1"/>
  <c r="V542" i="1"/>
  <c r="V1597" i="1"/>
  <c r="V1195" i="1"/>
  <c r="V1006" i="1"/>
  <c r="V984" i="1"/>
  <c r="V646" i="1"/>
  <c r="V1761" i="1"/>
  <c r="V1224" i="1"/>
  <c r="V1148" i="1"/>
  <c r="V1324" i="1"/>
  <c r="V973" i="1"/>
  <c r="V426" i="1"/>
  <c r="V966" i="1"/>
  <c r="V1768" i="1"/>
  <c r="V1319" i="1"/>
  <c r="V1084" i="1"/>
  <c r="V682" i="1"/>
  <c r="V547" i="1"/>
  <c r="V1357" i="1"/>
  <c r="V1449" i="1"/>
  <c r="V1048" i="1"/>
  <c r="V1445" i="1"/>
  <c r="V1163" i="1"/>
  <c r="V764" i="1"/>
  <c r="V701" i="1"/>
  <c r="V128" i="1"/>
  <c r="V1164" i="1"/>
  <c r="V328" i="1"/>
  <c r="V1762" i="1"/>
  <c r="V22" i="1"/>
  <c r="V91" i="1"/>
  <c r="V1307" i="1"/>
  <c r="V1757" i="1"/>
  <c r="V1293" i="1"/>
  <c r="V605" i="1"/>
  <c r="V787" i="1"/>
  <c r="V959" i="1"/>
  <c r="V1602" i="1"/>
  <c r="V848" i="1"/>
  <c r="V303" i="1"/>
  <c r="V1444" i="1"/>
  <c r="V329" i="1"/>
  <c r="V1545" i="1"/>
  <c r="V730" i="1"/>
  <c r="V30" i="1"/>
  <c r="V1467" i="1"/>
  <c r="V435" i="1"/>
  <c r="V269" i="1"/>
  <c r="V576" i="1"/>
  <c r="V505" i="1"/>
  <c r="V870" i="1"/>
  <c r="V1456" i="1"/>
  <c r="V149" i="1"/>
  <c r="V418" i="1"/>
  <c r="V215" i="1"/>
  <c r="V1104" i="1"/>
  <c r="V1735" i="1"/>
  <c r="V15" i="1"/>
  <c r="V1098" i="1"/>
  <c r="V1680" i="1"/>
  <c r="V1640" i="1"/>
  <c r="V24" i="1"/>
  <c r="V1272" i="1"/>
  <c r="V161" i="1"/>
  <c r="P127" i="1"/>
  <c r="P805" i="1"/>
  <c r="V717" i="1"/>
  <c r="V159" i="1"/>
  <c r="V1726" i="1"/>
  <c r="V94" i="1"/>
  <c r="P516" i="1"/>
  <c r="V1794" i="1"/>
  <c r="V1196" i="1"/>
  <c r="V704" i="1"/>
  <c r="V355" i="1"/>
  <c r="V550" i="1"/>
  <c r="V711" i="1"/>
  <c r="V1235" i="1"/>
  <c r="V587" i="1"/>
  <c r="V845" i="1"/>
  <c r="V276" i="1"/>
  <c r="V1562" i="1"/>
  <c r="V1572" i="1"/>
  <c r="V676" i="1"/>
  <c r="V1802" i="1"/>
  <c r="V528" i="1"/>
  <c r="P1540" i="1"/>
  <c r="V884" i="1"/>
  <c r="V1011" i="1"/>
  <c r="V35" i="1"/>
  <c r="V889" i="1"/>
  <c r="V441" i="1"/>
  <c r="V459" i="1"/>
  <c r="V1132" i="1"/>
  <c r="V1414" i="1"/>
  <c r="V1356" i="1"/>
  <c r="V1044" i="1"/>
  <c r="V865" i="1"/>
  <c r="V218" i="1"/>
  <c r="V1404" i="1"/>
  <c r="V1461" i="1"/>
  <c r="V305" i="1"/>
  <c r="V1380" i="1"/>
  <c r="V1561" i="1"/>
  <c r="V1149" i="1"/>
  <c r="V1083" i="1"/>
  <c r="V445" i="1"/>
  <c r="V606" i="1"/>
  <c r="V571" i="1"/>
  <c r="V1061" i="1"/>
  <c r="V244" i="1"/>
  <c r="V1589" i="1"/>
  <c r="V1716" i="1"/>
  <c r="V1285" i="1"/>
  <c r="V968" i="1"/>
  <c r="V1113" i="1"/>
  <c r="V783" i="1"/>
  <c r="V1347" i="1"/>
  <c r="V1004" i="1"/>
  <c r="V1409" i="1"/>
  <c r="V1515" i="1"/>
  <c r="V1530" i="1"/>
  <c r="V141" i="1"/>
  <c r="V822" i="1"/>
  <c r="V262" i="1"/>
  <c r="V1751" i="1"/>
  <c r="V954" i="1"/>
  <c r="V399" i="1"/>
  <c r="V124" i="1"/>
  <c r="V1565" i="1"/>
  <c r="V561" i="1"/>
  <c r="V1775" i="1"/>
  <c r="V1021" i="1"/>
  <c r="V1659" i="1"/>
  <c r="V1301" i="1"/>
  <c r="V1339" i="1"/>
  <c r="V203" i="1"/>
  <c r="V700" i="1"/>
  <c r="V1292" i="1"/>
  <c r="V99" i="1"/>
  <c r="V963" i="1"/>
  <c r="V371" i="1"/>
  <c r="V536" i="1"/>
  <c r="V120" i="1"/>
  <c r="V644" i="1"/>
  <c r="V386" i="1"/>
  <c r="V1410" i="1"/>
  <c r="V496" i="1"/>
  <c r="P1765" i="1"/>
  <c r="V1259" i="1"/>
  <c r="P1098" i="1"/>
  <c r="V306" i="1"/>
  <c r="V1648" i="1"/>
  <c r="P695" i="1"/>
  <c r="V1730" i="1"/>
  <c r="V872" i="1"/>
  <c r="V549" i="1"/>
  <c r="P1725" i="1"/>
  <c r="V476" i="1"/>
  <c r="V1273" i="1"/>
  <c r="P495" i="1"/>
  <c r="V1767" i="1"/>
  <c r="V241" i="1"/>
  <c r="V315" i="1"/>
  <c r="V1396" i="1"/>
  <c r="V27" i="1"/>
  <c r="V1041" i="1"/>
  <c r="V1799" i="1"/>
  <c r="V196" i="1"/>
  <c r="V625" i="1"/>
  <c r="V288" i="1"/>
  <c r="V1158" i="1"/>
  <c r="V1066" i="1"/>
  <c r="V892" i="1"/>
  <c r="V1225" i="1"/>
  <c r="V754" i="1"/>
  <c r="V123" i="1"/>
  <c r="V1658" i="1"/>
  <c r="V1332" i="1"/>
  <c r="V635" i="1"/>
  <c r="V1277" i="1"/>
  <c r="V1773" i="1"/>
  <c r="V1429" i="1"/>
  <c r="V1100" i="1"/>
  <c r="V1732" i="1"/>
  <c r="V669" i="1"/>
  <c r="V545" i="1"/>
  <c r="V1544" i="1"/>
  <c r="V1355" i="1"/>
  <c r="V480" i="1"/>
  <c r="V1769" i="1"/>
  <c r="V901" i="1"/>
  <c r="V1172" i="1"/>
  <c r="V1533" i="1"/>
  <c r="V706" i="1"/>
  <c r="V304" i="1"/>
  <c r="V806" i="1"/>
  <c r="V1000" i="1"/>
  <c r="V1401" i="1"/>
  <c r="V1406" i="1"/>
  <c r="V1157" i="1"/>
  <c r="V634" i="1"/>
  <c r="V358" i="1"/>
  <c r="V1333" i="1"/>
  <c r="V408" i="1"/>
  <c r="V1117" i="1"/>
  <c r="V1612" i="1"/>
  <c r="V527" i="1"/>
  <c r="V88" i="1"/>
  <c r="V519" i="1"/>
  <c r="V1075" i="1"/>
  <c r="V535" i="1"/>
  <c r="V552" i="1"/>
  <c r="V1028" i="1"/>
  <c r="V748" i="1"/>
  <c r="V765" i="1"/>
  <c r="V392" i="1"/>
  <c r="V194" i="1"/>
  <c r="V1074" i="1"/>
  <c r="V294" i="1"/>
  <c r="V904" i="1"/>
  <c r="V653" i="1"/>
  <c r="V1626" i="1"/>
  <c r="V297" i="1"/>
  <c r="V268" i="1"/>
  <c r="P1670" i="1"/>
  <c r="P496" i="1"/>
  <c r="V1590" i="1"/>
  <c r="V367" i="1"/>
  <c r="P162" i="1"/>
  <c r="P1370" i="1"/>
  <c r="V64" i="1"/>
  <c r="V592" i="1"/>
  <c r="V1656" i="1"/>
  <c r="P557" i="1"/>
  <c r="P484" i="1"/>
  <c r="V454" i="1"/>
  <c r="V621" i="1"/>
  <c r="V556" i="1"/>
  <c r="V1725" i="1"/>
  <c r="V729" i="1"/>
  <c r="V1771" i="1"/>
  <c r="V456" i="1"/>
  <c r="V530" i="1"/>
  <c r="V1115" i="1"/>
  <c r="P1634" i="1"/>
  <c r="V936" i="1"/>
  <c r="V1280" i="1"/>
  <c r="V388" i="1"/>
  <c r="V1405" i="1"/>
  <c r="V1789" i="1"/>
  <c r="P1187" i="1"/>
  <c r="V762" i="1"/>
  <c r="V632" i="1"/>
  <c r="V524" i="1"/>
  <c r="V1062" i="1"/>
  <c r="V362" i="1"/>
  <c r="V810" i="1"/>
  <c r="V1212" i="1"/>
  <c r="V922" i="1"/>
  <c r="P825" i="1"/>
  <c r="V604" i="1"/>
  <c r="V1808" i="1"/>
  <c r="V447" i="1"/>
  <c r="V702" i="1"/>
  <c r="V1554" i="1"/>
  <c r="V1543" i="1"/>
  <c r="V1323" i="1"/>
  <c r="V414" i="1"/>
  <c r="V1749" i="1"/>
  <c r="V1427" i="1"/>
  <c r="V275" i="1"/>
  <c r="V1517" i="1"/>
  <c r="V357" i="1"/>
  <c r="V449" i="1"/>
  <c r="V393" i="1"/>
  <c r="V1321" i="1"/>
  <c r="V76" i="1"/>
  <c r="V1231" i="1"/>
  <c r="V1026" i="1"/>
  <c r="V1412" i="1"/>
  <c r="V1661" i="1"/>
  <c r="V893" i="1"/>
  <c r="V82" i="1"/>
  <c r="V773" i="1"/>
  <c r="V952" i="1"/>
  <c r="V325" i="1"/>
  <c r="V565" i="1"/>
  <c r="V55" i="1"/>
  <c r="V940" i="1"/>
  <c r="V603" i="1"/>
  <c r="V1675" i="1"/>
  <c r="V1053" i="1"/>
  <c r="V1788" i="1"/>
  <c r="V158" i="1"/>
  <c r="V36" i="1"/>
  <c r="V167" i="1"/>
  <c r="V383" i="1"/>
  <c r="V477" i="1"/>
  <c r="V1345" i="1"/>
  <c r="V636" i="1"/>
  <c r="V377" i="1"/>
  <c r="V470" i="1"/>
  <c r="V1069" i="1"/>
  <c r="P1104" i="1"/>
  <c r="V1310" i="1"/>
  <c r="V1805" i="1"/>
  <c r="V839" i="1"/>
  <c r="V1594" i="1"/>
  <c r="V1619" i="1"/>
  <c r="V1184" i="1"/>
  <c r="V965" i="1"/>
  <c r="V1033" i="1"/>
  <c r="V825" i="1"/>
  <c r="V65" i="1"/>
  <c r="V996" i="1"/>
  <c r="V1500" i="1"/>
  <c r="V331" i="1"/>
  <c r="V1187" i="1"/>
  <c r="V803" i="1"/>
  <c r="V1290" i="1"/>
  <c r="V1144" i="1"/>
  <c r="V1125" i="1"/>
  <c r="V1247" i="1"/>
  <c r="V193" i="1"/>
  <c r="V1781" i="1"/>
  <c r="V1418" i="1"/>
  <c r="V945" i="1"/>
  <c r="V1770" i="1"/>
  <c r="V899" i="1"/>
  <c r="V876" i="1"/>
  <c r="V856" i="1"/>
  <c r="V588" i="1"/>
  <c r="V1722" i="1"/>
  <c r="V1014" i="1"/>
  <c r="V1720" i="1"/>
  <c r="V1168" i="1"/>
  <c r="V472" i="1"/>
  <c r="V1609" i="1"/>
  <c r="V838" i="1"/>
  <c r="V589" i="1"/>
  <c r="V1484" i="1"/>
  <c r="V345" i="1"/>
  <c r="V1359" i="1"/>
  <c r="V555" i="1"/>
  <c r="V948" i="1"/>
  <c r="V801" i="1"/>
  <c r="V230" i="1"/>
  <c r="V521" i="1"/>
  <c r="V1305" i="1"/>
  <c r="V1439" i="1"/>
  <c r="V1390" i="1"/>
  <c r="V757" i="1"/>
  <c r="V853" i="1"/>
  <c r="V1362" i="1"/>
  <c r="V33" i="1"/>
  <c r="V1166" i="1"/>
  <c r="V189" i="1"/>
  <c r="V850" i="1"/>
  <c r="V708" i="1"/>
  <c r="V140" i="1"/>
  <c r="V1524" i="1"/>
  <c r="V1249" i="1"/>
  <c r="V389" i="1"/>
  <c r="P1500" i="1"/>
  <c r="V864" i="1"/>
  <c r="V46" i="1"/>
  <c r="V502" i="1"/>
  <c r="V1060" i="1"/>
  <c r="V1631" i="1"/>
  <c r="V709" i="1"/>
  <c r="V932" i="1"/>
  <c r="V1750" i="1"/>
  <c r="V1806" i="1"/>
  <c r="V766" i="1"/>
  <c r="V1457" i="1"/>
  <c r="V1415" i="1"/>
  <c r="V1558" i="1"/>
  <c r="V997" i="1"/>
  <c r="V1785" i="1"/>
  <c r="V1121" i="1"/>
  <c r="V614" i="1"/>
  <c r="V68" i="1"/>
  <c r="V1641" i="1"/>
  <c r="V1180" i="1"/>
  <c r="V1644" i="1"/>
  <c r="V1284" i="1"/>
  <c r="V1635" i="1"/>
  <c r="V302" i="1"/>
  <c r="V1223" i="1"/>
  <c r="V719" i="1"/>
  <c r="V675" i="1"/>
  <c r="V179" i="1"/>
  <c r="V1256" i="1"/>
  <c r="V1110" i="1"/>
  <c r="V534" i="1"/>
  <c r="V1081" i="1"/>
  <c r="V1712" i="1"/>
  <c r="V1490" i="1"/>
  <c r="V1039" i="1"/>
  <c r="V743" i="1"/>
  <c r="V1506" i="1"/>
  <c r="V1529" i="1"/>
  <c r="V878" i="1"/>
  <c r="V1528" i="1"/>
  <c r="V31" i="1"/>
  <c r="V411" i="1"/>
  <c r="V844" i="1"/>
  <c r="V643" i="1"/>
  <c r="V520" i="1"/>
  <c r="V247" i="1"/>
  <c r="V155" i="1"/>
  <c r="V789" i="1"/>
  <c r="V1447" i="1"/>
  <c r="V907" i="1"/>
  <c r="V1446" i="1"/>
  <c r="V819" i="1"/>
  <c r="V1464" i="1"/>
  <c r="V59" i="1"/>
  <c r="V211" i="1"/>
  <c r="V1010" i="1"/>
  <c r="V933" i="1"/>
  <c r="V1034" i="1"/>
  <c r="V162" i="1"/>
  <c r="V1478" i="1"/>
  <c r="V554" i="1"/>
  <c r="V398" i="1"/>
  <c r="V198" i="1"/>
  <c r="V1346" i="1"/>
  <c r="V260" i="1"/>
  <c r="V1710" i="1"/>
  <c r="V767" i="1"/>
  <c r="V714" i="1"/>
  <c r="V1540" i="1"/>
  <c r="V637" i="1"/>
  <c r="V1198" i="1"/>
  <c r="V1647" i="1"/>
  <c r="V624" i="1"/>
  <c r="V976" i="1"/>
  <c r="V1564" i="1"/>
  <c r="V1058" i="1"/>
  <c r="V666" i="1"/>
  <c r="V1682" i="1"/>
  <c r="V863" i="1"/>
  <c r="V1518" i="1"/>
  <c r="V492" i="1"/>
  <c r="V716" i="1"/>
  <c r="V206" i="1"/>
  <c r="V1502" i="1"/>
  <c r="V280" i="1"/>
  <c r="V1398" i="1"/>
  <c r="V1567" i="1"/>
  <c r="V738" i="1"/>
  <c r="V1264" i="1"/>
  <c r="V1618" i="1"/>
  <c r="V835" i="1"/>
  <c r="V1494" i="1"/>
  <c r="V136" i="1"/>
  <c r="V671" i="1"/>
  <c r="V1585" i="1"/>
  <c r="V755" i="1"/>
  <c r="V95" i="1"/>
  <c r="V318" i="1"/>
  <c r="V828" i="1"/>
  <c r="V347" i="1"/>
  <c r="V1311" i="1"/>
  <c r="V687" i="1"/>
  <c r="V478" i="1"/>
  <c r="V696" i="1"/>
  <c r="V436" i="1"/>
  <c r="V98" i="1"/>
  <c r="V1193" i="1"/>
  <c r="V279" i="1"/>
  <c r="V532" i="1"/>
  <c r="V543" i="1"/>
  <c r="V385" i="1"/>
  <c r="V361" i="1"/>
  <c r="V463" i="1"/>
  <c r="P1205" i="1"/>
  <c r="V657" i="1"/>
  <c r="V1614" i="1"/>
  <c r="V868" i="1"/>
  <c r="V221" i="1"/>
  <c r="V728" i="1"/>
  <c r="V375" i="1"/>
  <c r="V1692" i="1"/>
  <c r="V1255" i="1"/>
  <c r="P1373" i="1"/>
  <c r="V420" i="1"/>
  <c r="V798" i="1"/>
  <c r="V261" i="1"/>
  <c r="V1580" i="1"/>
  <c r="V376" i="1"/>
  <c r="V340" i="1"/>
  <c r="V1263" i="1"/>
  <c r="V220" i="1"/>
  <c r="V831" i="1"/>
  <c r="V1335" i="1"/>
  <c r="V1049" i="1"/>
  <c r="V584" i="1"/>
  <c r="V1657" i="1"/>
  <c r="V320" i="1"/>
  <c r="V374" i="1"/>
  <c r="V1592" i="1"/>
  <c r="V742" i="1"/>
  <c r="V481" i="1"/>
  <c r="V628" i="1"/>
  <c r="V699" i="1"/>
  <c r="V424" i="1"/>
  <c r="V1568" i="1"/>
  <c r="V930" i="1"/>
  <c r="V402" i="1"/>
  <c r="V1169" i="1"/>
  <c r="V1477" i="1"/>
  <c r="V1632" i="1"/>
  <c r="V72" i="1"/>
  <c r="V909" i="1"/>
  <c r="V457" i="1"/>
  <c r="V96" i="1"/>
  <c r="V352" i="1"/>
  <c r="V1786" i="1"/>
  <c r="V829" i="1"/>
  <c r="V642" i="1"/>
  <c r="V1541" i="1"/>
  <c r="V229" i="1"/>
  <c r="V164" i="1"/>
  <c r="V160" i="1"/>
  <c r="V725" i="1"/>
  <c r="V1525" i="1"/>
  <c r="V1267" i="1"/>
  <c r="V1331" i="1"/>
  <c r="V1052" i="1"/>
  <c r="V898" i="1"/>
  <c r="P361" i="1"/>
  <c r="V497" i="1"/>
  <c r="V503" i="1"/>
  <c r="V1309" i="1"/>
  <c r="V1425" i="1"/>
  <c r="V1734" i="1"/>
  <c r="V114" i="1"/>
  <c r="V1282" i="1"/>
  <c r="V962" i="1"/>
  <c r="V1072" i="1"/>
  <c r="V1373" i="1"/>
  <c r="V1660" i="1"/>
  <c r="V585" i="1"/>
  <c r="V1548" i="1"/>
  <c r="V1591" i="1"/>
  <c r="V1131" i="1"/>
  <c r="V479" i="1"/>
  <c r="V1809" i="1"/>
  <c r="V795" i="1"/>
  <c r="V489" i="1"/>
  <c r="V1754" i="1"/>
  <c r="V1760" i="1"/>
  <c r="V1487" i="1"/>
  <c r="V1531" i="1"/>
  <c r="V1553" i="1"/>
  <c r="V987" i="1"/>
  <c r="V1387" i="1"/>
  <c r="V827" i="1"/>
  <c r="V690" i="1"/>
  <c r="V1317" i="1"/>
  <c r="V607" i="1"/>
  <c r="V723" i="1"/>
  <c r="V1421" i="1"/>
  <c r="V1200" i="1"/>
  <c r="V1678" i="1"/>
  <c r="V847" i="1"/>
  <c r="V1233" i="1"/>
  <c r="V1351" i="1"/>
  <c r="V1178" i="1"/>
  <c r="V1620" i="1"/>
  <c r="V713" i="1"/>
  <c r="V1706" i="1"/>
  <c r="V20" i="1"/>
  <c r="V151" i="1"/>
  <c r="V270" i="1"/>
  <c r="V774" i="1"/>
  <c r="V50" i="1"/>
  <c r="V54" i="1"/>
  <c r="V1681" i="1"/>
  <c r="V1237" i="1"/>
  <c r="V465" i="1"/>
  <c r="V152" i="1"/>
  <c r="V509" i="1"/>
  <c r="V1489" i="1"/>
  <c r="V939" i="1"/>
  <c r="V990" i="1"/>
  <c r="V137" i="1"/>
  <c r="V150" i="1"/>
  <c r="V1229" i="1"/>
  <c r="V1579" i="1"/>
  <c r="V923" i="1"/>
  <c r="V293" i="1"/>
  <c r="V1119" i="1"/>
  <c r="V564" i="1"/>
  <c r="V1165" i="1"/>
  <c r="P632" i="1"/>
  <c r="V49" i="1"/>
  <c r="V1286" i="1"/>
  <c r="V232" i="1"/>
  <c r="V1152" i="1"/>
  <c r="V1539" i="1"/>
  <c r="V830" i="1"/>
  <c r="V1078" i="1"/>
  <c r="V622" i="1"/>
  <c r="V1361" i="1"/>
  <c r="V820" i="1"/>
  <c r="V1289" i="1"/>
  <c r="V500" i="1"/>
  <c r="V102" i="1"/>
  <c r="V1514" i="1"/>
  <c r="V1498" i="1"/>
  <c r="V1476" i="1"/>
  <c r="V1140" i="1"/>
  <c r="V248" i="1"/>
  <c r="V1582" i="1"/>
  <c r="V1312" i="1"/>
  <c r="V1275" i="1"/>
  <c r="V958" i="1"/>
  <c r="V1124" i="1"/>
  <c r="V1812" i="1"/>
  <c r="V1664" i="1"/>
  <c r="V243" i="1"/>
  <c r="V1127" i="1"/>
  <c r="V339" i="1"/>
  <c r="V471" i="1"/>
  <c r="V56" i="1"/>
  <c r="V228" i="1"/>
  <c r="V1496" i="1"/>
  <c r="V1738" i="1"/>
  <c r="V913" i="1"/>
  <c r="V1371" i="1"/>
  <c r="V994" i="1"/>
  <c r="V452" i="1"/>
  <c r="V615" i="1"/>
  <c r="V1137" i="1"/>
  <c r="V953" i="1"/>
  <c r="V145" i="1"/>
  <c r="V1093" i="1"/>
  <c r="V298" i="1"/>
  <c r="V660" i="1"/>
  <c r="V627" i="1"/>
  <c r="V1089" i="1"/>
  <c r="V319" i="1"/>
  <c r="V366" i="1"/>
  <c r="V106" i="1"/>
  <c r="V1600" i="1"/>
  <c r="V213" i="1"/>
  <c r="P406" i="1"/>
  <c r="V1687" i="1"/>
  <c r="V1736" i="1"/>
  <c r="V180" i="1"/>
  <c r="V944" i="1"/>
  <c r="V1673" i="1"/>
  <c r="V1737" i="1"/>
  <c r="V1043" i="1"/>
  <c r="V469" i="1"/>
  <c r="V494" i="1"/>
  <c r="V924" i="1"/>
  <c r="V277" i="1"/>
  <c r="V1322" i="1"/>
  <c r="V44" i="1"/>
  <c r="V1764" i="1"/>
  <c r="V330" i="1"/>
  <c r="V1251" i="1"/>
  <c r="V214" i="1"/>
  <c r="V1588" i="1"/>
  <c r="P274" i="1"/>
  <c r="P356" i="1"/>
  <c r="V1778" i="1"/>
  <c r="V174" i="1"/>
  <c r="V897" i="1"/>
  <c r="V1511" i="1"/>
  <c r="V840" i="1"/>
  <c r="V1389" i="1"/>
  <c r="V1037" i="1"/>
  <c r="V1455" i="1"/>
  <c r="V741" i="1"/>
  <c r="V1202" i="1"/>
  <c r="V978" i="1"/>
  <c r="V1663" i="1"/>
  <c r="V1491" i="1"/>
  <c r="V1279" i="1"/>
  <c r="V815" i="1"/>
  <c r="V790" i="1"/>
  <c r="V540" i="1"/>
  <c r="V1448" i="1"/>
  <c r="V1593" i="1"/>
  <c r="V967" i="1"/>
  <c r="V1143" i="1"/>
  <c r="V1683" i="1"/>
  <c r="V1642" i="1"/>
  <c r="V1610" i="1"/>
  <c r="V650" i="1"/>
  <c r="V1684" i="1"/>
  <c r="V486" i="1"/>
  <c r="V1109" i="1"/>
  <c r="V771" i="1"/>
  <c r="V919" i="1"/>
  <c r="V121" i="1"/>
  <c r="V1334" i="1"/>
  <c r="V39" i="1"/>
  <c r="V680" i="1"/>
  <c r="V171" i="1"/>
  <c r="V1045" i="1"/>
  <c r="V1497" i="1"/>
  <c r="V263" i="1"/>
  <c r="V1697" i="1"/>
  <c r="V117" i="1"/>
  <c r="P24" i="1"/>
  <c r="V975" i="1"/>
  <c r="V1627" i="1"/>
  <c r="V1430" i="1"/>
  <c r="V989" i="1"/>
  <c r="V639" i="1"/>
  <c r="V582" i="1"/>
  <c r="V1088" i="1"/>
  <c r="V1386" i="1"/>
  <c r="V1555" i="1"/>
  <c r="V1438" i="1"/>
  <c r="V1103" i="1"/>
  <c r="V569" i="1"/>
  <c r="V1126" i="1"/>
  <c r="V1755" i="1"/>
  <c r="P620" i="1"/>
  <c r="P278" i="1"/>
  <c r="V563" i="1"/>
  <c r="V768" i="1"/>
  <c r="V618" i="1"/>
  <c r="V626" i="1"/>
  <c r="V130" i="1"/>
  <c r="V1159" i="1"/>
  <c r="V462" i="1"/>
  <c r="V1693" i="1"/>
  <c r="V1005" i="1"/>
  <c r="V1047" i="1"/>
  <c r="V578" i="1"/>
  <c r="V1428" i="1"/>
  <c r="V1340" i="1"/>
  <c r="V372" i="1"/>
  <c r="V1613" i="1"/>
  <c r="V415" i="1"/>
  <c r="V246" i="1"/>
  <c r="V116" i="1"/>
  <c r="V1320" i="1"/>
  <c r="V817" i="1"/>
  <c r="V888" i="1"/>
  <c r="V1546" i="1"/>
  <c r="V1450" i="1"/>
  <c r="V1156" i="1"/>
  <c r="V1174" i="1"/>
  <c r="V97" i="1"/>
  <c r="V775" i="1"/>
  <c r="V421" i="1"/>
  <c r="V522" i="1"/>
  <c r="V652" i="1"/>
  <c r="V1122" i="1"/>
  <c r="V222" i="1"/>
  <c r="V648" i="1"/>
  <c r="V365" i="1"/>
  <c r="V1739" i="1"/>
  <c r="V1343" i="1"/>
  <c r="V759" i="1"/>
  <c r="V1573" i="1"/>
  <c r="V461" i="1"/>
  <c r="V1625" i="1"/>
  <c r="V1733" i="1"/>
  <c r="V78" i="1"/>
  <c r="V1341" i="1"/>
  <c r="V574" i="1"/>
  <c r="V526" i="1"/>
  <c r="V1516" i="1"/>
  <c r="V327" i="1"/>
  <c r="V146" i="1"/>
  <c r="V427" i="1"/>
  <c r="V695" i="1"/>
  <c r="V165" i="1"/>
  <c r="V1073" i="1"/>
  <c r="V507" i="1"/>
  <c r="V308" i="1"/>
  <c r="V1120" i="1"/>
  <c r="V782" i="1"/>
  <c r="V1512" i="1"/>
  <c r="V1067" i="1"/>
  <c r="V205" i="1"/>
  <c r="V1653" i="1"/>
  <c r="V1376" i="1"/>
  <c r="V970" i="1"/>
  <c r="V1701" i="1"/>
  <c r="V173" i="1"/>
  <c r="V1676" i="1"/>
  <c r="V1107" i="1"/>
  <c r="V1315" i="1"/>
  <c r="V1070" i="1"/>
  <c r="V590" i="1"/>
  <c r="V1603" i="1"/>
  <c r="V1087" i="1"/>
  <c r="V1032" i="1"/>
  <c r="V664" i="1"/>
  <c r="V79" i="1"/>
  <c r="V1622" i="1"/>
  <c r="V1038" i="1"/>
  <c r="V1001" i="1"/>
  <c r="V999" i="1"/>
  <c r="V1790" i="1"/>
  <c r="V1677" i="1"/>
  <c r="V1662" i="1"/>
  <c r="V316" i="1"/>
  <c r="V875" i="1"/>
  <c r="V602" i="1"/>
  <c r="V133" i="1"/>
  <c r="V1483" i="1"/>
  <c r="V1753" i="1"/>
  <c r="V1395" i="1"/>
  <c r="V1316" i="1"/>
  <c r="V343" i="1"/>
  <c r="V1354" i="1"/>
  <c r="V113" i="1"/>
  <c r="V1304" i="1"/>
  <c r="V34" i="1"/>
  <c r="V442" i="1"/>
  <c r="V1050" i="1"/>
  <c r="V341" i="1"/>
  <c r="V610" i="1"/>
  <c r="V295" i="1"/>
  <c r="V1342" i="1"/>
  <c r="V272" i="1"/>
  <c r="V633" i="1"/>
  <c r="V1328" i="1"/>
  <c r="V290" i="1"/>
  <c r="V557" i="1"/>
  <c r="V444" i="1"/>
  <c r="V192" i="1"/>
  <c r="P1745" i="1"/>
  <c r="V1759" i="1"/>
  <c r="V1630" i="1"/>
  <c r="V956" i="1"/>
  <c r="V238" i="1"/>
  <c r="V1688" i="1"/>
  <c r="V1085" i="1"/>
  <c r="V1492" i="1"/>
  <c r="P942" i="1"/>
  <c r="V348" i="1"/>
  <c r="V47" i="1"/>
  <c r="V1055" i="1"/>
  <c r="V231" i="1"/>
  <c r="V364" i="1"/>
  <c r="V721" i="1"/>
  <c r="P1669" i="1"/>
  <c r="V804" i="1"/>
  <c r="V1372" i="1"/>
  <c r="V1353" i="1"/>
  <c r="V197" i="1"/>
  <c r="V108" i="1"/>
  <c r="V1740" i="1"/>
  <c r="V413" i="1"/>
  <c r="V1012" i="1"/>
  <c r="V409" i="1"/>
  <c r="V443" i="1"/>
  <c r="V518" i="1"/>
  <c r="V1671" i="1"/>
  <c r="V971" i="1"/>
  <c r="V1422" i="1"/>
  <c r="V363" i="1"/>
  <c r="V816" i="1"/>
  <c r="V1190" i="1"/>
  <c r="V849" i="1"/>
  <c r="V538" i="1"/>
  <c r="V661" i="1"/>
  <c r="V1057" i="1"/>
  <c r="V1203" i="1"/>
  <c r="V1453" i="1"/>
  <c r="V1383" i="1"/>
  <c r="V1542" i="1"/>
  <c r="V1402" i="1"/>
  <c r="V83" i="1"/>
  <c r="V656" i="1"/>
  <c r="V769" i="1"/>
  <c r="V566" i="1"/>
  <c r="V1232" i="1"/>
  <c r="V77" i="1"/>
  <c r="V254" i="1"/>
  <c r="V1177" i="1"/>
  <c r="V1344" i="1"/>
  <c r="V1550" i="1"/>
  <c r="V1243" i="1"/>
  <c r="V381" i="1"/>
  <c r="P189" i="1"/>
  <c r="V216" i="1"/>
  <c r="V681" i="1"/>
  <c r="V1238" i="1"/>
  <c r="V1313" i="1"/>
  <c r="V60" i="1"/>
  <c r="V859" i="1"/>
  <c r="V406" i="1"/>
  <c r="V168" i="1"/>
  <c r="V986" i="1"/>
  <c r="V51" i="1"/>
  <c r="V1086" i="1"/>
  <c r="V955" i="1"/>
  <c r="P1639" i="1"/>
  <c r="V58" i="1"/>
  <c r="V1459" i="1"/>
  <c r="V1096" i="1"/>
  <c r="V390" i="1"/>
  <c r="V1349" i="1"/>
  <c r="V1221" i="1"/>
  <c r="V808" i="1"/>
  <c r="V567" i="1"/>
  <c r="V1581" i="1"/>
  <c r="V1024" i="1"/>
  <c r="V1213" i="1"/>
  <c r="V1030" i="1"/>
  <c r="V761" i="1"/>
  <c r="V314" i="1"/>
  <c r="V1520" i="1"/>
  <c r="V1532" i="1"/>
  <c r="V1375" i="1"/>
  <c r="V852" i="1"/>
  <c r="V28" i="1"/>
  <c r="V1022" i="1"/>
  <c r="V662" i="1"/>
  <c r="V575" i="1"/>
  <c r="V237" i="1"/>
  <c r="V1665" i="1"/>
  <c r="V337" i="1"/>
  <c r="V1527" i="1"/>
  <c r="V1458" i="1"/>
  <c r="V236" i="1"/>
  <c r="V450" i="1"/>
  <c r="V512" i="1"/>
  <c r="V90" i="1"/>
  <c r="V488" i="1"/>
  <c r="V985" i="1"/>
  <c r="V353" i="1"/>
  <c r="V62" i="1"/>
  <c r="V1599" i="1"/>
  <c r="V779" i="1"/>
  <c r="V1766" i="1"/>
  <c r="V511" i="1"/>
  <c r="V553" i="1"/>
  <c r="V307" i="1"/>
  <c r="V201" i="1"/>
  <c r="V981" i="1"/>
  <c r="P107" i="1"/>
  <c r="V334" i="1"/>
  <c r="V1475" i="1"/>
  <c r="V131" i="1"/>
  <c r="P1086" i="1"/>
  <c r="V1095" i="1"/>
  <c r="V727" i="1"/>
  <c r="V1111" i="1"/>
  <c r="V86" i="1"/>
  <c r="V100" i="1"/>
  <c r="V1382" i="1"/>
  <c r="V291" i="1"/>
  <c r="P291" i="1"/>
  <c r="V223" i="1"/>
  <c r="V309" i="1"/>
  <c r="V974" i="1"/>
  <c r="V950" i="1"/>
  <c r="V464" i="1"/>
  <c r="V1645" i="1"/>
  <c r="V988" i="1"/>
  <c r="V942" i="1"/>
  <c r="V1462" i="1"/>
  <c r="P1729" i="1"/>
  <c r="V126" i="1"/>
  <c r="V278" i="1"/>
  <c r="V1283" i="1"/>
  <c r="V458" i="1"/>
  <c r="V1063" i="1"/>
  <c r="V854" i="1"/>
  <c r="V1269" i="1"/>
  <c r="V1336" i="1"/>
  <c r="V991" i="1"/>
  <c r="V896" i="1"/>
  <c r="V1797" i="1"/>
  <c r="V1454" i="1"/>
  <c r="V916" i="1"/>
  <c r="V1731" i="1"/>
  <c r="V1296" i="1"/>
  <c r="V837" i="1"/>
  <c r="V551" i="1"/>
  <c r="V283" i="1"/>
  <c r="V1508" i="1"/>
  <c r="V735" i="1"/>
  <c r="V1691" i="1"/>
  <c r="V1377" i="1"/>
  <c r="V745" i="1"/>
  <c r="V271" i="1"/>
  <c r="V125" i="1"/>
  <c r="V1246" i="1"/>
  <c r="V312" i="1"/>
  <c r="V1299" i="1"/>
  <c r="V1719" i="1"/>
  <c r="V1298" i="1"/>
  <c r="V1577" i="1"/>
  <c r="V1278" i="1"/>
  <c r="V1348" i="1"/>
  <c r="V1182" i="1"/>
  <c r="V1214" i="1"/>
  <c r="V1537" i="1"/>
  <c r="V142" i="1"/>
  <c r="V1151" i="1"/>
  <c r="V1241" i="1"/>
  <c r="V19" i="1"/>
  <c r="V1397" i="1"/>
  <c r="V1621" i="1"/>
  <c r="V1076" i="1"/>
  <c r="V42" i="1"/>
  <c r="V1134" i="1"/>
  <c r="V195" i="1"/>
  <c r="V1020" i="1"/>
  <c r="V1102" i="1"/>
  <c r="V980" i="1"/>
  <c r="V245" i="1"/>
  <c r="V926" i="1"/>
  <c r="V559" i="1"/>
  <c r="V233" i="1"/>
  <c r="V679" i="1"/>
  <c r="V857" i="1"/>
  <c r="V71" i="1"/>
  <c r="V793" i="1"/>
  <c r="V255" i="1"/>
  <c r="V957" i="1"/>
  <c r="V321" i="1"/>
  <c r="V1105" i="1"/>
  <c r="V1667" i="1"/>
  <c r="V860" i="1"/>
  <c r="V369" i="1"/>
  <c r="V1510" i="1"/>
  <c r="P1648" i="1"/>
  <c r="V544" i="1"/>
  <c r="P25" i="1"/>
  <c r="V67" i="1"/>
  <c r="V183" i="1"/>
  <c r="V1793" i="1"/>
  <c r="V1703" i="1"/>
  <c r="V1586" i="1"/>
  <c r="V387" i="1"/>
  <c r="V1384" i="1"/>
  <c r="V943" i="1"/>
  <c r="V931" i="1"/>
  <c r="V807" i="1"/>
  <c r="V983" i="1"/>
  <c r="V786" i="1"/>
  <c r="V1713" i="1"/>
  <c r="V1265" i="1"/>
  <c r="V821" i="1"/>
  <c r="V858" i="1"/>
  <c r="P332" i="1"/>
  <c r="V437" i="1"/>
  <c r="V227" i="1"/>
  <c r="V800" i="1"/>
  <c r="V207" i="1"/>
  <c r="V103" i="1"/>
  <c r="V1378" i="1"/>
  <c r="V1469" i="1"/>
  <c r="V580" i="1"/>
  <c r="V751" i="1"/>
  <c r="V182" i="1"/>
  <c r="V1652" i="1"/>
  <c r="V1399" i="1"/>
  <c r="V1523" i="1"/>
  <c r="V1008" i="1"/>
  <c r="V338" i="1"/>
  <c r="V1029" i="1"/>
  <c r="V1141" i="1"/>
  <c r="V818" i="1"/>
  <c r="V1526" i="1"/>
  <c r="V1116" i="1"/>
  <c r="V1501" i="1"/>
  <c r="V1160" i="1"/>
  <c r="V918" i="1"/>
  <c r="V1468" i="1"/>
  <c r="V324" i="1"/>
  <c r="V1216" i="1"/>
  <c r="V1473" i="1"/>
  <c r="V1220" i="1"/>
  <c r="V880" i="1"/>
  <c r="V1101" i="1"/>
  <c r="V1636" i="1"/>
  <c r="V1368" i="1"/>
  <c r="V756" i="1"/>
  <c r="V422" i="1"/>
  <c r="V1167" i="1"/>
  <c r="V572" i="1"/>
  <c r="V109" i="1"/>
  <c r="V460" i="1"/>
  <c r="V430" i="1"/>
  <c r="V862" i="1"/>
  <c r="V317" i="1"/>
  <c r="V1509" i="1"/>
  <c r="V612" i="1"/>
  <c r="V659" i="1"/>
  <c r="V81" i="1"/>
  <c r="V1465" i="1"/>
  <c r="V342" i="1"/>
  <c r="V663" i="1"/>
  <c r="V359" i="1"/>
  <c r="V282" i="1"/>
  <c r="V911" i="1"/>
  <c r="P377" i="1"/>
  <c r="P1105" i="1"/>
  <c r="V1556" i="1"/>
  <c r="P860" i="1"/>
  <c r="P369" i="1"/>
  <c r="V1686" i="1"/>
  <c r="V1188" i="1"/>
  <c r="V1364" i="1"/>
  <c r="V1338" i="1"/>
  <c r="V417" i="1"/>
  <c r="V85" i="1"/>
  <c r="V577" i="1"/>
  <c r="V1099" i="1"/>
  <c r="V25" i="1"/>
  <c r="P947" i="1"/>
  <c r="V1811" i="1"/>
  <c r="V156" i="1"/>
  <c r="V1744" i="1"/>
  <c r="V1330" i="1"/>
  <c r="V658" i="1"/>
  <c r="V613" i="1"/>
  <c r="V178" i="1"/>
  <c r="V1486" i="1"/>
  <c r="V1287" i="1"/>
  <c r="V212" i="1"/>
  <c r="V640" i="1"/>
  <c r="V1639" i="1"/>
  <c r="V134" i="1"/>
  <c r="V1638" i="1"/>
  <c r="V993" i="1"/>
  <c r="V886" i="1"/>
  <c r="V720" i="1"/>
  <c r="V333" i="1"/>
  <c r="V1615" i="1"/>
  <c r="V428" i="1"/>
  <c r="V1698" i="1"/>
  <c r="V1211" i="1"/>
  <c r="V1411" i="1"/>
  <c r="V1704" i="1"/>
  <c r="V285" i="1"/>
  <c r="V781" i="1"/>
  <c r="V184" i="1"/>
  <c r="V596" i="1"/>
  <c r="V1153" i="1"/>
  <c r="V89" i="1"/>
  <c r="V199" i="1"/>
  <c r="V1702" i="1"/>
  <c r="V1574" i="1"/>
  <c r="V74" i="1"/>
  <c r="V1314" i="1"/>
  <c r="V866" i="1"/>
  <c r="V1173" i="1"/>
  <c r="V560" i="1"/>
  <c r="V1294" i="1"/>
  <c r="V148" i="1"/>
  <c r="V703" i="1"/>
  <c r="V851" i="1"/>
  <c r="V1707" i="1"/>
  <c r="V1133" i="1"/>
  <c r="V1714" i="1"/>
  <c r="V1274" i="1"/>
  <c r="V651" i="1"/>
  <c r="V154" i="1"/>
  <c r="V925" i="1"/>
  <c r="V186" i="1"/>
  <c r="V1239" i="1"/>
  <c r="V1460" i="1"/>
  <c r="V242" i="1"/>
  <c r="V200" i="1"/>
  <c r="V1270" i="1"/>
  <c r="V1791" i="1"/>
  <c r="V1803" i="1"/>
  <c r="V395" i="1"/>
  <c r="V1226" i="1"/>
  <c r="V310" i="1"/>
  <c r="P367" i="1"/>
  <c r="V814" i="1"/>
  <c r="V1729" i="1"/>
  <c r="V895" i="1"/>
  <c r="V908" i="1"/>
  <c r="V1479" i="1"/>
  <c r="V579" i="1"/>
  <c r="V382" i="1"/>
  <c r="V1218" i="1"/>
  <c r="V466" i="1"/>
  <c r="P633" i="1"/>
  <c r="P668" i="1"/>
  <c r="V349" i="1"/>
  <c r="V391" i="1"/>
  <c r="V1208" i="1"/>
  <c r="V143" i="1"/>
  <c r="V1179" i="1"/>
  <c r="V1210" i="1"/>
  <c r="V645" i="1"/>
  <c r="V998" i="1"/>
  <c r="V1271" i="1"/>
  <c r="V1607" i="1"/>
  <c r="V1059" i="1"/>
  <c r="V296" i="1"/>
  <c r="V1804" i="1"/>
  <c r="V1669" i="1"/>
  <c r="V1670" i="1"/>
  <c r="V1442" i="1"/>
  <c r="V1634" i="1"/>
  <c r="V797" i="1"/>
  <c r="V1199" i="1"/>
  <c r="V446" i="1"/>
  <c r="V1391" i="1"/>
  <c r="V350" i="1"/>
  <c r="V394" i="1"/>
  <c r="V21" i="1"/>
  <c r="V453" i="1"/>
  <c r="V433" i="1"/>
  <c r="V758" i="1"/>
  <c r="V175" i="1"/>
  <c r="V1161" i="1"/>
  <c r="V533" i="1"/>
  <c r="V992" i="1"/>
  <c r="V1019" i="1"/>
  <c r="V407" i="1"/>
  <c r="V732" i="1"/>
  <c r="V1139" i="1"/>
  <c r="V250" i="1"/>
  <c r="V1616" i="1"/>
  <c r="V1155" i="1"/>
  <c r="V1718" i="1"/>
  <c r="V1440" i="1"/>
  <c r="V1079" i="1"/>
  <c r="V1325" i="1"/>
  <c r="V558" i="1"/>
  <c r="V841" i="1"/>
  <c r="V1068" i="1"/>
  <c r="V638" i="1"/>
  <c r="V747" i="1"/>
  <c r="V1227" i="1"/>
  <c r="V869" i="1"/>
  <c r="V326" i="1"/>
  <c r="V1192" i="1"/>
  <c r="V1071" i="1"/>
  <c r="V405" i="1"/>
  <c r="V1637" i="1"/>
  <c r="V1715" i="1"/>
  <c r="V1128" i="1"/>
  <c r="V299" i="1"/>
  <c r="V289" i="1"/>
  <c r="V252" i="1"/>
  <c r="V630" i="1"/>
  <c r="V731" i="1"/>
  <c r="V434" i="1"/>
  <c r="V616" i="1"/>
  <c r="V1443" i="1"/>
  <c r="V1503" i="1"/>
  <c r="V846" i="1"/>
  <c r="V1013" i="1"/>
  <c r="V1595" i="1"/>
  <c r="V972" i="1"/>
  <c r="V928" i="1"/>
  <c r="V598" i="1"/>
  <c r="V1326" i="1"/>
  <c r="V686" i="1"/>
  <c r="V1569" i="1"/>
  <c r="V670" i="1"/>
  <c r="V1189" i="1"/>
  <c r="V1217" i="1"/>
  <c r="V887" i="1"/>
  <c r="V57" i="1"/>
  <c r="V1366" i="1"/>
  <c r="V153" i="1"/>
  <c r="V515" i="1"/>
  <c r="V809" i="1"/>
  <c r="V1130" i="1"/>
  <c r="V313" i="1"/>
  <c r="V867" i="1"/>
  <c r="V1696" i="1"/>
  <c r="V43" i="1"/>
  <c r="V1596" i="1"/>
  <c r="V733" i="1"/>
  <c r="V1746" i="1"/>
  <c r="V1493" i="1"/>
  <c r="V1417" i="1"/>
  <c r="V1191" i="1"/>
  <c r="V370" i="1"/>
  <c r="V226" i="1"/>
  <c r="V1780" i="1"/>
  <c r="V692" i="1"/>
  <c r="V1250" i="1"/>
  <c r="V792" i="1"/>
  <c r="V1150" i="1"/>
  <c r="V455" i="1"/>
  <c r="V1758" i="1"/>
  <c r="V1018" i="1"/>
  <c r="V1388" i="1"/>
  <c r="V1009" i="1"/>
  <c r="V568" i="1"/>
  <c r="V672" i="1"/>
  <c r="V1424" i="1"/>
  <c r="V354" i="1"/>
  <c r="V474" i="1"/>
  <c r="V92" i="1"/>
  <c r="V1025" i="1"/>
  <c r="V1608" i="1"/>
  <c r="V595" i="1"/>
  <c r="V1521" i="1"/>
  <c r="V1624" i="1"/>
  <c r="V734" i="1"/>
  <c r="V910" i="1"/>
  <c r="V425" i="1"/>
  <c r="V253" i="1"/>
  <c r="V938" i="1"/>
  <c r="V873" i="1"/>
  <c r="V351" i="1"/>
  <c r="V877" i="1"/>
  <c r="V677" i="1"/>
  <c r="V583" i="1"/>
  <c r="V740" i="1"/>
  <c r="V802" i="1"/>
  <c r="V439" i="1"/>
  <c r="V1248" i="1"/>
  <c r="V169" i="1"/>
  <c r="V1695" i="1"/>
  <c r="V1566" i="1"/>
  <c r="V537" i="1"/>
  <c r="V1560" i="1"/>
  <c r="V715" i="1"/>
  <c r="V1674" i="1"/>
  <c r="V1776" i="1"/>
  <c r="V947" i="1"/>
  <c r="V1016" i="1"/>
  <c r="V1435" i="1"/>
  <c r="P1571" i="1"/>
  <c r="V1436" i="1"/>
  <c r="V202" i="1"/>
  <c r="V1810" i="1"/>
  <c r="V1434" i="1"/>
  <c r="V617" i="1"/>
  <c r="V1308" i="1"/>
  <c r="V760" i="1"/>
  <c r="V1690" i="1"/>
  <c r="V1504" i="1"/>
  <c r="V1495" i="1"/>
  <c r="V1222" i="1"/>
  <c r="V147" i="1"/>
  <c r="V29" i="1"/>
  <c r="V1611" i="1"/>
  <c r="V794" i="1"/>
  <c r="V570" i="1"/>
  <c r="V995" i="1"/>
  <c r="V475" i="1"/>
  <c r="V531" i="1"/>
  <c r="V843" i="1"/>
  <c r="V1181" i="1"/>
  <c r="V1711" i="1"/>
  <c r="V1655" i="1"/>
  <c r="V1040" i="1"/>
  <c r="P1003" i="1"/>
  <c r="K1814" i="1"/>
  <c r="K1815" i="1" s="1"/>
  <c r="J1815" i="1"/>
  <c r="V1253" i="1"/>
  <c r="V1123" i="1"/>
  <c r="V1337" i="1"/>
  <c r="V101" i="1"/>
  <c r="V874" i="1"/>
  <c r="V586" i="1"/>
  <c r="V879" i="1"/>
  <c r="V1481" i="1"/>
  <c r="V115" i="1"/>
  <c r="V722" i="1"/>
  <c r="V799" i="1"/>
  <c r="V122" i="1"/>
  <c r="V788" i="1"/>
  <c r="V73" i="1"/>
  <c r="V935" i="1"/>
  <c r="V37" i="1"/>
  <c r="V177" i="1"/>
  <c r="V1219" i="1"/>
  <c r="V1507" i="1"/>
  <c r="V181" i="1"/>
  <c r="V736" i="1"/>
  <c r="P834" i="1"/>
  <c r="V594" i="1"/>
  <c r="P1206" i="1"/>
  <c r="P1772" i="1"/>
  <c r="V871" i="1"/>
  <c r="V1747" i="1"/>
  <c r="V1266" i="1"/>
  <c r="P438" i="1"/>
  <c r="P1727" i="1"/>
  <c r="P869" i="1"/>
  <c r="V1145" i="1"/>
  <c r="V941" i="1"/>
  <c r="P564" i="1"/>
  <c r="V1552" i="1"/>
  <c r="V107" i="1"/>
  <c r="V903" i="1"/>
  <c r="P1607" i="1"/>
  <c r="V749" i="1"/>
  <c r="V1583" i="1"/>
  <c r="V404" i="1"/>
  <c r="V240" i="1"/>
  <c r="V1416" i="1"/>
  <c r="V265" i="1"/>
  <c r="V208" i="1"/>
  <c r="P640" i="1"/>
  <c r="V885" i="1"/>
  <c r="V438" i="1"/>
  <c r="V111" i="1"/>
  <c r="V1350" i="1"/>
  <c r="V1777" i="1"/>
  <c r="V1741" i="1"/>
  <c r="V1801" i="1"/>
  <c r="V259" i="1"/>
  <c r="V1162" i="1"/>
  <c r="V977" i="1"/>
  <c r="V440" i="1"/>
  <c r="V1649" i="1"/>
  <c r="V1534" i="1"/>
  <c r="V335" i="1"/>
  <c r="V258" i="1"/>
  <c r="V412" i="1"/>
  <c r="V491" i="1"/>
  <c r="V905" i="1"/>
  <c r="V1728" i="1"/>
  <c r="V1154" i="1"/>
  <c r="V379" i="1"/>
  <c r="V1370" i="1"/>
  <c r="V1419" i="1"/>
  <c r="V138" i="1"/>
  <c r="V1031" i="1"/>
  <c r="V1679" i="1"/>
  <c r="V1027" i="1"/>
  <c r="V855" i="1"/>
  <c r="V573" i="1"/>
  <c r="V724" i="1"/>
  <c r="V1463" i="1"/>
  <c r="V1236" i="1"/>
  <c r="V210" i="1"/>
  <c r="V697" i="1"/>
  <c r="V1201" i="1"/>
  <c r="V770" i="1"/>
  <c r="V1651" i="1"/>
  <c r="V1549" i="1"/>
  <c r="V70" i="1"/>
  <c r="V188" i="1"/>
  <c r="V1727" i="1"/>
  <c r="V172" i="1"/>
  <c r="V225" i="1"/>
  <c r="V1254" i="1"/>
  <c r="V185" i="1"/>
  <c r="P188" i="1"/>
  <c r="V752" i="1"/>
  <c r="V1748" i="1"/>
  <c r="V1813" i="1"/>
  <c r="V1392" i="1"/>
  <c r="V1215" i="1"/>
  <c r="V1136" i="1"/>
  <c r="V683" i="1"/>
  <c r="V1557" i="1"/>
  <c r="V1080" i="1"/>
  <c r="V539" i="1"/>
  <c r="V784" i="1"/>
  <c r="V451" i="1"/>
  <c r="P515" i="1"/>
  <c r="V1365" i="1"/>
  <c r="V1258" i="1"/>
  <c r="V969" i="1"/>
  <c r="V1694" i="1"/>
  <c r="V311" i="1"/>
  <c r="V1303" i="1"/>
  <c r="V883" i="1"/>
  <c r="V1559" i="1"/>
  <c r="V1082" i="1"/>
  <c r="V1327" i="1"/>
  <c r="V763" i="1"/>
  <c r="V1551" i="1"/>
  <c r="V1699" i="1"/>
  <c r="V1295" i="1"/>
  <c r="V593" i="1"/>
  <c r="V1051" i="1"/>
  <c r="V813" i="1"/>
  <c r="V1787" i="1"/>
  <c r="V811" i="1"/>
  <c r="P1584" i="1"/>
  <c r="V882" i="1"/>
  <c r="V1685" i="1"/>
  <c r="V1482" i="1"/>
  <c r="V1281" i="1"/>
  <c r="V224" i="1"/>
  <c r="V1114" i="1"/>
  <c r="V1480" i="1"/>
  <c r="V832" i="1"/>
  <c r="V591" i="1"/>
  <c r="V1700" i="1"/>
  <c r="V1604" i="1"/>
  <c r="V1643" i="1"/>
  <c r="V256" i="1"/>
  <c r="V834" i="1"/>
  <c r="V1175" i="1"/>
  <c r="V1054" i="1"/>
  <c r="V1090" i="1"/>
  <c r="P417" i="1"/>
  <c r="X16" i="1"/>
  <c r="X17" i="1" s="1"/>
  <c r="V16" i="1"/>
  <c r="V1302" i="1"/>
  <c r="V746" i="1"/>
  <c r="V1183" i="1"/>
  <c r="V1426" i="1"/>
  <c r="V982" i="1"/>
  <c r="V1017" i="1"/>
  <c r="V525" i="1"/>
  <c r="V249" i="1"/>
  <c r="V914" i="1"/>
  <c r="V1036" i="1"/>
  <c r="V487" i="1"/>
  <c r="V292" i="1"/>
  <c r="V1575" i="1"/>
  <c r="V836" i="1"/>
  <c r="V508" i="1"/>
  <c r="V641" i="1"/>
  <c r="V1035" i="1"/>
  <c r="V1108" i="1"/>
  <c r="V951" i="1"/>
  <c r="V654" i="1"/>
  <c r="V1563" i="1"/>
  <c r="V1291" i="1"/>
  <c r="V493" i="1"/>
  <c r="V373" i="1"/>
  <c r="V132" i="1"/>
  <c r="V1623" i="1"/>
  <c r="V1717" i="1"/>
  <c r="V1471" i="1"/>
  <c r="V380" i="1"/>
  <c r="V726" i="1"/>
  <c r="V135" i="1"/>
  <c r="V1092" i="1"/>
  <c r="V1721" i="1"/>
  <c r="V712" i="1"/>
  <c r="V1547" i="1"/>
  <c r="V960" i="1"/>
  <c r="V1783" i="1"/>
  <c r="V1118" i="1"/>
  <c r="V750" i="1"/>
  <c r="V1578" i="1"/>
  <c r="V1112" i="1"/>
  <c r="P4" i="1"/>
  <c r="L1815" i="1"/>
  <c r="V1171" i="1"/>
  <c r="V1705" i="1"/>
  <c r="V1431" i="1"/>
  <c r="V608" i="1"/>
  <c r="V239" i="1"/>
  <c r="V599" i="1"/>
  <c r="V400" i="1"/>
  <c r="V69" i="1"/>
  <c r="V1381" i="1"/>
  <c r="V48" i="1"/>
  <c r="V410" i="1"/>
  <c r="V611" i="1"/>
  <c r="V961" i="1"/>
  <c r="V93" i="1"/>
  <c r="V1363" i="1"/>
  <c r="V300" i="1"/>
  <c r="V744" i="1"/>
  <c r="V219" i="1"/>
  <c r="V1091" i="1"/>
  <c r="V485" i="1"/>
  <c r="V301" i="1"/>
  <c r="V264" i="1"/>
  <c r="V842" i="1"/>
  <c r="V176" i="1"/>
  <c r="V498" i="1"/>
  <c r="V468" i="1"/>
  <c r="V431" i="1"/>
  <c r="V170" i="1"/>
  <c r="V84" i="1"/>
  <c r="V396" i="1"/>
  <c r="V562" i="1"/>
  <c r="V772" i="1"/>
  <c r="V929" i="1"/>
  <c r="V1466" i="1"/>
  <c r="P1126" i="1"/>
  <c r="V1374" i="1"/>
  <c r="V900" i="1"/>
  <c r="V1420" i="1"/>
  <c r="V87" i="1"/>
  <c r="V234" i="1"/>
  <c r="V1046" i="1"/>
  <c r="V368" i="1"/>
  <c r="V273" i="1"/>
  <c r="V1513" i="1"/>
  <c r="V619" i="1"/>
  <c r="V1452" i="1"/>
  <c r="P1698" i="1"/>
  <c r="V1571" i="1"/>
  <c r="V1423" i="1"/>
  <c r="V1329" i="1"/>
  <c r="V920" i="1"/>
  <c r="P65" i="1"/>
  <c r="V1300" i="1"/>
  <c r="V1629" i="1"/>
  <c r="V257" i="1"/>
  <c r="V403" i="1"/>
  <c r="P404" i="1"/>
  <c r="V1584" i="1"/>
  <c r="P296" i="1"/>
  <c r="V38" i="1"/>
  <c r="V1535" i="1"/>
  <c r="V1485" i="1"/>
  <c r="V1617" i="1"/>
  <c r="V1605" i="1"/>
  <c r="M672" i="1"/>
  <c r="M1365" i="1"/>
  <c r="M493" i="1"/>
  <c r="M1777" i="1"/>
  <c r="M1582" i="1"/>
  <c r="M1030" i="1"/>
  <c r="M880" i="1"/>
  <c r="M908" i="1"/>
  <c r="M1415" i="1"/>
  <c r="M664" i="1"/>
  <c r="M1665" i="1"/>
  <c r="M744" i="1"/>
  <c r="M1807" i="1"/>
  <c r="M909" i="1"/>
  <c r="M585" i="1"/>
  <c r="M1455" i="1"/>
  <c r="M1222" i="1"/>
  <c r="M299" i="1"/>
  <c r="M1714" i="1"/>
  <c r="M827" i="1"/>
  <c r="M1547" i="1"/>
  <c r="M1137" i="1"/>
  <c r="M1781" i="1"/>
  <c r="M1018" i="1"/>
  <c r="M641" i="1"/>
  <c r="M760" i="1"/>
  <c r="M973" i="1"/>
  <c r="M312" i="1"/>
  <c r="M467" i="1"/>
  <c r="M1704" i="1"/>
  <c r="M69" i="1"/>
  <c r="M1293" i="1"/>
  <c r="M1011" i="1"/>
  <c r="M1685" i="1"/>
  <c r="M308" i="1"/>
  <c r="M34" i="1"/>
  <c r="M883" i="1"/>
  <c r="M1591" i="1"/>
  <c r="M1067" i="1"/>
  <c r="M499" i="1"/>
  <c r="M1107" i="1"/>
  <c r="M571" i="1"/>
  <c r="M31" i="1"/>
  <c r="M1221" i="1"/>
  <c r="M1740" i="1"/>
  <c r="M292" i="1"/>
  <c r="M836" i="1"/>
  <c r="M492" i="1"/>
  <c r="M409" i="1"/>
  <c r="M1754" i="1"/>
  <c r="M788" i="1"/>
  <c r="M73" i="1"/>
  <c r="M121" i="1"/>
  <c r="M1658" i="1"/>
  <c r="M447" i="1"/>
  <c r="M1009" i="1"/>
  <c r="M1567" i="1"/>
  <c r="M960" i="1"/>
  <c r="M509" i="1"/>
  <c r="M334" i="1"/>
  <c r="M1036" i="1"/>
  <c r="M1501" i="1"/>
  <c r="M380" i="1"/>
  <c r="M1297" i="1"/>
  <c r="M1650" i="1"/>
  <c r="M400" i="1"/>
  <c r="M948" i="1"/>
  <c r="M1017" i="1"/>
  <c r="M1327" i="1"/>
  <c r="M1454" i="1"/>
  <c r="M1581" i="1"/>
  <c r="M1597" i="1"/>
  <c r="M998" i="1"/>
  <c r="M1508" i="1"/>
  <c r="M706" i="1"/>
  <c r="M1110" i="1"/>
  <c r="M750" i="1"/>
  <c r="M1530" i="1"/>
  <c r="M237" i="1"/>
  <c r="M81" i="1"/>
  <c r="M1102" i="1"/>
  <c r="M1763" i="1"/>
  <c r="M1353" i="1"/>
  <c r="M791" i="1"/>
  <c r="M175" i="1"/>
  <c r="M1068" i="1"/>
  <c r="M596" i="1"/>
  <c r="M1084" i="1"/>
  <c r="M534" i="1"/>
  <c r="M999" i="1"/>
  <c r="M1004" i="1"/>
  <c r="M243" i="1"/>
  <c r="M1465" i="1"/>
  <c r="M857" i="1"/>
  <c r="M171" i="1"/>
  <c r="M1356" i="1"/>
  <c r="M206" i="1"/>
  <c r="M916" i="1"/>
  <c r="M612" i="1"/>
  <c r="M580" i="1"/>
  <c r="M1031" i="1"/>
  <c r="M997" i="1"/>
  <c r="M726" i="1"/>
  <c r="M817" i="1"/>
  <c r="M1705" i="1"/>
  <c r="M1219" i="1"/>
  <c r="M1458" i="1"/>
  <c r="M518" i="1"/>
  <c r="M1559" i="1"/>
  <c r="M1422" i="1"/>
  <c r="M324" i="1"/>
  <c r="M1246" i="1"/>
  <c r="M846" i="1"/>
  <c r="M1532" i="1"/>
  <c r="M1683" i="1"/>
  <c r="M756" i="1"/>
  <c r="M1808" i="1"/>
  <c r="M751" i="1"/>
  <c r="M1461" i="1"/>
  <c r="M682" i="1"/>
  <c r="M289" i="1"/>
  <c r="M55" i="1"/>
  <c r="M145" i="1"/>
  <c r="M1005" i="1"/>
  <c r="M1603" i="1"/>
  <c r="M1543" i="1"/>
  <c r="M1518" i="1"/>
  <c r="M1468" i="1"/>
  <c r="M1377" i="1"/>
  <c r="M1722" i="1"/>
  <c r="M1721" i="1"/>
  <c r="M440" i="1"/>
  <c r="M1192" i="1"/>
  <c r="M1022" i="1"/>
  <c r="M1275" i="1"/>
  <c r="M1197" i="1"/>
  <c r="M1142" i="1"/>
  <c r="M435" i="1"/>
  <c r="M558" i="1"/>
  <c r="M478" i="1"/>
  <c r="M971" i="1"/>
  <c r="M1646" i="1"/>
  <c r="M1448" i="1"/>
  <c r="M298" i="1"/>
  <c r="M1239" i="1"/>
  <c r="M1315" i="1"/>
  <c r="M1000" i="1"/>
  <c r="M1484" i="1"/>
  <c r="M626" i="1"/>
  <c r="M384" i="1"/>
  <c r="M1474" i="1"/>
  <c r="M669" i="1"/>
  <c r="M1140" i="1"/>
  <c r="M522" i="1"/>
  <c r="M1392" i="1"/>
  <c r="M1623" i="1"/>
  <c r="M1130" i="1"/>
  <c r="M674" i="1"/>
  <c r="M461" i="1"/>
  <c r="M567" i="1"/>
  <c r="M802" i="1"/>
  <c r="M1399" i="1"/>
  <c r="M654" i="1"/>
  <c r="M539" i="1"/>
  <c r="M1711" i="1"/>
  <c r="M1232" i="1"/>
  <c r="M1268" i="1"/>
  <c r="M1682" i="1"/>
  <c r="M970" i="1"/>
  <c r="M1180" i="1"/>
  <c r="M1295" i="1"/>
  <c r="M732" i="1"/>
  <c r="M1025" i="1"/>
  <c r="M1039" i="1"/>
  <c r="M586" i="1"/>
  <c r="M1482" i="1"/>
  <c r="M1354" i="1"/>
  <c r="M130" i="1"/>
  <c r="M1336" i="1"/>
  <c r="M1100" i="1"/>
  <c r="M1573" i="1"/>
  <c r="M1026" i="1"/>
  <c r="M1678" i="1"/>
  <c r="M1608" i="1"/>
  <c r="M1298" i="1"/>
  <c r="M1118" i="1"/>
  <c r="M887" i="1"/>
  <c r="M1174" i="1"/>
  <c r="M1253" i="1"/>
  <c r="M1677" i="1"/>
  <c r="M1431" i="1"/>
  <c r="M1151" i="1"/>
  <c r="M252" i="1"/>
  <c r="M1464" i="1"/>
  <c r="M359" i="1"/>
  <c r="M981" i="1"/>
  <c r="M513" i="1"/>
  <c r="M1035" i="1"/>
  <c r="M229" i="1"/>
  <c r="M354" i="1"/>
  <c r="M1403" i="1"/>
  <c r="M1271" i="1"/>
  <c r="M1143" i="1"/>
  <c r="M1040" i="1"/>
  <c r="M1622" i="1"/>
  <c r="M862" i="1"/>
  <c r="M648" i="1"/>
  <c r="M809" i="1"/>
  <c r="M1150" i="1"/>
  <c r="M1548" i="1"/>
  <c r="M1133" i="1"/>
  <c r="M977" i="1"/>
  <c r="M1181" i="1"/>
  <c r="M1081" i="1"/>
  <c r="M1490" i="1"/>
  <c r="M1241" i="1"/>
  <c r="M410" i="1"/>
  <c r="M1243" i="1"/>
  <c r="M431" i="1"/>
  <c r="M279" i="1"/>
  <c r="M1770" i="1"/>
  <c r="M841" i="1"/>
  <c r="M374" i="1"/>
  <c r="M1504" i="1"/>
  <c r="M1611" i="1"/>
  <c r="M1051" i="1"/>
  <c r="M1319" i="1"/>
  <c r="M851" i="1"/>
  <c r="M661" i="1"/>
  <c r="M878" i="1"/>
  <c r="M599" i="1"/>
  <c r="M303" i="1"/>
  <c r="M29" i="1"/>
  <c r="M415" i="1"/>
  <c r="M1281" i="1"/>
  <c r="M1749" i="1"/>
  <c r="M852" i="1"/>
  <c r="M280" i="1"/>
  <c r="M1769" i="1"/>
  <c r="M1613" i="1"/>
  <c r="M1720" i="1"/>
  <c r="M1101" i="1"/>
  <c r="M1317" i="1"/>
  <c r="M1289" i="1"/>
  <c r="M692" i="1"/>
  <c r="M897" i="1"/>
  <c r="M702" i="1"/>
  <c r="M568" i="1"/>
  <c r="M1058" i="1"/>
  <c r="M101" i="1"/>
  <c r="M913" i="1"/>
  <c r="M635" i="1"/>
  <c r="M1774" i="1"/>
  <c r="M1503" i="1"/>
  <c r="M1348" i="1"/>
  <c r="M608" i="1"/>
  <c r="M879" i="1"/>
  <c r="M486" i="1"/>
  <c r="M565" i="1"/>
  <c r="M152" i="1"/>
  <c r="M1620" i="1"/>
  <c r="M197" i="1"/>
  <c r="M753" i="1"/>
  <c r="M1434" i="1"/>
  <c r="M1082" i="1"/>
  <c r="M896" i="1"/>
  <c r="M1427" i="1"/>
  <c r="M489" i="1"/>
  <c r="M335" i="1"/>
  <c r="M995" i="1"/>
  <c r="M1001" i="1"/>
  <c r="M1367" i="1"/>
  <c r="M561" i="1"/>
  <c r="M642" i="1"/>
  <c r="M347" i="1"/>
  <c r="M164" i="1"/>
  <c r="M1341" i="1"/>
  <c r="M933" i="1"/>
  <c r="M282" i="1"/>
  <c r="M1029" i="1"/>
  <c r="M283" i="1"/>
  <c r="M607" i="1"/>
  <c r="M1412" i="1"/>
  <c r="M847" i="1"/>
  <c r="M460" i="1"/>
  <c r="M1301" i="1"/>
  <c r="M1525" i="1"/>
  <c r="M525" i="1"/>
  <c r="M758" i="1"/>
  <c r="M1641" i="1"/>
  <c r="M792" i="1"/>
  <c r="M1578" i="1"/>
  <c r="M50" i="1"/>
  <c r="M200" i="1"/>
  <c r="M1096" i="1"/>
  <c r="M182" i="1"/>
  <c r="M258" i="1"/>
  <c r="M1048" i="1"/>
  <c r="M967" i="1"/>
  <c r="M56" i="1"/>
  <c r="M703" i="1"/>
  <c r="M823" i="1"/>
  <c r="M459" i="1"/>
  <c r="M1575" i="1"/>
  <c r="M1074" i="1"/>
  <c r="M320" i="1"/>
  <c r="M1544" i="1"/>
  <c r="M1592" i="1"/>
  <c r="M1701" i="1"/>
  <c r="M697" i="1"/>
  <c r="M1671" i="1"/>
  <c r="M1087" i="1"/>
  <c r="M179" i="1"/>
  <c r="M125" i="1"/>
  <c r="M1172" i="1"/>
  <c r="M806" i="1"/>
  <c r="M1716" i="1"/>
  <c r="M1557" i="1"/>
  <c r="M1655" i="1"/>
  <c r="M595" i="1"/>
  <c r="M1182" i="1"/>
  <c r="M835" i="1"/>
  <c r="M1013" i="1"/>
  <c r="M337" i="1"/>
  <c r="M1168" i="1"/>
  <c r="M1481" i="1"/>
  <c r="M91" i="1"/>
  <c r="M722" i="1"/>
  <c r="M555" i="1"/>
  <c r="M1786" i="1"/>
  <c r="M1757" i="1"/>
  <c r="M1446" i="1"/>
  <c r="M980" i="1"/>
  <c r="M819" i="1"/>
  <c r="M849" i="1"/>
  <c r="M301" i="1"/>
  <c r="M394" i="1"/>
  <c r="M194" i="1"/>
  <c r="M785" i="1"/>
  <c r="M1695" i="1"/>
  <c r="M1471" i="1"/>
  <c r="M1028" i="1"/>
  <c r="M1073" i="1"/>
  <c r="M1751" i="1"/>
  <c r="M1797" i="1"/>
  <c r="M1779" i="1"/>
  <c r="M1323" i="1"/>
  <c r="M1121" i="1"/>
  <c r="M1122" i="1"/>
  <c r="M284" i="1"/>
  <c r="M1551" i="1"/>
  <c r="M1024" i="1"/>
  <c r="M865" i="1"/>
  <c r="M795" i="1"/>
  <c r="M645" i="1"/>
  <c r="M225" i="1"/>
  <c r="M1563" i="1"/>
  <c r="M236" i="1"/>
  <c r="M1676" i="1"/>
  <c r="M1553" i="1"/>
  <c r="M1324" i="1"/>
  <c r="M1223" i="1"/>
  <c r="M815" i="1"/>
  <c r="M719" i="1"/>
  <c r="M1161" i="1"/>
  <c r="M271" i="1"/>
  <c r="M1768" i="1"/>
  <c r="M1256" i="1"/>
  <c r="M136" i="1"/>
  <c r="M1730" i="1"/>
  <c r="M1200" i="1"/>
  <c r="M826" i="1"/>
  <c r="M1358" i="1"/>
  <c r="M508" i="1"/>
  <c r="M783" i="1"/>
  <c r="M1632" i="1"/>
  <c r="M671" i="1"/>
  <c r="M408" i="1"/>
  <c r="M95" i="1"/>
  <c r="M673" i="1"/>
  <c r="M1254" i="1"/>
  <c r="M228" i="1"/>
  <c r="M1368" i="1"/>
  <c r="M926" i="1"/>
  <c r="M919" i="1"/>
  <c r="M615" i="1"/>
  <c r="M1545" i="1"/>
  <c r="M82" i="1"/>
  <c r="M70" i="1"/>
  <c r="M78" i="1"/>
  <c r="M133" i="1"/>
  <c r="M341" i="1"/>
  <c r="M911" i="1"/>
  <c r="M681" i="1"/>
  <c r="M174" i="1"/>
  <c r="M108" i="1"/>
  <c r="M1159" i="1"/>
  <c r="M1134" i="1"/>
  <c r="M752" i="1"/>
  <c r="M487" i="1"/>
  <c r="M1652" i="1"/>
  <c r="M1441" i="1"/>
  <c r="M1569" i="1"/>
  <c r="M391" i="1"/>
  <c r="M1593" i="1"/>
  <c r="M1129" i="1"/>
  <c r="M545" i="1"/>
  <c r="M1428" i="1"/>
  <c r="M670" i="1"/>
  <c r="M614" i="1"/>
  <c r="M132" i="1"/>
  <c r="M1154" i="1"/>
  <c r="M856" i="1"/>
  <c r="M590" i="1"/>
  <c r="M1568" i="1"/>
  <c r="M570" i="1"/>
  <c r="M92" i="1"/>
  <c r="M1220" i="1"/>
  <c r="M1421" i="1"/>
  <c r="M1285" i="1"/>
  <c r="M1233" i="1"/>
  <c r="M1712" i="1"/>
  <c r="M1351" i="1"/>
  <c r="M1163" i="1"/>
  <c r="M141" i="1"/>
  <c r="M1127" i="1"/>
  <c r="M458" i="1"/>
  <c r="M1381" i="1"/>
  <c r="M358" i="1"/>
  <c r="M266" i="1"/>
  <c r="M828" i="1"/>
  <c r="M235" i="1"/>
  <c r="M325" i="1"/>
  <c r="M223" i="1"/>
  <c r="M343" i="1"/>
  <c r="M877" i="1"/>
  <c r="M659" i="1"/>
  <c r="M264" i="1"/>
  <c r="M536" i="1"/>
  <c r="M216" i="1"/>
  <c r="M1093" i="1"/>
  <c r="M1177" i="1"/>
  <c r="M36" i="1"/>
  <c r="M498" i="1"/>
  <c r="M35" i="1"/>
  <c r="M1047" i="1"/>
  <c r="M1672" i="1"/>
  <c r="M1436" i="1"/>
  <c r="M830" i="1"/>
  <c r="M413" i="1"/>
  <c r="M1349" i="1"/>
  <c r="M1418" i="1"/>
  <c r="M808" i="1"/>
  <c r="M969" i="1"/>
  <c r="M1131" i="1"/>
  <c r="M479" i="1"/>
  <c r="M1308" i="1"/>
  <c r="M1228" i="1"/>
  <c r="M1038" i="1"/>
  <c r="M867" i="1"/>
  <c r="M1355" i="1"/>
  <c r="M761" i="1"/>
  <c r="M1398" i="1"/>
  <c r="M1644" i="1"/>
  <c r="M625" i="1"/>
  <c r="M1515" i="1"/>
  <c r="M699" i="1"/>
  <c r="M1216" i="1"/>
  <c r="M446" i="1"/>
  <c r="M547" i="1"/>
  <c r="M843" i="1"/>
  <c r="M1027" i="1"/>
  <c r="M1391" i="1"/>
  <c r="M1124" i="1"/>
  <c r="M72" i="1"/>
  <c r="M1664" i="1"/>
  <c r="M634" i="1"/>
  <c r="M1226" i="1"/>
  <c r="M701" i="1"/>
  <c r="M1801" i="1"/>
  <c r="M250" i="1"/>
  <c r="M1534" i="1"/>
  <c r="M450" i="1"/>
  <c r="M1307" i="1"/>
  <c r="M520" i="1"/>
  <c r="M838" i="1"/>
  <c r="M759" i="1"/>
  <c r="M1021" i="1"/>
  <c r="M747" i="1"/>
  <c r="M89" i="1"/>
  <c r="M1236" i="1"/>
  <c r="M954" i="1"/>
  <c r="M576" i="1"/>
  <c r="M466" i="1"/>
  <c r="M1094" i="1"/>
  <c r="M39" i="1"/>
  <c r="M1247" i="1"/>
  <c r="M538" i="1"/>
  <c r="M1303" i="1"/>
  <c r="M441" i="1"/>
  <c r="M433" i="1"/>
  <c r="M1511" i="1"/>
  <c r="M1215" i="1"/>
  <c r="M763" i="1"/>
  <c r="M1691" i="1"/>
  <c r="M1108" i="1"/>
  <c r="M1417" i="1"/>
  <c r="M1008" i="1"/>
  <c r="M820" i="1"/>
  <c r="M542" i="1"/>
  <c r="M1141" i="1"/>
  <c r="M876" i="1"/>
  <c r="M646" i="1"/>
  <c r="M1284" i="1"/>
  <c r="M1424" i="1"/>
  <c r="M1626" i="1"/>
  <c r="M248" i="1"/>
  <c r="M232" i="1"/>
  <c r="M1201" i="1"/>
  <c r="M1788" i="1"/>
  <c r="M886" i="1"/>
  <c r="M1153" i="1"/>
  <c r="M1445" i="1"/>
  <c r="M1214" i="1"/>
  <c r="M713" i="1"/>
  <c r="M566" i="1"/>
  <c r="M553" i="1"/>
  <c r="M313" i="1"/>
  <c r="M124" i="1"/>
  <c r="M350" i="1"/>
  <c r="M623" i="1"/>
  <c r="M730" i="1"/>
  <c r="M953" i="1"/>
  <c r="M321" i="1"/>
  <c r="M993" i="1"/>
  <c r="M794" i="1"/>
  <c r="M28" i="1"/>
  <c r="M1091" i="1"/>
  <c r="M1782" i="1"/>
  <c r="M895" i="1"/>
  <c r="M74" i="1"/>
  <c r="M1314" i="1"/>
  <c r="M1694" i="1"/>
  <c r="M1435" i="1"/>
  <c r="M899" i="1"/>
  <c r="M984" i="1"/>
  <c r="M1401" i="1"/>
  <c r="M1123" i="1"/>
  <c r="M48" i="1"/>
  <c r="M829" i="1"/>
  <c r="M914" i="1"/>
  <c r="M636" i="1"/>
  <c r="M205" i="1"/>
  <c r="M1706" i="1"/>
  <c r="M1715" i="1"/>
  <c r="M813" i="1"/>
  <c r="M1299" i="1"/>
  <c r="M1155" i="1"/>
  <c r="M1618" i="1"/>
  <c r="M1383" i="1"/>
  <c r="M963" i="1"/>
  <c r="M176" i="1"/>
  <c r="M663" i="1"/>
  <c r="M122" i="1"/>
  <c r="M1517" i="1"/>
  <c r="M314" i="1"/>
  <c r="M901" i="1"/>
  <c r="M116" i="1"/>
  <c r="M966" i="1"/>
  <c r="M889" i="1"/>
  <c r="M1792" i="1"/>
  <c r="M1496" i="1"/>
  <c r="M462" i="1"/>
  <c r="M940" i="1"/>
  <c r="M533" i="1"/>
  <c r="M249" i="1"/>
  <c r="M202" i="1"/>
  <c r="M1657" i="1"/>
  <c r="M782" i="1"/>
  <c r="M1512" i="1"/>
  <c r="M1785" i="1"/>
  <c r="M1760" i="1"/>
  <c r="M500" i="1"/>
  <c r="M1663" i="1"/>
  <c r="M1526" i="1"/>
  <c r="M1498" i="1"/>
  <c r="M1387" i="1"/>
  <c r="M790" i="1"/>
  <c r="M811" i="1"/>
  <c r="M1274" i="1"/>
  <c r="M742" i="1"/>
  <c r="M1112" i="1"/>
  <c r="M1416" i="1"/>
  <c r="M1450" i="1"/>
  <c r="M339" i="1"/>
  <c r="M1080" i="1"/>
  <c r="M93" i="1"/>
  <c r="M233" i="1"/>
  <c r="M1440" i="1"/>
  <c r="M307" i="1"/>
  <c r="M818" i="1"/>
  <c r="M84" i="1"/>
  <c r="M1277" i="1"/>
  <c r="M1209" i="1"/>
  <c r="M1810" i="1"/>
  <c r="M1337" i="1"/>
  <c r="M414" i="1"/>
  <c r="M1357" i="1"/>
  <c r="M1495" i="1"/>
  <c r="M796" i="1"/>
  <c r="M373" i="1"/>
  <c r="M370" i="1"/>
  <c r="M1520" i="1"/>
  <c r="M1032" i="1"/>
  <c r="M1092" i="1"/>
  <c r="M1061" i="1"/>
  <c r="M1264" i="1"/>
  <c r="M1463" i="1"/>
  <c r="M1684" i="1"/>
  <c r="M720" i="1"/>
  <c r="M1596" i="1"/>
  <c r="M1529" i="1"/>
  <c r="M1156" i="1"/>
  <c r="M425" i="1"/>
  <c r="M1483" i="1"/>
  <c r="M351" i="1"/>
  <c r="M90" i="1"/>
  <c r="M1775" i="1"/>
  <c r="M677" i="1"/>
  <c r="M1542" i="1"/>
  <c r="M679" i="1"/>
  <c r="M285" i="1"/>
  <c r="M169" i="1"/>
  <c r="M741" i="1"/>
  <c r="M1117" i="1"/>
  <c r="M1279" i="1"/>
  <c r="M745" i="1"/>
  <c r="M79" i="1"/>
  <c r="M930" i="1"/>
  <c r="M1546" i="1"/>
  <c r="M42" i="1"/>
  <c r="M1509" i="1"/>
  <c r="M1371" i="1"/>
  <c r="M832" i="1"/>
  <c r="M54" i="1"/>
  <c r="M581" i="1"/>
  <c r="M1762" i="1"/>
  <c r="M1044" i="1"/>
  <c r="M628" i="1"/>
  <c r="M1157" i="1"/>
  <c r="M519" i="1"/>
  <c r="M51" i="1"/>
  <c r="M1456" i="1"/>
  <c r="M1750" i="1"/>
  <c r="M1773" i="1"/>
  <c r="M740" i="1"/>
  <c r="M1380" i="1"/>
  <c r="M1224" i="1"/>
  <c r="M531" i="1"/>
  <c r="M1120" i="1"/>
  <c r="M471" i="1"/>
  <c r="M527" i="1"/>
  <c r="M1334" i="1"/>
  <c r="M1053" i="1"/>
  <c r="M1602" i="1"/>
  <c r="M1690" i="1"/>
  <c r="M305" i="1"/>
  <c r="M1619" i="1"/>
  <c r="M588" i="1"/>
  <c r="M372" i="1"/>
  <c r="M921" i="1"/>
  <c r="M1662" i="1"/>
  <c r="M1325" i="1"/>
  <c r="M1601" i="1"/>
  <c r="M1758" i="1"/>
  <c r="M349" i="1"/>
  <c r="M739" i="1"/>
  <c r="M1475" i="1"/>
  <c r="M1070" i="1"/>
  <c r="M1340" i="1"/>
  <c r="M481" i="1"/>
  <c r="M1149" i="1"/>
  <c r="M675" i="1"/>
  <c r="M683" i="1"/>
  <c r="M402" i="1"/>
  <c r="M1449" i="1"/>
  <c r="M1347" i="1"/>
  <c r="M1527" i="1"/>
  <c r="M650" i="1"/>
  <c r="M346" i="1"/>
  <c r="M190" i="1"/>
  <c r="M888" i="1"/>
  <c r="M725" i="1"/>
  <c r="M1332" i="1"/>
  <c r="M390" i="1"/>
  <c r="M1179" i="1"/>
  <c r="M1414" i="1"/>
  <c r="M1809" i="1"/>
  <c r="M1037" i="1"/>
  <c r="M797" i="1"/>
  <c r="M1653" i="1"/>
  <c r="M866" i="1"/>
  <c r="M951" i="1"/>
  <c r="M1213" i="1"/>
  <c r="M22" i="1"/>
  <c r="M1191" i="1"/>
  <c r="M1531" i="1"/>
  <c r="M1561" i="1"/>
  <c r="M1635" i="1"/>
  <c r="M987" i="1"/>
  <c r="M735" i="1"/>
  <c r="M302" i="1"/>
  <c r="M1536" i="1"/>
  <c r="M910" i="1"/>
  <c r="M579" i="1"/>
  <c r="M540" i="1"/>
  <c r="M1719" i="1"/>
  <c r="M1139" i="1"/>
  <c r="M1494" i="1"/>
  <c r="M743" i="1"/>
  <c r="M1550" i="1"/>
  <c r="M143" i="1"/>
  <c r="M546" i="1"/>
  <c r="M769" i="1"/>
  <c r="M559" i="1"/>
  <c r="M253" i="1"/>
  <c r="M77" i="1"/>
  <c r="M1395" i="1"/>
  <c r="M1135" i="1"/>
  <c r="M1109" i="1"/>
  <c r="M1217" i="1"/>
  <c r="M311" i="1"/>
  <c r="M1733" i="1"/>
  <c r="M71" i="1"/>
  <c r="M371" i="1"/>
  <c r="M149" i="1"/>
  <c r="M1516" i="1"/>
  <c r="M1813" i="1"/>
  <c r="M1162" i="1"/>
  <c r="M685" i="1"/>
  <c r="M163" i="1"/>
  <c r="M1806" i="1"/>
  <c r="M584" i="1"/>
  <c r="M1443" i="1"/>
  <c r="M1554" i="1"/>
  <c r="M1019" i="1"/>
  <c r="M1361" i="1"/>
  <c r="M716" i="1"/>
  <c r="M1404" i="1"/>
  <c r="M1502" i="1"/>
  <c r="M480" i="1"/>
  <c r="M578" i="1"/>
  <c r="M173" i="1"/>
  <c r="M102" i="1"/>
  <c r="M1761" i="1"/>
  <c r="M1208" i="1"/>
  <c r="M816" i="1"/>
  <c r="M426" i="1"/>
  <c r="M1083" i="1"/>
  <c r="M690" i="1"/>
  <c r="M363" i="1"/>
  <c r="M20" i="1"/>
  <c r="M1320" i="1"/>
  <c r="M1609" i="1"/>
  <c r="M1375" i="1"/>
  <c r="M1014" i="1"/>
  <c r="M915" i="1"/>
  <c r="M1409" i="1"/>
  <c r="M1624" i="1"/>
  <c r="M1642" i="1"/>
  <c r="M764" i="1"/>
  <c r="M1610" i="1"/>
  <c r="M239" i="1"/>
  <c r="M316" i="1"/>
  <c r="M412" i="1"/>
  <c r="M328" i="1"/>
  <c r="M1595" i="1"/>
  <c r="M155" i="1"/>
  <c r="M1549" i="1"/>
  <c r="M1654" i="1"/>
  <c r="M428" i="1"/>
  <c r="M1078" i="1"/>
  <c r="M1335" i="1"/>
  <c r="M455" i="1"/>
  <c r="M193" i="1"/>
  <c r="M1429" i="1"/>
  <c r="M1493" i="1"/>
  <c r="M1128" i="1"/>
  <c r="M1211" i="1"/>
  <c r="M1651" i="1"/>
  <c r="M443" i="1"/>
  <c r="M1411" i="1"/>
  <c r="M449" i="1"/>
  <c r="M1116" i="1"/>
  <c r="M246" i="1"/>
  <c r="M41" i="1"/>
  <c r="M1521" i="1"/>
  <c r="M738" i="1"/>
  <c r="M712" i="1"/>
  <c r="M662" i="1"/>
  <c r="M1742" i="1"/>
  <c r="M1041" i="1"/>
  <c r="M774" i="1"/>
  <c r="M939" i="1"/>
  <c r="M1812" i="1"/>
  <c r="M1292" i="1"/>
  <c r="M457" i="1"/>
  <c r="M1537" i="1"/>
  <c r="M1528" i="1"/>
  <c r="M411" i="1"/>
  <c r="M1612" i="1"/>
  <c r="M1397" i="1"/>
  <c r="M972" i="1"/>
  <c r="M270" i="1"/>
  <c r="M317" i="1"/>
  <c r="M1480" i="1"/>
  <c r="M985" i="1"/>
  <c r="M765" i="1"/>
  <c r="M710" i="1"/>
  <c r="M912" i="1"/>
  <c r="M98" i="1"/>
  <c r="M784" i="1"/>
  <c r="M905" i="1"/>
  <c r="M342" i="1"/>
  <c r="M1259" i="1"/>
  <c r="M310" i="1"/>
  <c r="M1258" i="1"/>
  <c r="M507" i="1"/>
  <c r="M1210" i="1"/>
  <c r="M863" i="1"/>
  <c r="M945" i="1"/>
  <c r="M1732" i="1"/>
  <c r="M1523" i="1"/>
  <c r="M407" i="1"/>
  <c r="M1731" i="1"/>
  <c r="M593" i="1"/>
  <c r="M1741" i="1"/>
  <c r="M1199" i="1"/>
  <c r="M445" i="1"/>
  <c r="M606" i="1"/>
  <c r="M1533" i="1"/>
  <c r="M1261" i="1"/>
  <c r="M244" i="1"/>
  <c r="M1787" i="1"/>
  <c r="M1072" i="1"/>
  <c r="M1169" i="1"/>
  <c r="M1477" i="1"/>
  <c r="M1589" i="1"/>
  <c r="M1406" i="1"/>
  <c r="M775" i="1"/>
  <c r="M97" i="1"/>
  <c r="M318" i="1"/>
  <c r="M1565" i="1"/>
  <c r="M1316" i="1"/>
  <c r="M1359" i="1"/>
  <c r="M928" i="1"/>
  <c r="M195" i="1"/>
  <c r="M154" i="1"/>
  <c r="M211" i="1"/>
  <c r="M1507" i="1"/>
  <c r="M874" i="1"/>
  <c r="M297" i="1"/>
  <c r="M1195" i="1"/>
  <c r="M135" i="1"/>
  <c r="M119" i="1"/>
  <c r="M844" i="1"/>
  <c r="M19" i="1"/>
  <c r="M1753" i="1"/>
  <c r="M485" i="1"/>
  <c r="M1649" i="1"/>
  <c r="M1049" i="1"/>
  <c r="M1077" i="1"/>
  <c r="M1748" i="1"/>
  <c r="M218" i="1"/>
  <c r="M1291" i="1"/>
  <c r="M357" i="1"/>
  <c r="M1487" i="1"/>
  <c r="M1479" i="1"/>
  <c r="M1717" i="1"/>
  <c r="M656" i="1"/>
  <c r="M96" i="1"/>
  <c r="M873" i="1"/>
  <c r="M767" i="1"/>
  <c r="M1321" i="1"/>
  <c r="M1190" i="1"/>
  <c r="M304" i="1"/>
  <c r="M968" i="1"/>
  <c r="M1173" i="1"/>
  <c r="M61" i="1"/>
  <c r="M1333" i="1"/>
  <c r="M1167" i="1"/>
  <c r="M300" i="1"/>
  <c r="M1604" i="1"/>
  <c r="M766" i="1"/>
  <c r="M226" i="1"/>
  <c r="M551" i="1"/>
  <c r="M1389" i="1"/>
  <c r="M68" i="1"/>
  <c r="M1460" i="1"/>
  <c r="M1231" i="1"/>
  <c r="M1379" i="1"/>
  <c r="M643" i="1"/>
  <c r="M560" i="1"/>
  <c r="M959" i="1"/>
  <c r="M1541" i="1"/>
  <c r="M392" i="1"/>
  <c r="M532" i="1"/>
  <c r="M1746" i="1"/>
  <c r="M1743" i="1"/>
  <c r="M618" i="1"/>
  <c r="M138" i="1"/>
  <c r="M666" i="1"/>
  <c r="M1693" i="1"/>
  <c r="M1457" i="1"/>
  <c r="M1012" i="1"/>
  <c r="M1132" i="1"/>
  <c r="M1278" i="1"/>
  <c r="M707" i="1"/>
  <c r="M622" i="1"/>
  <c r="M1376" i="1"/>
  <c r="M902" i="1"/>
  <c r="M837" i="1"/>
  <c r="M275" i="1"/>
  <c r="M1679" i="1"/>
  <c r="M1006" i="1"/>
  <c r="M395" i="1"/>
  <c r="M76" i="1"/>
  <c r="M1702" i="1"/>
  <c r="M1514" i="1"/>
  <c r="M1160" i="1"/>
  <c r="M326" i="1"/>
  <c r="M474" i="1"/>
  <c r="M424" i="1"/>
  <c r="M1057" i="1"/>
  <c r="M1783" i="1"/>
  <c r="M1577" i="1"/>
  <c r="M1178" i="1"/>
  <c r="M882" i="1"/>
  <c r="M1585" i="1"/>
  <c r="M875" i="1"/>
  <c r="M651" i="1"/>
  <c r="M88" i="1"/>
  <c r="M254" i="1"/>
  <c r="M452" i="1"/>
  <c r="M199" i="1"/>
  <c r="M37" i="1"/>
  <c r="M1599" i="1"/>
  <c r="M660" i="1"/>
  <c r="M1075" i="1"/>
  <c r="M512" i="1"/>
  <c r="M160" i="1"/>
  <c r="M793" i="1"/>
  <c r="M686" i="1"/>
  <c r="M1476" i="1"/>
  <c r="M1491" i="1"/>
  <c r="M353" i="1"/>
  <c r="M787" i="1"/>
  <c r="M147" i="1"/>
  <c r="M1113" i="1"/>
  <c r="M1240" i="1"/>
  <c r="M723" i="1"/>
  <c r="M1453" i="1"/>
  <c r="M393" i="1"/>
  <c r="M1272" i="1"/>
  <c r="M422" i="1"/>
  <c r="M602" i="1"/>
  <c r="M1203" i="1"/>
  <c r="M780" i="1"/>
  <c r="M1388" i="1"/>
  <c r="M1326" i="1"/>
  <c r="M1202" i="1"/>
  <c r="M1136" i="1"/>
  <c r="M1312" i="1"/>
  <c r="M1114" i="1"/>
  <c r="M893" i="1"/>
  <c r="M770" i="1"/>
  <c r="M1164" i="1"/>
  <c r="M573" i="1"/>
  <c r="M535" i="1"/>
  <c r="M1237" i="1"/>
  <c r="M831" i="1"/>
  <c r="M991" i="1"/>
  <c r="M840" i="1"/>
  <c r="M617" i="1"/>
  <c r="M1558" i="1"/>
  <c r="M1296" i="1"/>
  <c r="M338" i="1"/>
  <c r="M978" i="1"/>
  <c r="M1699" i="1"/>
  <c r="M1344" i="1"/>
  <c r="M1148" i="1"/>
  <c r="M918" i="1"/>
  <c r="M1432" i="1"/>
  <c r="M1189" i="1"/>
  <c r="M629" i="1"/>
  <c r="M177" i="1"/>
  <c r="M62" i="1"/>
  <c r="M1473" i="1"/>
  <c r="M475" i="1"/>
  <c r="M958" i="1"/>
  <c r="M1171" i="1"/>
  <c r="M822" i="1"/>
  <c r="M128" i="1"/>
  <c r="M382" i="1"/>
  <c r="M109" i="1"/>
  <c r="M151" i="1"/>
  <c r="M938" i="1"/>
  <c r="M352" i="1"/>
  <c r="M1294" i="1"/>
  <c r="M935" i="1"/>
  <c r="M1625" i="1"/>
  <c r="M881" i="1"/>
  <c r="M418" i="1"/>
  <c r="M1402" i="1"/>
  <c r="M773" i="1"/>
  <c r="M242" i="1"/>
  <c r="M572" i="1"/>
  <c r="M638" i="1"/>
  <c r="M1616" i="1"/>
  <c r="M389" i="1"/>
  <c r="M1343" i="1"/>
  <c r="M589" i="1"/>
  <c r="M552" i="1"/>
  <c r="M345" i="1"/>
  <c r="M1659" i="1"/>
  <c r="M1447" i="1"/>
  <c r="M771" i="1"/>
  <c r="M591" i="1"/>
  <c r="M505" i="1"/>
  <c r="M1339" i="1"/>
  <c r="M779" i="1"/>
  <c r="M30" i="1"/>
  <c r="M1467" i="1"/>
  <c r="M294" i="1"/>
  <c r="M491" i="1"/>
  <c r="M43" i="1"/>
  <c r="M1489" i="1"/>
  <c r="M336" i="1"/>
  <c r="M269" i="1"/>
  <c r="M1615" i="1"/>
  <c r="M185" i="1"/>
  <c r="M436" i="1"/>
  <c r="M1696" i="1"/>
  <c r="M468" i="1"/>
  <c r="M904" i="1"/>
  <c r="M255" i="1"/>
  <c r="M1636" i="1"/>
  <c r="M755" i="1"/>
  <c r="M142" i="1"/>
  <c r="M430" i="1"/>
  <c r="M442" i="1"/>
  <c r="M789" i="1"/>
  <c r="M848" i="1"/>
  <c r="M1444" i="1"/>
  <c r="M1598" i="1"/>
  <c r="M842" i="1"/>
  <c r="M603" i="1"/>
  <c r="M574" i="1"/>
  <c r="M201" i="1"/>
  <c r="M1245" i="1"/>
  <c r="M1661" i="1"/>
  <c r="M1790" i="1"/>
  <c r="M1506" i="1"/>
  <c r="M575" i="1"/>
  <c r="M83" i="1"/>
  <c r="M421" i="1"/>
  <c r="M129" i="1"/>
  <c r="M115" i="1"/>
  <c r="M379" i="1"/>
  <c r="M472" i="1"/>
  <c r="M365" i="1"/>
  <c r="M259" i="1"/>
  <c r="M1363" i="1"/>
  <c r="M1780" i="1"/>
  <c r="M488" i="1"/>
  <c r="M994" i="1"/>
  <c r="M245" i="1"/>
  <c r="M1304" i="1"/>
  <c r="M801" i="1"/>
  <c r="M144" i="1"/>
  <c r="M1193" i="1"/>
  <c r="M734" i="1"/>
  <c r="M1288" i="1"/>
  <c r="M333" i="1"/>
  <c r="M855" i="1"/>
  <c r="M1643" i="1"/>
  <c r="M652" i="1"/>
  <c r="M262" i="1"/>
  <c r="M1621" i="1"/>
  <c r="M502" i="1"/>
  <c r="M611" i="1"/>
  <c r="M1218" i="1"/>
  <c r="M687" i="1"/>
  <c r="M80" i="1"/>
  <c r="M1738" i="1"/>
  <c r="M1115" i="1"/>
  <c r="M113" i="1"/>
  <c r="M44" i="1"/>
  <c r="M465" i="1"/>
  <c r="M58" i="1"/>
  <c r="M700" i="1"/>
  <c r="M230" i="1"/>
  <c r="M57" i="1"/>
  <c r="M870" i="1"/>
  <c r="M952" i="1"/>
  <c r="M1522" i="1"/>
  <c r="M1311" i="1"/>
  <c r="M961" i="1"/>
  <c r="M605" i="1"/>
  <c r="M1718" i="1"/>
  <c r="M1766" i="1"/>
  <c r="M1700" i="1"/>
  <c r="M99" i="1"/>
  <c r="M1010" i="1"/>
  <c r="M1248" i="1"/>
  <c r="M21" i="1"/>
  <c r="M799" i="1"/>
  <c r="M222" i="1"/>
  <c r="M1207" i="1"/>
  <c r="M247" i="1"/>
  <c r="M748" i="1"/>
  <c r="M224" i="1"/>
  <c r="M907" i="1"/>
  <c r="M1071" i="1"/>
  <c r="M583" i="1"/>
  <c r="M59" i="1"/>
  <c r="M1675" i="1"/>
  <c r="M198" i="1"/>
  <c r="M139" i="1"/>
  <c r="M267" i="1"/>
  <c r="M439" i="1"/>
  <c r="M731" i="1"/>
  <c r="M158" i="1"/>
  <c r="M181" i="1"/>
  <c r="M1076" i="1"/>
  <c r="M399" i="1"/>
  <c r="M1739" i="1"/>
  <c r="M1020" i="1"/>
  <c r="M1329" i="1"/>
  <c r="M219" i="1"/>
  <c r="M1681" i="1"/>
  <c r="M329" i="1"/>
  <c r="M696" i="1"/>
  <c r="M203" i="1"/>
  <c r="M511" i="1"/>
  <c r="M381" i="1"/>
  <c r="M118" i="1"/>
  <c r="M653" i="1"/>
  <c r="M75" i="1"/>
  <c r="M630" i="1"/>
  <c r="M1050" i="1"/>
  <c r="M957" i="1"/>
  <c r="M170" i="1"/>
  <c r="M680" i="1"/>
  <c r="M526" i="1"/>
  <c r="AE22" i="1" l="1"/>
  <c r="AF21" i="1"/>
  <c r="AG94" i="1"/>
  <c r="P1125" i="1"/>
  <c r="P1510" i="1"/>
  <c r="P482" i="1"/>
  <c r="P1451" i="1"/>
  <c r="P183" i="1"/>
  <c r="P1007" i="1"/>
  <c r="P1273" i="1"/>
  <c r="P1574" i="1"/>
  <c r="P1680" i="1"/>
  <c r="P1045" i="1"/>
  <c r="P1152" i="1"/>
  <c r="P982" i="1"/>
  <c r="P1645" i="1"/>
  <c r="P655" i="1"/>
  <c r="P295" i="1"/>
  <c r="P609" i="1"/>
  <c r="P1535" i="1"/>
  <c r="P1566" i="1"/>
  <c r="O511" i="1"/>
  <c r="P511" i="1" s="1"/>
  <c r="N511" i="1"/>
  <c r="O139" i="1"/>
  <c r="P139" i="1" s="1"/>
  <c r="N139" i="1"/>
  <c r="O99" i="1"/>
  <c r="P100" i="1" s="1"/>
  <c r="N99" i="1"/>
  <c r="O113" i="1"/>
  <c r="P113" i="1" s="1"/>
  <c r="N113" i="1"/>
  <c r="O1193" i="1"/>
  <c r="N1193" i="1"/>
  <c r="O83" i="1"/>
  <c r="N83" i="1"/>
  <c r="O142" i="1"/>
  <c r="N142" i="1"/>
  <c r="O1467" i="1"/>
  <c r="P1467" i="1" s="1"/>
  <c r="N1467" i="1"/>
  <c r="O572" i="1"/>
  <c r="N572" i="1"/>
  <c r="O1171" i="1"/>
  <c r="P1171" i="1" s="1"/>
  <c r="N1171" i="1"/>
  <c r="O1541" i="1"/>
  <c r="P1541" i="1" s="1"/>
  <c r="N1541" i="1"/>
  <c r="O283" i="1"/>
  <c r="P283" i="1" s="1"/>
  <c r="N283" i="1"/>
  <c r="O731" i="1"/>
  <c r="N731" i="1"/>
  <c r="O58" i="1"/>
  <c r="N58" i="1"/>
  <c r="O115" i="1"/>
  <c r="P115" i="1" s="1"/>
  <c r="N115" i="1"/>
  <c r="O43" i="1"/>
  <c r="P43" i="1" s="1"/>
  <c r="N43" i="1"/>
  <c r="O382" i="1"/>
  <c r="N382" i="1"/>
  <c r="O1136" i="1"/>
  <c r="N1136" i="1"/>
  <c r="O875" i="1"/>
  <c r="N875" i="1"/>
  <c r="O1746" i="1"/>
  <c r="P1746" i="1" s="1"/>
  <c r="N1746" i="1"/>
  <c r="O357" i="1"/>
  <c r="P357" i="1" s="1"/>
  <c r="N357" i="1"/>
  <c r="O1787" i="1"/>
  <c r="N1787" i="1"/>
  <c r="O1397" i="1"/>
  <c r="P1397" i="1" s="1"/>
  <c r="N1397" i="1"/>
  <c r="O1654" i="1"/>
  <c r="N1654" i="1"/>
  <c r="O716" i="1"/>
  <c r="N716" i="1"/>
  <c r="O540" i="1"/>
  <c r="P541" i="1" s="1"/>
  <c r="N540" i="1"/>
  <c r="O683" i="1"/>
  <c r="N683" i="1"/>
  <c r="O51" i="1"/>
  <c r="N51" i="1"/>
  <c r="O720" i="1"/>
  <c r="P720" i="1" s="1"/>
  <c r="N720" i="1"/>
  <c r="O790" i="1"/>
  <c r="N790" i="1"/>
  <c r="O813" i="1"/>
  <c r="P813" i="1" s="1"/>
  <c r="N813" i="1"/>
  <c r="O1214" i="1"/>
  <c r="P1214" i="1" s="1"/>
  <c r="N1214" i="1"/>
  <c r="O954" i="1"/>
  <c r="P955" i="1" s="1"/>
  <c r="N954" i="1"/>
  <c r="O867" i="1"/>
  <c r="P868" i="1" s="1"/>
  <c r="N867" i="1"/>
  <c r="O1381" i="1"/>
  <c r="P1381" i="1" s="1"/>
  <c r="N1381" i="1"/>
  <c r="O108" i="1"/>
  <c r="P108" i="1" s="1"/>
  <c r="N108" i="1"/>
  <c r="O719" i="1"/>
  <c r="P719" i="1" s="1"/>
  <c r="N719" i="1"/>
  <c r="O1446" i="1"/>
  <c r="N1446" i="1"/>
  <c r="O56" i="1"/>
  <c r="N56" i="1"/>
  <c r="O489" i="1"/>
  <c r="P489" i="1" s="1"/>
  <c r="N489" i="1"/>
  <c r="O1749" i="1"/>
  <c r="N1749" i="1"/>
  <c r="O1040" i="1"/>
  <c r="P1040" i="1" s="1"/>
  <c r="N1040" i="1"/>
  <c r="O732" i="1"/>
  <c r="P733" i="1" s="1"/>
  <c r="N732" i="1"/>
  <c r="O478" i="1"/>
  <c r="P478" i="1" s="1"/>
  <c r="N478" i="1"/>
  <c r="O518" i="1"/>
  <c r="P518" i="1" s="1"/>
  <c r="N518" i="1"/>
  <c r="O1110" i="1"/>
  <c r="P1111" i="1" s="1"/>
  <c r="N1110" i="1"/>
  <c r="O1221" i="1"/>
  <c r="N1221" i="1"/>
  <c r="O744" i="1"/>
  <c r="N744" i="1"/>
  <c r="P610" i="1"/>
  <c r="O118" i="1"/>
  <c r="P118" i="1" s="1"/>
  <c r="N118" i="1"/>
  <c r="O1248" i="1"/>
  <c r="P1249" i="1" s="1"/>
  <c r="N1248" i="1"/>
  <c r="O1288" i="1"/>
  <c r="P1288" i="1" s="1"/>
  <c r="N1288" i="1"/>
  <c r="O442" i="1"/>
  <c r="P442" i="1" s="1"/>
  <c r="N442" i="1"/>
  <c r="O1616" i="1"/>
  <c r="P1616" i="1" s="1"/>
  <c r="N1616" i="1"/>
  <c r="O338" i="1"/>
  <c r="N338" i="1"/>
  <c r="O1202" i="1"/>
  <c r="N1202" i="1"/>
  <c r="O1585" i="1"/>
  <c r="P1585" i="1" s="1"/>
  <c r="N1585" i="1"/>
  <c r="O532" i="1"/>
  <c r="N532" i="1"/>
  <c r="O1167" i="1"/>
  <c r="P1167" i="1" s="1"/>
  <c r="N1167" i="1"/>
  <c r="O211" i="1"/>
  <c r="N211" i="1"/>
  <c r="O244" i="1"/>
  <c r="P244" i="1" s="1"/>
  <c r="N244" i="1"/>
  <c r="O1258" i="1"/>
  <c r="P1258" i="1" s="1"/>
  <c r="N1258" i="1"/>
  <c r="O246" i="1"/>
  <c r="N246" i="1"/>
  <c r="O1549" i="1"/>
  <c r="N1549" i="1"/>
  <c r="O1320" i="1"/>
  <c r="N1320" i="1"/>
  <c r="O1361" i="1"/>
  <c r="P1361" i="1" s="1"/>
  <c r="N1361" i="1"/>
  <c r="O1217" i="1"/>
  <c r="N1217" i="1"/>
  <c r="O579" i="1"/>
  <c r="N579" i="1"/>
  <c r="O675" i="1"/>
  <c r="N675" i="1"/>
  <c r="O305" i="1"/>
  <c r="N305" i="1"/>
  <c r="O519" i="1"/>
  <c r="N519" i="1"/>
  <c r="O1117" i="1"/>
  <c r="N1117" i="1"/>
  <c r="O1684" i="1"/>
  <c r="N1684" i="1"/>
  <c r="O1277" i="1"/>
  <c r="P1277" i="1" s="1"/>
  <c r="N1277" i="1"/>
  <c r="O1387" i="1"/>
  <c r="P1387" i="1" s="1"/>
  <c r="N1387" i="1"/>
  <c r="O1792" i="1"/>
  <c r="P1792" i="1" s="1"/>
  <c r="N1792" i="1"/>
  <c r="O1715" i="1"/>
  <c r="P1715" i="1" s="1"/>
  <c r="N1715" i="1"/>
  <c r="O1782" i="1"/>
  <c r="P1782" i="1" s="1"/>
  <c r="N1782" i="1"/>
  <c r="O1445" i="1"/>
  <c r="N1445" i="1"/>
  <c r="O1417" i="1"/>
  <c r="N1417" i="1"/>
  <c r="O1236" i="1"/>
  <c r="P1236" i="1" s="1"/>
  <c r="N1236" i="1"/>
  <c r="O72" i="1"/>
  <c r="P72" i="1" s="1"/>
  <c r="N72" i="1"/>
  <c r="O1038" i="1"/>
  <c r="N1038" i="1"/>
  <c r="O36" i="1"/>
  <c r="P37" i="1" s="1"/>
  <c r="N36" i="1"/>
  <c r="O458" i="1"/>
  <c r="P458" i="1" s="1"/>
  <c r="N458" i="1"/>
  <c r="O132" i="1"/>
  <c r="P132" i="1" s="1"/>
  <c r="N132" i="1"/>
  <c r="O174" i="1"/>
  <c r="N174" i="1"/>
  <c r="O95" i="1"/>
  <c r="P95" i="1" s="1"/>
  <c r="N95" i="1"/>
  <c r="O815" i="1"/>
  <c r="P815" i="1" s="1"/>
  <c r="N815" i="1"/>
  <c r="O1323" i="1"/>
  <c r="P1323" i="1" s="1"/>
  <c r="N1323" i="1"/>
  <c r="O1757" i="1"/>
  <c r="P1757" i="1" s="1"/>
  <c r="N1757" i="1"/>
  <c r="O967" i="1"/>
  <c r="N967" i="1"/>
  <c r="O1412" i="1"/>
  <c r="N1412" i="1"/>
  <c r="O1427" i="1"/>
  <c r="P1427" i="1" s="1"/>
  <c r="N1427" i="1"/>
  <c r="O913" i="1"/>
  <c r="N913" i="1"/>
  <c r="O1281" i="1"/>
  <c r="N1281" i="1"/>
  <c r="O431" i="1"/>
  <c r="P432" i="1" s="1"/>
  <c r="N431" i="1"/>
  <c r="O1143" i="1"/>
  <c r="N1143" i="1"/>
  <c r="O887" i="1"/>
  <c r="N887" i="1"/>
  <c r="O1295" i="1"/>
  <c r="P1295" i="1" s="1"/>
  <c r="N1295" i="1"/>
  <c r="O1392" i="1"/>
  <c r="P1393" i="1" s="1"/>
  <c r="N1392" i="1"/>
  <c r="O558" i="1"/>
  <c r="P558" i="1" s="1"/>
  <c r="N558" i="1"/>
  <c r="O145" i="1"/>
  <c r="N145" i="1"/>
  <c r="O1458" i="1"/>
  <c r="N1458" i="1"/>
  <c r="O1004" i="1"/>
  <c r="P1004" i="1" s="1"/>
  <c r="N1004" i="1"/>
  <c r="O706" i="1"/>
  <c r="P706" i="1" s="1"/>
  <c r="N706" i="1"/>
  <c r="O509" i="1"/>
  <c r="N509" i="1"/>
  <c r="O31" i="1"/>
  <c r="P31" i="1" s="1"/>
  <c r="N31" i="1"/>
  <c r="O973" i="1"/>
  <c r="N973" i="1"/>
  <c r="O1665" i="1"/>
  <c r="P1665" i="1" s="1"/>
  <c r="N1665" i="1"/>
  <c r="P1176" i="1"/>
  <c r="P1146" i="1"/>
  <c r="P778" i="1"/>
  <c r="O653" i="1"/>
  <c r="N653" i="1"/>
  <c r="O21" i="1"/>
  <c r="N21" i="1"/>
  <c r="O333" i="1"/>
  <c r="P333" i="1" s="1"/>
  <c r="N333" i="1"/>
  <c r="O789" i="1"/>
  <c r="N789" i="1"/>
  <c r="O389" i="1"/>
  <c r="P389" i="1" s="1"/>
  <c r="N389" i="1"/>
  <c r="O978" i="1"/>
  <c r="P978" i="1" s="1"/>
  <c r="N978" i="1"/>
  <c r="O353" i="1"/>
  <c r="N353" i="1"/>
  <c r="O1679" i="1"/>
  <c r="N1679" i="1"/>
  <c r="O300" i="1"/>
  <c r="N300" i="1"/>
  <c r="O1507" i="1"/>
  <c r="N1507" i="1"/>
  <c r="O507" i="1"/>
  <c r="P507" i="1" s="1"/>
  <c r="N507" i="1"/>
  <c r="O41" i="1"/>
  <c r="P41" i="1" s="1"/>
  <c r="N41" i="1"/>
  <c r="O1609" i="1"/>
  <c r="P1609" i="1" s="1"/>
  <c r="N1609" i="1"/>
  <c r="O311" i="1"/>
  <c r="P311" i="1" s="1"/>
  <c r="N311" i="1"/>
  <c r="O797" i="1"/>
  <c r="P798" i="1" s="1"/>
  <c r="N797" i="1"/>
  <c r="O1619" i="1"/>
  <c r="N1619" i="1"/>
  <c r="O1279" i="1"/>
  <c r="P1280" i="1" s="1"/>
  <c r="N1279" i="1"/>
  <c r="O1209" i="1"/>
  <c r="N1209" i="1"/>
  <c r="O1496" i="1"/>
  <c r="P1497" i="1" s="1"/>
  <c r="N1496" i="1"/>
  <c r="O895" i="1"/>
  <c r="P895" i="1" s="1"/>
  <c r="N895" i="1"/>
  <c r="O1008" i="1"/>
  <c r="P1008" i="1" s="1"/>
  <c r="N1008" i="1"/>
  <c r="O1664" i="1"/>
  <c r="N1664" i="1"/>
  <c r="O498" i="1"/>
  <c r="P498" i="1" s="1"/>
  <c r="N498" i="1"/>
  <c r="O1154" i="1"/>
  <c r="N1154" i="1"/>
  <c r="O673" i="1"/>
  <c r="N673" i="1"/>
  <c r="O1121" i="1"/>
  <c r="N1121" i="1"/>
  <c r="O806" i="1"/>
  <c r="N806" i="1"/>
  <c r="O847" i="1"/>
  <c r="N847" i="1"/>
  <c r="O635" i="1"/>
  <c r="P635" i="1" s="1"/>
  <c r="N635" i="1"/>
  <c r="O279" i="1"/>
  <c r="P279" i="1" s="1"/>
  <c r="N279" i="1"/>
  <c r="O1174" i="1"/>
  <c r="N1174" i="1"/>
  <c r="O1623" i="1"/>
  <c r="N1623" i="1"/>
  <c r="O1005" i="1"/>
  <c r="N1005" i="1"/>
  <c r="O243" i="1"/>
  <c r="N243" i="1"/>
  <c r="O334" i="1"/>
  <c r="P334" i="1" s="1"/>
  <c r="N334" i="1"/>
  <c r="O312" i="1"/>
  <c r="N312" i="1"/>
  <c r="O439" i="1"/>
  <c r="P439" i="1" s="1"/>
  <c r="N439" i="1"/>
  <c r="O465" i="1"/>
  <c r="P465" i="1" s="1"/>
  <c r="N465" i="1"/>
  <c r="O129" i="1"/>
  <c r="N129" i="1"/>
  <c r="O491" i="1"/>
  <c r="P491" i="1" s="1"/>
  <c r="N491" i="1"/>
  <c r="O128" i="1"/>
  <c r="P128" i="1" s="1"/>
  <c r="N128" i="1"/>
  <c r="O1491" i="1"/>
  <c r="P1491" i="1" s="1"/>
  <c r="N1491" i="1"/>
  <c r="O275" i="1"/>
  <c r="P275" i="1" s="1"/>
  <c r="N275" i="1"/>
  <c r="O1291" i="1"/>
  <c r="P1291" i="1" s="1"/>
  <c r="N1291" i="1"/>
  <c r="O1612" i="1"/>
  <c r="P1612" i="1" s="1"/>
  <c r="N1612" i="1"/>
  <c r="O1037" i="1"/>
  <c r="N1037" i="1"/>
  <c r="O1172" i="1"/>
  <c r="N1172" i="1"/>
  <c r="O381" i="1"/>
  <c r="N381" i="1"/>
  <c r="O267" i="1"/>
  <c r="P267" i="1" s="1"/>
  <c r="N267" i="1"/>
  <c r="O1010" i="1"/>
  <c r="N1010" i="1"/>
  <c r="O44" i="1"/>
  <c r="N44" i="1"/>
  <c r="O734" i="1"/>
  <c r="P734" i="1" s="1"/>
  <c r="N734" i="1"/>
  <c r="O421" i="1"/>
  <c r="P421" i="1" s="1"/>
  <c r="N421" i="1"/>
  <c r="O430" i="1"/>
  <c r="P430" i="1" s="1"/>
  <c r="N430" i="1"/>
  <c r="O294" i="1"/>
  <c r="P294" i="1" s="1"/>
  <c r="N294" i="1"/>
  <c r="O638" i="1"/>
  <c r="N638" i="1"/>
  <c r="O822" i="1"/>
  <c r="P822" i="1" s="1"/>
  <c r="N822" i="1"/>
  <c r="O1296" i="1"/>
  <c r="N1296" i="1"/>
  <c r="O1326" i="1"/>
  <c r="P1326" i="1" s="1"/>
  <c r="N1326" i="1"/>
  <c r="O1476" i="1"/>
  <c r="P1476" i="1" s="1"/>
  <c r="N1476" i="1"/>
  <c r="O882" i="1"/>
  <c r="P882" i="1" s="1"/>
  <c r="N882" i="1"/>
  <c r="O837" i="1"/>
  <c r="P837" i="1" s="1"/>
  <c r="N837" i="1"/>
  <c r="O392" i="1"/>
  <c r="N392" i="1"/>
  <c r="O1333" i="1"/>
  <c r="N1333" i="1"/>
  <c r="O218" i="1"/>
  <c r="P218" i="1" s="1"/>
  <c r="N218" i="1"/>
  <c r="O154" i="1"/>
  <c r="P154" i="1" s="1"/>
  <c r="N154" i="1"/>
  <c r="O1261" i="1"/>
  <c r="P1261" i="1" s="1"/>
  <c r="N1261" i="1"/>
  <c r="O310" i="1"/>
  <c r="P310" i="1" s="1"/>
  <c r="N310" i="1"/>
  <c r="O411" i="1"/>
  <c r="P411" i="1" s="1"/>
  <c r="N411" i="1"/>
  <c r="O1116" i="1"/>
  <c r="N1116" i="1"/>
  <c r="O155" i="1"/>
  <c r="P156" i="1" s="1"/>
  <c r="N155" i="1"/>
  <c r="O20" i="1"/>
  <c r="N20" i="1"/>
  <c r="O1019" i="1"/>
  <c r="N1019" i="1"/>
  <c r="O1109" i="1"/>
  <c r="P1109" i="1" s="1"/>
  <c r="N1109" i="1"/>
  <c r="O910" i="1"/>
  <c r="P910" i="1" s="1"/>
  <c r="N910" i="1"/>
  <c r="O1809" i="1"/>
  <c r="N1809" i="1"/>
  <c r="O1149" i="1"/>
  <c r="P1149" i="1" s="1"/>
  <c r="N1149" i="1"/>
  <c r="O1690" i="1"/>
  <c r="P1690" i="1" s="1"/>
  <c r="N1690" i="1"/>
  <c r="O1157" i="1"/>
  <c r="N1157" i="1"/>
  <c r="O741" i="1"/>
  <c r="N741" i="1"/>
  <c r="O1463" i="1"/>
  <c r="P1463" i="1" s="1"/>
  <c r="N1463" i="1"/>
  <c r="O84" i="1"/>
  <c r="N84" i="1"/>
  <c r="O1498" i="1"/>
  <c r="P1498" i="1" s="1"/>
  <c r="N1498" i="1"/>
  <c r="O889" i="1"/>
  <c r="P889" i="1" s="1"/>
  <c r="N889" i="1"/>
  <c r="O1706" i="1"/>
  <c r="P1707" i="1" s="1"/>
  <c r="N1706" i="1"/>
  <c r="O1091" i="1"/>
  <c r="P1091" i="1" s="1"/>
  <c r="N1091" i="1"/>
  <c r="O1153" i="1"/>
  <c r="P1153" i="1" s="1"/>
  <c r="N1153" i="1"/>
  <c r="O1108" i="1"/>
  <c r="N1108" i="1"/>
  <c r="O89" i="1"/>
  <c r="N89" i="1"/>
  <c r="O1124" i="1"/>
  <c r="N1124" i="1"/>
  <c r="O1228" i="1"/>
  <c r="P1228" i="1" s="1"/>
  <c r="N1228" i="1"/>
  <c r="O1177" i="1"/>
  <c r="P1177" i="1" s="1"/>
  <c r="N1177" i="1"/>
  <c r="O1127" i="1"/>
  <c r="P1127" i="1" s="1"/>
  <c r="N1127" i="1"/>
  <c r="O614" i="1"/>
  <c r="P614" i="1" s="1"/>
  <c r="N614" i="1"/>
  <c r="O681" i="1"/>
  <c r="N681" i="1"/>
  <c r="O408" i="1"/>
  <c r="N408" i="1"/>
  <c r="O1223" i="1"/>
  <c r="P1223" i="1" s="1"/>
  <c r="N1223" i="1"/>
  <c r="O1779" i="1"/>
  <c r="P1779" i="1" s="1"/>
  <c r="N1779" i="1"/>
  <c r="O1786" i="1"/>
  <c r="P1786" i="1" s="1"/>
  <c r="N1786" i="1"/>
  <c r="O125" i="1"/>
  <c r="P126" i="1" s="1"/>
  <c r="N125" i="1"/>
  <c r="O1048" i="1"/>
  <c r="P1049" i="1" s="1"/>
  <c r="N1048" i="1"/>
  <c r="O607" i="1"/>
  <c r="P607" i="1" s="1"/>
  <c r="N607" i="1"/>
  <c r="O896" i="1"/>
  <c r="N896" i="1"/>
  <c r="O101" i="1"/>
  <c r="P101" i="1" s="1"/>
  <c r="N101" i="1"/>
  <c r="O415" i="1"/>
  <c r="P416" i="1" s="1"/>
  <c r="N415" i="1"/>
  <c r="O1243" i="1"/>
  <c r="P1243" i="1" s="1"/>
  <c r="N1243" i="1"/>
  <c r="O1271" i="1"/>
  <c r="P1271" i="1" s="1"/>
  <c r="N1271" i="1"/>
  <c r="O1118" i="1"/>
  <c r="P1118" i="1" s="1"/>
  <c r="N1118" i="1"/>
  <c r="O1180" i="1"/>
  <c r="P1180" i="1" s="1"/>
  <c r="N1180" i="1"/>
  <c r="O522" i="1"/>
  <c r="N522" i="1"/>
  <c r="O435" i="1"/>
  <c r="P435" i="1" s="1"/>
  <c r="N435" i="1"/>
  <c r="O55" i="1"/>
  <c r="N55" i="1"/>
  <c r="O1219" i="1"/>
  <c r="P1219" i="1" s="1"/>
  <c r="N1219" i="1"/>
  <c r="O999" i="1"/>
  <c r="N999" i="1"/>
  <c r="O1508" i="1"/>
  <c r="N1508" i="1"/>
  <c r="O960" i="1"/>
  <c r="N960" i="1"/>
  <c r="O571" i="1"/>
  <c r="P571" i="1" s="1"/>
  <c r="N571" i="1"/>
  <c r="O760" i="1"/>
  <c r="P760" i="1" s="1"/>
  <c r="N760" i="1"/>
  <c r="O664" i="1"/>
  <c r="N664" i="1"/>
  <c r="P420" i="1"/>
  <c r="P1065" i="1"/>
  <c r="P53" i="1"/>
  <c r="P1420" i="1"/>
  <c r="P33" i="1"/>
  <c r="P715" i="1"/>
  <c r="O203" i="1"/>
  <c r="P203" i="1" s="1"/>
  <c r="N203" i="1"/>
  <c r="O1700" i="1"/>
  <c r="N1700" i="1"/>
  <c r="O144" i="1"/>
  <c r="P144" i="1" s="1"/>
  <c r="N144" i="1"/>
  <c r="O755" i="1"/>
  <c r="P755" i="1" s="1"/>
  <c r="N755" i="1"/>
  <c r="O242" i="1"/>
  <c r="P242" i="1" s="1"/>
  <c r="N242" i="1"/>
  <c r="O617" i="1"/>
  <c r="P617" i="1" s="1"/>
  <c r="N617" i="1"/>
  <c r="O793" i="1"/>
  <c r="N793" i="1"/>
  <c r="O1376" i="1"/>
  <c r="N1376" i="1"/>
  <c r="O1173" i="1"/>
  <c r="P1173" i="1" s="1"/>
  <c r="N1173" i="1"/>
  <c r="O928" i="1"/>
  <c r="P928" i="1" s="1"/>
  <c r="N928" i="1"/>
  <c r="O342" i="1"/>
  <c r="P342" i="1" s="1"/>
  <c r="N342" i="1"/>
  <c r="O1411" i="1"/>
  <c r="P1411" i="1" s="1"/>
  <c r="N1411" i="1"/>
  <c r="O690" i="1"/>
  <c r="N690" i="1"/>
  <c r="O1395" i="1"/>
  <c r="P1395" i="1" s="1"/>
  <c r="N1395" i="1"/>
  <c r="O1179" i="1"/>
  <c r="N1179" i="1"/>
  <c r="O1053" i="1"/>
  <c r="P1053" i="1" s="1"/>
  <c r="N1053" i="1"/>
  <c r="O285" i="1"/>
  <c r="P285" i="1" s="1"/>
  <c r="N285" i="1"/>
  <c r="O307" i="1"/>
  <c r="P307" i="1" s="1"/>
  <c r="N307" i="1"/>
  <c r="O116" i="1"/>
  <c r="P117" i="1" s="1"/>
  <c r="N116" i="1"/>
  <c r="O794" i="1"/>
  <c r="P794" i="1" s="1"/>
  <c r="N794" i="1"/>
  <c r="O763" i="1"/>
  <c r="P763" i="1" s="1"/>
  <c r="N763" i="1"/>
  <c r="O1027" i="1"/>
  <c r="N1027" i="1"/>
  <c r="O216" i="1"/>
  <c r="N216" i="1"/>
  <c r="O1428" i="1"/>
  <c r="N1428" i="1"/>
  <c r="O1632" i="1"/>
  <c r="P1632" i="1" s="1"/>
  <c r="N1632" i="1"/>
  <c r="O1751" i="1"/>
  <c r="N1751" i="1"/>
  <c r="O1087" i="1"/>
  <c r="P1087" i="1" s="1"/>
  <c r="N1087" i="1"/>
  <c r="O1029" i="1"/>
  <c r="N1029" i="1"/>
  <c r="O568" i="1"/>
  <c r="N568" i="1"/>
  <c r="O1241" i="1"/>
  <c r="P1242" i="1" s="1"/>
  <c r="N1241" i="1"/>
  <c r="O1608" i="1"/>
  <c r="P1608" i="1" s="1"/>
  <c r="N1608" i="1"/>
  <c r="O669" i="1"/>
  <c r="P669" i="1" s="1"/>
  <c r="N669" i="1"/>
  <c r="O682" i="1"/>
  <c r="N682" i="1"/>
  <c r="O1084" i="1"/>
  <c r="N1084" i="1"/>
  <c r="O1009" i="1"/>
  <c r="P1010" i="1" s="1"/>
  <c r="N1009" i="1"/>
  <c r="O1018" i="1"/>
  <c r="N1018" i="1"/>
  <c r="O1675" i="1"/>
  <c r="P1675" i="1" s="1"/>
  <c r="N1675" i="1"/>
  <c r="O801" i="1"/>
  <c r="P801" i="1" s="1"/>
  <c r="N801" i="1"/>
  <c r="O779" i="1"/>
  <c r="P779" i="1" s="1"/>
  <c r="N779" i="1"/>
  <c r="O475" i="1"/>
  <c r="N475" i="1"/>
  <c r="O1203" i="1"/>
  <c r="P1203" i="1" s="1"/>
  <c r="N1203" i="1"/>
  <c r="O1783" i="1"/>
  <c r="P1784" i="1" s="1"/>
  <c r="N1783" i="1"/>
  <c r="O622" i="1"/>
  <c r="P622" i="1" s="1"/>
  <c r="N622" i="1"/>
  <c r="O560" i="1"/>
  <c r="N560" i="1"/>
  <c r="O1049" i="1"/>
  <c r="N1049" i="1"/>
  <c r="O1359" i="1"/>
  <c r="N1359" i="1"/>
  <c r="O445" i="1"/>
  <c r="P445" i="1" s="1"/>
  <c r="N445" i="1"/>
  <c r="O905" i="1"/>
  <c r="P906" i="1" s="1"/>
  <c r="N905" i="1"/>
  <c r="O457" i="1"/>
  <c r="P457" i="1" s="1"/>
  <c r="N457" i="1"/>
  <c r="O443" i="1"/>
  <c r="P444" i="1" s="1"/>
  <c r="N443" i="1"/>
  <c r="O412" i="1"/>
  <c r="P412" i="1" s="1"/>
  <c r="N412" i="1"/>
  <c r="O1083" i="1"/>
  <c r="N1083" i="1"/>
  <c r="O584" i="1"/>
  <c r="N584" i="1"/>
  <c r="O77" i="1"/>
  <c r="N77" i="1"/>
  <c r="O390" i="1"/>
  <c r="N390" i="1"/>
  <c r="O1070" i="1"/>
  <c r="P1070" i="1" s="1"/>
  <c r="N1070" i="1"/>
  <c r="O1334" i="1"/>
  <c r="N1334" i="1"/>
  <c r="O1762" i="1"/>
  <c r="N1762" i="1"/>
  <c r="O679" i="1"/>
  <c r="P679" i="1" s="1"/>
  <c r="N679" i="1"/>
  <c r="O1092" i="1"/>
  <c r="N1092" i="1"/>
  <c r="O1440" i="1"/>
  <c r="P1440" i="1" s="1"/>
  <c r="N1440" i="1"/>
  <c r="O500" i="1"/>
  <c r="N500" i="1"/>
  <c r="O901" i="1"/>
  <c r="P901" i="1" s="1"/>
  <c r="N901" i="1"/>
  <c r="O914" i="1"/>
  <c r="P914" i="1" s="1"/>
  <c r="N914" i="1"/>
  <c r="O993" i="1"/>
  <c r="P993" i="1" s="1"/>
  <c r="N993" i="1"/>
  <c r="O1201" i="1"/>
  <c r="N1201" i="1"/>
  <c r="O1215" i="1"/>
  <c r="P1215" i="1" s="1"/>
  <c r="N1215" i="1"/>
  <c r="O759" i="1"/>
  <c r="N759" i="1"/>
  <c r="O843" i="1"/>
  <c r="N843" i="1"/>
  <c r="O1131" i="1"/>
  <c r="N1131" i="1"/>
  <c r="O536" i="1"/>
  <c r="N536" i="1"/>
  <c r="O1351" i="1"/>
  <c r="N1351" i="1"/>
  <c r="O545" i="1"/>
  <c r="P545" i="1" s="1"/>
  <c r="N545" i="1"/>
  <c r="O133" i="1"/>
  <c r="P134" i="1" s="1"/>
  <c r="N133" i="1"/>
  <c r="O783" i="1"/>
  <c r="P783" i="1" s="1"/>
  <c r="N783" i="1"/>
  <c r="O1676" i="1"/>
  <c r="N1676" i="1"/>
  <c r="O1073" i="1"/>
  <c r="N1073" i="1"/>
  <c r="O91" i="1"/>
  <c r="N91" i="1"/>
  <c r="O1671" i="1"/>
  <c r="P1671" i="1" s="1"/>
  <c r="N1671" i="1"/>
  <c r="O1096" i="1"/>
  <c r="N1096" i="1"/>
  <c r="O282" i="1"/>
  <c r="P282" i="1" s="1"/>
  <c r="N282" i="1"/>
  <c r="O753" i="1"/>
  <c r="N753" i="1"/>
  <c r="O702" i="1"/>
  <c r="P702" i="1" s="1"/>
  <c r="N702" i="1"/>
  <c r="O599" i="1"/>
  <c r="P599" i="1" s="1"/>
  <c r="N599" i="1"/>
  <c r="O1490" i="1"/>
  <c r="N1490" i="1"/>
  <c r="O229" i="1"/>
  <c r="N229" i="1"/>
  <c r="O1678" i="1"/>
  <c r="N1678" i="1"/>
  <c r="O1268" i="1"/>
  <c r="P1268" i="1" s="1"/>
  <c r="N1268" i="1"/>
  <c r="O1474" i="1"/>
  <c r="P1474" i="1" s="1"/>
  <c r="N1474" i="1"/>
  <c r="O1275" i="1"/>
  <c r="P1276" i="1" s="1"/>
  <c r="N1275" i="1"/>
  <c r="O1461" i="1"/>
  <c r="P1461" i="1" s="1"/>
  <c r="N1461" i="1"/>
  <c r="O726" i="1"/>
  <c r="P726" i="1" s="1"/>
  <c r="N726" i="1"/>
  <c r="O596" i="1"/>
  <c r="N596" i="1"/>
  <c r="O1581" i="1"/>
  <c r="P1581" i="1" s="1"/>
  <c r="N1581" i="1"/>
  <c r="O447" i="1"/>
  <c r="P448" i="1" s="1"/>
  <c r="N447" i="1"/>
  <c r="O1067" i="1"/>
  <c r="P1067" i="1" s="1"/>
  <c r="N1067" i="1"/>
  <c r="O1781" i="1"/>
  <c r="P1781" i="1" s="1"/>
  <c r="N1781" i="1"/>
  <c r="O880" i="1"/>
  <c r="P880" i="1" s="1"/>
  <c r="N880" i="1"/>
  <c r="P1709" i="1"/>
  <c r="P892" i="1"/>
  <c r="P168" i="1"/>
  <c r="P210" i="1"/>
  <c r="P464" i="1"/>
  <c r="P187" i="1"/>
  <c r="O198" i="1"/>
  <c r="N198" i="1"/>
  <c r="O1115" i="1"/>
  <c r="P1115" i="1" s="1"/>
  <c r="N1115" i="1"/>
  <c r="O575" i="1"/>
  <c r="N575" i="1"/>
  <c r="O30" i="1"/>
  <c r="N30" i="1"/>
  <c r="O958" i="1"/>
  <c r="N958" i="1"/>
  <c r="O780" i="1"/>
  <c r="P780" i="1" s="1"/>
  <c r="N780" i="1"/>
  <c r="O1577" i="1"/>
  <c r="P1577" i="1" s="1"/>
  <c r="N1577" i="1"/>
  <c r="O959" i="1"/>
  <c r="N959" i="1"/>
  <c r="O1077" i="1"/>
  <c r="N1077" i="1"/>
  <c r="O606" i="1"/>
  <c r="N606" i="1"/>
  <c r="O1537" i="1"/>
  <c r="N1537" i="1"/>
  <c r="O328" i="1"/>
  <c r="P328" i="1" s="1"/>
  <c r="N328" i="1"/>
  <c r="O1443" i="1"/>
  <c r="P1443" i="1" s="1"/>
  <c r="N1443" i="1"/>
  <c r="O302" i="1"/>
  <c r="P302" i="1" s="1"/>
  <c r="N302" i="1"/>
  <c r="O1340" i="1"/>
  <c r="N1340" i="1"/>
  <c r="O1044" i="1"/>
  <c r="P1044" i="1" s="1"/>
  <c r="N1044" i="1"/>
  <c r="O1061" i="1"/>
  <c r="N1061" i="1"/>
  <c r="O1663" i="1"/>
  <c r="P1663" i="1" s="1"/>
  <c r="N1663" i="1"/>
  <c r="O636" i="1"/>
  <c r="N636" i="1"/>
  <c r="O1788" i="1"/>
  <c r="P1789" i="1" s="1"/>
  <c r="N1788" i="1"/>
  <c r="O1021" i="1"/>
  <c r="P1021" i="1" s="1"/>
  <c r="N1021" i="1"/>
  <c r="O479" i="1"/>
  <c r="P479" i="1" s="1"/>
  <c r="N479" i="1"/>
  <c r="O1163" i="1"/>
  <c r="P1163" i="1" s="1"/>
  <c r="N1163" i="1"/>
  <c r="O341" i="1"/>
  <c r="P341" i="1" s="1"/>
  <c r="N341" i="1"/>
  <c r="O1553" i="1"/>
  <c r="P1553" i="1" s="1"/>
  <c r="N1553" i="1"/>
  <c r="O722" i="1"/>
  <c r="P722" i="1" s="1"/>
  <c r="N722" i="1"/>
  <c r="O182" i="1"/>
  <c r="N182" i="1"/>
  <c r="O1434" i="1"/>
  <c r="P1434" i="1" s="1"/>
  <c r="N1434" i="1"/>
  <c r="O303" i="1"/>
  <c r="P303" i="1" s="1"/>
  <c r="N303" i="1"/>
  <c r="O354" i="1"/>
  <c r="P354" i="1" s="1"/>
  <c r="N354" i="1"/>
  <c r="O1682" i="1"/>
  <c r="P1682" i="1" s="1"/>
  <c r="N1682" i="1"/>
  <c r="O1197" i="1"/>
  <c r="N1197" i="1"/>
  <c r="O817" i="1"/>
  <c r="N817" i="1"/>
  <c r="O1597" i="1"/>
  <c r="N1597" i="1"/>
  <c r="O499" i="1"/>
  <c r="N499" i="1"/>
  <c r="O908" i="1"/>
  <c r="P908" i="1" s="1"/>
  <c r="N908" i="1"/>
  <c r="P16" i="1"/>
  <c r="Q16" i="1" s="1"/>
  <c r="R16" i="1" s="1"/>
  <c r="P709" i="1"/>
  <c r="O696" i="1"/>
  <c r="P696" i="1" s="1"/>
  <c r="N696" i="1"/>
  <c r="O1766" i="1"/>
  <c r="P1766" i="1" s="1"/>
  <c r="N1766" i="1"/>
  <c r="O1738" i="1"/>
  <c r="P1738" i="1" s="1"/>
  <c r="N1738" i="1"/>
  <c r="O1506" i="1"/>
  <c r="P1506" i="1" s="1"/>
  <c r="N1506" i="1"/>
  <c r="O1636" i="1"/>
  <c r="N1636" i="1"/>
  <c r="O773" i="1"/>
  <c r="P773" i="1" s="1"/>
  <c r="N773" i="1"/>
  <c r="O840" i="1"/>
  <c r="P840" i="1" s="1"/>
  <c r="N840" i="1"/>
  <c r="O160" i="1"/>
  <c r="N160" i="1"/>
  <c r="O968" i="1"/>
  <c r="P968" i="1" s="1"/>
  <c r="N968" i="1"/>
  <c r="O735" i="1"/>
  <c r="P735" i="1" s="1"/>
  <c r="N735" i="1"/>
  <c r="O329" i="1"/>
  <c r="N329" i="1"/>
  <c r="O59" i="1"/>
  <c r="P59" i="1" s="1"/>
  <c r="N59" i="1"/>
  <c r="O1718" i="1"/>
  <c r="N1718" i="1"/>
  <c r="O80" i="1"/>
  <c r="N80" i="1"/>
  <c r="O1304" i="1"/>
  <c r="N1304" i="1"/>
  <c r="O1790" i="1"/>
  <c r="P1790" i="1" s="1"/>
  <c r="N1790" i="1"/>
  <c r="O255" i="1"/>
  <c r="P255" i="1" s="1"/>
  <c r="N255" i="1"/>
  <c r="O1339" i="1"/>
  <c r="P1339" i="1" s="1"/>
  <c r="N1339" i="1"/>
  <c r="O1402" i="1"/>
  <c r="N1402" i="1"/>
  <c r="O1473" i="1"/>
  <c r="P1473" i="1" s="1"/>
  <c r="N1473" i="1"/>
  <c r="O991" i="1"/>
  <c r="P991" i="1" s="1"/>
  <c r="N991" i="1"/>
  <c r="O602" i="1"/>
  <c r="P602" i="1" s="1"/>
  <c r="N602" i="1"/>
  <c r="O512" i="1"/>
  <c r="P512" i="1" s="1"/>
  <c r="N512" i="1"/>
  <c r="O1057" i="1"/>
  <c r="P1057" i="1" s="1"/>
  <c r="N1057" i="1"/>
  <c r="O707" i="1"/>
  <c r="P707" i="1" s="1"/>
  <c r="N707" i="1"/>
  <c r="O643" i="1"/>
  <c r="P643" i="1" s="1"/>
  <c r="N643" i="1"/>
  <c r="O304" i="1"/>
  <c r="N304" i="1"/>
  <c r="O1649" i="1"/>
  <c r="P1649" i="1" s="1"/>
  <c r="N1649" i="1"/>
  <c r="O1316" i="1"/>
  <c r="N1316" i="1"/>
  <c r="O1199" i="1"/>
  <c r="P1199" i="1" s="1"/>
  <c r="N1199" i="1"/>
  <c r="O784" i="1"/>
  <c r="N784" i="1"/>
  <c r="O1292" i="1"/>
  <c r="P1292" i="1" s="1"/>
  <c r="N1292" i="1"/>
  <c r="O1651" i="1"/>
  <c r="P1651" i="1" s="1"/>
  <c r="N1651" i="1"/>
  <c r="O316" i="1"/>
  <c r="P316" i="1" s="1"/>
  <c r="N316" i="1"/>
  <c r="O426" i="1"/>
  <c r="P427" i="1" s="1"/>
  <c r="N426" i="1"/>
  <c r="O1806" i="1"/>
  <c r="P1806" i="1" s="1"/>
  <c r="N1806" i="1"/>
  <c r="O253" i="1"/>
  <c r="P253" i="1" s="1"/>
  <c r="N253" i="1"/>
  <c r="O987" i="1"/>
  <c r="N987" i="1"/>
  <c r="O1332" i="1"/>
  <c r="P1332" i="1" s="1"/>
  <c r="N1332" i="1"/>
  <c r="O1475" i="1"/>
  <c r="N1475" i="1"/>
  <c r="O527" i="1"/>
  <c r="P527" i="1" s="1"/>
  <c r="N527" i="1"/>
  <c r="O581" i="1"/>
  <c r="N581" i="1"/>
  <c r="O1542" i="1"/>
  <c r="N1542" i="1"/>
  <c r="O1032" i="1"/>
  <c r="P1033" i="1" s="1"/>
  <c r="N1032" i="1"/>
  <c r="O233" i="1"/>
  <c r="N233" i="1"/>
  <c r="O1760" i="1"/>
  <c r="P1760" i="1" s="1"/>
  <c r="N1760" i="1"/>
  <c r="O314" i="1"/>
  <c r="P315" i="1" s="1"/>
  <c r="N314" i="1"/>
  <c r="O829" i="1"/>
  <c r="N829" i="1"/>
  <c r="O321" i="1"/>
  <c r="P322" i="1" s="1"/>
  <c r="N321" i="1"/>
  <c r="O232" i="1"/>
  <c r="P232" i="1" s="1"/>
  <c r="N232" i="1"/>
  <c r="O1511" i="1"/>
  <c r="P1511" i="1" s="1"/>
  <c r="N1511" i="1"/>
  <c r="O838" i="1"/>
  <c r="N838" i="1"/>
  <c r="O547" i="1"/>
  <c r="P548" i="1" s="1"/>
  <c r="N547" i="1"/>
  <c r="O969" i="1"/>
  <c r="N969" i="1"/>
  <c r="O264" i="1"/>
  <c r="P264" i="1" s="1"/>
  <c r="N264" i="1"/>
  <c r="O1712" i="1"/>
  <c r="P1713" i="1" s="1"/>
  <c r="N1712" i="1"/>
  <c r="O1129" i="1"/>
  <c r="P1129" i="1" s="1"/>
  <c r="N1129" i="1"/>
  <c r="O78" i="1"/>
  <c r="P78" i="1" s="1"/>
  <c r="N78" i="1"/>
  <c r="O508" i="1"/>
  <c r="N508" i="1"/>
  <c r="O236" i="1"/>
  <c r="N236" i="1"/>
  <c r="O1028" i="1"/>
  <c r="P1028" i="1" s="1"/>
  <c r="N1028" i="1"/>
  <c r="O1481" i="1"/>
  <c r="N1481" i="1"/>
  <c r="O697" i="1"/>
  <c r="N697" i="1"/>
  <c r="O200" i="1"/>
  <c r="P200" i="1" s="1"/>
  <c r="N200" i="1"/>
  <c r="O933" i="1"/>
  <c r="N933" i="1"/>
  <c r="O197" i="1"/>
  <c r="P197" i="1" s="1"/>
  <c r="N197" i="1"/>
  <c r="O897" i="1"/>
  <c r="P898" i="1" s="1"/>
  <c r="N897" i="1"/>
  <c r="O878" i="1"/>
  <c r="N878" i="1"/>
  <c r="O1081" i="1"/>
  <c r="N1081" i="1"/>
  <c r="O1035" i="1"/>
  <c r="P1035" i="1" s="1"/>
  <c r="N1035" i="1"/>
  <c r="O1026" i="1"/>
  <c r="P1026" i="1" s="1"/>
  <c r="N1026" i="1"/>
  <c r="O1232" i="1"/>
  <c r="P1232" i="1" s="1"/>
  <c r="N1232" i="1"/>
  <c r="O384" i="1"/>
  <c r="P384" i="1" s="1"/>
  <c r="N384" i="1"/>
  <c r="O1022" i="1"/>
  <c r="P1023" i="1" s="1"/>
  <c r="N1022" i="1"/>
  <c r="O751" i="1"/>
  <c r="N751" i="1"/>
  <c r="O997" i="1"/>
  <c r="P997" i="1" s="1"/>
  <c r="N997" i="1"/>
  <c r="O1068" i="1"/>
  <c r="P1068" i="1" s="1"/>
  <c r="N1068" i="1"/>
  <c r="O1454" i="1"/>
  <c r="N1454" i="1"/>
  <c r="O1658" i="1"/>
  <c r="P1658" i="1" s="1"/>
  <c r="N1658" i="1"/>
  <c r="O1591" i="1"/>
  <c r="P1591" i="1" s="1"/>
  <c r="N1591" i="1"/>
  <c r="O1137" i="1"/>
  <c r="P1137" i="1" s="1"/>
  <c r="N1137" i="1"/>
  <c r="O1030" i="1"/>
  <c r="P1030" i="1" s="1"/>
  <c r="N1030" i="1"/>
  <c r="P1439" i="1"/>
  <c r="P1668" i="1"/>
  <c r="P1263" i="1"/>
  <c r="P483" i="1"/>
  <c r="P261" i="1"/>
  <c r="P932" i="1"/>
  <c r="P1331" i="1"/>
  <c r="P1708" i="1"/>
  <c r="P1016" i="1"/>
  <c r="O1558" i="1"/>
  <c r="N1558" i="1"/>
  <c r="O686" i="1"/>
  <c r="P686" i="1" s="1"/>
  <c r="N686" i="1"/>
  <c r="O61" i="1"/>
  <c r="P61" i="1" s="1"/>
  <c r="N61" i="1"/>
  <c r="O195" i="1"/>
  <c r="N195" i="1"/>
  <c r="O1259" i="1"/>
  <c r="N1259" i="1"/>
  <c r="O449" i="1"/>
  <c r="P449" i="1" s="1"/>
  <c r="N449" i="1"/>
  <c r="O1554" i="1"/>
  <c r="N1554" i="1"/>
  <c r="O1536" i="1"/>
  <c r="P1536" i="1" s="1"/>
  <c r="N1536" i="1"/>
  <c r="O1602" i="1"/>
  <c r="P1602" i="1" s="1"/>
  <c r="N1602" i="1"/>
  <c r="O169" i="1"/>
  <c r="P169" i="1" s="1"/>
  <c r="N169" i="1"/>
  <c r="O818" i="1"/>
  <c r="P819" i="1" s="1"/>
  <c r="N818" i="1"/>
  <c r="O966" i="1"/>
  <c r="P966" i="1" s="1"/>
  <c r="N966" i="1"/>
  <c r="O28" i="1"/>
  <c r="P28" i="1" s="1"/>
  <c r="N28" i="1"/>
  <c r="O1691" i="1"/>
  <c r="N1691" i="1"/>
  <c r="O1308" i="1"/>
  <c r="N1308" i="1"/>
  <c r="O141" i="1"/>
  <c r="P141" i="1" s="1"/>
  <c r="N141" i="1"/>
  <c r="O671" i="1"/>
  <c r="N671" i="1"/>
  <c r="O1324" i="1"/>
  <c r="P1324" i="1" s="1"/>
  <c r="N1324" i="1"/>
  <c r="O258" i="1"/>
  <c r="P258" i="1" s="1"/>
  <c r="N258" i="1"/>
  <c r="O1058" i="1"/>
  <c r="P1058" i="1" s="1"/>
  <c r="N1058" i="1"/>
  <c r="O410" i="1"/>
  <c r="N410" i="1"/>
  <c r="O1403" i="1"/>
  <c r="P1403" i="1" s="1"/>
  <c r="N1403" i="1"/>
  <c r="O970" i="1"/>
  <c r="N970" i="1"/>
  <c r="O1142" i="1"/>
  <c r="N1142" i="1"/>
  <c r="O534" i="1"/>
  <c r="N534" i="1"/>
  <c r="O1567" i="1"/>
  <c r="P1567" i="1" s="1"/>
  <c r="N1567" i="1"/>
  <c r="O641" i="1"/>
  <c r="P641" i="1" s="1"/>
  <c r="N641" i="1"/>
  <c r="O605" i="1"/>
  <c r="P605" i="1" s="1"/>
  <c r="N605" i="1"/>
  <c r="O418" i="1"/>
  <c r="P418" i="1" s="1"/>
  <c r="N418" i="1"/>
  <c r="O1278" i="1"/>
  <c r="N1278" i="1"/>
  <c r="O98" i="1"/>
  <c r="N98" i="1"/>
  <c r="O559" i="1"/>
  <c r="N559" i="1"/>
  <c r="O677" i="1"/>
  <c r="P677" i="1" s="1"/>
  <c r="N677" i="1"/>
  <c r="O953" i="1"/>
  <c r="P953" i="1" s="1"/>
  <c r="N953" i="1"/>
  <c r="O659" i="1"/>
  <c r="P659" i="1" s="1"/>
  <c r="N659" i="1"/>
  <c r="O1471" i="1"/>
  <c r="P1471" i="1" s="1"/>
  <c r="N1471" i="1"/>
  <c r="O692" i="1"/>
  <c r="P692" i="1" s="1"/>
  <c r="N692" i="1"/>
  <c r="O626" i="1"/>
  <c r="N626" i="1"/>
  <c r="O121" i="1"/>
  <c r="P121" i="1" s="1"/>
  <c r="N121" i="1"/>
  <c r="O591" i="1"/>
  <c r="N591" i="1"/>
  <c r="O474" i="1"/>
  <c r="P474" i="1" s="1"/>
  <c r="N474" i="1"/>
  <c r="O593" i="1"/>
  <c r="P593" i="1" s="1"/>
  <c r="N593" i="1"/>
  <c r="O912" i="1"/>
  <c r="N912" i="1"/>
  <c r="O1128" i="1"/>
  <c r="N1128" i="1"/>
  <c r="O1208" i="1"/>
  <c r="N1208" i="1"/>
  <c r="O769" i="1"/>
  <c r="P769" i="1" s="1"/>
  <c r="N769" i="1"/>
  <c r="O888" i="1"/>
  <c r="N888" i="1"/>
  <c r="O1120" i="1"/>
  <c r="P1120" i="1" s="1"/>
  <c r="N1120" i="1"/>
  <c r="O1775" i="1"/>
  <c r="N1775" i="1"/>
  <c r="O1080" i="1"/>
  <c r="P1080" i="1" s="1"/>
  <c r="N1080" i="1"/>
  <c r="O122" i="1"/>
  <c r="P122" i="1" s="1"/>
  <c r="N122" i="1"/>
  <c r="O730" i="1"/>
  <c r="P730" i="1" s="1"/>
  <c r="N730" i="1"/>
  <c r="O441" i="1"/>
  <c r="N441" i="1"/>
  <c r="O1216" i="1"/>
  <c r="N1216" i="1"/>
  <c r="O1418" i="1"/>
  <c r="P1419" i="1" s="1"/>
  <c r="N1418" i="1"/>
  <c r="O1285" i="1"/>
  <c r="P1285" i="1" s="1"/>
  <c r="N1285" i="1"/>
  <c r="O82" i="1"/>
  <c r="N82" i="1"/>
  <c r="O826" i="1"/>
  <c r="P826" i="1" s="1"/>
  <c r="N826" i="1"/>
  <c r="O1695" i="1"/>
  <c r="N1695" i="1"/>
  <c r="O1592" i="1"/>
  <c r="P1592" i="1" s="1"/>
  <c r="N1592" i="1"/>
  <c r="O164" i="1"/>
  <c r="N164" i="1"/>
  <c r="O1289" i="1"/>
  <c r="N1289" i="1"/>
  <c r="O977" i="1"/>
  <c r="P977" i="1" s="1"/>
  <c r="N977" i="1"/>
  <c r="O1100" i="1"/>
  <c r="P1100" i="1" s="1"/>
  <c r="N1100" i="1"/>
  <c r="O1484" i="1"/>
  <c r="N1484" i="1"/>
  <c r="O756" i="1"/>
  <c r="P757" i="1" s="1"/>
  <c r="N756" i="1"/>
  <c r="O791" i="1"/>
  <c r="P791" i="1" s="1"/>
  <c r="N791" i="1"/>
  <c r="O1017" i="1"/>
  <c r="P1017" i="1" s="1"/>
  <c r="N1017" i="1"/>
  <c r="O34" i="1"/>
  <c r="P34" i="1" s="1"/>
  <c r="N34" i="1"/>
  <c r="O1777" i="1"/>
  <c r="P1777" i="1" s="1"/>
  <c r="N1777" i="1"/>
  <c r="P287" i="1"/>
  <c r="O526" i="1"/>
  <c r="N526" i="1"/>
  <c r="O1329" i="1"/>
  <c r="P1329" i="1" s="1"/>
  <c r="N1329" i="1"/>
  <c r="O907" i="1"/>
  <c r="P907" i="1" s="1"/>
  <c r="N907" i="1"/>
  <c r="O1311" i="1"/>
  <c r="P1311" i="1" s="1"/>
  <c r="N1311" i="1"/>
  <c r="O611" i="1"/>
  <c r="P611" i="1" s="1"/>
  <c r="N611" i="1"/>
  <c r="O488" i="1"/>
  <c r="N488" i="1"/>
  <c r="O201" i="1"/>
  <c r="N201" i="1"/>
  <c r="O1696" i="1"/>
  <c r="N1696" i="1"/>
  <c r="O771" i="1"/>
  <c r="N771" i="1"/>
  <c r="O1625" i="1"/>
  <c r="N1625" i="1"/>
  <c r="O629" i="1"/>
  <c r="P629" i="1" s="1"/>
  <c r="N629" i="1"/>
  <c r="O535" i="1"/>
  <c r="P535" i="1" s="1"/>
  <c r="N535" i="1"/>
  <c r="O393" i="1"/>
  <c r="P393" i="1" s="1"/>
  <c r="N393" i="1"/>
  <c r="O1599" i="1"/>
  <c r="N1599" i="1"/>
  <c r="O326" i="1"/>
  <c r="N326" i="1"/>
  <c r="O1012" i="1"/>
  <c r="N1012" i="1"/>
  <c r="O1460" i="1"/>
  <c r="P1460" i="1" s="1"/>
  <c r="N1460" i="1"/>
  <c r="O767" i="1"/>
  <c r="P767" i="1" s="1"/>
  <c r="N767" i="1"/>
  <c r="O19" i="1"/>
  <c r="P19" i="1" s="1"/>
  <c r="N19" i="1"/>
  <c r="O97" i="1"/>
  <c r="P97" i="1" s="1"/>
  <c r="N97" i="1"/>
  <c r="O1731" i="1"/>
  <c r="P1731" i="1" s="1"/>
  <c r="N1731" i="1"/>
  <c r="O710" i="1"/>
  <c r="P710" i="1" s="1"/>
  <c r="N710" i="1"/>
  <c r="O774" i="1"/>
  <c r="P774" i="1" s="1"/>
  <c r="N774" i="1"/>
  <c r="O1493" i="1"/>
  <c r="P1493" i="1" s="1"/>
  <c r="N1493" i="1"/>
  <c r="O764" i="1"/>
  <c r="N764" i="1"/>
  <c r="O1761" i="1"/>
  <c r="P1761" i="1" s="1"/>
  <c r="N1761" i="1"/>
  <c r="O1162" i="1"/>
  <c r="N1162" i="1"/>
  <c r="O546" i="1"/>
  <c r="P546" i="1" s="1"/>
  <c r="N546" i="1"/>
  <c r="O1531" i="1"/>
  <c r="N1531" i="1"/>
  <c r="O190" i="1"/>
  <c r="P190" i="1" s="1"/>
  <c r="N190" i="1"/>
  <c r="O1758" i="1"/>
  <c r="P1759" i="1" s="1"/>
  <c r="N1758" i="1"/>
  <c r="O531" i="1"/>
  <c r="P531" i="1" s="1"/>
  <c r="N531" i="1"/>
  <c r="O1371" i="1"/>
  <c r="P1371" i="1" s="1"/>
  <c r="N1371" i="1"/>
  <c r="O90" i="1"/>
  <c r="P91" i="1" s="1"/>
  <c r="N90" i="1"/>
  <c r="O373" i="1"/>
  <c r="P373" i="1" s="1"/>
  <c r="N373" i="1"/>
  <c r="O339" i="1"/>
  <c r="P340" i="1" s="1"/>
  <c r="N339" i="1"/>
  <c r="O782" i="1"/>
  <c r="P782" i="1" s="1"/>
  <c r="N782" i="1"/>
  <c r="O663" i="1"/>
  <c r="N663" i="1"/>
  <c r="O1401" i="1"/>
  <c r="P1401" i="1" s="1"/>
  <c r="N1401" i="1"/>
  <c r="O623" i="1"/>
  <c r="N623" i="1"/>
  <c r="O1424" i="1"/>
  <c r="N1424" i="1"/>
  <c r="O1303" i="1"/>
  <c r="P1303" i="1" s="1"/>
  <c r="N1303" i="1"/>
  <c r="O450" i="1"/>
  <c r="P450" i="1" s="1"/>
  <c r="N450" i="1"/>
  <c r="O699" i="1"/>
  <c r="P699" i="1" s="1"/>
  <c r="N699" i="1"/>
  <c r="O1349" i="1"/>
  <c r="P1349" i="1" s="1"/>
  <c r="N1349" i="1"/>
  <c r="O343" i="1"/>
  <c r="P344" i="1" s="1"/>
  <c r="N343" i="1"/>
  <c r="O1421" i="1"/>
  <c r="P1421" i="1" s="1"/>
  <c r="N1421" i="1"/>
  <c r="O1569" i="1"/>
  <c r="N1569" i="1"/>
  <c r="O1545" i="1"/>
  <c r="P1545" i="1" s="1"/>
  <c r="N1545" i="1"/>
  <c r="O1200" i="1"/>
  <c r="P1200" i="1" s="1"/>
  <c r="N1200" i="1"/>
  <c r="O645" i="1"/>
  <c r="P645" i="1" s="1"/>
  <c r="N645" i="1"/>
  <c r="O785" i="1"/>
  <c r="P786" i="1" s="1"/>
  <c r="N785" i="1"/>
  <c r="O1013" i="1"/>
  <c r="P1013" i="1" s="1"/>
  <c r="N1013" i="1"/>
  <c r="O1544" i="1"/>
  <c r="N1544" i="1"/>
  <c r="O792" i="1"/>
  <c r="N792" i="1"/>
  <c r="O347" i="1"/>
  <c r="P348" i="1" s="1"/>
  <c r="N347" i="1"/>
  <c r="O565" i="1"/>
  <c r="P565" i="1" s="1"/>
  <c r="N565" i="1"/>
  <c r="O1317" i="1"/>
  <c r="N1317" i="1"/>
  <c r="O1319" i="1"/>
  <c r="P1319" i="1" s="1"/>
  <c r="N1319" i="1"/>
  <c r="O1133" i="1"/>
  <c r="P1133" i="1" s="1"/>
  <c r="N1133" i="1"/>
  <c r="O359" i="1"/>
  <c r="P360" i="1" s="1"/>
  <c r="N359" i="1"/>
  <c r="O1336" i="1"/>
  <c r="N1336" i="1"/>
  <c r="O654" i="1"/>
  <c r="N654" i="1"/>
  <c r="O1000" i="1"/>
  <c r="P1000" i="1" s="1"/>
  <c r="N1000" i="1"/>
  <c r="O1721" i="1"/>
  <c r="N1721" i="1"/>
  <c r="O1683" i="1"/>
  <c r="P1683" i="1" s="1"/>
  <c r="N1683" i="1"/>
  <c r="O612" i="1"/>
  <c r="N612" i="1"/>
  <c r="O1353" i="1"/>
  <c r="P1353" i="1" s="1"/>
  <c r="N1353" i="1"/>
  <c r="O948" i="1"/>
  <c r="P948" i="1" s="1"/>
  <c r="N948" i="1"/>
  <c r="O788" i="1"/>
  <c r="N788" i="1"/>
  <c r="O308" i="1"/>
  <c r="P309" i="1" s="1"/>
  <c r="N308" i="1"/>
  <c r="O1714" i="1"/>
  <c r="P1714" i="1" s="1"/>
  <c r="N1714" i="1"/>
  <c r="O493" i="1"/>
  <c r="P494" i="1" s="1"/>
  <c r="N493" i="1"/>
  <c r="P965" i="1"/>
  <c r="P1034" i="1"/>
  <c r="P277" i="1"/>
  <c r="P66" i="1"/>
  <c r="P1063" i="1"/>
  <c r="O902" i="1"/>
  <c r="P902" i="1" s="1"/>
  <c r="N902" i="1"/>
  <c r="O1533" i="1"/>
  <c r="P1533" i="1" s="1"/>
  <c r="N1533" i="1"/>
  <c r="O363" i="1"/>
  <c r="P363" i="1" s="1"/>
  <c r="N363" i="1"/>
  <c r="O481" i="1"/>
  <c r="N481" i="1"/>
  <c r="O1264" i="1"/>
  <c r="N1264" i="1"/>
  <c r="O205" i="1"/>
  <c r="P205" i="1" s="1"/>
  <c r="N205" i="1"/>
  <c r="O1391" i="1"/>
  <c r="P1391" i="1" s="1"/>
  <c r="N1391" i="1"/>
  <c r="O670" i="1"/>
  <c r="P670" i="1" s="1"/>
  <c r="N670" i="1"/>
  <c r="O555" i="1"/>
  <c r="P555" i="1" s="1"/>
  <c r="N555" i="1"/>
  <c r="O29" i="1"/>
  <c r="P29" i="1" s="1"/>
  <c r="N29" i="1"/>
  <c r="O1140" i="1"/>
  <c r="N1140" i="1"/>
  <c r="O998" i="1"/>
  <c r="N998" i="1"/>
  <c r="O1415" i="1"/>
  <c r="N1415" i="1"/>
  <c r="O583" i="1"/>
  <c r="P583" i="1" s="1"/>
  <c r="N583" i="1"/>
  <c r="O904" i="1"/>
  <c r="P904" i="1" s="1"/>
  <c r="N904" i="1"/>
  <c r="O1075" i="1"/>
  <c r="P1075" i="1" s="1"/>
  <c r="N1075" i="1"/>
  <c r="O1565" i="1"/>
  <c r="P1565" i="1" s="1"/>
  <c r="N1565" i="1"/>
  <c r="O816" i="1"/>
  <c r="P816" i="1" s="1"/>
  <c r="N816" i="1"/>
  <c r="O471" i="1"/>
  <c r="P471" i="1" s="1"/>
  <c r="N471" i="1"/>
  <c r="O1517" i="1"/>
  <c r="P1517" i="1" s="1"/>
  <c r="N1517" i="1"/>
  <c r="O446" i="1"/>
  <c r="N446" i="1"/>
  <c r="O1358" i="1"/>
  <c r="N1358" i="1"/>
  <c r="O1341" i="1"/>
  <c r="N1341" i="1"/>
  <c r="O1573" i="1"/>
  <c r="P1573" i="1" s="1"/>
  <c r="N1573" i="1"/>
  <c r="O175" i="1"/>
  <c r="P175" i="1" s="1"/>
  <c r="N175" i="1"/>
  <c r="O1245" i="1"/>
  <c r="P1245" i="1" s="1"/>
  <c r="N1245" i="1"/>
  <c r="O660" i="1"/>
  <c r="N660" i="1"/>
  <c r="O318" i="1"/>
  <c r="P319" i="1" s="1"/>
  <c r="N318" i="1"/>
  <c r="O939" i="1"/>
  <c r="N939" i="1"/>
  <c r="O1610" i="1"/>
  <c r="P1610" i="1" s="1"/>
  <c r="N1610" i="1"/>
  <c r="O685" i="1"/>
  <c r="P685" i="1" s="1"/>
  <c r="N685" i="1"/>
  <c r="O1561" i="1"/>
  <c r="P1561" i="1" s="1"/>
  <c r="N1561" i="1"/>
  <c r="O349" i="1"/>
  <c r="P349" i="1" s="1"/>
  <c r="N349" i="1"/>
  <c r="O832" i="1"/>
  <c r="N832" i="1"/>
  <c r="O370" i="1"/>
  <c r="P370" i="1" s="1"/>
  <c r="N370" i="1"/>
  <c r="O1512" i="1"/>
  <c r="P1513" i="1" s="1"/>
  <c r="N1512" i="1"/>
  <c r="O1123" i="1"/>
  <c r="N1123" i="1"/>
  <c r="O1626" i="1"/>
  <c r="N1626" i="1"/>
  <c r="O1307" i="1"/>
  <c r="P1307" i="1" s="1"/>
  <c r="N1307" i="1"/>
  <c r="O877" i="1"/>
  <c r="P877" i="1" s="1"/>
  <c r="N877" i="1"/>
  <c r="O391" i="1"/>
  <c r="P391" i="1" s="1"/>
  <c r="N391" i="1"/>
  <c r="O225" i="1"/>
  <c r="P225" i="1" s="1"/>
  <c r="N225" i="1"/>
  <c r="O337" i="1"/>
  <c r="N337" i="1"/>
  <c r="O1578" i="1"/>
  <c r="P1579" i="1" s="1"/>
  <c r="N1578" i="1"/>
  <c r="O152" i="1"/>
  <c r="N152" i="1"/>
  <c r="O851" i="1"/>
  <c r="P851" i="1" s="1"/>
  <c r="N851" i="1"/>
  <c r="O981" i="1"/>
  <c r="N981" i="1"/>
  <c r="O539" i="1"/>
  <c r="P539" i="1" s="1"/>
  <c r="N539" i="1"/>
  <c r="O440" i="1"/>
  <c r="P440" i="1" s="1"/>
  <c r="N440" i="1"/>
  <c r="O580" i="1"/>
  <c r="P580" i="1" s="1"/>
  <c r="N580" i="1"/>
  <c r="O73" i="1"/>
  <c r="N73" i="1"/>
  <c r="O827" i="1"/>
  <c r="N827" i="1"/>
  <c r="P323" i="1"/>
  <c r="P924" i="1"/>
  <c r="O680" i="1"/>
  <c r="P681" i="1" s="1"/>
  <c r="N680" i="1"/>
  <c r="O1020" i="1"/>
  <c r="P1020" i="1" s="1"/>
  <c r="N1020" i="1"/>
  <c r="O224" i="1"/>
  <c r="P224" i="1" s="1"/>
  <c r="N224" i="1"/>
  <c r="O1522" i="1"/>
  <c r="P1522" i="1" s="1"/>
  <c r="N1522" i="1"/>
  <c r="O502" i="1"/>
  <c r="P502" i="1" s="1"/>
  <c r="N502" i="1"/>
  <c r="O1780" i="1"/>
  <c r="N1780" i="1"/>
  <c r="O574" i="1"/>
  <c r="N574" i="1"/>
  <c r="O436" i="1"/>
  <c r="P436" i="1" s="1"/>
  <c r="N436" i="1"/>
  <c r="O1447" i="1"/>
  <c r="P1447" i="1" s="1"/>
  <c r="N1447" i="1"/>
  <c r="O935" i="1"/>
  <c r="P935" i="1" s="1"/>
  <c r="N935" i="1"/>
  <c r="O1189" i="1"/>
  <c r="P1189" i="1" s="1"/>
  <c r="N1189" i="1"/>
  <c r="O573" i="1"/>
  <c r="P573" i="1" s="1"/>
  <c r="N573" i="1"/>
  <c r="O1453" i="1"/>
  <c r="P1453" i="1" s="1"/>
  <c r="N1453" i="1"/>
  <c r="O37" i="1"/>
  <c r="N37" i="1"/>
  <c r="O1160" i="1"/>
  <c r="N1160" i="1"/>
  <c r="O1457" i="1"/>
  <c r="N1457" i="1"/>
  <c r="O68" i="1"/>
  <c r="P68" i="1" s="1"/>
  <c r="N68" i="1"/>
  <c r="O873" i="1"/>
  <c r="P873" i="1" s="1"/>
  <c r="N873" i="1"/>
  <c r="O844" i="1"/>
  <c r="P845" i="1" s="1"/>
  <c r="N844" i="1"/>
  <c r="O775" i="1"/>
  <c r="P775" i="1" s="1"/>
  <c r="N775" i="1"/>
  <c r="O407" i="1"/>
  <c r="P407" i="1" s="1"/>
  <c r="N407" i="1"/>
  <c r="O765" i="1"/>
  <c r="N765" i="1"/>
  <c r="O1041" i="1"/>
  <c r="N1041" i="1"/>
  <c r="O1429" i="1"/>
  <c r="N1429" i="1"/>
  <c r="O1642" i="1"/>
  <c r="P1642" i="1" s="1"/>
  <c r="N1642" i="1"/>
  <c r="O102" i="1"/>
  <c r="P103" i="1" s="1"/>
  <c r="N102" i="1"/>
  <c r="O1813" i="1"/>
  <c r="P1813" i="1" s="1"/>
  <c r="N1813" i="1"/>
  <c r="O143" i="1"/>
  <c r="P143" i="1" s="1"/>
  <c r="N143" i="1"/>
  <c r="O1191" i="1"/>
  <c r="P1191" i="1" s="1"/>
  <c r="N1191" i="1"/>
  <c r="O346" i="1"/>
  <c r="N346" i="1"/>
  <c r="O1601" i="1"/>
  <c r="P1601" i="1" s="1"/>
  <c r="N1601" i="1"/>
  <c r="O1224" i="1"/>
  <c r="P1225" i="1" s="1"/>
  <c r="N1224" i="1"/>
  <c r="O1509" i="1"/>
  <c r="N1509" i="1"/>
  <c r="O351" i="1"/>
  <c r="N351" i="1"/>
  <c r="O796" i="1"/>
  <c r="P797" i="1" s="1"/>
  <c r="N796" i="1"/>
  <c r="O1450" i="1"/>
  <c r="P1450" i="1" s="1"/>
  <c r="N1450" i="1"/>
  <c r="O1657" i="1"/>
  <c r="P1657" i="1" s="1"/>
  <c r="N1657" i="1"/>
  <c r="O176" i="1"/>
  <c r="N176" i="1"/>
  <c r="O984" i="1"/>
  <c r="P984" i="1" s="1"/>
  <c r="N984" i="1"/>
  <c r="O350" i="1"/>
  <c r="N350" i="1"/>
  <c r="O1284" i="1"/>
  <c r="P1284" i="1" s="1"/>
  <c r="N1284" i="1"/>
  <c r="O538" i="1"/>
  <c r="P538" i="1" s="1"/>
  <c r="N538" i="1"/>
  <c r="O1534" i="1"/>
  <c r="P1534" i="1" s="1"/>
  <c r="N1534" i="1"/>
  <c r="O1515" i="1"/>
  <c r="P1515" i="1" s="1"/>
  <c r="N1515" i="1"/>
  <c r="O413" i="1"/>
  <c r="P413" i="1" s="1"/>
  <c r="N413" i="1"/>
  <c r="O223" i="1"/>
  <c r="N223" i="1"/>
  <c r="O1220" i="1"/>
  <c r="N1220" i="1"/>
  <c r="O1441" i="1"/>
  <c r="P1442" i="1" s="1"/>
  <c r="N1441" i="1"/>
  <c r="O615" i="1"/>
  <c r="P616" i="1" s="1"/>
  <c r="N615" i="1"/>
  <c r="O1730" i="1"/>
  <c r="P1730" i="1" s="1"/>
  <c r="N1730" i="1"/>
  <c r="O795" i="1"/>
  <c r="P795" i="1" s="1"/>
  <c r="N795" i="1"/>
  <c r="O194" i="1"/>
  <c r="N194" i="1"/>
  <c r="O835" i="1"/>
  <c r="P835" i="1" s="1"/>
  <c r="N835" i="1"/>
  <c r="O320" i="1"/>
  <c r="P320" i="1" s="1"/>
  <c r="N320" i="1"/>
  <c r="O1641" i="1"/>
  <c r="P1641" i="1" s="1"/>
  <c r="N1641" i="1"/>
  <c r="O642" i="1"/>
  <c r="N642" i="1"/>
  <c r="O486" i="1"/>
  <c r="N486" i="1"/>
  <c r="O1101" i="1"/>
  <c r="N1101" i="1"/>
  <c r="O1051" i="1"/>
  <c r="N1051" i="1"/>
  <c r="O1548" i="1"/>
  <c r="N1548" i="1"/>
  <c r="O1464" i="1"/>
  <c r="P1464" i="1" s="1"/>
  <c r="N1464" i="1"/>
  <c r="O130" i="1"/>
  <c r="P131" i="1" s="1"/>
  <c r="N130" i="1"/>
  <c r="O1399" i="1"/>
  <c r="P1400" i="1" s="1"/>
  <c r="N1399" i="1"/>
  <c r="O1315" i="1"/>
  <c r="N1315" i="1"/>
  <c r="O1722" i="1"/>
  <c r="P1722" i="1" s="1"/>
  <c r="N1722" i="1"/>
  <c r="O1532" i="1"/>
  <c r="N1532" i="1"/>
  <c r="O916" i="1"/>
  <c r="P917" i="1" s="1"/>
  <c r="N916" i="1"/>
  <c r="O1763" i="1"/>
  <c r="P1763" i="1" s="1"/>
  <c r="N1763" i="1"/>
  <c r="O400" i="1"/>
  <c r="P400" i="1" s="1"/>
  <c r="N400" i="1"/>
  <c r="O1754" i="1"/>
  <c r="N1754" i="1"/>
  <c r="O1685" i="1"/>
  <c r="P1686" i="1" s="1"/>
  <c r="N1685" i="1"/>
  <c r="O299" i="1"/>
  <c r="N299" i="1"/>
  <c r="O1365" i="1"/>
  <c r="P1365" i="1" s="1"/>
  <c r="N1365" i="1"/>
  <c r="P184" i="1"/>
  <c r="P47" i="1"/>
  <c r="P1147" i="1"/>
  <c r="P1060" i="1"/>
  <c r="P1628" i="1"/>
  <c r="P517" i="1"/>
  <c r="P1310" i="1"/>
  <c r="P1572" i="1"/>
  <c r="P943" i="1"/>
  <c r="P737" i="1"/>
  <c r="P530" i="1"/>
  <c r="P705" i="1"/>
  <c r="P1736" i="1"/>
  <c r="P1726" i="1"/>
  <c r="O1388" i="1"/>
  <c r="P1388" i="1" s="1"/>
  <c r="N1388" i="1"/>
  <c r="O1178" i="1"/>
  <c r="N1178" i="1"/>
  <c r="O1748" i="1"/>
  <c r="P1748" i="1" s="1"/>
  <c r="N1748" i="1"/>
  <c r="O1528" i="1"/>
  <c r="P1528" i="1" s="1"/>
  <c r="N1528" i="1"/>
  <c r="O1595" i="1"/>
  <c r="P1595" i="1" s="1"/>
  <c r="N1595" i="1"/>
  <c r="O1135" i="1"/>
  <c r="N1135" i="1"/>
  <c r="O628" i="1"/>
  <c r="P628" i="1" s="1"/>
  <c r="N628" i="1"/>
  <c r="O1526" i="1"/>
  <c r="N1526" i="1"/>
  <c r="O886" i="1"/>
  <c r="P886" i="1" s="1"/>
  <c r="N886" i="1"/>
  <c r="O1093" i="1"/>
  <c r="N1093" i="1"/>
  <c r="O911" i="1"/>
  <c r="P911" i="1" s="1"/>
  <c r="N911" i="1"/>
  <c r="O1797" i="1"/>
  <c r="P1797" i="1" s="1"/>
  <c r="N1797" i="1"/>
  <c r="O1082" i="1"/>
  <c r="P1082" i="1" s="1"/>
  <c r="N1082" i="1"/>
  <c r="O1298" i="1"/>
  <c r="N1298" i="1"/>
  <c r="O1705" i="1"/>
  <c r="N1705" i="1"/>
  <c r="O1107" i="1"/>
  <c r="P1107" i="1" s="1"/>
  <c r="N1107" i="1"/>
  <c r="O1661" i="1"/>
  <c r="P1661" i="1" s="1"/>
  <c r="N1661" i="1"/>
  <c r="O422" i="1"/>
  <c r="N422" i="1"/>
  <c r="O485" i="1"/>
  <c r="P485" i="1" s="1"/>
  <c r="N485" i="1"/>
  <c r="O239" i="1"/>
  <c r="P239" i="1" s="1"/>
  <c r="N239" i="1"/>
  <c r="O739" i="1"/>
  <c r="P739" i="1" s="1"/>
  <c r="N739" i="1"/>
  <c r="O1785" i="1"/>
  <c r="P1785" i="1" s="1"/>
  <c r="N1785" i="1"/>
  <c r="O520" i="1"/>
  <c r="P521" i="1" s="1"/>
  <c r="N520" i="1"/>
  <c r="O70" i="1"/>
  <c r="N70" i="1"/>
  <c r="O50" i="1"/>
  <c r="P50" i="1" s="1"/>
  <c r="N50" i="1"/>
  <c r="O513" i="1"/>
  <c r="P514" i="1" s="1"/>
  <c r="N513" i="1"/>
  <c r="O1031" i="1"/>
  <c r="P1032" i="1" s="1"/>
  <c r="N1031" i="1"/>
  <c r="O1582" i="1"/>
  <c r="P1583" i="1" s="1"/>
  <c r="N1582" i="1"/>
  <c r="O961" i="1"/>
  <c r="P961" i="1" s="1"/>
  <c r="N961" i="1"/>
  <c r="O177" i="1"/>
  <c r="N177" i="1"/>
  <c r="O1231" i="1"/>
  <c r="P1231" i="1" s="1"/>
  <c r="N1231" i="1"/>
  <c r="O170" i="1"/>
  <c r="N170" i="1"/>
  <c r="O1621" i="1"/>
  <c r="N1621" i="1"/>
  <c r="O1659" i="1"/>
  <c r="N1659" i="1"/>
  <c r="O723" i="1"/>
  <c r="P723" i="1" s="1"/>
  <c r="N723" i="1"/>
  <c r="O1389" i="1"/>
  <c r="P1389" i="1" s="1"/>
  <c r="N1389" i="1"/>
  <c r="O1523" i="1"/>
  <c r="P1523" i="1" s="1"/>
  <c r="N1523" i="1"/>
  <c r="O1624" i="1"/>
  <c r="P1624" i="1" s="1"/>
  <c r="N1624" i="1"/>
  <c r="O22" i="1"/>
  <c r="N22" i="1"/>
  <c r="O42" i="1"/>
  <c r="N42" i="1"/>
  <c r="O202" i="1"/>
  <c r="P202" i="1" s="1"/>
  <c r="N202" i="1"/>
  <c r="O646" i="1"/>
  <c r="N646" i="1"/>
  <c r="O830" i="1"/>
  <c r="P830" i="1" s="1"/>
  <c r="N830" i="1"/>
  <c r="O919" i="1"/>
  <c r="N919" i="1"/>
  <c r="O1182" i="1"/>
  <c r="P1182" i="1" s="1"/>
  <c r="N1182" i="1"/>
  <c r="O879" i="1"/>
  <c r="N879" i="1"/>
  <c r="O252" i="1"/>
  <c r="P252" i="1" s="1"/>
  <c r="N252" i="1"/>
  <c r="O1377" i="1"/>
  <c r="P1377" i="1" s="1"/>
  <c r="N1377" i="1"/>
  <c r="O1650" i="1"/>
  <c r="N1650" i="1"/>
  <c r="O672" i="1"/>
  <c r="N672" i="1"/>
  <c r="O870" i="1"/>
  <c r="P870" i="1" s="1"/>
  <c r="N870" i="1"/>
  <c r="O770" i="1"/>
  <c r="P770" i="1" s="1"/>
  <c r="N770" i="1"/>
  <c r="O666" i="1"/>
  <c r="N666" i="1"/>
  <c r="O656" i="1"/>
  <c r="P656" i="1" s="1"/>
  <c r="N656" i="1"/>
  <c r="O135" i="1"/>
  <c r="P135" i="1" s="1"/>
  <c r="N135" i="1"/>
  <c r="O1589" i="1"/>
  <c r="P1589" i="1" s="1"/>
  <c r="N1589" i="1"/>
  <c r="O1732" i="1"/>
  <c r="P1732" i="1" s="1"/>
  <c r="N1732" i="1"/>
  <c r="O1480" i="1"/>
  <c r="P1480" i="1" s="1"/>
  <c r="N1480" i="1"/>
  <c r="O662" i="1"/>
  <c r="N662" i="1"/>
  <c r="O455" i="1"/>
  <c r="P455" i="1" s="1"/>
  <c r="N455" i="1"/>
  <c r="O578" i="1"/>
  <c r="P578" i="1" s="1"/>
  <c r="N578" i="1"/>
  <c r="O149" i="1"/>
  <c r="P149" i="1" s="1"/>
  <c r="N149" i="1"/>
  <c r="O743" i="1"/>
  <c r="N743" i="1"/>
  <c r="O1213" i="1"/>
  <c r="P1213" i="1" s="1"/>
  <c r="N1213" i="1"/>
  <c r="O1527" i="1"/>
  <c r="P1527" i="1" s="1"/>
  <c r="N1527" i="1"/>
  <c r="O1662" i="1"/>
  <c r="N1662" i="1"/>
  <c r="O740" i="1"/>
  <c r="P741" i="1" s="1"/>
  <c r="N740" i="1"/>
  <c r="O1546" i="1"/>
  <c r="P1546" i="1" s="1"/>
  <c r="N1546" i="1"/>
  <c r="O425" i="1"/>
  <c r="P425" i="1" s="1"/>
  <c r="N425" i="1"/>
  <c r="O1357" i="1"/>
  <c r="N1357" i="1"/>
  <c r="O1112" i="1"/>
  <c r="P1112" i="1" s="1"/>
  <c r="N1112" i="1"/>
  <c r="O249" i="1"/>
  <c r="N249" i="1"/>
  <c r="O1383" i="1"/>
  <c r="P1383" i="1" s="1"/>
  <c r="N1383" i="1"/>
  <c r="O1435" i="1"/>
  <c r="N1435" i="1"/>
  <c r="O313" i="1"/>
  <c r="P313" i="1" s="1"/>
  <c r="N313" i="1"/>
  <c r="O876" i="1"/>
  <c r="N876" i="1"/>
  <c r="O39" i="1"/>
  <c r="P39" i="1" s="1"/>
  <c r="N39" i="1"/>
  <c r="O1801" i="1"/>
  <c r="N1801" i="1"/>
  <c r="O1644" i="1"/>
  <c r="N1644" i="1"/>
  <c r="O1436" i="1"/>
  <c r="N1436" i="1"/>
  <c r="O235" i="1"/>
  <c r="P235" i="1" s="1"/>
  <c r="N235" i="1"/>
  <c r="O570" i="1"/>
  <c r="P570" i="1" s="1"/>
  <c r="N570" i="1"/>
  <c r="O487" i="1"/>
  <c r="P487" i="1" s="1"/>
  <c r="N487" i="1"/>
  <c r="O926" i="1"/>
  <c r="P926" i="1" s="1"/>
  <c r="N926" i="1"/>
  <c r="O1256" i="1"/>
  <c r="P1256" i="1" s="1"/>
  <c r="N1256" i="1"/>
  <c r="O1024" i="1"/>
  <c r="P1024" i="1" s="1"/>
  <c r="N1024" i="1"/>
  <c r="O301" i="1"/>
  <c r="N301" i="1"/>
  <c r="O595" i="1"/>
  <c r="P595" i="1" s="1"/>
  <c r="N595" i="1"/>
  <c r="O1575" i="1"/>
  <c r="P1575" i="1" s="1"/>
  <c r="N1575" i="1"/>
  <c r="O525" i="1"/>
  <c r="P525" i="1" s="1"/>
  <c r="N525" i="1"/>
  <c r="O1367" i="1"/>
  <c r="P1367" i="1" s="1"/>
  <c r="N1367" i="1"/>
  <c r="O608" i="1"/>
  <c r="P608" i="1" s="1"/>
  <c r="N608" i="1"/>
  <c r="O1613" i="1"/>
  <c r="P1614" i="1" s="1"/>
  <c r="N1613" i="1"/>
  <c r="O1504" i="1"/>
  <c r="N1504" i="1"/>
  <c r="O809" i="1"/>
  <c r="N809" i="1"/>
  <c r="O1151" i="1"/>
  <c r="N1151" i="1"/>
  <c r="O1482" i="1"/>
  <c r="P1482" i="1" s="1"/>
  <c r="N1482" i="1"/>
  <c r="O567" i="1"/>
  <c r="N567" i="1"/>
  <c r="O298" i="1"/>
  <c r="P298" i="1" s="1"/>
  <c r="N298" i="1"/>
  <c r="O1468" i="1"/>
  <c r="P1468" i="1" s="1"/>
  <c r="N1468" i="1"/>
  <c r="O1246" i="1"/>
  <c r="P1246" i="1" s="1"/>
  <c r="N1246" i="1"/>
  <c r="O1356" i="1"/>
  <c r="N1356" i="1"/>
  <c r="O81" i="1"/>
  <c r="P81" i="1" s="1"/>
  <c r="N81" i="1"/>
  <c r="O1297" i="1"/>
  <c r="N1297" i="1"/>
  <c r="O492" i="1"/>
  <c r="P492" i="1" s="1"/>
  <c r="N492" i="1"/>
  <c r="O1293" i="1"/>
  <c r="N1293" i="1"/>
  <c r="O1455" i="1"/>
  <c r="P1455" i="1" s="1"/>
  <c r="N1455" i="1"/>
  <c r="P1688" i="1"/>
  <c r="P1724" i="1"/>
  <c r="P1374" i="1"/>
  <c r="P621" i="1"/>
  <c r="P601" i="1"/>
  <c r="P18" i="1"/>
  <c r="P376" i="1"/>
  <c r="P477" i="1"/>
  <c r="P64" i="1"/>
  <c r="O1681" i="1"/>
  <c r="P1681" i="1" s="1"/>
  <c r="N1681" i="1"/>
  <c r="O505" i="1"/>
  <c r="P505" i="1" s="1"/>
  <c r="N505" i="1"/>
  <c r="O424" i="1"/>
  <c r="P424" i="1" s="1"/>
  <c r="N424" i="1"/>
  <c r="O1741" i="1"/>
  <c r="P1741" i="1" s="1"/>
  <c r="N1741" i="1"/>
  <c r="O163" i="1"/>
  <c r="P163" i="1" s="1"/>
  <c r="N163" i="1"/>
  <c r="O54" i="1"/>
  <c r="P54" i="1" s="1"/>
  <c r="N54" i="1"/>
  <c r="O48" i="1"/>
  <c r="P48" i="1" s="1"/>
  <c r="N48" i="1"/>
  <c r="O808" i="1"/>
  <c r="P808" i="1" s="1"/>
  <c r="N808" i="1"/>
  <c r="O1563" i="1"/>
  <c r="N1563" i="1"/>
  <c r="O1620" i="1"/>
  <c r="P1620" i="1" s="1"/>
  <c r="N1620" i="1"/>
  <c r="O1711" i="1"/>
  <c r="P1711" i="1" s="1"/>
  <c r="N1711" i="1"/>
  <c r="O1327" i="1"/>
  <c r="P1327" i="1" s="1"/>
  <c r="N1327" i="1"/>
  <c r="O994" i="1"/>
  <c r="N994" i="1"/>
  <c r="O1272" i="1"/>
  <c r="N1272" i="1"/>
  <c r="O1753" i="1"/>
  <c r="P1753" i="1" s="1"/>
  <c r="N1753" i="1"/>
  <c r="O952" i="1"/>
  <c r="N952" i="1"/>
  <c r="O185" i="1"/>
  <c r="P185" i="1" s="1"/>
  <c r="N185" i="1"/>
  <c r="O1164" i="1"/>
  <c r="P1165" i="1" s="1"/>
  <c r="N1164" i="1"/>
  <c r="O1693" i="1"/>
  <c r="P1693" i="1" s="1"/>
  <c r="N1693" i="1"/>
  <c r="O1406" i="1"/>
  <c r="N1406" i="1"/>
  <c r="O193" i="1"/>
  <c r="P193" i="1" s="1"/>
  <c r="N193" i="1"/>
  <c r="O1550" i="1"/>
  <c r="P1550" i="1" s="1"/>
  <c r="N1550" i="1"/>
  <c r="O1380" i="1"/>
  <c r="N1380" i="1"/>
  <c r="O1416" i="1"/>
  <c r="N1416" i="1"/>
  <c r="O124" i="1"/>
  <c r="P124" i="1" s="1"/>
  <c r="N124" i="1"/>
  <c r="O625" i="1"/>
  <c r="P625" i="1" s="1"/>
  <c r="N625" i="1"/>
  <c r="O1652" i="1"/>
  <c r="P1652" i="1" s="1"/>
  <c r="N1652" i="1"/>
  <c r="O394" i="1"/>
  <c r="P394" i="1" s="1"/>
  <c r="N394" i="1"/>
  <c r="O561" i="1"/>
  <c r="P562" i="1" s="1"/>
  <c r="N561" i="1"/>
  <c r="O1150" i="1"/>
  <c r="N1150" i="1"/>
  <c r="O1239" i="1"/>
  <c r="P1239" i="1" s="1"/>
  <c r="N1239" i="1"/>
  <c r="O1102" i="1"/>
  <c r="P1103" i="1" s="1"/>
  <c r="N1102" i="1"/>
  <c r="O1222" i="1"/>
  <c r="N1222" i="1"/>
  <c r="O247" i="1"/>
  <c r="P247" i="1" s="1"/>
  <c r="N247" i="1"/>
  <c r="O842" i="1"/>
  <c r="N842" i="1"/>
  <c r="O452" i="1"/>
  <c r="N452" i="1"/>
  <c r="O552" i="1"/>
  <c r="N552" i="1"/>
  <c r="O254" i="1"/>
  <c r="N254" i="1"/>
  <c r="O138" i="1"/>
  <c r="P138" i="1" s="1"/>
  <c r="N138" i="1"/>
  <c r="O1717" i="1"/>
  <c r="N1717" i="1"/>
  <c r="O1195" i="1"/>
  <c r="P1195" i="1" s="1"/>
  <c r="N1195" i="1"/>
  <c r="O1477" i="1"/>
  <c r="P1477" i="1" s="1"/>
  <c r="N1477" i="1"/>
  <c r="O945" i="1"/>
  <c r="N945" i="1"/>
  <c r="O317" i="1"/>
  <c r="P317" i="1" s="1"/>
  <c r="N317" i="1"/>
  <c r="O712" i="1"/>
  <c r="P712" i="1" s="1"/>
  <c r="N712" i="1"/>
  <c r="O1335" i="1"/>
  <c r="N1335" i="1"/>
  <c r="O915" i="1"/>
  <c r="N915" i="1"/>
  <c r="O480" i="1"/>
  <c r="N480" i="1"/>
  <c r="O371" i="1"/>
  <c r="P371" i="1" s="1"/>
  <c r="N371" i="1"/>
  <c r="O1494" i="1"/>
  <c r="P1494" i="1" s="1"/>
  <c r="N1494" i="1"/>
  <c r="O951" i="1"/>
  <c r="P951" i="1" s="1"/>
  <c r="N951" i="1"/>
  <c r="O1347" i="1"/>
  <c r="P1347" i="1" s="1"/>
  <c r="N1347" i="1"/>
  <c r="O921" i="1"/>
  <c r="P921" i="1" s="1"/>
  <c r="N921" i="1"/>
  <c r="O1773" i="1"/>
  <c r="P1773" i="1" s="1"/>
  <c r="N1773" i="1"/>
  <c r="O930" i="1"/>
  <c r="P930" i="1" s="1"/>
  <c r="N930" i="1"/>
  <c r="O1156" i="1"/>
  <c r="N1156" i="1"/>
  <c r="O414" i="1"/>
  <c r="N414" i="1"/>
  <c r="O742" i="1"/>
  <c r="P742" i="1" s="1"/>
  <c r="N742" i="1"/>
  <c r="O533" i="1"/>
  <c r="P533" i="1" s="1"/>
  <c r="N533" i="1"/>
  <c r="O1618" i="1"/>
  <c r="P1618" i="1" s="1"/>
  <c r="N1618" i="1"/>
  <c r="O1694" i="1"/>
  <c r="P1694" i="1" s="1"/>
  <c r="N1694" i="1"/>
  <c r="O553" i="1"/>
  <c r="N553" i="1"/>
  <c r="O1141" i="1"/>
  <c r="P1141" i="1" s="1"/>
  <c r="N1141" i="1"/>
  <c r="O1094" i="1"/>
  <c r="P1095" i="1" s="1"/>
  <c r="N1094" i="1"/>
  <c r="O701" i="1"/>
  <c r="N701" i="1"/>
  <c r="O1398" i="1"/>
  <c r="P1398" i="1" s="1"/>
  <c r="N1398" i="1"/>
  <c r="O1672" i="1"/>
  <c r="P1673" i="1" s="1"/>
  <c r="N1672" i="1"/>
  <c r="O828" i="1"/>
  <c r="P828" i="1" s="1"/>
  <c r="N828" i="1"/>
  <c r="O1568" i="1"/>
  <c r="P1568" i="1" s="1"/>
  <c r="N1568" i="1"/>
  <c r="O752" i="1"/>
  <c r="P752" i="1" s="1"/>
  <c r="N752" i="1"/>
  <c r="O1368" i="1"/>
  <c r="N1368" i="1"/>
  <c r="O1768" i="1"/>
  <c r="P1768" i="1" s="1"/>
  <c r="N1768" i="1"/>
  <c r="O1551" i="1"/>
  <c r="P1551" i="1" s="1"/>
  <c r="N1551" i="1"/>
  <c r="O849" i="1"/>
  <c r="P850" i="1" s="1"/>
  <c r="N849" i="1"/>
  <c r="O1655" i="1"/>
  <c r="P1655" i="1" s="1"/>
  <c r="N1655" i="1"/>
  <c r="O459" i="1"/>
  <c r="P459" i="1" s="1"/>
  <c r="N459" i="1"/>
  <c r="O1525" i="1"/>
  <c r="P1525" i="1" s="1"/>
  <c r="N1525" i="1"/>
  <c r="O1001" i="1"/>
  <c r="N1001" i="1"/>
  <c r="O1348" i="1"/>
  <c r="N1348" i="1"/>
  <c r="O1769" i="1"/>
  <c r="P1769" i="1" s="1"/>
  <c r="N1769" i="1"/>
  <c r="O374" i="1"/>
  <c r="N374" i="1"/>
  <c r="O648" i="1"/>
  <c r="P648" i="1" s="1"/>
  <c r="N648" i="1"/>
  <c r="O1431" i="1"/>
  <c r="P1431" i="1" s="1"/>
  <c r="N1431" i="1"/>
  <c r="O586" i="1"/>
  <c r="P586" i="1" s="1"/>
  <c r="N586" i="1"/>
  <c r="O461" i="1"/>
  <c r="P461" i="1" s="1"/>
  <c r="N461" i="1"/>
  <c r="O1448" i="1"/>
  <c r="N1448" i="1"/>
  <c r="O1518" i="1"/>
  <c r="N1518" i="1"/>
  <c r="O324" i="1"/>
  <c r="P324" i="1" s="1"/>
  <c r="N324" i="1"/>
  <c r="O171" i="1"/>
  <c r="P172" i="1" s="1"/>
  <c r="N171" i="1"/>
  <c r="O237" i="1"/>
  <c r="N237" i="1"/>
  <c r="O380" i="1"/>
  <c r="P380" i="1" s="1"/>
  <c r="N380" i="1"/>
  <c r="O836" i="1"/>
  <c r="P836" i="1" s="1"/>
  <c r="N836" i="1"/>
  <c r="O69" i="1"/>
  <c r="P69" i="1" s="1"/>
  <c r="N69" i="1"/>
  <c r="O585" i="1"/>
  <c r="N585" i="1"/>
  <c r="P925" i="1"/>
  <c r="P1795" i="1"/>
  <c r="P112" i="1"/>
  <c r="P273" i="1"/>
  <c r="P1043" i="1"/>
  <c r="P728" i="1"/>
  <c r="O245" i="1"/>
  <c r="P246" i="1" s="1"/>
  <c r="N245" i="1"/>
  <c r="O831" i="1"/>
  <c r="P831" i="1" s="1"/>
  <c r="N831" i="1"/>
  <c r="O1190" i="1"/>
  <c r="P1190" i="1" s="1"/>
  <c r="N1190" i="1"/>
  <c r="O1211" i="1"/>
  <c r="P1212" i="1" s="1"/>
  <c r="N1211" i="1"/>
  <c r="O725" i="1"/>
  <c r="P725" i="1" s="1"/>
  <c r="N725" i="1"/>
  <c r="O93" i="1"/>
  <c r="N93" i="1"/>
  <c r="O433" i="1"/>
  <c r="P433" i="1" s="1"/>
  <c r="N433" i="1"/>
  <c r="O1593" i="1"/>
  <c r="P1594" i="1" s="1"/>
  <c r="N1593" i="1"/>
  <c r="O1701" i="1"/>
  <c r="P1701" i="1" s="1"/>
  <c r="N1701" i="1"/>
  <c r="O1181" i="1"/>
  <c r="P1181" i="1" s="1"/>
  <c r="N1181" i="1"/>
  <c r="O1808" i="1"/>
  <c r="P1808" i="1" s="1"/>
  <c r="N1808" i="1"/>
  <c r="O1547" i="1"/>
  <c r="P1547" i="1" s="1"/>
  <c r="N1547" i="1"/>
  <c r="O1071" i="1"/>
  <c r="P1071" i="1" s="1"/>
  <c r="N1071" i="1"/>
  <c r="O881" i="1"/>
  <c r="N881" i="1"/>
  <c r="O1321" i="1"/>
  <c r="P1321" i="1" s="1"/>
  <c r="N1321" i="1"/>
  <c r="O748" i="1"/>
  <c r="P748" i="1" s="1"/>
  <c r="N748" i="1"/>
  <c r="O603" i="1"/>
  <c r="P604" i="1" s="1"/>
  <c r="N603" i="1"/>
  <c r="O1432" i="1"/>
  <c r="N1432" i="1"/>
  <c r="O1514" i="1"/>
  <c r="P1514" i="1" s="1"/>
  <c r="N1514" i="1"/>
  <c r="O119" i="1"/>
  <c r="P120" i="1" s="1"/>
  <c r="N119" i="1"/>
  <c r="O1742" i="1"/>
  <c r="N1742" i="1"/>
  <c r="O1516" i="1"/>
  <c r="N1516" i="1"/>
  <c r="O1325" i="1"/>
  <c r="P1325" i="1" s="1"/>
  <c r="N1325" i="1"/>
  <c r="O1495" i="1"/>
  <c r="N1495" i="1"/>
  <c r="O899" i="1"/>
  <c r="P899" i="1" s="1"/>
  <c r="N899" i="1"/>
  <c r="O250" i="1"/>
  <c r="P250" i="1" s="1"/>
  <c r="N250" i="1"/>
  <c r="O92" i="1"/>
  <c r="P92" i="1" s="1"/>
  <c r="N92" i="1"/>
  <c r="O865" i="1"/>
  <c r="P865" i="1" s="1"/>
  <c r="N865" i="1"/>
  <c r="O758" i="1"/>
  <c r="P758" i="1" s="1"/>
  <c r="N758" i="1"/>
  <c r="O1611" i="1"/>
  <c r="N1611" i="1"/>
  <c r="O802" i="1"/>
  <c r="N802" i="1"/>
  <c r="O206" i="1"/>
  <c r="N206" i="1"/>
  <c r="O1011" i="1"/>
  <c r="N1011" i="1"/>
  <c r="P105" i="1"/>
  <c r="O957" i="1"/>
  <c r="P957" i="1" s="1"/>
  <c r="N957" i="1"/>
  <c r="O259" i="1"/>
  <c r="P260" i="1" s="1"/>
  <c r="N259" i="1"/>
  <c r="O1702" i="1"/>
  <c r="P1702" i="1" s="1"/>
  <c r="N1702" i="1"/>
  <c r="O230" i="1"/>
  <c r="N230" i="1"/>
  <c r="O863" i="1"/>
  <c r="N863" i="1"/>
  <c r="O1449" i="1"/>
  <c r="P1449" i="1" s="1"/>
  <c r="N1449" i="1"/>
  <c r="O1529" i="1"/>
  <c r="N1529" i="1"/>
  <c r="O940" i="1"/>
  <c r="P941" i="1" s="1"/>
  <c r="N940" i="1"/>
  <c r="O1314" i="1"/>
  <c r="P1314" i="1" s="1"/>
  <c r="N1314" i="1"/>
  <c r="O542" i="1"/>
  <c r="P542" i="1" s="1"/>
  <c r="N542" i="1"/>
  <c r="O466" i="1"/>
  <c r="P466" i="1" s="1"/>
  <c r="N466" i="1"/>
  <c r="O761" i="1"/>
  <c r="N761" i="1"/>
  <c r="O1047" i="1"/>
  <c r="P1047" i="1" s="1"/>
  <c r="N1047" i="1"/>
  <c r="O266" i="1"/>
  <c r="P266" i="1" s="1"/>
  <c r="N266" i="1"/>
  <c r="O590" i="1"/>
  <c r="N590" i="1"/>
  <c r="O1134" i="1"/>
  <c r="N1134" i="1"/>
  <c r="O228" i="1"/>
  <c r="P228" i="1" s="1"/>
  <c r="N228" i="1"/>
  <c r="O271" i="1"/>
  <c r="P271" i="1" s="1"/>
  <c r="N271" i="1"/>
  <c r="O284" i="1"/>
  <c r="P284" i="1" s="1"/>
  <c r="N284" i="1"/>
  <c r="O819" i="1"/>
  <c r="N819" i="1"/>
  <c r="O1557" i="1"/>
  <c r="P1557" i="1" s="1"/>
  <c r="N1557" i="1"/>
  <c r="O1301" i="1"/>
  <c r="P1301" i="1" s="1"/>
  <c r="N1301" i="1"/>
  <c r="O995" i="1"/>
  <c r="N995" i="1"/>
  <c r="O1503" i="1"/>
  <c r="N1503" i="1"/>
  <c r="O280" i="1"/>
  <c r="N280" i="1"/>
  <c r="O841" i="1"/>
  <c r="P841" i="1" s="1"/>
  <c r="N841" i="1"/>
  <c r="O862" i="1"/>
  <c r="P862" i="1" s="1"/>
  <c r="N862" i="1"/>
  <c r="O1677" i="1"/>
  <c r="N1677" i="1"/>
  <c r="O1039" i="1"/>
  <c r="N1039" i="1"/>
  <c r="O674" i="1"/>
  <c r="N674" i="1"/>
  <c r="O1646" i="1"/>
  <c r="P1646" i="1" s="1"/>
  <c r="N1646" i="1"/>
  <c r="O1543" i="1"/>
  <c r="N1543" i="1"/>
  <c r="O1422" i="1"/>
  <c r="P1422" i="1" s="1"/>
  <c r="N1422" i="1"/>
  <c r="O857" i="1"/>
  <c r="P858" i="1" s="1"/>
  <c r="N857" i="1"/>
  <c r="O1530" i="1"/>
  <c r="P1530" i="1" s="1"/>
  <c r="N1530" i="1"/>
  <c r="O1501" i="1"/>
  <c r="P1501" i="1" s="1"/>
  <c r="N1501" i="1"/>
  <c r="O292" i="1"/>
  <c r="P292" i="1" s="1"/>
  <c r="N292" i="1"/>
  <c r="O1704" i="1"/>
  <c r="P1704" i="1" s="1"/>
  <c r="N1704" i="1"/>
  <c r="O909" i="1"/>
  <c r="P909" i="1" s="1"/>
  <c r="N909" i="1"/>
  <c r="P387" i="1"/>
  <c r="P1689" i="1"/>
  <c r="P388" i="1"/>
  <c r="P1394" i="1"/>
  <c r="P67" i="1"/>
  <c r="P26" i="1"/>
  <c r="P1185" i="1"/>
  <c r="O1414" i="1"/>
  <c r="P1414" i="1" s="1"/>
  <c r="N1414" i="1"/>
  <c r="O747" i="1"/>
  <c r="P747" i="1" s="1"/>
  <c r="N747" i="1"/>
  <c r="O179" i="1"/>
  <c r="N179" i="1"/>
  <c r="O289" i="1"/>
  <c r="P289" i="1" s="1"/>
  <c r="N289" i="1"/>
  <c r="O687" i="1"/>
  <c r="N687" i="1"/>
  <c r="O62" i="1"/>
  <c r="P63" i="1" s="1"/>
  <c r="N62" i="1"/>
  <c r="O1379" i="1"/>
  <c r="P1379" i="1" s="1"/>
  <c r="N1379" i="1"/>
  <c r="O1812" i="1"/>
  <c r="P1812" i="1" s="1"/>
  <c r="N1812" i="1"/>
  <c r="O1635" i="1"/>
  <c r="P1635" i="1" s="1"/>
  <c r="N1635" i="1"/>
  <c r="O1520" i="1"/>
  <c r="P1520" i="1" s="1"/>
  <c r="N1520" i="1"/>
  <c r="O248" i="1"/>
  <c r="N248" i="1"/>
  <c r="O1233" i="1"/>
  <c r="P1234" i="1" s="1"/>
  <c r="N1233" i="1"/>
  <c r="O1168" i="1"/>
  <c r="P1168" i="1" s="1"/>
  <c r="N1168" i="1"/>
  <c r="O661" i="1"/>
  <c r="N661" i="1"/>
  <c r="O1192" i="1"/>
  <c r="P1192" i="1" s="1"/>
  <c r="N1192" i="1"/>
  <c r="O883" i="1"/>
  <c r="P884" i="1" s="1"/>
  <c r="N883" i="1"/>
  <c r="O219" i="1"/>
  <c r="N219" i="1"/>
  <c r="O1218" i="1"/>
  <c r="N1218" i="1"/>
  <c r="O468" i="1"/>
  <c r="N468" i="1"/>
  <c r="O1237" i="1"/>
  <c r="P1238" i="1" s="1"/>
  <c r="N1237" i="1"/>
  <c r="O1132" i="1"/>
  <c r="P1132" i="1" s="1"/>
  <c r="N1132" i="1"/>
  <c r="O1739" i="1"/>
  <c r="P1739" i="1" s="1"/>
  <c r="N1739" i="1"/>
  <c r="O1363" i="1"/>
  <c r="N1363" i="1"/>
  <c r="O1294" i="1"/>
  <c r="P1294" i="1" s="1"/>
  <c r="N1294" i="1"/>
  <c r="O199" i="1"/>
  <c r="N199" i="1"/>
  <c r="O96" i="1"/>
  <c r="N96" i="1"/>
  <c r="O985" i="1"/>
  <c r="P986" i="1" s="1"/>
  <c r="N985" i="1"/>
  <c r="O173" i="1"/>
  <c r="P173" i="1" s="1"/>
  <c r="N173" i="1"/>
  <c r="O650" i="1"/>
  <c r="P650" i="1" s="1"/>
  <c r="N650" i="1"/>
  <c r="O1483" i="1"/>
  <c r="P1483" i="1" s="1"/>
  <c r="N1483" i="1"/>
  <c r="O963" i="1"/>
  <c r="P963" i="1" s="1"/>
  <c r="N963" i="1"/>
  <c r="O1247" i="1"/>
  <c r="N1247" i="1"/>
  <c r="O325" i="1"/>
  <c r="N325" i="1"/>
  <c r="O136" i="1"/>
  <c r="N136" i="1"/>
  <c r="O1074" i="1"/>
  <c r="P1074" i="1" s="1"/>
  <c r="N1074" i="1"/>
  <c r="O1720" i="1"/>
  <c r="N1720" i="1"/>
  <c r="O1354" i="1"/>
  <c r="P1354" i="1" s="1"/>
  <c r="N1354" i="1"/>
  <c r="O846" i="1"/>
  <c r="P846" i="1" s="1"/>
  <c r="N846" i="1"/>
  <c r="O409" i="1"/>
  <c r="P409" i="1" s="1"/>
  <c r="N409" i="1"/>
  <c r="O399" i="1"/>
  <c r="P399" i="1" s="1"/>
  <c r="N399" i="1"/>
  <c r="O262" i="1"/>
  <c r="P262" i="1" s="1"/>
  <c r="N262" i="1"/>
  <c r="O1615" i="1"/>
  <c r="P1615" i="1" s="1"/>
  <c r="N1615" i="1"/>
  <c r="O345" i="1"/>
  <c r="P345" i="1" s="1"/>
  <c r="N345" i="1"/>
  <c r="O352" i="1"/>
  <c r="N352" i="1"/>
  <c r="O918" i="1"/>
  <c r="P918" i="1" s="1"/>
  <c r="N918" i="1"/>
  <c r="O1240" i="1"/>
  <c r="P1241" i="1" s="1"/>
  <c r="N1240" i="1"/>
  <c r="O551" i="1"/>
  <c r="P551" i="1" s="1"/>
  <c r="N551" i="1"/>
  <c r="O1409" i="1"/>
  <c r="P1409" i="1" s="1"/>
  <c r="N1409" i="1"/>
  <c r="O1050" i="1"/>
  <c r="P1050" i="1" s="1"/>
  <c r="N1050" i="1"/>
  <c r="O1076" i="1"/>
  <c r="N1076" i="1"/>
  <c r="O1207" i="1"/>
  <c r="P1207" i="1" s="1"/>
  <c r="N1207" i="1"/>
  <c r="O57" i="1"/>
  <c r="P57" i="1" s="1"/>
  <c r="N57" i="1"/>
  <c r="O652" i="1"/>
  <c r="P652" i="1" s="1"/>
  <c r="N652" i="1"/>
  <c r="O365" i="1"/>
  <c r="N365" i="1"/>
  <c r="O1598" i="1"/>
  <c r="P1598" i="1" s="1"/>
  <c r="N1598" i="1"/>
  <c r="O269" i="1"/>
  <c r="P269" i="1" s="1"/>
  <c r="N269" i="1"/>
  <c r="O938" i="1"/>
  <c r="P938" i="1" s="1"/>
  <c r="N938" i="1"/>
  <c r="O1148" i="1"/>
  <c r="P1148" i="1" s="1"/>
  <c r="N1148" i="1"/>
  <c r="O893" i="1"/>
  <c r="P893" i="1" s="1"/>
  <c r="N893" i="1"/>
  <c r="O1113" i="1"/>
  <c r="N1113" i="1"/>
  <c r="O76" i="1"/>
  <c r="N76" i="1"/>
  <c r="O226" i="1"/>
  <c r="P227" i="1" s="1"/>
  <c r="N226" i="1"/>
  <c r="O630" i="1"/>
  <c r="P630" i="1" s="1"/>
  <c r="N630" i="1"/>
  <c r="O181" i="1"/>
  <c r="P181" i="1" s="1"/>
  <c r="N181" i="1"/>
  <c r="O222" i="1"/>
  <c r="P222" i="1" s="1"/>
  <c r="N222" i="1"/>
  <c r="O1643" i="1"/>
  <c r="N1643" i="1"/>
  <c r="O472" i="1"/>
  <c r="P472" i="1" s="1"/>
  <c r="N472" i="1"/>
  <c r="O1444" i="1"/>
  <c r="N1444" i="1"/>
  <c r="O336" i="1"/>
  <c r="P336" i="1" s="1"/>
  <c r="N336" i="1"/>
  <c r="O589" i="1"/>
  <c r="P589" i="1" s="1"/>
  <c r="N589" i="1"/>
  <c r="O151" i="1"/>
  <c r="P151" i="1" s="1"/>
  <c r="N151" i="1"/>
  <c r="O1344" i="1"/>
  <c r="P1344" i="1" s="1"/>
  <c r="N1344" i="1"/>
  <c r="O1114" i="1"/>
  <c r="N1114" i="1"/>
  <c r="O147" i="1"/>
  <c r="N147" i="1"/>
  <c r="O88" i="1"/>
  <c r="P88" i="1" s="1"/>
  <c r="N88" i="1"/>
  <c r="O395" i="1"/>
  <c r="N395" i="1"/>
  <c r="O618" i="1"/>
  <c r="P618" i="1" s="1"/>
  <c r="N618" i="1"/>
  <c r="O766" i="1"/>
  <c r="P766" i="1" s="1"/>
  <c r="N766" i="1"/>
  <c r="O1479" i="1"/>
  <c r="P1479" i="1" s="1"/>
  <c r="N1479" i="1"/>
  <c r="O297" i="1"/>
  <c r="P297" i="1" s="1"/>
  <c r="N297" i="1"/>
  <c r="O1169" i="1"/>
  <c r="N1169" i="1"/>
  <c r="O270" i="1"/>
  <c r="N270" i="1"/>
  <c r="O738" i="1"/>
  <c r="P738" i="1" s="1"/>
  <c r="N738" i="1"/>
  <c r="O1078" i="1"/>
  <c r="N1078" i="1"/>
  <c r="O1014" i="1"/>
  <c r="P1014" i="1" s="1"/>
  <c r="N1014" i="1"/>
  <c r="O1502" i="1"/>
  <c r="P1502" i="1" s="1"/>
  <c r="N1502" i="1"/>
  <c r="O71" i="1"/>
  <c r="P71" i="1" s="1"/>
  <c r="N71" i="1"/>
  <c r="O1139" i="1"/>
  <c r="P1139" i="1" s="1"/>
  <c r="N1139" i="1"/>
  <c r="O866" i="1"/>
  <c r="N866" i="1"/>
  <c r="O372" i="1"/>
  <c r="P372" i="1" s="1"/>
  <c r="N372" i="1"/>
  <c r="O1750" i="1"/>
  <c r="N1750" i="1"/>
  <c r="O79" i="1"/>
  <c r="N79" i="1"/>
  <c r="O1337" i="1"/>
  <c r="P1337" i="1" s="1"/>
  <c r="N1337" i="1"/>
  <c r="O1274" i="1"/>
  <c r="P1274" i="1" s="1"/>
  <c r="N1274" i="1"/>
  <c r="O1155" i="1"/>
  <c r="P1155" i="1" s="1"/>
  <c r="N1155" i="1"/>
  <c r="O566" i="1"/>
  <c r="P566" i="1" s="1"/>
  <c r="N566" i="1"/>
  <c r="O1226" i="1"/>
  <c r="P1226" i="1" s="1"/>
  <c r="N1226" i="1"/>
  <c r="O823" i="1"/>
  <c r="P823" i="1" s="1"/>
  <c r="N823" i="1"/>
  <c r="O75" i="1"/>
  <c r="P75" i="1" s="1"/>
  <c r="N75" i="1"/>
  <c r="O158" i="1"/>
  <c r="N158" i="1"/>
  <c r="O799" i="1"/>
  <c r="P799" i="1" s="1"/>
  <c r="N799" i="1"/>
  <c r="O700" i="1"/>
  <c r="P700" i="1" s="1"/>
  <c r="N700" i="1"/>
  <c r="O855" i="1"/>
  <c r="P855" i="1" s="1"/>
  <c r="N855" i="1"/>
  <c r="O379" i="1"/>
  <c r="P379" i="1" s="1"/>
  <c r="N379" i="1"/>
  <c r="O848" i="1"/>
  <c r="N848" i="1"/>
  <c r="O1489" i="1"/>
  <c r="P1489" i="1" s="1"/>
  <c r="N1489" i="1"/>
  <c r="O1343" i="1"/>
  <c r="P1343" i="1" s="1"/>
  <c r="N1343" i="1"/>
  <c r="O109" i="1"/>
  <c r="N109" i="1"/>
  <c r="O1699" i="1"/>
  <c r="P1699" i="1" s="1"/>
  <c r="N1699" i="1"/>
  <c r="O1312" i="1"/>
  <c r="P1313" i="1" s="1"/>
  <c r="N1312" i="1"/>
  <c r="O787" i="1"/>
  <c r="P787" i="1" s="1"/>
  <c r="N787" i="1"/>
  <c r="O651" i="1"/>
  <c r="P651" i="1" s="1"/>
  <c r="N651" i="1"/>
  <c r="O1006" i="1"/>
  <c r="N1006" i="1"/>
  <c r="O1743" i="1"/>
  <c r="P1743" i="1" s="1"/>
  <c r="N1743" i="1"/>
  <c r="O1604" i="1"/>
  <c r="P1605" i="1" s="1"/>
  <c r="N1604" i="1"/>
  <c r="O1487" i="1"/>
  <c r="P1487" i="1" s="1"/>
  <c r="N1487" i="1"/>
  <c r="O874" i="1"/>
  <c r="P874" i="1" s="1"/>
  <c r="N874" i="1"/>
  <c r="O1072" i="1"/>
  <c r="P1072" i="1" s="1"/>
  <c r="N1072" i="1"/>
  <c r="O1210" i="1"/>
  <c r="P1210" i="1" s="1"/>
  <c r="N1210" i="1"/>
  <c r="O972" i="1"/>
  <c r="P972" i="1" s="1"/>
  <c r="N972" i="1"/>
  <c r="O1521" i="1"/>
  <c r="N1521" i="1"/>
  <c r="O428" i="1"/>
  <c r="P428" i="1" s="1"/>
  <c r="N428" i="1"/>
  <c r="O1375" i="1"/>
  <c r="P1375" i="1" s="1"/>
  <c r="N1375" i="1"/>
  <c r="O1404" i="1"/>
  <c r="P1404" i="1" s="1"/>
  <c r="N1404" i="1"/>
  <c r="O1733" i="1"/>
  <c r="P1734" i="1" s="1"/>
  <c r="N1733" i="1"/>
  <c r="O1719" i="1"/>
  <c r="P1719" i="1" s="1"/>
  <c r="N1719" i="1"/>
  <c r="O1653" i="1"/>
  <c r="P1653" i="1" s="1"/>
  <c r="N1653" i="1"/>
  <c r="O402" i="1"/>
  <c r="P402" i="1" s="1"/>
  <c r="N402" i="1"/>
  <c r="O588" i="1"/>
  <c r="P588" i="1" s="1"/>
  <c r="N588" i="1"/>
  <c r="O1456" i="1"/>
  <c r="N1456" i="1"/>
  <c r="O745" i="1"/>
  <c r="N745" i="1"/>
  <c r="O1596" i="1"/>
  <c r="N1596" i="1"/>
  <c r="O1810" i="1"/>
  <c r="N1810" i="1"/>
  <c r="O811" i="1"/>
  <c r="P811" i="1" s="1"/>
  <c r="N811" i="1"/>
  <c r="O462" i="1"/>
  <c r="P463" i="1" s="1"/>
  <c r="N462" i="1"/>
  <c r="O1299" i="1"/>
  <c r="P1299" i="1" s="1"/>
  <c r="N1299" i="1"/>
  <c r="O74" i="1"/>
  <c r="P74" i="1" s="1"/>
  <c r="N74" i="1"/>
  <c r="O713" i="1"/>
  <c r="N713" i="1"/>
  <c r="O820" i="1"/>
  <c r="P820" i="1" s="1"/>
  <c r="N820" i="1"/>
  <c r="O576" i="1"/>
  <c r="P577" i="1" s="1"/>
  <c r="N576" i="1"/>
  <c r="O634" i="1"/>
  <c r="P634" i="1" s="1"/>
  <c r="N634" i="1"/>
  <c r="O1355" i="1"/>
  <c r="P1355" i="1" s="1"/>
  <c r="N1355" i="1"/>
  <c r="O35" i="1"/>
  <c r="P35" i="1" s="1"/>
  <c r="N35" i="1"/>
  <c r="O358" i="1"/>
  <c r="P358" i="1" s="1"/>
  <c r="N358" i="1"/>
  <c r="O856" i="1"/>
  <c r="N856" i="1"/>
  <c r="O1159" i="1"/>
  <c r="P1159" i="1" s="1"/>
  <c r="N1159" i="1"/>
  <c r="O1254" i="1"/>
  <c r="P1255" i="1" s="1"/>
  <c r="N1254" i="1"/>
  <c r="O1161" i="1"/>
  <c r="N1161" i="1"/>
  <c r="O1122" i="1"/>
  <c r="P1122" i="1" s="1"/>
  <c r="N1122" i="1"/>
  <c r="O980" i="1"/>
  <c r="P980" i="1" s="1"/>
  <c r="N980" i="1"/>
  <c r="O1716" i="1"/>
  <c r="P1716" i="1" s="1"/>
  <c r="N1716" i="1"/>
  <c r="O703" i="1"/>
  <c r="P704" i="1" s="1"/>
  <c r="N703" i="1"/>
  <c r="O460" i="1"/>
  <c r="N460" i="1"/>
  <c r="O335" i="1"/>
  <c r="N335" i="1"/>
  <c r="O1774" i="1"/>
  <c r="P1774" i="1" s="1"/>
  <c r="N1774" i="1"/>
  <c r="O852" i="1"/>
  <c r="N852" i="1"/>
  <c r="O1770" i="1"/>
  <c r="P1770" i="1" s="1"/>
  <c r="N1770" i="1"/>
  <c r="O1622" i="1"/>
  <c r="P1623" i="1" s="1"/>
  <c r="N1622" i="1"/>
  <c r="O1253" i="1"/>
  <c r="P1253" i="1" s="1"/>
  <c r="N1253" i="1"/>
  <c r="O1025" i="1"/>
  <c r="P1025" i="1" s="1"/>
  <c r="N1025" i="1"/>
  <c r="O1130" i="1"/>
  <c r="N1130" i="1"/>
  <c r="O971" i="1"/>
  <c r="N971" i="1"/>
  <c r="O1603" i="1"/>
  <c r="N1603" i="1"/>
  <c r="O1559" i="1"/>
  <c r="P1559" i="1" s="1"/>
  <c r="N1559" i="1"/>
  <c r="O1465" i="1"/>
  <c r="P1466" i="1" s="1"/>
  <c r="N1465" i="1"/>
  <c r="O750" i="1"/>
  <c r="P750" i="1" s="1"/>
  <c r="N750" i="1"/>
  <c r="O1036" i="1"/>
  <c r="P1036" i="1" s="1"/>
  <c r="N1036" i="1"/>
  <c r="O1740" i="1"/>
  <c r="P1740" i="1" s="1"/>
  <c r="N1740" i="1"/>
  <c r="O467" i="1"/>
  <c r="N467" i="1"/>
  <c r="O1807" i="1"/>
  <c r="N1807" i="1"/>
  <c r="P1188" i="1"/>
  <c r="P549" i="1"/>
  <c r="P804" i="1"/>
  <c r="P1640" i="1"/>
  <c r="P949" i="1"/>
  <c r="P1204" i="1"/>
  <c r="P1752" i="1"/>
  <c r="P1196" i="1"/>
  <c r="P140" i="1"/>
  <c r="P96" i="1"/>
  <c r="P20" i="1"/>
  <c r="P84" i="1"/>
  <c r="P176" i="1"/>
  <c r="P761" i="1"/>
  <c r="P1712" i="1"/>
  <c r="P1441" i="1"/>
  <c r="P55" i="1"/>
  <c r="P890" i="1"/>
  <c r="P772" i="1"/>
  <c r="P727" i="1"/>
  <c r="P1798" i="1"/>
  <c r="P451" i="1"/>
  <c r="P749" i="1"/>
  <c r="P1666" i="1"/>
  <c r="P1290" i="1"/>
  <c r="P58" i="1"/>
  <c r="P1237" i="1"/>
  <c r="P1376" i="1"/>
  <c r="P1507" i="1"/>
  <c r="P662" i="1"/>
  <c r="P481" i="1"/>
  <c r="P42" i="1"/>
  <c r="P818" i="1"/>
  <c r="P1720" i="1"/>
  <c r="P971" i="1"/>
  <c r="P1031" i="1"/>
  <c r="P1102" i="1"/>
  <c r="P672" i="1"/>
  <c r="P1697" i="1"/>
  <c r="P554" i="1"/>
  <c r="P814" i="1"/>
  <c r="P597" i="1"/>
  <c r="P1549" i="1"/>
  <c r="P1340" i="1"/>
  <c r="P1512" i="1"/>
  <c r="P673" i="1"/>
  <c r="P1695" i="1"/>
  <c r="P56" i="1"/>
  <c r="P1029" i="1"/>
  <c r="P1613" i="1"/>
  <c r="P567" i="1"/>
  <c r="P682" i="1"/>
  <c r="P499" i="1"/>
  <c r="Y16" i="1"/>
  <c r="P476" i="1"/>
  <c r="P1647" i="1"/>
  <c r="P587" i="1"/>
  <c r="P829" i="1"/>
  <c r="P661" i="1"/>
  <c r="P1552" i="1"/>
  <c r="P1350" i="1"/>
  <c r="P191" i="1"/>
  <c r="P592" i="1"/>
  <c r="P1636" i="1"/>
  <c r="P76" i="1"/>
  <c r="M1814" i="1"/>
  <c r="N1814" i="1" s="1"/>
  <c r="P1123" i="1"/>
  <c r="P1643" i="1"/>
  <c r="P38" i="1"/>
  <c r="P1429" i="1"/>
  <c r="P915" i="1"/>
  <c r="P77" i="1"/>
  <c r="P305" i="1"/>
  <c r="P759" i="1"/>
  <c r="P263" i="1"/>
  <c r="P624" i="1"/>
  <c r="P83" i="1"/>
  <c r="P199" i="1"/>
  <c r="P119" i="1"/>
  <c r="P351" i="1"/>
  <c r="P314" i="1"/>
  <c r="P897" i="1"/>
  <c r="P1543" i="1"/>
  <c r="P268" i="1"/>
  <c r="P1302" i="1"/>
  <c r="P556" i="1"/>
  <c r="P293" i="1"/>
  <c r="P1410" i="1"/>
  <c r="P396" i="1"/>
  <c r="P468" i="1"/>
  <c r="P382" i="1"/>
  <c r="P939" i="1"/>
  <c r="P520" i="1"/>
  <c r="P1161" i="1"/>
  <c r="P1603" i="1"/>
  <c r="P1705" i="1"/>
  <c r="P1650" i="1"/>
  <c r="P1582" i="1"/>
  <c r="P920" i="1"/>
  <c r="P1015" i="1"/>
  <c r="P1744" i="1"/>
  <c r="P560" i="1"/>
  <c r="P1644" i="1"/>
  <c r="P1005" i="1"/>
  <c r="P1297" i="1"/>
  <c r="P469" i="1"/>
  <c r="P839" i="1"/>
  <c r="P927" i="1"/>
  <c r="P306" i="1"/>
  <c r="P1538" i="1"/>
  <c r="P1334" i="1"/>
  <c r="P1073" i="1"/>
  <c r="P374" i="1"/>
  <c r="P1678" i="1"/>
  <c r="P654" i="1"/>
  <c r="P1448" i="1"/>
  <c r="P1692" i="1"/>
  <c r="P501" i="1"/>
  <c r="P155" i="1"/>
  <c r="P1162" i="1"/>
  <c r="P1201" i="1"/>
  <c r="P1038" i="1"/>
  <c r="P1676" i="1"/>
  <c r="P967" i="1"/>
  <c r="P1336" i="1"/>
  <c r="P509" i="1"/>
  <c r="P510" i="1"/>
  <c r="P1590" i="1"/>
  <c r="P1042" i="1"/>
  <c r="P1054" i="1"/>
  <c r="P1362" i="1"/>
  <c r="P1478" i="1"/>
  <c r="P1660" i="1"/>
  <c r="P1499" i="1"/>
  <c r="P603" i="1"/>
  <c r="P1475" i="1"/>
  <c r="P1224" i="1"/>
  <c r="P79" i="1"/>
  <c r="P1220" i="1"/>
  <c r="P1134" i="1"/>
  <c r="P194" i="1"/>
  <c r="P486" i="1"/>
  <c r="P130" i="1"/>
  <c r="P1244" i="1"/>
  <c r="P85" i="1"/>
  <c r="P1002" i="1"/>
  <c r="P49" i="1"/>
  <c r="P1158" i="1"/>
  <c r="P644" i="1"/>
  <c r="P569" i="1"/>
  <c r="P1119" i="1"/>
  <c r="P21" i="1"/>
  <c r="P842" i="1"/>
  <c r="P177" i="1"/>
  <c r="P353" i="1"/>
  <c r="P1308" i="1"/>
  <c r="P671" i="1"/>
  <c r="P879" i="1"/>
  <c r="P852" i="1"/>
  <c r="P1142" i="1"/>
  <c r="P1222" i="1"/>
  <c r="P736" i="1"/>
  <c r="V1815" i="1"/>
  <c r="P137" i="1"/>
  <c r="P1175" i="1"/>
  <c r="P1462" i="1"/>
  <c r="P1382" i="1"/>
  <c r="P1764" i="1"/>
  <c r="P383" i="1"/>
  <c r="P1179" i="1"/>
  <c r="P1279" i="1"/>
  <c r="P249" i="1"/>
  <c r="P1664" i="1"/>
  <c r="P164" i="1"/>
  <c r="P1110" i="1"/>
  <c r="V1814" i="1"/>
  <c r="P724" i="1"/>
  <c r="P1776" i="1"/>
  <c r="P537" i="1"/>
  <c r="P251" i="1"/>
  <c r="P256" i="1"/>
  <c r="P1488" i="1"/>
  <c r="P290" i="1"/>
  <c r="P936" i="1"/>
  <c r="P1600" i="1"/>
  <c r="P1227" i="1"/>
  <c r="P1505" i="1"/>
  <c r="P693" i="1"/>
  <c r="P1633" i="1"/>
  <c r="P490" i="1"/>
  <c r="P456" i="1"/>
  <c r="P649" i="1"/>
  <c r="P423" i="1"/>
  <c r="P1430" i="1"/>
  <c r="P1469" i="1"/>
  <c r="P680" i="1"/>
  <c r="P80" i="1"/>
  <c r="P1780" i="1"/>
  <c r="P1402" i="1"/>
  <c r="P1316" i="1"/>
  <c r="P270" i="1"/>
  <c r="P1116" i="1"/>
  <c r="P1758" i="1"/>
  <c r="P1117" i="1"/>
  <c r="P1092" i="1"/>
  <c r="P339" i="1"/>
  <c r="P1131" i="1"/>
  <c r="P174" i="1"/>
  <c r="P347" i="1"/>
  <c r="P1348" i="1"/>
  <c r="P1490" i="1"/>
  <c r="P359" i="1"/>
  <c r="P1392" i="1"/>
  <c r="P171" i="1"/>
  <c r="P308" i="1"/>
  <c r="P585" i="1"/>
  <c r="P1384" i="1"/>
  <c r="P1637" i="1"/>
  <c r="P327" i="1"/>
  <c r="P1405" i="1"/>
  <c r="P153" i="1"/>
  <c r="P1229" i="1"/>
  <c r="P110" i="1"/>
  <c r="P1459" i="1"/>
  <c r="P165" i="1"/>
  <c r="P123" i="1"/>
  <c r="P1755" i="1"/>
  <c r="P60" i="1"/>
  <c r="P960" i="1"/>
  <c r="P762" i="1"/>
  <c r="P99" i="1"/>
  <c r="P848" i="1"/>
  <c r="P1432" i="1"/>
  <c r="P1604" i="1"/>
  <c r="P1750" i="1"/>
  <c r="P940" i="1"/>
  <c r="P1124" i="1"/>
  <c r="P223" i="1"/>
  <c r="P590" i="1"/>
  <c r="P125" i="1"/>
  <c r="P1503" i="1"/>
  <c r="P415" i="1"/>
  <c r="P1039" i="1"/>
  <c r="P1022" i="1"/>
  <c r="P1532" i="1"/>
  <c r="P857" i="1"/>
  <c r="P1508" i="1"/>
  <c r="P1685" i="1"/>
  <c r="P207" i="1"/>
  <c r="P1433" i="1"/>
  <c r="P1309" i="1"/>
  <c r="P657" i="1"/>
  <c r="P821" i="1"/>
  <c r="P364" i="1"/>
  <c r="P853" i="1"/>
  <c r="P698" i="1"/>
  <c r="P375" i="1"/>
  <c r="P776" i="1"/>
  <c r="P929" i="1"/>
  <c r="P1492" i="1"/>
  <c r="P864" i="1"/>
  <c r="P613" i="1"/>
  <c r="P1700" i="1"/>
  <c r="P1218" i="1"/>
  <c r="P789" i="1"/>
  <c r="P881" i="1"/>
  <c r="P1136" i="1"/>
  <c r="P793" i="1"/>
  <c r="P300" i="1"/>
  <c r="P1077" i="1"/>
  <c r="P1416" i="1"/>
  <c r="P576" i="1"/>
  <c r="P325" i="1"/>
  <c r="P856" i="1"/>
  <c r="P1358" i="1"/>
  <c r="P561" i="1"/>
  <c r="P998" i="1"/>
  <c r="P1011" i="1"/>
  <c r="P1807" i="1"/>
  <c r="P1656" i="1"/>
  <c r="P1771" i="1"/>
  <c r="P974" i="1"/>
  <c r="P1378" i="1"/>
  <c r="P1260" i="1"/>
  <c r="P437" i="1"/>
  <c r="P1396" i="1"/>
  <c r="P178" i="1"/>
  <c r="P1519" i="1"/>
  <c r="P1576" i="1"/>
  <c r="P665" i="1"/>
  <c r="P299" i="1"/>
  <c r="P1625" i="1"/>
  <c r="P1202" i="1"/>
  <c r="P764" i="1"/>
  <c r="P888" i="1"/>
  <c r="P1662" i="1"/>
  <c r="P876" i="1"/>
  <c r="P954" i="1"/>
  <c r="P1027" i="1"/>
  <c r="P1418" i="1"/>
  <c r="P1154" i="1"/>
  <c r="P1446" i="1"/>
  <c r="P1151" i="1"/>
  <c r="P243" i="1"/>
  <c r="P1597" i="1"/>
  <c r="P73" i="1"/>
  <c r="P1293" i="1"/>
  <c r="P744" i="1"/>
  <c r="P1586" i="1"/>
  <c r="P473" i="1"/>
  <c r="P1791" i="1"/>
  <c r="P931" i="1"/>
  <c r="P810" i="1"/>
  <c r="P186" i="1"/>
  <c r="P1269" i="1"/>
  <c r="P824" i="1"/>
  <c r="P721" i="1"/>
  <c r="P711" i="1"/>
  <c r="P94" i="1"/>
  <c r="P1372" i="1"/>
  <c r="P631" i="1"/>
  <c r="P768" i="1"/>
  <c r="X18" i="1"/>
  <c r="Y17" i="1"/>
  <c r="AE23" i="1" l="1"/>
  <c r="AF22" i="1"/>
  <c r="AG95" i="1"/>
  <c r="P666" i="1"/>
  <c r="P667" i="1"/>
  <c r="P832" i="1"/>
  <c r="P833" i="1"/>
  <c r="P195" i="1"/>
  <c r="P196" i="1"/>
  <c r="P1312" i="1"/>
  <c r="P1048" i="1"/>
  <c r="P245" i="1"/>
  <c r="P785" i="1"/>
  <c r="P900" i="1"/>
  <c r="P414" i="1"/>
  <c r="P116" i="1"/>
  <c r="P1211" i="1"/>
  <c r="P1596" i="1"/>
  <c r="P1247" i="1"/>
  <c r="P552" i="1"/>
  <c r="P994" i="1"/>
  <c r="P1531" i="1"/>
  <c r="P581" i="1"/>
  <c r="P522" i="1"/>
  <c r="P523" i="1"/>
  <c r="P1037" i="1"/>
  <c r="P731" i="1"/>
  <c r="P1193" i="1"/>
  <c r="P1617" i="1"/>
  <c r="P1128" i="1"/>
  <c r="P1524" i="1"/>
  <c r="P969" i="1"/>
  <c r="P355" i="1"/>
  <c r="P1423" i="1"/>
  <c r="P90" i="1"/>
  <c r="P133" i="1"/>
  <c r="P743" i="1"/>
  <c r="P962" i="1"/>
  <c r="P919" i="1"/>
  <c r="P1548" i="1"/>
  <c r="P912" i="1"/>
  <c r="P973" i="1"/>
  <c r="P1412" i="1"/>
  <c r="P1413" i="1"/>
  <c r="P675" i="1"/>
  <c r="P676" i="1"/>
  <c r="P1286" i="1"/>
  <c r="P114" i="1"/>
  <c r="P1363" i="1"/>
  <c r="P1364" i="1"/>
  <c r="P1406" i="1"/>
  <c r="P1407" i="1"/>
  <c r="P390" i="1"/>
  <c r="P796" i="1"/>
  <c r="P579" i="1"/>
  <c r="P211" i="1"/>
  <c r="P212" i="1"/>
  <c r="P51" i="1"/>
  <c r="P52" i="1"/>
  <c r="P1330" i="1"/>
  <c r="P321" i="1"/>
  <c r="P1793" i="1"/>
  <c r="P422" i="1"/>
  <c r="P1529" i="1"/>
  <c r="P226" i="1"/>
  <c r="P365" i="1"/>
  <c r="P366" i="1"/>
  <c r="P945" i="1"/>
  <c r="P946" i="1"/>
  <c r="P612" i="1"/>
  <c r="P160" i="1"/>
  <c r="P161" i="1"/>
  <c r="P958" i="1"/>
  <c r="P753" i="1"/>
  <c r="P754" i="1"/>
  <c r="P1762" i="1"/>
  <c r="P1084" i="1"/>
  <c r="P1085" i="1"/>
  <c r="P1751" i="1"/>
  <c r="P1809" i="1"/>
  <c r="P312" i="1"/>
  <c r="P847" i="1"/>
  <c r="P683" i="1"/>
  <c r="P1300" i="1"/>
  <c r="P286" i="1"/>
  <c r="P1496" i="1"/>
  <c r="P259" i="1"/>
  <c r="P1172" i="1"/>
  <c r="P740" i="1"/>
  <c r="P40" i="1"/>
  <c r="P606" i="1"/>
  <c r="P619" i="1"/>
  <c r="P1081" i="1"/>
  <c r="P1706" i="1"/>
  <c r="P849" i="1"/>
  <c r="P36" i="1"/>
  <c r="P1747" i="1"/>
  <c r="P1262" i="1"/>
  <c r="P1435" i="1"/>
  <c r="P646" i="1"/>
  <c r="P647" i="1"/>
  <c r="P1659" i="1"/>
  <c r="P1093" i="1"/>
  <c r="P1101" i="1"/>
  <c r="P981" i="1"/>
  <c r="P1341" i="1"/>
  <c r="P1484" i="1"/>
  <c r="P82" i="1"/>
  <c r="P1775" i="1"/>
  <c r="P534" i="1"/>
  <c r="P1558" i="1"/>
  <c r="P887" i="1"/>
  <c r="P1217" i="1"/>
  <c r="P708" i="1"/>
  <c r="P933" i="1"/>
  <c r="P934" i="1"/>
  <c r="P152" i="1"/>
  <c r="P687" i="1"/>
  <c r="P237" i="1"/>
  <c r="P238" i="1"/>
  <c r="P1317" i="1"/>
  <c r="P1318" i="1"/>
  <c r="P1304" i="1"/>
  <c r="P30" i="1"/>
  <c r="P44" i="1"/>
  <c r="P45" i="1"/>
  <c r="P1259" i="1"/>
  <c r="P1703" i="1"/>
  <c r="P922" i="1"/>
  <c r="P1183" i="1"/>
  <c r="P875" i="1"/>
  <c r="P1621" i="1"/>
  <c r="P591" i="1"/>
  <c r="P532" i="1"/>
  <c r="P979" i="1"/>
  <c r="P916" i="1"/>
  <c r="P1194" i="1"/>
  <c r="P1783" i="1"/>
  <c r="P426" i="1"/>
  <c r="P992" i="1"/>
  <c r="P574" i="1"/>
  <c r="P584" i="1"/>
  <c r="P1328" i="1"/>
  <c r="P1342" i="1"/>
  <c r="P964" i="1"/>
  <c r="P1240" i="1"/>
  <c r="P1069" i="1"/>
  <c r="P109" i="1"/>
  <c r="P158" i="1"/>
  <c r="P159" i="1"/>
  <c r="P1078" i="1"/>
  <c r="P1079" i="1"/>
  <c r="P395" i="1"/>
  <c r="P1113" i="1"/>
  <c r="P352" i="1"/>
  <c r="P206" i="1"/>
  <c r="P1495" i="1"/>
  <c r="P701" i="1"/>
  <c r="P1563" i="1"/>
  <c r="P1564" i="1"/>
  <c r="P1721" i="1"/>
  <c r="P1424" i="1"/>
  <c r="P1425" i="1"/>
  <c r="P771" i="1"/>
  <c r="P1454" i="1"/>
  <c r="P1481" i="1"/>
  <c r="P987" i="1"/>
  <c r="P988" i="1"/>
  <c r="P182" i="1"/>
  <c r="P636" i="1"/>
  <c r="P637" i="1"/>
  <c r="P1537" i="1"/>
  <c r="P575" i="1"/>
  <c r="P1096" i="1"/>
  <c r="P1097" i="1"/>
  <c r="P1351" i="1"/>
  <c r="P1352" i="1"/>
  <c r="P475" i="1"/>
  <c r="P1428" i="1"/>
  <c r="P999" i="1"/>
  <c r="P1121" i="1"/>
  <c r="P1209" i="1"/>
  <c r="P1749" i="1"/>
  <c r="P716" i="1"/>
  <c r="P717" i="1"/>
  <c r="P1138" i="1"/>
  <c r="Q17" i="1"/>
  <c r="P903" i="1"/>
  <c r="P1018" i="1"/>
  <c r="P280" i="1"/>
  <c r="P281" i="1"/>
  <c r="P462" i="1"/>
  <c r="P528" i="1"/>
  <c r="P1083" i="1"/>
  <c r="P784" i="1"/>
  <c r="P806" i="1"/>
  <c r="P807" i="1"/>
  <c r="P385" i="1"/>
  <c r="P403" i="1"/>
  <c r="P1009" i="1"/>
  <c r="P1390" i="1"/>
  <c r="P1622" i="1"/>
  <c r="P506" i="1"/>
  <c r="P688" i="1"/>
  <c r="P800" i="1"/>
  <c r="P995" i="1"/>
  <c r="P1509" i="1"/>
  <c r="P1626" i="1"/>
  <c r="P559" i="1"/>
  <c r="P1143" i="1"/>
  <c r="P204" i="1"/>
  <c r="P1465" i="1"/>
  <c r="P1456" i="1"/>
  <c r="P642" i="1"/>
  <c r="P732" i="1"/>
  <c r="P1278" i="1"/>
  <c r="P343" i="1"/>
  <c r="P1356" i="1"/>
  <c r="P883" i="1"/>
  <c r="P1516" i="1"/>
  <c r="P985" i="1"/>
  <c r="P1320" i="1"/>
  <c r="P905" i="1"/>
  <c r="P1593" i="1"/>
  <c r="P996" i="1"/>
  <c r="P1296" i="1"/>
  <c r="Z16" i="1"/>
  <c r="P401" i="1"/>
  <c r="P703" i="1"/>
  <c r="P674" i="1"/>
  <c r="P1436" i="1"/>
  <c r="P1437" i="1"/>
  <c r="P170" i="1"/>
  <c r="P1315" i="1"/>
  <c r="P350" i="1"/>
  <c r="P1457" i="1"/>
  <c r="P446" i="1"/>
  <c r="P1415" i="1"/>
  <c r="P1264" i="1"/>
  <c r="P1265" i="1"/>
  <c r="P98" i="1"/>
  <c r="P970" i="1"/>
  <c r="P1554" i="1"/>
  <c r="P1555" i="1"/>
  <c r="P1684" i="1"/>
  <c r="P1627" i="1"/>
  <c r="P452" i="1"/>
  <c r="P453" i="1"/>
  <c r="P540" i="1"/>
  <c r="P1380" i="1"/>
  <c r="P844" i="1"/>
  <c r="P1810" i="1"/>
  <c r="P1811" i="1"/>
  <c r="P697" i="1"/>
  <c r="P1733" i="1"/>
  <c r="P867" i="1"/>
  <c r="P248" i="1"/>
  <c r="P1156" i="1"/>
  <c r="P1718" i="1"/>
  <c r="P216" i="1"/>
  <c r="P217" i="1"/>
  <c r="P89" i="1"/>
  <c r="P1019" i="1"/>
  <c r="P653" i="1"/>
  <c r="P1654" i="1"/>
  <c r="P265" i="1"/>
  <c r="P1691" i="1"/>
  <c r="P503" i="1"/>
  <c r="P1788" i="1"/>
  <c r="P1254" i="1"/>
  <c r="P1399" i="1"/>
  <c r="P863" i="1"/>
  <c r="P809" i="1"/>
  <c r="P301" i="1"/>
  <c r="P22" i="1"/>
  <c r="P23" i="1"/>
  <c r="P1160" i="1"/>
  <c r="P1289" i="1"/>
  <c r="P1216" i="1"/>
  <c r="P626" i="1"/>
  <c r="P1458" i="1"/>
  <c r="P1281" i="1"/>
  <c r="P1282" i="1"/>
  <c r="P1417" i="1"/>
  <c r="P871" i="1"/>
  <c r="P684" i="1"/>
  <c r="P1305" i="1"/>
  <c r="P1778" i="1"/>
  <c r="P756" i="1"/>
  <c r="P1562" i="1"/>
  <c r="P1059" i="1"/>
  <c r="P827" i="1"/>
  <c r="P745" i="1"/>
  <c r="P746" i="1"/>
  <c r="P480" i="1"/>
  <c r="P952" i="1"/>
  <c r="P623" i="1"/>
  <c r="P1012" i="1"/>
  <c r="P547" i="1"/>
  <c r="P536" i="1"/>
  <c r="P894" i="1"/>
  <c r="P443" i="1"/>
  <c r="P594" i="1"/>
  <c r="P1444" i="1"/>
  <c r="P1130" i="1"/>
  <c r="P1178" i="1"/>
  <c r="P254" i="1"/>
  <c r="P1472" i="1"/>
  <c r="P1094" i="1"/>
  <c r="P526" i="1"/>
  <c r="P1164" i="1"/>
  <c r="P1526" i="1"/>
  <c r="P615" i="1"/>
  <c r="P1345" i="1"/>
  <c r="P434" i="1"/>
  <c r="P1144" i="1"/>
  <c r="P335" i="1"/>
  <c r="P713" i="1"/>
  <c r="P714" i="1"/>
  <c r="P147" i="1"/>
  <c r="P148" i="1"/>
  <c r="P136" i="1"/>
  <c r="P1611" i="1"/>
  <c r="P93" i="1"/>
  <c r="P1518" i="1"/>
  <c r="P1368" i="1"/>
  <c r="P1369" i="1"/>
  <c r="P792" i="1"/>
  <c r="P326" i="1"/>
  <c r="P201" i="1"/>
  <c r="P878" i="1"/>
  <c r="P236" i="1"/>
  <c r="P838" i="1"/>
  <c r="P817" i="1"/>
  <c r="P1061" i="1"/>
  <c r="P1062" i="1"/>
  <c r="P198" i="1"/>
  <c r="P229" i="1"/>
  <c r="P500" i="1"/>
  <c r="P1359" i="1"/>
  <c r="P1360" i="1"/>
  <c r="P408" i="1"/>
  <c r="P1108" i="1"/>
  <c r="P1333" i="1"/>
  <c r="P638" i="1"/>
  <c r="P639" i="1"/>
  <c r="P381" i="1"/>
  <c r="P1619" i="1"/>
  <c r="P1679" i="1"/>
  <c r="P1221" i="1"/>
  <c r="P142" i="1"/>
  <c r="P781" i="1"/>
  <c r="P419" i="1"/>
  <c r="P1723" i="1"/>
  <c r="P1717" i="1"/>
  <c r="P1051" i="1"/>
  <c r="P1052" i="1"/>
  <c r="P1088" i="1"/>
  <c r="P1076" i="1"/>
  <c r="P272" i="1"/>
  <c r="P102" i="1"/>
  <c r="P318" i="1"/>
  <c r="P1322" i="1"/>
  <c r="P513" i="1"/>
  <c r="P62" i="1"/>
  <c r="P431" i="1"/>
  <c r="P493" i="1"/>
  <c r="P1560" i="1"/>
  <c r="P543" i="1"/>
  <c r="P1233" i="1"/>
  <c r="P1485" i="1"/>
  <c r="P1677" i="1"/>
  <c r="P230" i="1"/>
  <c r="P231" i="1"/>
  <c r="P1504" i="1"/>
  <c r="P1801" i="1"/>
  <c r="P1802" i="1"/>
  <c r="P1357" i="1"/>
  <c r="P1298" i="1"/>
  <c r="P1135" i="1"/>
  <c r="P1754" i="1"/>
  <c r="P346" i="1"/>
  <c r="P765" i="1"/>
  <c r="P337" i="1"/>
  <c r="P660" i="1"/>
  <c r="P441" i="1"/>
  <c r="P1208" i="1"/>
  <c r="P145" i="1"/>
  <c r="P146" i="1"/>
  <c r="P913" i="1"/>
  <c r="P1445" i="1"/>
  <c r="P519" i="1"/>
  <c r="P338" i="1"/>
  <c r="P429" i="1"/>
  <c r="P32" i="1"/>
  <c r="P1140" i="1"/>
  <c r="P1248" i="1"/>
  <c r="P1041" i="1"/>
  <c r="P179" i="1"/>
  <c r="P180" i="1"/>
  <c r="P802" i="1"/>
  <c r="P803" i="1"/>
  <c r="P1569" i="1"/>
  <c r="P1570" i="1"/>
  <c r="P1696" i="1"/>
  <c r="P233" i="1"/>
  <c r="P234" i="1"/>
  <c r="P447" i="1"/>
  <c r="P70" i="1"/>
  <c r="P1578" i="1"/>
  <c r="P276" i="1"/>
  <c r="P508" i="1"/>
  <c r="P1257" i="1"/>
  <c r="P812" i="1"/>
  <c r="P1767" i="1"/>
  <c r="P1275" i="1"/>
  <c r="P600" i="1"/>
  <c r="P678" i="1"/>
  <c r="P410" i="1"/>
  <c r="P572" i="1"/>
  <c r="P582" i="1"/>
  <c r="P1338" i="1"/>
  <c r="P1787" i="1"/>
  <c r="P1672" i="1"/>
  <c r="P1174" i="1"/>
  <c r="P1366" i="1"/>
  <c r="P467" i="1"/>
  <c r="P460" i="1"/>
  <c r="P1521" i="1"/>
  <c r="P1006" i="1"/>
  <c r="P866" i="1"/>
  <c r="P1169" i="1"/>
  <c r="P1170" i="1"/>
  <c r="P1114" i="1"/>
  <c r="P219" i="1"/>
  <c r="P220" i="1"/>
  <c r="P1742" i="1"/>
  <c r="P1001" i="1"/>
  <c r="P553" i="1"/>
  <c r="P1335" i="1"/>
  <c r="P1150" i="1"/>
  <c r="P1272" i="1"/>
  <c r="P788" i="1"/>
  <c r="P1544" i="1"/>
  <c r="P663" i="1"/>
  <c r="P1599" i="1"/>
  <c r="P488" i="1"/>
  <c r="P751" i="1"/>
  <c r="P1542" i="1"/>
  <c r="P304" i="1"/>
  <c r="P329" i="1"/>
  <c r="P330" i="1"/>
  <c r="P1197" i="1"/>
  <c r="P1198" i="1"/>
  <c r="P959" i="1"/>
  <c r="P596" i="1"/>
  <c r="P843" i="1"/>
  <c r="P568" i="1"/>
  <c r="P690" i="1"/>
  <c r="P691" i="1"/>
  <c r="P664" i="1"/>
  <c r="P896" i="1"/>
  <c r="P1157" i="1"/>
  <c r="P392" i="1"/>
  <c r="P129" i="1"/>
  <c r="P790" i="1"/>
  <c r="P627" i="1"/>
  <c r="P150" i="1"/>
  <c r="P240" i="1"/>
  <c r="O1814" i="1"/>
  <c r="M1815" i="1"/>
  <c r="N1815" i="1" s="1"/>
  <c r="Y18" i="1"/>
  <c r="X19" i="1"/>
  <c r="AE24" i="1" l="1"/>
  <c r="AF23" i="1"/>
  <c r="AG96" i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65" i="1" s="1"/>
  <c r="AG166" i="1" s="1"/>
  <c r="AG167" i="1" s="1"/>
  <c r="AG168" i="1" s="1"/>
  <c r="AG169" i="1" s="1"/>
  <c r="AG170" i="1" s="1"/>
  <c r="AG185" i="1" s="1"/>
  <c r="AG186" i="1" s="1"/>
  <c r="AG187" i="1" s="1"/>
  <c r="AG188" i="1" s="1"/>
  <c r="AG189" i="1" s="1"/>
  <c r="AG190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AG258" i="1" s="1"/>
  <c r="AG259" i="1" s="1"/>
  <c r="AG260" i="1" s="1"/>
  <c r="AG261" i="1" s="1"/>
  <c r="AG262" i="1" s="1"/>
  <c r="AG263" i="1" s="1"/>
  <c r="AG264" i="1" s="1"/>
  <c r="AG265" i="1" s="1"/>
  <c r="AG266" i="1" s="1"/>
  <c r="AG267" i="1" s="1"/>
  <c r="AG269" i="1" s="1"/>
  <c r="AG270" i="1" s="1"/>
  <c r="AG271" i="1" s="1"/>
  <c r="AG286" i="1" s="1"/>
  <c r="AG287" i="1" s="1"/>
  <c r="AG288" i="1" s="1"/>
  <c r="AG289" i="1" s="1"/>
  <c r="AG290" i="1" s="1"/>
  <c r="AG291" i="1" s="1"/>
  <c r="AG292" i="1" s="1"/>
  <c r="AG293" i="1" s="1"/>
  <c r="AG294" i="1" s="1"/>
  <c r="AG295" i="1" s="1"/>
  <c r="AG306" i="1" s="1"/>
  <c r="AG307" i="1" s="1"/>
  <c r="AG308" i="1" s="1"/>
  <c r="AG309" i="1" s="1"/>
  <c r="AG310" i="1" s="1"/>
  <c r="AG315" i="1" s="1"/>
  <c r="AG316" i="1" s="1"/>
  <c r="AG317" i="1" s="1"/>
  <c r="AG318" i="1" s="1"/>
  <c r="AG319" i="1" s="1"/>
  <c r="AG320" i="1" s="1"/>
  <c r="AG321" i="1" s="1"/>
  <c r="AG322" i="1" s="1"/>
  <c r="AG323" i="1" s="1"/>
  <c r="AG324" i="1" s="1"/>
  <c r="AG325" i="1" s="1"/>
  <c r="AG326" i="1" s="1"/>
  <c r="AG327" i="1" s="1"/>
  <c r="AG328" i="1" s="1"/>
  <c r="AG329" i="1" s="1"/>
  <c r="AG330" i="1" s="1"/>
  <c r="AG331" i="1" s="1"/>
  <c r="AG332" i="1" s="1"/>
  <c r="AG333" i="1" s="1"/>
  <c r="AG334" i="1" s="1"/>
  <c r="AG335" i="1" s="1"/>
  <c r="AG336" i="1" s="1"/>
  <c r="AG338" i="1" s="1"/>
  <c r="AG339" i="1" s="1"/>
  <c r="AG341" i="1" s="1"/>
  <c r="AG342" i="1" s="1"/>
  <c r="AG343" i="1" s="1"/>
  <c r="AG344" i="1" s="1"/>
  <c r="AG345" i="1" s="1"/>
  <c r="AG346" i="1" s="1"/>
  <c r="AG347" i="1" s="1"/>
  <c r="AG348" i="1" s="1"/>
  <c r="AG349" i="1" s="1"/>
  <c r="AG350" i="1" s="1"/>
  <c r="AG351" i="1" s="1"/>
  <c r="AG366" i="1" s="1"/>
  <c r="AG367" i="1" s="1"/>
  <c r="AG368" i="1" s="1"/>
  <c r="AG372" i="1" s="1"/>
  <c r="AG373" i="1" s="1"/>
  <c r="AG374" i="1" s="1"/>
  <c r="AG375" i="1" s="1"/>
  <c r="AG376" i="1" s="1"/>
  <c r="AG377" i="1" s="1"/>
  <c r="AG378" i="1" s="1"/>
  <c r="AG386" i="1" s="1"/>
  <c r="AG387" i="1" s="1"/>
  <c r="AG388" i="1" s="1"/>
  <c r="AG389" i="1" s="1"/>
  <c r="AG390" i="1" s="1"/>
  <c r="AG391" i="1" s="1"/>
  <c r="AG392" i="1" s="1"/>
  <c r="AG393" i="1" s="1"/>
  <c r="AG394" i="1" s="1"/>
  <c r="AG395" i="1" s="1"/>
  <c r="AG396" i="1" s="1"/>
  <c r="AG397" i="1" s="1"/>
  <c r="AG398" i="1" s="1"/>
  <c r="AG399" i="1" s="1"/>
  <c r="AG400" i="1" s="1"/>
  <c r="AG416" i="1" s="1"/>
  <c r="AG417" i="1" s="1"/>
  <c r="AG418" i="1" s="1"/>
  <c r="AG419" i="1" s="1"/>
  <c r="AG420" i="1" s="1"/>
  <c r="AG421" i="1" s="1"/>
  <c r="AG422" i="1" s="1"/>
  <c r="AG423" i="1" s="1"/>
  <c r="AG424" i="1" s="1"/>
  <c r="AG433" i="1" s="1"/>
  <c r="AG434" i="1" s="1"/>
  <c r="AG435" i="1" s="1"/>
  <c r="AG436" i="1" s="1"/>
  <c r="AG445" i="1" s="1"/>
  <c r="AG446" i="1" s="1"/>
  <c r="AG447" i="1" s="1"/>
  <c r="AG448" i="1" s="1"/>
  <c r="AG449" i="1" s="1"/>
  <c r="AG450" i="1" s="1"/>
  <c r="AG451" i="1" s="1"/>
  <c r="AG452" i="1" s="1"/>
  <c r="AG453" i="1" s="1"/>
  <c r="AG454" i="1" s="1"/>
  <c r="AG455" i="1" s="1"/>
  <c r="AG456" i="1" s="1"/>
  <c r="AG457" i="1" s="1"/>
  <c r="AG458" i="1" s="1"/>
  <c r="AG459" i="1" s="1"/>
  <c r="AG534" i="1" s="1"/>
  <c r="AG535" i="1" s="1"/>
  <c r="AG536" i="1" s="1"/>
  <c r="AG537" i="1" s="1"/>
  <c r="AG538" i="1" s="1"/>
  <c r="AG539" i="1" s="1"/>
  <c r="AG540" i="1" s="1"/>
  <c r="AG541" i="1" s="1"/>
  <c r="AG542" i="1" s="1"/>
  <c r="AG543" i="1" s="1"/>
  <c r="AG544" i="1" s="1"/>
  <c r="AG557" i="1" s="1"/>
  <c r="AG558" i="1" s="1"/>
  <c r="AG559" i="1" s="1"/>
  <c r="AG560" i="1" s="1"/>
  <c r="AG561" i="1" s="1"/>
  <c r="AG562" i="1" s="1"/>
  <c r="AG563" i="1" s="1"/>
  <c r="AG564" i="1" s="1"/>
  <c r="AG565" i="1" s="1"/>
  <c r="AG566" i="1" s="1"/>
  <c r="AG567" i="1" s="1"/>
  <c r="AG568" i="1" s="1"/>
  <c r="AG569" i="1" s="1"/>
  <c r="AG578" i="1" s="1"/>
  <c r="AG579" i="1" s="1"/>
  <c r="AG580" i="1" s="1"/>
  <c r="AG581" i="1" s="1"/>
  <c r="AG629" i="1" s="1"/>
  <c r="AG630" i="1" s="1"/>
  <c r="AG631" i="1" s="1"/>
  <c r="AG632" i="1" s="1"/>
  <c r="AG633" i="1" s="1"/>
  <c r="AG634" i="1" s="1"/>
  <c r="AG635" i="1" s="1"/>
  <c r="AG636" i="1" s="1"/>
  <c r="AG637" i="1" s="1"/>
  <c r="AG653" i="1" s="1"/>
  <c r="AG654" i="1" s="1"/>
  <c r="AG655" i="1" s="1"/>
  <c r="AG664" i="1" s="1"/>
  <c r="AG665" i="1" s="1"/>
  <c r="AG666" i="1" s="1"/>
  <c r="AG667" i="1" s="1"/>
  <c r="AG668" i="1" s="1"/>
  <c r="AG669" i="1" s="1"/>
  <c r="AG670" i="1" s="1"/>
  <c r="AG671" i="1" s="1"/>
  <c r="AG672" i="1" s="1"/>
  <c r="AG673" i="1" s="1"/>
  <c r="AG674" i="1" s="1"/>
  <c r="AG675" i="1" s="1"/>
  <c r="AG676" i="1" s="1"/>
  <c r="AG677" i="1" s="1"/>
  <c r="AG678" i="1" s="1"/>
  <c r="AG679" i="1" s="1"/>
  <c r="AG692" i="1" s="1"/>
  <c r="AG693" i="1" s="1"/>
  <c r="AG694" i="1" s="1"/>
  <c r="AG695" i="1" s="1"/>
  <c r="AG696" i="1" s="1"/>
  <c r="AG697" i="1" s="1"/>
  <c r="AG698" i="1" s="1"/>
  <c r="AG710" i="1" s="1"/>
  <c r="AG711" i="1" s="1"/>
  <c r="AG712" i="1" s="1"/>
  <c r="AG713" i="1" s="1"/>
  <c r="AG714" i="1" s="1"/>
  <c r="AG715" i="1" s="1"/>
  <c r="AG716" i="1" s="1"/>
  <c r="AG718" i="1" s="1"/>
  <c r="AG719" i="1" s="1"/>
  <c r="AG720" i="1" s="1"/>
  <c r="AG721" i="1" s="1"/>
  <c r="AG722" i="1" s="1"/>
  <c r="AG723" i="1" s="1"/>
  <c r="AG728" i="1" s="1"/>
  <c r="AG729" i="1" s="1"/>
  <c r="AG730" i="1" s="1"/>
  <c r="AG731" i="1" s="1"/>
  <c r="AG766" i="1" s="1"/>
  <c r="AG767" i="1" s="1"/>
  <c r="AG768" i="1" s="1"/>
  <c r="AG769" i="1" s="1"/>
  <c r="AG770" i="1" s="1"/>
  <c r="AG771" i="1" s="1"/>
  <c r="AG772" i="1" s="1"/>
  <c r="AG773" i="1" s="1"/>
  <c r="AG774" i="1" s="1"/>
  <c r="AG775" i="1" s="1"/>
  <c r="AG776" i="1" s="1"/>
  <c r="AG777" i="1" s="1"/>
  <c r="AG778" i="1" s="1"/>
  <c r="AG807" i="1" s="1"/>
  <c r="AG808" i="1" s="1"/>
  <c r="AG809" i="1" s="1"/>
  <c r="AG810" i="1" s="1"/>
  <c r="AG811" i="1" s="1"/>
  <c r="AG812" i="1" s="1"/>
  <c r="AG813" i="1" s="1"/>
  <c r="AG814" i="1" s="1"/>
  <c r="AG815" i="1" s="1"/>
  <c r="AG822" i="1" s="1"/>
  <c r="AG823" i="1" s="1"/>
  <c r="AG824" i="1" s="1"/>
  <c r="AG825" i="1" s="1"/>
  <c r="AG826" i="1" s="1"/>
  <c r="AG827" i="1" s="1"/>
  <c r="AG828" i="1" s="1"/>
  <c r="AG829" i="1" s="1"/>
  <c r="AG830" i="1" s="1"/>
  <c r="AG831" i="1" s="1"/>
  <c r="AG832" i="1" s="1"/>
  <c r="AG833" i="1" s="1"/>
  <c r="AG884" i="1" s="1"/>
  <c r="AG885" i="1" s="1"/>
  <c r="AG886" i="1" s="1"/>
  <c r="AG887" i="1" s="1"/>
  <c r="AG888" i="1" s="1"/>
  <c r="AG889" i="1" s="1"/>
  <c r="AG890" i="1" s="1"/>
  <c r="AG891" i="1" s="1"/>
  <c r="AG892" i="1" s="1"/>
  <c r="AG893" i="1" s="1"/>
  <c r="AG895" i="1" s="1"/>
  <c r="AG896" i="1" s="1"/>
  <c r="AG903" i="1" s="1"/>
  <c r="AG904" i="1" s="1"/>
  <c r="AG905" i="1" s="1"/>
  <c r="AG906" i="1" s="1"/>
  <c r="AG907" i="1" s="1"/>
  <c r="AG908" i="1" s="1"/>
  <c r="AG909" i="1" s="1"/>
  <c r="AG910" i="1" s="1"/>
  <c r="AG911" i="1" s="1"/>
  <c r="AG913" i="1" s="1"/>
  <c r="AG914" i="1" s="1"/>
  <c r="AG915" i="1" s="1"/>
  <c r="AG916" i="1" s="1"/>
  <c r="AG917" i="1" s="1"/>
  <c r="AG918" i="1" s="1"/>
  <c r="AG919" i="1" s="1"/>
  <c r="AG920" i="1" s="1"/>
  <c r="AG921" i="1" s="1"/>
  <c r="AG922" i="1" s="1"/>
  <c r="AG932" i="1" s="1"/>
  <c r="AG939" i="1" s="1"/>
  <c r="AG940" i="1" s="1"/>
  <c r="AG941" i="1" s="1"/>
  <c r="AG942" i="1" s="1"/>
  <c r="AG943" i="1" s="1"/>
  <c r="AG944" i="1" s="1"/>
  <c r="AG945" i="1" s="1"/>
  <c r="AG946" i="1" s="1"/>
  <c r="AG947" i="1" s="1"/>
  <c r="AG948" i="1" s="1"/>
  <c r="AG949" i="1" s="1"/>
  <c r="AG950" i="1" s="1"/>
  <c r="AG951" i="1" s="1"/>
  <c r="AG952" i="1" s="1"/>
  <c r="AG953" i="1" s="1"/>
  <c r="AG954" i="1" s="1"/>
  <c r="AG955" i="1" s="1"/>
  <c r="AG956" i="1" s="1"/>
  <c r="AG957" i="1" s="1"/>
  <c r="AG964" i="1" s="1"/>
  <c r="AG965" i="1" s="1"/>
  <c r="AG966" i="1" s="1"/>
  <c r="AG967" i="1" s="1"/>
  <c r="AG968" i="1" s="1"/>
  <c r="AG969" i="1" s="1"/>
  <c r="AG970" i="1" s="1"/>
  <c r="AG971" i="1" s="1"/>
  <c r="AG972" i="1" s="1"/>
  <c r="AG982" i="1" s="1"/>
  <c r="AG983" i="1" s="1"/>
  <c r="AG984" i="1" s="1"/>
  <c r="AG985" i="1" s="1"/>
  <c r="AG986" i="1" s="1"/>
  <c r="AG987" i="1" s="1"/>
  <c r="AG988" i="1" s="1"/>
  <c r="AG989" i="1" s="1"/>
  <c r="AG990" i="1" s="1"/>
  <c r="AG991" i="1" s="1"/>
  <c r="AG992" i="1" s="1"/>
  <c r="AG993" i="1" s="1"/>
  <c r="AG994" i="1" s="1"/>
  <c r="AG995" i="1" s="1"/>
  <c r="AG996" i="1" s="1"/>
  <c r="AG997" i="1" s="1"/>
  <c r="AG998" i="1" s="1"/>
  <c r="AG999" i="1" s="1"/>
  <c r="AG1000" i="1" s="1"/>
  <c r="AG1063" i="1" s="1"/>
  <c r="AG1064" i="1" s="1"/>
  <c r="AG1065" i="1" s="1"/>
  <c r="AG1066" i="1" s="1"/>
  <c r="AG1067" i="1" s="1"/>
  <c r="AG1068" i="1" s="1"/>
  <c r="AG1069" i="1" s="1"/>
  <c r="AG1070" i="1" s="1"/>
  <c r="AG1071" i="1" s="1"/>
  <c r="AG1072" i="1" s="1"/>
  <c r="AG1073" i="1" s="1"/>
  <c r="AG1074" i="1" s="1"/>
  <c r="AG1075" i="1" s="1"/>
  <c r="AG1076" i="1" s="1"/>
  <c r="AG1097" i="1" s="1"/>
  <c r="AG1098" i="1" s="1"/>
  <c r="AG1099" i="1" s="1"/>
  <c r="AG1100" i="1" s="1"/>
  <c r="AG1112" i="1" s="1"/>
  <c r="AG1113" i="1" s="1"/>
  <c r="AG1114" i="1" s="1"/>
  <c r="AG1115" i="1" s="1"/>
  <c r="AG1116" i="1" s="1"/>
  <c r="AG1122" i="1" s="1"/>
  <c r="AG1123" i="1" s="1"/>
  <c r="AG1124" i="1" s="1"/>
  <c r="AG1125" i="1" s="1"/>
  <c r="AG1132" i="1" s="1"/>
  <c r="AG1133" i="1" s="1"/>
  <c r="AG1134" i="1" s="1"/>
  <c r="AG1135" i="1" s="1"/>
  <c r="AG1136" i="1" s="1"/>
  <c r="AG1137" i="1" s="1"/>
  <c r="AG1138" i="1" s="1"/>
  <c r="AG1139" i="1" s="1"/>
  <c r="AG1140" i="1" s="1"/>
  <c r="AG1141" i="1" s="1"/>
  <c r="AG1142" i="1" s="1"/>
  <c r="AG1143" i="1" s="1"/>
  <c r="AG1144" i="1" s="1"/>
  <c r="AG1145" i="1" s="1"/>
  <c r="AG1146" i="1" s="1"/>
  <c r="AG1147" i="1" s="1"/>
  <c r="AG1148" i="1" s="1"/>
  <c r="AG1149" i="1" s="1"/>
  <c r="AG1150" i="1" s="1"/>
  <c r="AG1151" i="1" s="1"/>
  <c r="AG1152" i="1" s="1"/>
  <c r="AG1161" i="1" s="1"/>
  <c r="AG1162" i="1" s="1"/>
  <c r="AG1163" i="1" s="1"/>
  <c r="AG1164" i="1" s="1"/>
  <c r="AG1227" i="1" s="1"/>
  <c r="AG1231" i="1" s="1"/>
  <c r="AG1232" i="1" s="1"/>
  <c r="AG1233" i="1" s="1"/>
  <c r="AG1234" i="1" s="1"/>
  <c r="AG1235" i="1" s="1"/>
  <c r="AG1236" i="1" s="1"/>
  <c r="AG1237" i="1" s="1"/>
  <c r="AG1238" i="1" s="1"/>
  <c r="AG1239" i="1" s="1"/>
  <c r="AG1240" i="1" s="1"/>
  <c r="AG1241" i="1" s="1"/>
  <c r="AG1242" i="1" s="1"/>
  <c r="AG1243" i="1" s="1"/>
  <c r="AG1244" i="1" s="1"/>
  <c r="AG1245" i="1" s="1"/>
  <c r="AG1246" i="1" s="1"/>
  <c r="AG1248" i="1" s="1"/>
  <c r="AG1250" i="1" s="1"/>
  <c r="AG1251" i="1" s="1"/>
  <c r="AG1252" i="1" s="1"/>
  <c r="AG1253" i="1" s="1"/>
  <c r="AG1254" i="1" s="1"/>
  <c r="AG1255" i="1" s="1"/>
  <c r="AG1256" i="1" s="1"/>
  <c r="AG1257" i="1" s="1"/>
  <c r="AG1258" i="1" s="1"/>
  <c r="AG1259" i="1" s="1"/>
  <c r="AG1260" i="1" s="1"/>
  <c r="AG1261" i="1" s="1"/>
  <c r="AG1262" i="1" s="1"/>
  <c r="AG1263" i="1" s="1"/>
  <c r="AG1264" i="1" s="1"/>
  <c r="AG1265" i="1" s="1"/>
  <c r="AG1266" i="1" s="1"/>
  <c r="AG1267" i="1" s="1"/>
  <c r="AG1268" i="1" s="1"/>
  <c r="AG1269" i="1" s="1"/>
  <c r="AG1270" i="1" s="1"/>
  <c r="AG1271" i="1" s="1"/>
  <c r="AG1272" i="1" s="1"/>
  <c r="AG1273" i="1" s="1"/>
  <c r="AG1274" i="1" s="1"/>
  <c r="AG1275" i="1" s="1"/>
  <c r="AG1276" i="1" s="1"/>
  <c r="AG1284" i="1" s="1"/>
  <c r="AG1285" i="1" s="1"/>
  <c r="AG1286" i="1" s="1"/>
  <c r="AG1287" i="1" s="1"/>
  <c r="AG1288" i="1" s="1"/>
  <c r="AG1289" i="1" s="1"/>
  <c r="AG1290" i="1" s="1"/>
  <c r="AG1300" i="1" s="1"/>
  <c r="AG1301" i="1" s="1"/>
  <c r="AG1302" i="1" s="1"/>
  <c r="AG1303" i="1" s="1"/>
  <c r="AG1304" i="1" s="1"/>
  <c r="AG1305" i="1" s="1"/>
  <c r="AG1306" i="1" s="1"/>
  <c r="AG1307" i="1" s="1"/>
  <c r="AG1308" i="1" s="1"/>
  <c r="AG1309" i="1" s="1"/>
  <c r="AG1310" i="1" s="1"/>
  <c r="AG1311" i="1" s="1"/>
  <c r="AG1323" i="1" s="1"/>
  <c r="AG1325" i="1" s="1"/>
  <c r="AG1326" i="1" s="1"/>
  <c r="AG1327" i="1" s="1"/>
  <c r="AG1328" i="1" s="1"/>
  <c r="AG1329" i="1" s="1"/>
  <c r="AG1330" i="1" s="1"/>
  <c r="AG1331" i="1" s="1"/>
  <c r="AG1332" i="1" s="1"/>
  <c r="AG1333" i="1" s="1"/>
  <c r="AG1347" i="1" s="1"/>
  <c r="AG1348" i="1" s="1"/>
  <c r="AG1349" i="1" s="1"/>
  <c r="AG1350" i="1" s="1"/>
  <c r="AG1351" i="1" s="1"/>
  <c r="AG1352" i="1" s="1"/>
  <c r="AG1363" i="1" s="1"/>
  <c r="AG1364" i="1" s="1"/>
  <c r="AG1365" i="1" s="1"/>
  <c r="AG1366" i="1" s="1"/>
  <c r="AG1367" i="1" s="1"/>
  <c r="AG1368" i="1" s="1"/>
  <c r="AG1369" i="1" s="1"/>
  <c r="AG1370" i="1" s="1"/>
  <c r="AG1371" i="1" s="1"/>
  <c r="AG1372" i="1" s="1"/>
  <c r="AG1373" i="1" s="1"/>
  <c r="AG1374" i="1" s="1"/>
  <c r="AG1375" i="1" s="1"/>
  <c r="AG1376" i="1" s="1"/>
  <c r="AG1377" i="1" s="1"/>
  <c r="AG1382" i="1" s="1"/>
  <c r="AG1383" i="1" s="1"/>
  <c r="AG1384" i="1" s="1"/>
  <c r="AG1385" i="1" s="1"/>
  <c r="AG1388" i="1" s="1"/>
  <c r="AG1389" i="1" s="1"/>
  <c r="AG1390" i="1" s="1"/>
  <c r="AG1391" i="1" s="1"/>
  <c r="AG1392" i="1" s="1"/>
  <c r="AG1393" i="1" s="1"/>
  <c r="AG1394" i="1" s="1"/>
  <c r="AG1395" i="1" s="1"/>
  <c r="AG1396" i="1" s="1"/>
  <c r="AG1410" i="1" s="1"/>
  <c r="AG1411" i="1" s="1"/>
  <c r="AG1412" i="1" s="1"/>
  <c r="AG1413" i="1" s="1"/>
  <c r="AG1414" i="1" s="1"/>
  <c r="AG1415" i="1" s="1"/>
  <c r="AG1416" i="1" s="1"/>
  <c r="AG1417" i="1" s="1"/>
  <c r="AG1418" i="1" s="1"/>
  <c r="AG1419" i="1" s="1"/>
  <c r="AG1420" i="1" s="1"/>
  <c r="AG1421" i="1" s="1"/>
  <c r="AG1422" i="1" s="1"/>
  <c r="AG1425" i="1" s="1"/>
  <c r="AG1426" i="1" s="1"/>
  <c r="AG1427" i="1" s="1"/>
  <c r="AG1435" i="1" s="1"/>
  <c r="AG1436" i="1" s="1"/>
  <c r="AG1437" i="1" s="1"/>
  <c r="AG1438" i="1" s="1"/>
  <c r="AG1444" i="1" s="1"/>
  <c r="AG1445" i="1" s="1"/>
  <c r="AG1446" i="1" s="1"/>
  <c r="AG1447" i="1" s="1"/>
  <c r="AG1448" i="1" s="1"/>
  <c r="AG1449" i="1" s="1"/>
  <c r="AG1450" i="1" s="1"/>
  <c r="AG1455" i="1" s="1"/>
  <c r="AG1456" i="1" s="1"/>
  <c r="AG1457" i="1" s="1"/>
  <c r="AG1458" i="1" s="1"/>
  <c r="AG1461" i="1" s="1"/>
  <c r="AG1462" i="1" s="1"/>
  <c r="AG1463" i="1" s="1"/>
  <c r="AG1464" i="1" s="1"/>
  <c r="AG1465" i="1" s="1"/>
  <c r="AG1466" i="1" s="1"/>
  <c r="AG1537" i="1" s="1"/>
  <c r="AG1538" i="1" s="1"/>
  <c r="AG1539" i="1" s="1"/>
  <c r="AG1540" i="1" s="1"/>
  <c r="AG1541" i="1" s="1"/>
  <c r="AG1542" i="1" s="1"/>
  <c r="AG1543" i="1" s="1"/>
  <c r="AG1544" i="1" s="1"/>
  <c r="AG1545" i="1" s="1"/>
  <c r="AG1546" i="1" s="1"/>
  <c r="AG1547" i="1" s="1"/>
  <c r="AG1592" i="1" s="1"/>
  <c r="AG1593" i="1" s="1"/>
  <c r="AG1594" i="1" s="1"/>
  <c r="AG1595" i="1" s="1"/>
  <c r="AG1596" i="1" s="1"/>
  <c r="AG1597" i="1" s="1"/>
  <c r="AG1598" i="1" s="1"/>
  <c r="AG1599" i="1" s="1"/>
  <c r="AG1600" i="1" s="1"/>
  <c r="AG1601" i="1" s="1"/>
  <c r="AG1602" i="1" s="1"/>
  <c r="AG1603" i="1" s="1"/>
  <c r="AG1604" i="1" s="1"/>
  <c r="AG1605" i="1" s="1"/>
  <c r="AG1606" i="1" s="1"/>
  <c r="AG1607" i="1" s="1"/>
  <c r="AG1608" i="1" s="1"/>
  <c r="AG1609" i="1" s="1"/>
  <c r="AG1610" i="1" s="1"/>
  <c r="AG1611" i="1" s="1"/>
  <c r="AG1612" i="1" s="1"/>
  <c r="AG1613" i="1" s="1"/>
  <c r="AG1614" i="1" s="1"/>
  <c r="AG1615" i="1" s="1"/>
  <c r="AG1616" i="1" s="1"/>
  <c r="AG1617" i="1" s="1"/>
  <c r="AG1618" i="1" s="1"/>
  <c r="AG1619" i="1" s="1"/>
  <c r="AG1620" i="1" s="1"/>
  <c r="AG1621" i="1" s="1"/>
  <c r="AG1639" i="1" s="1"/>
  <c r="AG1640" i="1" s="1"/>
  <c r="AG1641" i="1" s="1"/>
  <c r="AG1642" i="1" s="1"/>
  <c r="AG1643" i="1" s="1"/>
  <c r="AG1644" i="1" s="1"/>
  <c r="AG1645" i="1" s="1"/>
  <c r="AG1646" i="1" s="1"/>
  <c r="AG1647" i="1" s="1"/>
  <c r="AG1648" i="1" s="1"/>
  <c r="AG1649" i="1" s="1"/>
  <c r="AG1651" i="1" s="1"/>
  <c r="AG1652" i="1" s="1"/>
  <c r="AG1653" i="1" s="1"/>
  <c r="AG1654" i="1" s="1"/>
  <c r="AG1655" i="1" s="1"/>
  <c r="AG1656" i="1" s="1"/>
  <c r="AG1691" i="1" s="1"/>
  <c r="AG1692" i="1" s="1"/>
  <c r="AG1693" i="1" s="1"/>
  <c r="AG1694" i="1" s="1"/>
  <c r="AG1695" i="1" s="1"/>
  <c r="AG1696" i="1" s="1"/>
  <c r="AG1714" i="1" s="1"/>
  <c r="AG1715" i="1" s="1"/>
  <c r="AG1716" i="1" s="1"/>
  <c r="AG1717" i="1" s="1"/>
  <c r="AG1718" i="1" s="1"/>
  <c r="AG1719" i="1" s="1"/>
  <c r="AG1720" i="1" s="1"/>
  <c r="AG1721" i="1" s="1"/>
  <c r="AG1722" i="1" s="1"/>
  <c r="AG1723" i="1" s="1"/>
  <c r="AG1724" i="1" s="1"/>
  <c r="AG1739" i="1" s="1"/>
  <c r="AG1740" i="1" s="1"/>
  <c r="AG1741" i="1" s="1"/>
  <c r="AG1742" i="1" s="1"/>
  <c r="AG1743" i="1" s="1"/>
  <c r="AG1744" i="1" s="1"/>
  <c r="AG1745" i="1" s="1"/>
  <c r="AG1746" i="1" s="1"/>
  <c r="AG1747" i="1" s="1"/>
  <c r="AG1748" i="1" s="1"/>
  <c r="AG1749" i="1" s="1"/>
  <c r="AG1750" i="1" s="1"/>
  <c r="AG1751" i="1" s="1"/>
  <c r="AG1752" i="1" s="1"/>
  <c r="AG1753" i="1" s="1"/>
  <c r="AG1754" i="1" s="1"/>
  <c r="AG1755" i="1" s="1"/>
  <c r="AG1756" i="1" s="1"/>
  <c r="AG1757" i="1" s="1"/>
  <c r="AG1758" i="1" s="1"/>
  <c r="AG1759" i="1" s="1"/>
  <c r="AG1760" i="1" s="1"/>
  <c r="AG1761" i="1" s="1"/>
  <c r="AG1762" i="1" s="1"/>
  <c r="AG1763" i="1" s="1"/>
  <c r="AG1764" i="1" s="1"/>
  <c r="AG1765" i="1" s="1"/>
  <c r="AG1766" i="1" s="1"/>
  <c r="AG1767" i="1" s="1"/>
  <c r="AG1768" i="1" s="1"/>
  <c r="AG1769" i="1" s="1"/>
  <c r="AG1770" i="1" s="1"/>
  <c r="AG1771" i="1" s="1"/>
  <c r="AG1772" i="1" s="1"/>
  <c r="AG1773" i="1" s="1"/>
  <c r="AG1774" i="1" s="1"/>
  <c r="AG1775" i="1" s="1"/>
  <c r="AG1776" i="1" s="1"/>
  <c r="AG1777" i="1" s="1"/>
  <c r="AG1778" i="1" s="1"/>
  <c r="AG1779" i="1" s="1"/>
  <c r="AG1780" i="1" s="1"/>
  <c r="AG1781" i="1" s="1"/>
  <c r="AG1782" i="1" s="1"/>
  <c r="AG1783" i="1" s="1"/>
  <c r="AG1784" i="1" s="1"/>
  <c r="AG1785" i="1" s="1"/>
  <c r="AG1786" i="1" s="1"/>
  <c r="AG1787" i="1" s="1"/>
  <c r="AG1788" i="1" s="1"/>
  <c r="AG1789" i="1" s="1"/>
  <c r="AG1790" i="1" s="1"/>
  <c r="AG1791" i="1" s="1"/>
  <c r="AG1792" i="1" s="1"/>
  <c r="AG1793" i="1" s="1"/>
  <c r="AG1794" i="1" s="1"/>
  <c r="AG1795" i="1" s="1"/>
  <c r="AG1796" i="1" s="1"/>
  <c r="AG1797" i="1" s="1"/>
  <c r="AG1798" i="1" s="1"/>
  <c r="AG1799" i="1" s="1"/>
  <c r="AG1800" i="1" s="1"/>
  <c r="AG1801" i="1" s="1"/>
  <c r="AG1802" i="1" s="1"/>
  <c r="AG1803" i="1" s="1"/>
  <c r="AG1804" i="1" s="1"/>
  <c r="AG1805" i="1" s="1"/>
  <c r="AG1806" i="1" s="1"/>
  <c r="AG1807" i="1" s="1"/>
  <c r="AG1808" i="1" s="1"/>
  <c r="AG1809" i="1" s="1"/>
  <c r="R17" i="1"/>
  <c r="Z17" i="1" s="1"/>
  <c r="Q18" i="1"/>
  <c r="O1815" i="1"/>
  <c r="P1815" i="1" s="1"/>
  <c r="P1814" i="1"/>
  <c r="X20" i="1"/>
  <c r="Y19" i="1"/>
  <c r="AE25" i="1" l="1"/>
  <c r="AF24" i="1"/>
  <c r="Q19" i="1"/>
  <c r="R18" i="1"/>
  <c r="Z18" i="1" s="1"/>
  <c r="X21" i="1"/>
  <c r="Y20" i="1"/>
  <c r="AE26" i="1" l="1"/>
  <c r="AF25" i="1"/>
  <c r="Q20" i="1"/>
  <c r="R19" i="1"/>
  <c r="Z19" i="1" s="1"/>
  <c r="X22" i="1"/>
  <c r="Y21" i="1"/>
  <c r="AE27" i="1" l="1"/>
  <c r="AF26" i="1"/>
  <c r="R20" i="1"/>
  <c r="Z20" i="1" s="1"/>
  <c r="Q21" i="1"/>
  <c r="X23" i="1"/>
  <c r="Y22" i="1"/>
  <c r="AE28" i="1" l="1"/>
  <c r="AF27" i="1"/>
  <c r="Q22" i="1"/>
  <c r="R21" i="1"/>
  <c r="Z21" i="1" s="1"/>
  <c r="X24" i="1"/>
  <c r="Y23" i="1"/>
  <c r="AE29" i="1" l="1"/>
  <c r="AF28" i="1"/>
  <c r="Q23" i="1"/>
  <c r="R22" i="1"/>
  <c r="Z22" i="1" s="1"/>
  <c r="X25" i="1"/>
  <c r="Y24" i="1"/>
  <c r="AE30" i="1" l="1"/>
  <c r="AF29" i="1"/>
  <c r="Q24" i="1"/>
  <c r="R23" i="1"/>
  <c r="Z23" i="1" s="1"/>
  <c r="X26" i="1"/>
  <c r="Y25" i="1"/>
  <c r="AE31" i="1" l="1"/>
  <c r="AF30" i="1"/>
  <c r="Q25" i="1"/>
  <c r="R24" i="1"/>
  <c r="Z24" i="1" s="1"/>
  <c r="X27" i="1"/>
  <c r="Y26" i="1"/>
  <c r="AE32" i="1" l="1"/>
  <c r="AF31" i="1"/>
  <c r="Q26" i="1"/>
  <c r="R25" i="1"/>
  <c r="Z25" i="1" s="1"/>
  <c r="X28" i="1"/>
  <c r="Y27" i="1"/>
  <c r="AE33" i="1" l="1"/>
  <c r="AF32" i="1"/>
  <c r="Q27" i="1"/>
  <c r="R26" i="1"/>
  <c r="Z26" i="1" s="1"/>
  <c r="X29" i="1"/>
  <c r="Y28" i="1"/>
  <c r="AE34" i="1" l="1"/>
  <c r="AF33" i="1"/>
  <c r="Q28" i="1"/>
  <c r="R27" i="1"/>
  <c r="Z27" i="1" s="1"/>
  <c r="X30" i="1"/>
  <c r="Y29" i="1"/>
  <c r="AE35" i="1" l="1"/>
  <c r="AF34" i="1"/>
  <c r="Q29" i="1"/>
  <c r="R28" i="1"/>
  <c r="Z28" i="1" s="1"/>
  <c r="X31" i="1"/>
  <c r="Y30" i="1"/>
  <c r="AE36" i="1" l="1"/>
  <c r="AF35" i="1"/>
  <c r="Q30" i="1"/>
  <c r="R29" i="1"/>
  <c r="Z29" i="1" s="1"/>
  <c r="X32" i="1"/>
  <c r="Y31" i="1"/>
  <c r="AE37" i="1" l="1"/>
  <c r="AF36" i="1"/>
  <c r="Q31" i="1"/>
  <c r="R30" i="1"/>
  <c r="Z30" i="1" s="1"/>
  <c r="X33" i="1"/>
  <c r="Y32" i="1"/>
  <c r="AE38" i="1" l="1"/>
  <c r="AF37" i="1"/>
  <c r="Q32" i="1"/>
  <c r="R31" i="1"/>
  <c r="Z31" i="1" s="1"/>
  <c r="X34" i="1"/>
  <c r="Y33" i="1"/>
  <c r="AE39" i="1" l="1"/>
  <c r="AF38" i="1"/>
  <c r="Q33" i="1"/>
  <c r="R32" i="1"/>
  <c r="Z32" i="1" s="1"/>
  <c r="X35" i="1"/>
  <c r="Y34" i="1"/>
  <c r="AE40" i="1" l="1"/>
  <c r="AF39" i="1"/>
  <c r="Q34" i="1"/>
  <c r="R33" i="1"/>
  <c r="Z33" i="1" s="1"/>
  <c r="X36" i="1"/>
  <c r="Y35" i="1"/>
  <c r="AE41" i="1" l="1"/>
  <c r="AF40" i="1"/>
  <c r="Q35" i="1"/>
  <c r="R34" i="1"/>
  <c r="Z34" i="1" s="1"/>
  <c r="X37" i="1"/>
  <c r="Y36" i="1"/>
  <c r="AE42" i="1" l="1"/>
  <c r="AF41" i="1"/>
  <c r="Q36" i="1"/>
  <c r="R35" i="1"/>
  <c r="Z35" i="1" s="1"/>
  <c r="X38" i="1"/>
  <c r="Y37" i="1"/>
  <c r="AE43" i="1" l="1"/>
  <c r="AF42" i="1"/>
  <c r="Q37" i="1"/>
  <c r="R36" i="1"/>
  <c r="Z36" i="1" s="1"/>
  <c r="X39" i="1"/>
  <c r="Y38" i="1"/>
  <c r="AE44" i="1" l="1"/>
  <c r="AF43" i="1"/>
  <c r="Q38" i="1"/>
  <c r="R37" i="1"/>
  <c r="Z37" i="1" s="1"/>
  <c r="X40" i="1"/>
  <c r="Y39" i="1"/>
  <c r="AE45" i="1" l="1"/>
  <c r="AF44" i="1"/>
  <c r="Q39" i="1"/>
  <c r="R38" i="1"/>
  <c r="Z38" i="1" s="1"/>
  <c r="X41" i="1"/>
  <c r="Y40" i="1"/>
  <c r="AE46" i="1" l="1"/>
  <c r="AF45" i="1"/>
  <c r="Q40" i="1"/>
  <c r="R39" i="1"/>
  <c r="Z39" i="1" s="1"/>
  <c r="X42" i="1"/>
  <c r="Y41" i="1"/>
  <c r="AE47" i="1" l="1"/>
  <c r="AF46" i="1"/>
  <c r="Q41" i="1"/>
  <c r="R40" i="1"/>
  <c r="Z40" i="1" s="1"/>
  <c r="X43" i="1"/>
  <c r="Y42" i="1"/>
  <c r="AE48" i="1" l="1"/>
  <c r="AF47" i="1"/>
  <c r="Q42" i="1"/>
  <c r="R41" i="1"/>
  <c r="Z41" i="1" s="1"/>
  <c r="X44" i="1"/>
  <c r="Y43" i="1"/>
  <c r="AE49" i="1" l="1"/>
  <c r="AF48" i="1"/>
  <c r="Q43" i="1"/>
  <c r="R42" i="1"/>
  <c r="Z42" i="1" s="1"/>
  <c r="X45" i="1"/>
  <c r="Y44" i="1"/>
  <c r="AE50" i="1" l="1"/>
  <c r="AF49" i="1"/>
  <c r="Q44" i="1"/>
  <c r="R43" i="1"/>
  <c r="Z43" i="1" s="1"/>
  <c r="X46" i="1"/>
  <c r="Y45" i="1"/>
  <c r="AE51" i="1" l="1"/>
  <c r="AF50" i="1"/>
  <c r="Q45" i="1"/>
  <c r="R44" i="1"/>
  <c r="Z44" i="1" s="1"/>
  <c r="X47" i="1"/>
  <c r="Y46" i="1"/>
  <c r="AE52" i="1" l="1"/>
  <c r="AF51" i="1"/>
  <c r="Q46" i="1"/>
  <c r="R45" i="1"/>
  <c r="Z45" i="1" s="1"/>
  <c r="X48" i="1"/>
  <c r="Y47" i="1"/>
  <c r="AE53" i="1" l="1"/>
  <c r="AF52" i="1"/>
  <c r="Q47" i="1"/>
  <c r="R46" i="1"/>
  <c r="Z46" i="1" s="1"/>
  <c r="X49" i="1"/>
  <c r="Y48" i="1"/>
  <c r="AE54" i="1" l="1"/>
  <c r="AF53" i="1"/>
  <c r="Q48" i="1"/>
  <c r="R47" i="1"/>
  <c r="Z47" i="1" s="1"/>
  <c r="X50" i="1"/>
  <c r="Y49" i="1"/>
  <c r="AE55" i="1" l="1"/>
  <c r="AF54" i="1"/>
  <c r="Q49" i="1"/>
  <c r="R48" i="1"/>
  <c r="Z48" i="1" s="1"/>
  <c r="X51" i="1"/>
  <c r="Y50" i="1"/>
  <c r="AE56" i="1" l="1"/>
  <c r="AF55" i="1"/>
  <c r="Q50" i="1"/>
  <c r="R49" i="1"/>
  <c r="Z49" i="1" s="1"/>
  <c r="X52" i="1"/>
  <c r="Y51" i="1"/>
  <c r="AE57" i="1" l="1"/>
  <c r="AF56" i="1"/>
  <c r="Q51" i="1"/>
  <c r="R50" i="1"/>
  <c r="Z50" i="1" s="1"/>
  <c r="X53" i="1"/>
  <c r="Y52" i="1"/>
  <c r="AE58" i="1" l="1"/>
  <c r="AF57" i="1"/>
  <c r="Q52" i="1"/>
  <c r="R51" i="1"/>
  <c r="Z51" i="1" s="1"/>
  <c r="X54" i="1"/>
  <c r="Y53" i="1"/>
  <c r="AE59" i="1" l="1"/>
  <c r="AF58" i="1"/>
  <c r="Q53" i="1"/>
  <c r="R52" i="1"/>
  <c r="Z52" i="1" s="1"/>
  <c r="X55" i="1"/>
  <c r="Y54" i="1"/>
  <c r="AE60" i="1" l="1"/>
  <c r="AF59" i="1"/>
  <c r="Q54" i="1"/>
  <c r="R53" i="1"/>
  <c r="Z53" i="1" s="1"/>
  <c r="X56" i="1"/>
  <c r="Y55" i="1"/>
  <c r="AE61" i="1" l="1"/>
  <c r="AF60" i="1"/>
  <c r="Q55" i="1"/>
  <c r="R54" i="1"/>
  <c r="Z54" i="1" s="1"/>
  <c r="X57" i="1"/>
  <c r="Y56" i="1"/>
  <c r="AE62" i="1" l="1"/>
  <c r="AF61" i="1"/>
  <c r="R55" i="1"/>
  <c r="Z55" i="1" s="1"/>
  <c r="Q56" i="1"/>
  <c r="X58" i="1"/>
  <c r="Y57" i="1"/>
  <c r="AE63" i="1" l="1"/>
  <c r="AF62" i="1"/>
  <c r="Q57" i="1"/>
  <c r="R56" i="1"/>
  <c r="Z56" i="1" s="1"/>
  <c r="X59" i="1"/>
  <c r="Y58" i="1"/>
  <c r="AE64" i="1" l="1"/>
  <c r="AF63" i="1"/>
  <c r="Q58" i="1"/>
  <c r="R57" i="1"/>
  <c r="Z57" i="1" s="1"/>
  <c r="X60" i="1"/>
  <c r="Y59" i="1"/>
  <c r="AE65" i="1" l="1"/>
  <c r="AF64" i="1"/>
  <c r="Q59" i="1"/>
  <c r="R58" i="1"/>
  <c r="Z58" i="1" s="1"/>
  <c r="X61" i="1"/>
  <c r="Y60" i="1"/>
  <c r="AE66" i="1" l="1"/>
  <c r="AF65" i="1"/>
  <c r="Q60" i="1"/>
  <c r="R59" i="1"/>
  <c r="Z59" i="1" s="1"/>
  <c r="X62" i="1"/>
  <c r="Y61" i="1"/>
  <c r="AE67" i="1" l="1"/>
  <c r="AF66" i="1"/>
  <c r="Q61" i="1"/>
  <c r="R60" i="1"/>
  <c r="Z60" i="1" s="1"/>
  <c r="X63" i="1"/>
  <c r="Y62" i="1"/>
  <c r="AE68" i="1" l="1"/>
  <c r="AF67" i="1"/>
  <c r="Q62" i="1"/>
  <c r="R61" i="1"/>
  <c r="Z61" i="1" s="1"/>
  <c r="X64" i="1"/>
  <c r="Y63" i="1"/>
  <c r="AE69" i="1" l="1"/>
  <c r="AF68" i="1"/>
  <c r="Q63" i="1"/>
  <c r="R62" i="1"/>
  <c r="Z62" i="1" s="1"/>
  <c r="X65" i="1"/>
  <c r="Y64" i="1"/>
  <c r="AE70" i="1" l="1"/>
  <c r="AF69" i="1"/>
  <c r="Q64" i="1"/>
  <c r="R63" i="1"/>
  <c r="Z63" i="1" s="1"/>
  <c r="X66" i="1"/>
  <c r="Y65" i="1"/>
  <c r="AE71" i="1" l="1"/>
  <c r="AF70" i="1"/>
  <c r="Q65" i="1"/>
  <c r="R64" i="1"/>
  <c r="Z64" i="1" s="1"/>
  <c r="X67" i="1"/>
  <c r="Y66" i="1"/>
  <c r="AE72" i="1" l="1"/>
  <c r="AF71" i="1"/>
  <c r="Q66" i="1"/>
  <c r="R65" i="1"/>
  <c r="Z65" i="1" s="1"/>
  <c r="X68" i="1"/>
  <c r="Y67" i="1"/>
  <c r="AE73" i="1" l="1"/>
  <c r="AF72" i="1"/>
  <c r="Q67" i="1"/>
  <c r="R66" i="1"/>
  <c r="Z66" i="1" s="1"/>
  <c r="X69" i="1"/>
  <c r="Y68" i="1"/>
  <c r="AE74" i="1" l="1"/>
  <c r="AF73" i="1"/>
  <c r="Q68" i="1"/>
  <c r="R67" i="1"/>
  <c r="Z67" i="1" s="1"/>
  <c r="X70" i="1"/>
  <c r="Y69" i="1"/>
  <c r="AE75" i="1" l="1"/>
  <c r="AF74" i="1"/>
  <c r="Q69" i="1"/>
  <c r="R68" i="1"/>
  <c r="Z68" i="1" s="1"/>
  <c r="X71" i="1"/>
  <c r="Y70" i="1"/>
  <c r="AE76" i="1" l="1"/>
  <c r="AF75" i="1"/>
  <c r="Q70" i="1"/>
  <c r="R69" i="1"/>
  <c r="Z69" i="1" s="1"/>
  <c r="X72" i="1"/>
  <c r="Y71" i="1"/>
  <c r="AE77" i="1" l="1"/>
  <c r="AF76" i="1"/>
  <c r="Q71" i="1"/>
  <c r="R70" i="1"/>
  <c r="Z70" i="1" s="1"/>
  <c r="X73" i="1"/>
  <c r="Y72" i="1"/>
  <c r="AE78" i="1" l="1"/>
  <c r="AF77" i="1"/>
  <c r="Q72" i="1"/>
  <c r="R71" i="1"/>
  <c r="Z71" i="1" s="1"/>
  <c r="X74" i="1"/>
  <c r="Y73" i="1"/>
  <c r="AE79" i="1" l="1"/>
  <c r="AF78" i="1"/>
  <c r="Q73" i="1"/>
  <c r="R72" i="1"/>
  <c r="Z72" i="1" s="1"/>
  <c r="X75" i="1"/>
  <c r="Y74" i="1"/>
  <c r="AE80" i="1" l="1"/>
  <c r="AF79" i="1"/>
  <c r="Q74" i="1"/>
  <c r="R73" i="1"/>
  <c r="Z73" i="1" s="1"/>
  <c r="X76" i="1"/>
  <c r="Y75" i="1"/>
  <c r="AE81" i="1" l="1"/>
  <c r="AF80" i="1"/>
  <c r="Q75" i="1"/>
  <c r="R74" i="1"/>
  <c r="Z74" i="1" s="1"/>
  <c r="X77" i="1"/>
  <c r="Y76" i="1"/>
  <c r="AE82" i="1" l="1"/>
  <c r="AF81" i="1"/>
  <c r="Q76" i="1"/>
  <c r="R75" i="1"/>
  <c r="Z75" i="1" s="1"/>
  <c r="X78" i="1"/>
  <c r="Y77" i="1"/>
  <c r="AE83" i="1" l="1"/>
  <c r="AF82" i="1"/>
  <c r="Q77" i="1"/>
  <c r="R76" i="1"/>
  <c r="Z76" i="1" s="1"/>
  <c r="X79" i="1"/>
  <c r="Y78" i="1"/>
  <c r="AE84" i="1" l="1"/>
  <c r="AF83" i="1"/>
  <c r="Q78" i="1"/>
  <c r="R77" i="1"/>
  <c r="Z77" i="1" s="1"/>
  <c r="X80" i="1"/>
  <c r="Y79" i="1"/>
  <c r="AE85" i="1" l="1"/>
  <c r="AF84" i="1"/>
  <c r="Q79" i="1"/>
  <c r="R78" i="1"/>
  <c r="Z78" i="1" s="1"/>
  <c r="X81" i="1"/>
  <c r="Y80" i="1"/>
  <c r="AE86" i="1" l="1"/>
  <c r="AF85" i="1"/>
  <c r="Q80" i="1"/>
  <c r="R79" i="1"/>
  <c r="Z79" i="1" s="1"/>
  <c r="X82" i="1"/>
  <c r="Y81" i="1"/>
  <c r="AE87" i="1" l="1"/>
  <c r="AF86" i="1"/>
  <c r="Q81" i="1"/>
  <c r="R80" i="1"/>
  <c r="Z80" i="1" s="1"/>
  <c r="X83" i="1"/>
  <c r="Y82" i="1"/>
  <c r="AE88" i="1" l="1"/>
  <c r="AF87" i="1"/>
  <c r="Q82" i="1"/>
  <c r="R81" i="1"/>
  <c r="Z81" i="1" s="1"/>
  <c r="X84" i="1"/>
  <c r="Y83" i="1"/>
  <c r="AE89" i="1" l="1"/>
  <c r="AF88" i="1"/>
  <c r="Q83" i="1"/>
  <c r="R82" i="1"/>
  <c r="Z82" i="1" s="1"/>
  <c r="X85" i="1"/>
  <c r="Y84" i="1"/>
  <c r="AE90" i="1" l="1"/>
  <c r="AF89" i="1"/>
  <c r="Q84" i="1"/>
  <c r="R83" i="1"/>
  <c r="Z83" i="1" s="1"/>
  <c r="X86" i="1"/>
  <c r="Y85" i="1"/>
  <c r="AE91" i="1" l="1"/>
  <c r="AF90" i="1"/>
  <c r="Q85" i="1"/>
  <c r="R84" i="1"/>
  <c r="Z84" i="1" s="1"/>
  <c r="X87" i="1"/>
  <c r="Y86" i="1"/>
  <c r="AE92" i="1" l="1"/>
  <c r="AF91" i="1"/>
  <c r="Q86" i="1"/>
  <c r="R85" i="1"/>
  <c r="Z85" i="1" s="1"/>
  <c r="X88" i="1"/>
  <c r="Y87" i="1"/>
  <c r="AE93" i="1" l="1"/>
  <c r="AF92" i="1"/>
  <c r="Q87" i="1"/>
  <c r="R86" i="1"/>
  <c r="Z86" i="1" s="1"/>
  <c r="X89" i="1"/>
  <c r="Y88" i="1"/>
  <c r="AE94" i="1" l="1"/>
  <c r="AF93" i="1"/>
  <c r="Q88" i="1"/>
  <c r="R87" i="1"/>
  <c r="Z87" i="1" s="1"/>
  <c r="X90" i="1"/>
  <c r="Y89" i="1"/>
  <c r="AE95" i="1" l="1"/>
  <c r="AF94" i="1"/>
  <c r="Q89" i="1"/>
  <c r="R88" i="1"/>
  <c r="Z88" i="1" s="1"/>
  <c r="X91" i="1"/>
  <c r="Y90" i="1"/>
  <c r="AE96" i="1" l="1"/>
  <c r="AF95" i="1"/>
  <c r="Q90" i="1"/>
  <c r="R89" i="1"/>
  <c r="Z89" i="1" s="1"/>
  <c r="X92" i="1"/>
  <c r="Y91" i="1"/>
  <c r="AE97" i="1" l="1"/>
  <c r="AF96" i="1"/>
  <c r="Q91" i="1"/>
  <c r="R90" i="1"/>
  <c r="Z90" i="1" s="1"/>
  <c r="X93" i="1"/>
  <c r="Y92" i="1"/>
  <c r="AE98" i="1" l="1"/>
  <c r="AF97" i="1"/>
  <c r="Q92" i="1"/>
  <c r="R91" i="1"/>
  <c r="Z91" i="1" s="1"/>
  <c r="X94" i="1"/>
  <c r="Y93" i="1"/>
  <c r="AE99" i="1" l="1"/>
  <c r="AF98" i="1"/>
  <c r="Q93" i="1"/>
  <c r="R92" i="1"/>
  <c r="Z92" i="1" s="1"/>
  <c r="X95" i="1"/>
  <c r="Y94" i="1"/>
  <c r="AE100" i="1" l="1"/>
  <c r="AF99" i="1"/>
  <c r="Q94" i="1"/>
  <c r="R93" i="1"/>
  <c r="Z93" i="1" s="1"/>
  <c r="X96" i="1"/>
  <c r="Y95" i="1"/>
  <c r="AE101" i="1" l="1"/>
  <c r="AF100" i="1"/>
  <c r="Q95" i="1"/>
  <c r="R94" i="1"/>
  <c r="Z94" i="1" s="1"/>
  <c r="X97" i="1"/>
  <c r="Y96" i="1"/>
  <c r="AE102" i="1" l="1"/>
  <c r="AF101" i="1"/>
  <c r="Q96" i="1"/>
  <c r="R95" i="1"/>
  <c r="Z95" i="1" s="1"/>
  <c r="X98" i="1"/>
  <c r="Y97" i="1"/>
  <c r="AE103" i="1" l="1"/>
  <c r="AF102" i="1"/>
  <c r="Q97" i="1"/>
  <c r="R96" i="1"/>
  <c r="Z96" i="1" s="1"/>
  <c r="X99" i="1"/>
  <c r="Y98" i="1"/>
  <c r="AE104" i="1" l="1"/>
  <c r="AF103" i="1"/>
  <c r="Q98" i="1"/>
  <c r="R97" i="1"/>
  <c r="Z97" i="1" s="1"/>
  <c r="X100" i="1"/>
  <c r="Y99" i="1"/>
  <c r="AE105" i="1" l="1"/>
  <c r="AF104" i="1"/>
  <c r="Q99" i="1"/>
  <c r="R98" i="1"/>
  <c r="Z98" i="1" s="1"/>
  <c r="X101" i="1"/>
  <c r="Y100" i="1"/>
  <c r="AE106" i="1" l="1"/>
  <c r="AF105" i="1"/>
  <c r="Q100" i="1"/>
  <c r="R99" i="1"/>
  <c r="Z99" i="1" s="1"/>
  <c r="X102" i="1"/>
  <c r="Y101" i="1"/>
  <c r="AE107" i="1" l="1"/>
  <c r="AF106" i="1"/>
  <c r="Q101" i="1"/>
  <c r="R100" i="1"/>
  <c r="Z100" i="1" s="1"/>
  <c r="X103" i="1"/>
  <c r="Y102" i="1"/>
  <c r="AE108" i="1" l="1"/>
  <c r="AF107" i="1"/>
  <c r="Q102" i="1"/>
  <c r="R101" i="1"/>
  <c r="Z101" i="1" s="1"/>
  <c r="X104" i="1"/>
  <c r="Y103" i="1"/>
  <c r="AE109" i="1" l="1"/>
  <c r="AF108" i="1"/>
  <c r="Q103" i="1"/>
  <c r="R102" i="1"/>
  <c r="Z102" i="1" s="1"/>
  <c r="X105" i="1"/>
  <c r="Y104" i="1"/>
  <c r="AE110" i="1" l="1"/>
  <c r="AF109" i="1"/>
  <c r="Q104" i="1"/>
  <c r="R103" i="1"/>
  <c r="Z103" i="1" s="1"/>
  <c r="X106" i="1"/>
  <c r="Y105" i="1"/>
  <c r="AE111" i="1" l="1"/>
  <c r="AF110" i="1"/>
  <c r="Q105" i="1"/>
  <c r="R104" i="1"/>
  <c r="Z104" i="1" s="1"/>
  <c r="X107" i="1"/>
  <c r="Y106" i="1"/>
  <c r="AE112" i="1" l="1"/>
  <c r="AF111" i="1"/>
  <c r="Q106" i="1"/>
  <c r="R105" i="1"/>
  <c r="Z105" i="1" s="1"/>
  <c r="X108" i="1"/>
  <c r="Y107" i="1"/>
  <c r="AE113" i="1" l="1"/>
  <c r="AF112" i="1"/>
  <c r="Q107" i="1"/>
  <c r="R106" i="1"/>
  <c r="Z106" i="1" s="1"/>
  <c r="X109" i="1"/>
  <c r="Y108" i="1"/>
  <c r="AE114" i="1" l="1"/>
  <c r="AF113" i="1"/>
  <c r="Q108" i="1"/>
  <c r="R107" i="1"/>
  <c r="Z107" i="1" s="1"/>
  <c r="X110" i="1"/>
  <c r="Y109" i="1"/>
  <c r="AE115" i="1" l="1"/>
  <c r="AF114" i="1"/>
  <c r="Q109" i="1"/>
  <c r="R108" i="1"/>
  <c r="Z108" i="1" s="1"/>
  <c r="X111" i="1"/>
  <c r="Y110" i="1"/>
  <c r="AE116" i="1" l="1"/>
  <c r="AF115" i="1"/>
  <c r="Q110" i="1"/>
  <c r="R109" i="1"/>
  <c r="Z109" i="1" s="1"/>
  <c r="X112" i="1"/>
  <c r="Y111" i="1"/>
  <c r="AE117" i="1" l="1"/>
  <c r="AF116" i="1"/>
  <c r="Q111" i="1"/>
  <c r="R110" i="1"/>
  <c r="Z110" i="1" s="1"/>
  <c r="X113" i="1"/>
  <c r="Y112" i="1"/>
  <c r="AE118" i="1" l="1"/>
  <c r="AF117" i="1"/>
  <c r="Q112" i="1"/>
  <c r="R111" i="1"/>
  <c r="Z111" i="1" s="1"/>
  <c r="X114" i="1"/>
  <c r="Y113" i="1"/>
  <c r="AE119" i="1" l="1"/>
  <c r="AF118" i="1"/>
  <c r="Q113" i="1"/>
  <c r="R112" i="1"/>
  <c r="Z112" i="1" s="1"/>
  <c r="X115" i="1"/>
  <c r="Y114" i="1"/>
  <c r="AE120" i="1" l="1"/>
  <c r="AF119" i="1"/>
  <c r="Q114" i="1"/>
  <c r="R113" i="1"/>
  <c r="Z113" i="1" s="1"/>
  <c r="X116" i="1"/>
  <c r="Y115" i="1"/>
  <c r="AE121" i="1" l="1"/>
  <c r="AF120" i="1"/>
  <c r="Q115" i="1"/>
  <c r="R114" i="1"/>
  <c r="Z114" i="1" s="1"/>
  <c r="X117" i="1"/>
  <c r="Y116" i="1"/>
  <c r="AE122" i="1" l="1"/>
  <c r="AF121" i="1"/>
  <c r="Q116" i="1"/>
  <c r="R115" i="1"/>
  <c r="Z115" i="1" s="1"/>
  <c r="X118" i="1"/>
  <c r="Y117" i="1"/>
  <c r="AE123" i="1" l="1"/>
  <c r="AF122" i="1"/>
  <c r="Q117" i="1"/>
  <c r="R116" i="1"/>
  <c r="Z116" i="1" s="1"/>
  <c r="X119" i="1"/>
  <c r="Y118" i="1"/>
  <c r="AE124" i="1" l="1"/>
  <c r="AF123" i="1"/>
  <c r="Q118" i="1"/>
  <c r="R117" i="1"/>
  <c r="Z117" i="1" s="1"/>
  <c r="X120" i="1"/>
  <c r="Y119" i="1"/>
  <c r="AE125" i="1" l="1"/>
  <c r="AF124" i="1"/>
  <c r="Q119" i="1"/>
  <c r="R118" i="1"/>
  <c r="Z118" i="1" s="1"/>
  <c r="X121" i="1"/>
  <c r="Y120" i="1"/>
  <c r="AE126" i="1" l="1"/>
  <c r="AF125" i="1"/>
  <c r="Q120" i="1"/>
  <c r="R119" i="1"/>
  <c r="Z119" i="1" s="1"/>
  <c r="X122" i="1"/>
  <c r="Y121" i="1"/>
  <c r="AE127" i="1" l="1"/>
  <c r="AF126" i="1"/>
  <c r="Q121" i="1"/>
  <c r="R120" i="1"/>
  <c r="Z120" i="1" s="1"/>
  <c r="X123" i="1"/>
  <c r="Y122" i="1"/>
  <c r="AE128" i="1" l="1"/>
  <c r="AF127" i="1"/>
  <c r="Q122" i="1"/>
  <c r="R121" i="1"/>
  <c r="Z121" i="1" s="1"/>
  <c r="X124" i="1"/>
  <c r="Y123" i="1"/>
  <c r="AE129" i="1" l="1"/>
  <c r="AF128" i="1"/>
  <c r="Q123" i="1"/>
  <c r="R122" i="1"/>
  <c r="Z122" i="1" s="1"/>
  <c r="X125" i="1"/>
  <c r="Y124" i="1"/>
  <c r="AE130" i="1" l="1"/>
  <c r="AF129" i="1"/>
  <c r="Q124" i="1"/>
  <c r="R123" i="1"/>
  <c r="Z123" i="1" s="1"/>
  <c r="X126" i="1"/>
  <c r="Y125" i="1"/>
  <c r="AE131" i="1" l="1"/>
  <c r="AF130" i="1"/>
  <c r="Q125" i="1"/>
  <c r="R124" i="1"/>
  <c r="Z124" i="1" s="1"/>
  <c r="X127" i="1"/>
  <c r="Y126" i="1"/>
  <c r="AE132" i="1" l="1"/>
  <c r="AF131" i="1"/>
  <c r="Q126" i="1"/>
  <c r="R125" i="1"/>
  <c r="Z125" i="1" s="1"/>
  <c r="X128" i="1"/>
  <c r="Y127" i="1"/>
  <c r="AE133" i="1" l="1"/>
  <c r="AF132" i="1"/>
  <c r="Q127" i="1"/>
  <c r="R126" i="1"/>
  <c r="Z126" i="1" s="1"/>
  <c r="X129" i="1"/>
  <c r="Y128" i="1"/>
  <c r="AE134" i="1" l="1"/>
  <c r="AF133" i="1"/>
  <c r="Q128" i="1"/>
  <c r="R127" i="1"/>
  <c r="Z127" i="1" s="1"/>
  <c r="X130" i="1"/>
  <c r="Y129" i="1"/>
  <c r="AE135" i="1" l="1"/>
  <c r="AF134" i="1"/>
  <c r="Q129" i="1"/>
  <c r="R128" i="1"/>
  <c r="Z128" i="1" s="1"/>
  <c r="X131" i="1"/>
  <c r="Y130" i="1"/>
  <c r="AE136" i="1" l="1"/>
  <c r="AF135" i="1"/>
  <c r="Q130" i="1"/>
  <c r="R129" i="1"/>
  <c r="Z129" i="1" s="1"/>
  <c r="X132" i="1"/>
  <c r="Y131" i="1"/>
  <c r="AE137" i="1" l="1"/>
  <c r="AF136" i="1"/>
  <c r="Q131" i="1"/>
  <c r="R130" i="1"/>
  <c r="Z130" i="1" s="1"/>
  <c r="X133" i="1"/>
  <c r="Y132" i="1"/>
  <c r="AE138" i="1" l="1"/>
  <c r="AF137" i="1"/>
  <c r="Q132" i="1"/>
  <c r="R131" i="1"/>
  <c r="Z131" i="1" s="1"/>
  <c r="X134" i="1"/>
  <c r="Y133" i="1"/>
  <c r="AE139" i="1" l="1"/>
  <c r="AF138" i="1"/>
  <c r="Q133" i="1"/>
  <c r="R132" i="1"/>
  <c r="Z132" i="1" s="1"/>
  <c r="X135" i="1"/>
  <c r="Y134" i="1"/>
  <c r="AE140" i="1" l="1"/>
  <c r="AF139" i="1"/>
  <c r="Q134" i="1"/>
  <c r="R133" i="1"/>
  <c r="Z133" i="1" s="1"/>
  <c r="X136" i="1"/>
  <c r="Y135" i="1"/>
  <c r="AE141" i="1" l="1"/>
  <c r="AF140" i="1"/>
  <c r="Q135" i="1"/>
  <c r="R134" i="1"/>
  <c r="Z134" i="1" s="1"/>
  <c r="X137" i="1"/>
  <c r="Y136" i="1"/>
  <c r="AE142" i="1" l="1"/>
  <c r="AF141" i="1"/>
  <c r="Q136" i="1"/>
  <c r="R135" i="1"/>
  <c r="Z135" i="1" s="1"/>
  <c r="X138" i="1"/>
  <c r="Y137" i="1"/>
  <c r="AE143" i="1" l="1"/>
  <c r="AF142" i="1"/>
  <c r="Q137" i="1"/>
  <c r="R136" i="1"/>
  <c r="Z136" i="1" s="1"/>
  <c r="X139" i="1"/>
  <c r="Y138" i="1"/>
  <c r="AE144" i="1" l="1"/>
  <c r="AF143" i="1"/>
  <c r="Q138" i="1"/>
  <c r="R137" i="1"/>
  <c r="Z137" i="1" s="1"/>
  <c r="X140" i="1"/>
  <c r="Y139" i="1"/>
  <c r="AE145" i="1" l="1"/>
  <c r="AF144" i="1"/>
  <c r="Q139" i="1"/>
  <c r="R138" i="1"/>
  <c r="Z138" i="1" s="1"/>
  <c r="X141" i="1"/>
  <c r="Y140" i="1"/>
  <c r="AE146" i="1" l="1"/>
  <c r="AF145" i="1"/>
  <c r="Q140" i="1"/>
  <c r="R139" i="1"/>
  <c r="Z139" i="1" s="1"/>
  <c r="X142" i="1"/>
  <c r="Y141" i="1"/>
  <c r="AE147" i="1" l="1"/>
  <c r="AF146" i="1"/>
  <c r="Q141" i="1"/>
  <c r="R140" i="1"/>
  <c r="Z140" i="1" s="1"/>
  <c r="X143" i="1"/>
  <c r="Y142" i="1"/>
  <c r="AE148" i="1" l="1"/>
  <c r="AF147" i="1"/>
  <c r="Q142" i="1"/>
  <c r="R141" i="1"/>
  <c r="Z141" i="1" s="1"/>
  <c r="X144" i="1"/>
  <c r="Y143" i="1"/>
  <c r="AE149" i="1" l="1"/>
  <c r="AF148" i="1"/>
  <c r="Q143" i="1"/>
  <c r="R142" i="1"/>
  <c r="Z142" i="1" s="1"/>
  <c r="X145" i="1"/>
  <c r="Y144" i="1"/>
  <c r="AE150" i="1" l="1"/>
  <c r="AF149" i="1"/>
  <c r="Q144" i="1"/>
  <c r="R143" i="1"/>
  <c r="Z143" i="1" s="1"/>
  <c r="X146" i="1"/>
  <c r="Y145" i="1"/>
  <c r="AE151" i="1" l="1"/>
  <c r="AF150" i="1"/>
  <c r="Q145" i="1"/>
  <c r="R144" i="1"/>
  <c r="Z144" i="1" s="1"/>
  <c r="X147" i="1"/>
  <c r="Y146" i="1"/>
  <c r="AE152" i="1" l="1"/>
  <c r="AF151" i="1"/>
  <c r="Q146" i="1"/>
  <c r="R145" i="1"/>
  <c r="Z145" i="1" s="1"/>
  <c r="X148" i="1"/>
  <c r="Y147" i="1"/>
  <c r="AE153" i="1" l="1"/>
  <c r="AF152" i="1"/>
  <c r="Q147" i="1"/>
  <c r="R146" i="1"/>
  <c r="Z146" i="1" s="1"/>
  <c r="X149" i="1"/>
  <c r="Y148" i="1"/>
  <c r="AE154" i="1" l="1"/>
  <c r="AF153" i="1"/>
  <c r="Q148" i="1"/>
  <c r="R147" i="1"/>
  <c r="Z147" i="1" s="1"/>
  <c r="X150" i="1"/>
  <c r="Y149" i="1"/>
  <c r="AE155" i="1" l="1"/>
  <c r="AF154" i="1"/>
  <c r="Q149" i="1"/>
  <c r="R148" i="1"/>
  <c r="Z148" i="1" s="1"/>
  <c r="X151" i="1"/>
  <c r="Y150" i="1"/>
  <c r="AE156" i="1" l="1"/>
  <c r="AF155" i="1"/>
  <c r="Q150" i="1"/>
  <c r="R149" i="1"/>
  <c r="Z149" i="1" s="1"/>
  <c r="X152" i="1"/>
  <c r="Y151" i="1"/>
  <c r="AE157" i="1" l="1"/>
  <c r="AF156" i="1"/>
  <c r="Q151" i="1"/>
  <c r="R150" i="1"/>
  <c r="Z150" i="1" s="1"/>
  <c r="X153" i="1"/>
  <c r="Y152" i="1"/>
  <c r="AE158" i="1" l="1"/>
  <c r="AF157" i="1"/>
  <c r="Q152" i="1"/>
  <c r="R151" i="1"/>
  <c r="Z151" i="1" s="1"/>
  <c r="X154" i="1"/>
  <c r="Y153" i="1"/>
  <c r="AE159" i="1" l="1"/>
  <c r="AF158" i="1"/>
  <c r="Q153" i="1"/>
  <c r="R152" i="1"/>
  <c r="Z152" i="1" s="1"/>
  <c r="X155" i="1"/>
  <c r="Y154" i="1"/>
  <c r="AE160" i="1" l="1"/>
  <c r="AF159" i="1"/>
  <c r="Q154" i="1"/>
  <c r="R153" i="1"/>
  <c r="Z153" i="1" s="1"/>
  <c r="X156" i="1"/>
  <c r="Y155" i="1"/>
  <c r="AE161" i="1" l="1"/>
  <c r="AF160" i="1"/>
  <c r="Q155" i="1"/>
  <c r="R154" i="1"/>
  <c r="Z154" i="1" s="1"/>
  <c r="X157" i="1"/>
  <c r="Y156" i="1"/>
  <c r="AE162" i="1" l="1"/>
  <c r="AF161" i="1"/>
  <c r="Q156" i="1"/>
  <c r="R155" i="1"/>
  <c r="Z155" i="1" s="1"/>
  <c r="X158" i="1"/>
  <c r="Y157" i="1"/>
  <c r="AE163" i="1" l="1"/>
  <c r="AF162" i="1"/>
  <c r="Q157" i="1"/>
  <c r="R156" i="1"/>
  <c r="Z156" i="1" s="1"/>
  <c r="X159" i="1"/>
  <c r="Y158" i="1"/>
  <c r="AE164" i="1" l="1"/>
  <c r="AF163" i="1"/>
  <c r="Q158" i="1"/>
  <c r="R157" i="1"/>
  <c r="Z157" i="1" s="1"/>
  <c r="X160" i="1"/>
  <c r="Y159" i="1"/>
  <c r="AE165" i="1" l="1"/>
  <c r="AF164" i="1"/>
  <c r="Q159" i="1"/>
  <c r="R158" i="1"/>
  <c r="Z158" i="1" s="1"/>
  <c r="X161" i="1"/>
  <c r="Y160" i="1"/>
  <c r="AE166" i="1" l="1"/>
  <c r="AF165" i="1"/>
  <c r="Q160" i="1"/>
  <c r="R159" i="1"/>
  <c r="Z159" i="1" s="1"/>
  <c r="X162" i="1"/>
  <c r="Y161" i="1"/>
  <c r="AE167" i="1" l="1"/>
  <c r="AF166" i="1"/>
  <c r="Q161" i="1"/>
  <c r="R160" i="1"/>
  <c r="Z160" i="1" s="1"/>
  <c r="X163" i="1"/>
  <c r="Y162" i="1"/>
  <c r="AE168" i="1" l="1"/>
  <c r="AF167" i="1"/>
  <c r="Q162" i="1"/>
  <c r="R161" i="1"/>
  <c r="Z161" i="1" s="1"/>
  <c r="X164" i="1"/>
  <c r="Y163" i="1"/>
  <c r="AE169" i="1" l="1"/>
  <c r="AF168" i="1"/>
  <c r="Q163" i="1"/>
  <c r="R162" i="1"/>
  <c r="Z162" i="1" s="1"/>
  <c r="X165" i="1"/>
  <c r="Y164" i="1"/>
  <c r="AE170" i="1" l="1"/>
  <c r="AF169" i="1"/>
  <c r="Q164" i="1"/>
  <c r="R163" i="1"/>
  <c r="Z163" i="1" s="1"/>
  <c r="X166" i="1"/>
  <c r="Y165" i="1"/>
  <c r="AE171" i="1" l="1"/>
  <c r="AF170" i="1"/>
  <c r="Q165" i="1"/>
  <c r="R164" i="1"/>
  <c r="Z164" i="1" s="1"/>
  <c r="X167" i="1"/>
  <c r="Y166" i="1"/>
  <c r="AE172" i="1" l="1"/>
  <c r="AF171" i="1"/>
  <c r="Q166" i="1"/>
  <c r="R165" i="1"/>
  <c r="Z165" i="1" s="1"/>
  <c r="X168" i="1"/>
  <c r="Y167" i="1"/>
  <c r="AE173" i="1" l="1"/>
  <c r="AF172" i="1"/>
  <c r="Q167" i="1"/>
  <c r="R166" i="1"/>
  <c r="Z166" i="1" s="1"/>
  <c r="X169" i="1"/>
  <c r="Y168" i="1"/>
  <c r="AE174" i="1" l="1"/>
  <c r="AF173" i="1"/>
  <c r="Q168" i="1"/>
  <c r="R167" i="1"/>
  <c r="Z167" i="1" s="1"/>
  <c r="X170" i="1"/>
  <c r="Y169" i="1"/>
  <c r="AE175" i="1" l="1"/>
  <c r="AF174" i="1"/>
  <c r="Q169" i="1"/>
  <c r="R168" i="1"/>
  <c r="Z168" i="1" s="1"/>
  <c r="X171" i="1"/>
  <c r="Y170" i="1"/>
  <c r="AE176" i="1" l="1"/>
  <c r="AF175" i="1"/>
  <c r="Q170" i="1"/>
  <c r="R169" i="1"/>
  <c r="Z169" i="1" s="1"/>
  <c r="X172" i="1"/>
  <c r="Y171" i="1"/>
  <c r="AE177" i="1" l="1"/>
  <c r="AF176" i="1"/>
  <c r="Q171" i="1"/>
  <c r="R170" i="1"/>
  <c r="Z170" i="1" s="1"/>
  <c r="X173" i="1"/>
  <c r="Y172" i="1"/>
  <c r="AE178" i="1" l="1"/>
  <c r="AF177" i="1"/>
  <c r="Q172" i="1"/>
  <c r="R171" i="1"/>
  <c r="Z171" i="1" s="1"/>
  <c r="X174" i="1"/>
  <c r="Y173" i="1"/>
  <c r="AE179" i="1" l="1"/>
  <c r="AF178" i="1"/>
  <c r="Q173" i="1"/>
  <c r="R172" i="1"/>
  <c r="Z172" i="1" s="1"/>
  <c r="X175" i="1"/>
  <c r="Y174" i="1"/>
  <c r="AE180" i="1" l="1"/>
  <c r="AF179" i="1"/>
  <c r="Q174" i="1"/>
  <c r="R173" i="1"/>
  <c r="Z173" i="1" s="1"/>
  <c r="X176" i="1"/>
  <c r="Y175" i="1"/>
  <c r="AE181" i="1" l="1"/>
  <c r="AF180" i="1"/>
  <c r="Q175" i="1"/>
  <c r="R174" i="1"/>
  <c r="Z174" i="1" s="1"/>
  <c r="X177" i="1"/>
  <c r="Y176" i="1"/>
  <c r="AE182" i="1" l="1"/>
  <c r="AF181" i="1"/>
  <c r="Q176" i="1"/>
  <c r="R175" i="1"/>
  <c r="Z175" i="1" s="1"/>
  <c r="X178" i="1"/>
  <c r="Y177" i="1"/>
  <c r="AE183" i="1" l="1"/>
  <c r="AF182" i="1"/>
  <c r="Q177" i="1"/>
  <c r="R176" i="1"/>
  <c r="Z176" i="1" s="1"/>
  <c r="X179" i="1"/>
  <c r="Y178" i="1"/>
  <c r="AE184" i="1" l="1"/>
  <c r="AF183" i="1"/>
  <c r="Q178" i="1"/>
  <c r="R177" i="1"/>
  <c r="Z177" i="1" s="1"/>
  <c r="X180" i="1"/>
  <c r="Y179" i="1"/>
  <c r="AE185" i="1" l="1"/>
  <c r="AF184" i="1"/>
  <c r="Q179" i="1"/>
  <c r="R178" i="1"/>
  <c r="Z178" i="1" s="1"/>
  <c r="X181" i="1"/>
  <c r="Y180" i="1"/>
  <c r="AE186" i="1" l="1"/>
  <c r="AF185" i="1"/>
  <c r="Q180" i="1"/>
  <c r="R179" i="1"/>
  <c r="Z179" i="1" s="1"/>
  <c r="X182" i="1"/>
  <c r="Y181" i="1"/>
  <c r="AE187" i="1" l="1"/>
  <c r="AF186" i="1"/>
  <c r="Q181" i="1"/>
  <c r="R180" i="1"/>
  <c r="Z180" i="1" s="1"/>
  <c r="X183" i="1"/>
  <c r="Y182" i="1"/>
  <c r="AE188" i="1" l="1"/>
  <c r="AF187" i="1"/>
  <c r="Q182" i="1"/>
  <c r="R181" i="1"/>
  <c r="Z181" i="1" s="1"/>
  <c r="X184" i="1"/>
  <c r="Y183" i="1"/>
  <c r="AE189" i="1" l="1"/>
  <c r="AF188" i="1"/>
  <c r="Q183" i="1"/>
  <c r="R182" i="1"/>
  <c r="Z182" i="1" s="1"/>
  <c r="X185" i="1"/>
  <c r="Y184" i="1"/>
  <c r="AE190" i="1" l="1"/>
  <c r="AF189" i="1"/>
  <c r="Q184" i="1"/>
  <c r="R183" i="1"/>
  <c r="Z183" i="1" s="1"/>
  <c r="X186" i="1"/>
  <c r="Y185" i="1"/>
  <c r="AE191" i="1" l="1"/>
  <c r="AF190" i="1"/>
  <c r="Q185" i="1"/>
  <c r="R184" i="1"/>
  <c r="Z184" i="1" s="1"/>
  <c r="X187" i="1"/>
  <c r="Y186" i="1"/>
  <c r="AE192" i="1" l="1"/>
  <c r="AF191" i="1"/>
  <c r="Q186" i="1"/>
  <c r="R185" i="1"/>
  <c r="Z185" i="1" s="1"/>
  <c r="X188" i="1"/>
  <c r="Y187" i="1"/>
  <c r="AE193" i="1" l="1"/>
  <c r="AF192" i="1"/>
  <c r="Q187" i="1"/>
  <c r="R186" i="1"/>
  <c r="Z186" i="1" s="1"/>
  <c r="X189" i="1"/>
  <c r="Y188" i="1"/>
  <c r="AE194" i="1" l="1"/>
  <c r="AF193" i="1"/>
  <c r="Q188" i="1"/>
  <c r="R187" i="1"/>
  <c r="Z187" i="1" s="1"/>
  <c r="X190" i="1"/>
  <c r="Y189" i="1"/>
  <c r="AE195" i="1" l="1"/>
  <c r="AF194" i="1"/>
  <c r="Q189" i="1"/>
  <c r="R188" i="1"/>
  <c r="Z188" i="1" s="1"/>
  <c r="X191" i="1"/>
  <c r="Y190" i="1"/>
  <c r="AE196" i="1" l="1"/>
  <c r="AF195" i="1"/>
  <c r="Q190" i="1"/>
  <c r="R189" i="1"/>
  <c r="Z189" i="1" s="1"/>
  <c r="X192" i="1"/>
  <c r="Y191" i="1"/>
  <c r="AE197" i="1" l="1"/>
  <c r="AF196" i="1"/>
  <c r="Q191" i="1"/>
  <c r="R190" i="1"/>
  <c r="Z190" i="1" s="1"/>
  <c r="X193" i="1"/>
  <c r="Y192" i="1"/>
  <c r="AE198" i="1" l="1"/>
  <c r="AF197" i="1"/>
  <c r="Q192" i="1"/>
  <c r="R191" i="1"/>
  <c r="Z191" i="1" s="1"/>
  <c r="X194" i="1"/>
  <c r="Y193" i="1"/>
  <c r="AE199" i="1" l="1"/>
  <c r="AF198" i="1"/>
  <c r="Q193" i="1"/>
  <c r="R192" i="1"/>
  <c r="Z192" i="1" s="1"/>
  <c r="X195" i="1"/>
  <c r="Y194" i="1"/>
  <c r="AE200" i="1" l="1"/>
  <c r="AF199" i="1"/>
  <c r="Q194" i="1"/>
  <c r="R193" i="1"/>
  <c r="Z193" i="1" s="1"/>
  <c r="X196" i="1"/>
  <c r="Y195" i="1"/>
  <c r="AE201" i="1" l="1"/>
  <c r="AF200" i="1"/>
  <c r="Q195" i="1"/>
  <c r="R194" i="1"/>
  <c r="Z194" i="1" s="1"/>
  <c r="X197" i="1"/>
  <c r="Y196" i="1"/>
  <c r="AE202" i="1" l="1"/>
  <c r="AF201" i="1"/>
  <c r="Q196" i="1"/>
  <c r="R195" i="1"/>
  <c r="Z195" i="1" s="1"/>
  <c r="X198" i="1"/>
  <c r="Y197" i="1"/>
  <c r="AE203" i="1" l="1"/>
  <c r="AF202" i="1"/>
  <c r="Q197" i="1"/>
  <c r="R196" i="1"/>
  <c r="Z196" i="1" s="1"/>
  <c r="X199" i="1"/>
  <c r="Y198" i="1"/>
  <c r="AE204" i="1" l="1"/>
  <c r="AF203" i="1"/>
  <c r="Q198" i="1"/>
  <c r="R197" i="1"/>
  <c r="Z197" i="1" s="1"/>
  <c r="X200" i="1"/>
  <c r="Y199" i="1"/>
  <c r="AE205" i="1" l="1"/>
  <c r="AF204" i="1"/>
  <c r="Q199" i="1"/>
  <c r="R198" i="1"/>
  <c r="Z198" i="1" s="1"/>
  <c r="X201" i="1"/>
  <c r="Y200" i="1"/>
  <c r="AE206" i="1" l="1"/>
  <c r="AF205" i="1"/>
  <c r="Q200" i="1"/>
  <c r="R199" i="1"/>
  <c r="Z199" i="1" s="1"/>
  <c r="X202" i="1"/>
  <c r="Y201" i="1"/>
  <c r="AE207" i="1" l="1"/>
  <c r="AF206" i="1"/>
  <c r="Q201" i="1"/>
  <c r="R200" i="1"/>
  <c r="Z200" i="1" s="1"/>
  <c r="X203" i="1"/>
  <c r="Y202" i="1"/>
  <c r="AE208" i="1" l="1"/>
  <c r="AF207" i="1"/>
  <c r="Q202" i="1"/>
  <c r="R201" i="1"/>
  <c r="Z201" i="1" s="1"/>
  <c r="X204" i="1"/>
  <c r="Y203" i="1"/>
  <c r="AE209" i="1" l="1"/>
  <c r="AF208" i="1"/>
  <c r="Q203" i="1"/>
  <c r="R202" i="1"/>
  <c r="Z202" i="1" s="1"/>
  <c r="X205" i="1"/>
  <c r="Y204" i="1"/>
  <c r="AE210" i="1" l="1"/>
  <c r="AF209" i="1"/>
  <c r="Q204" i="1"/>
  <c r="R203" i="1"/>
  <c r="Z203" i="1" s="1"/>
  <c r="X206" i="1"/>
  <c r="Y205" i="1"/>
  <c r="AE211" i="1" l="1"/>
  <c r="AF210" i="1"/>
  <c r="Q205" i="1"/>
  <c r="R204" i="1"/>
  <c r="Z204" i="1" s="1"/>
  <c r="X207" i="1"/>
  <c r="Y206" i="1"/>
  <c r="AE212" i="1" l="1"/>
  <c r="AF211" i="1"/>
  <c r="Q206" i="1"/>
  <c r="R205" i="1"/>
  <c r="Z205" i="1" s="1"/>
  <c r="X208" i="1"/>
  <c r="Y207" i="1"/>
  <c r="AE213" i="1" l="1"/>
  <c r="AF212" i="1"/>
  <c r="Q207" i="1"/>
  <c r="R206" i="1"/>
  <c r="Z206" i="1" s="1"/>
  <c r="X209" i="1"/>
  <c r="Y208" i="1"/>
  <c r="AE214" i="1" l="1"/>
  <c r="AF213" i="1"/>
  <c r="Q208" i="1"/>
  <c r="R207" i="1"/>
  <c r="Z207" i="1" s="1"/>
  <c r="X210" i="1"/>
  <c r="Y209" i="1"/>
  <c r="AE215" i="1" l="1"/>
  <c r="AF214" i="1"/>
  <c r="Q209" i="1"/>
  <c r="R208" i="1"/>
  <c r="Z208" i="1" s="1"/>
  <c r="X211" i="1"/>
  <c r="Y210" i="1"/>
  <c r="AE216" i="1" l="1"/>
  <c r="AF215" i="1"/>
  <c r="Q210" i="1"/>
  <c r="R209" i="1"/>
  <c r="Z209" i="1" s="1"/>
  <c r="X212" i="1"/>
  <c r="Y211" i="1"/>
  <c r="AE217" i="1" l="1"/>
  <c r="AF216" i="1"/>
  <c r="Q211" i="1"/>
  <c r="R210" i="1"/>
  <c r="Z210" i="1" s="1"/>
  <c r="X213" i="1"/>
  <c r="Y212" i="1"/>
  <c r="AE218" i="1" l="1"/>
  <c r="AF217" i="1"/>
  <c r="Q212" i="1"/>
  <c r="R211" i="1"/>
  <c r="Z211" i="1" s="1"/>
  <c r="X214" i="1"/>
  <c r="Y213" i="1"/>
  <c r="AE219" i="1" l="1"/>
  <c r="AF218" i="1"/>
  <c r="Q213" i="1"/>
  <c r="R212" i="1"/>
  <c r="Z212" i="1" s="1"/>
  <c r="X215" i="1"/>
  <c r="Y214" i="1"/>
  <c r="AE220" i="1" l="1"/>
  <c r="AF219" i="1"/>
  <c r="Q214" i="1"/>
  <c r="R213" i="1"/>
  <c r="Z213" i="1" s="1"/>
  <c r="X216" i="1"/>
  <c r="Y215" i="1"/>
  <c r="AE221" i="1" l="1"/>
  <c r="AF220" i="1"/>
  <c r="Q215" i="1"/>
  <c r="R214" i="1"/>
  <c r="Z214" i="1" s="1"/>
  <c r="X217" i="1"/>
  <c r="Y216" i="1"/>
  <c r="AE222" i="1" l="1"/>
  <c r="AF221" i="1"/>
  <c r="Q216" i="1"/>
  <c r="R215" i="1"/>
  <c r="Z215" i="1" s="1"/>
  <c r="X218" i="1"/>
  <c r="Y217" i="1"/>
  <c r="AE223" i="1" l="1"/>
  <c r="AF222" i="1"/>
  <c r="Q217" i="1"/>
  <c r="R216" i="1"/>
  <c r="Z216" i="1" s="1"/>
  <c r="X219" i="1"/>
  <c r="Y218" i="1"/>
  <c r="AE224" i="1" l="1"/>
  <c r="AF223" i="1"/>
  <c r="Q218" i="1"/>
  <c r="R217" i="1"/>
  <c r="Z217" i="1" s="1"/>
  <c r="X220" i="1"/>
  <c r="Y219" i="1"/>
  <c r="AE225" i="1" l="1"/>
  <c r="AF224" i="1"/>
  <c r="Q219" i="1"/>
  <c r="R218" i="1"/>
  <c r="Z218" i="1" s="1"/>
  <c r="X221" i="1"/>
  <c r="Y220" i="1"/>
  <c r="AE226" i="1" l="1"/>
  <c r="AF225" i="1"/>
  <c r="Q220" i="1"/>
  <c r="R219" i="1"/>
  <c r="Z219" i="1" s="1"/>
  <c r="X222" i="1"/>
  <c r="Y221" i="1"/>
  <c r="AE227" i="1" l="1"/>
  <c r="AF226" i="1"/>
  <c r="Q221" i="1"/>
  <c r="R220" i="1"/>
  <c r="Z220" i="1" s="1"/>
  <c r="X223" i="1"/>
  <c r="Y222" i="1"/>
  <c r="AE228" i="1" l="1"/>
  <c r="AF227" i="1"/>
  <c r="Q222" i="1"/>
  <c r="R221" i="1"/>
  <c r="Z221" i="1" s="1"/>
  <c r="X224" i="1"/>
  <c r="Y223" i="1"/>
  <c r="AE229" i="1" l="1"/>
  <c r="AF228" i="1"/>
  <c r="Q223" i="1"/>
  <c r="R222" i="1"/>
  <c r="Z222" i="1" s="1"/>
  <c r="X225" i="1"/>
  <c r="Y224" i="1"/>
  <c r="AE230" i="1" l="1"/>
  <c r="AF229" i="1"/>
  <c r="Q224" i="1"/>
  <c r="R223" i="1"/>
  <c r="Z223" i="1" s="1"/>
  <c r="X226" i="1"/>
  <c r="Y225" i="1"/>
  <c r="AE231" i="1" l="1"/>
  <c r="AF230" i="1"/>
  <c r="Q225" i="1"/>
  <c r="R224" i="1"/>
  <c r="Z224" i="1" s="1"/>
  <c r="X227" i="1"/>
  <c r="Y226" i="1"/>
  <c r="AE232" i="1" l="1"/>
  <c r="AF231" i="1"/>
  <c r="Q226" i="1"/>
  <c r="R225" i="1"/>
  <c r="Z225" i="1" s="1"/>
  <c r="X228" i="1"/>
  <c r="Y227" i="1"/>
  <c r="AE233" i="1" l="1"/>
  <c r="AF232" i="1"/>
  <c r="Q227" i="1"/>
  <c r="R226" i="1"/>
  <c r="Z226" i="1" s="1"/>
  <c r="X229" i="1"/>
  <c r="Y228" i="1"/>
  <c r="AE234" i="1" l="1"/>
  <c r="AF233" i="1"/>
  <c r="Q228" i="1"/>
  <c r="R227" i="1"/>
  <c r="Z227" i="1" s="1"/>
  <c r="X230" i="1"/>
  <c r="Y229" i="1"/>
  <c r="AE235" i="1" l="1"/>
  <c r="AF234" i="1"/>
  <c r="Q229" i="1"/>
  <c r="R228" i="1"/>
  <c r="Z228" i="1" s="1"/>
  <c r="X231" i="1"/>
  <c r="Y230" i="1"/>
  <c r="AE236" i="1" l="1"/>
  <c r="AF235" i="1"/>
  <c r="Q230" i="1"/>
  <c r="R229" i="1"/>
  <c r="Z229" i="1" s="1"/>
  <c r="X232" i="1"/>
  <c r="Y231" i="1"/>
  <c r="AE237" i="1" l="1"/>
  <c r="AF236" i="1"/>
  <c r="Q231" i="1"/>
  <c r="R230" i="1"/>
  <c r="Z230" i="1" s="1"/>
  <c r="X233" i="1"/>
  <c r="Y232" i="1"/>
  <c r="AE238" i="1" l="1"/>
  <c r="AF237" i="1"/>
  <c r="Q232" i="1"/>
  <c r="R231" i="1"/>
  <c r="Z231" i="1" s="1"/>
  <c r="X234" i="1"/>
  <c r="Y233" i="1"/>
  <c r="AE239" i="1" l="1"/>
  <c r="AF238" i="1"/>
  <c r="Q233" i="1"/>
  <c r="R232" i="1"/>
  <c r="Z232" i="1" s="1"/>
  <c r="X235" i="1"/>
  <c r="Y234" i="1"/>
  <c r="AE240" i="1" l="1"/>
  <c r="AF239" i="1"/>
  <c r="Q234" i="1"/>
  <c r="R233" i="1"/>
  <c r="Z233" i="1" s="1"/>
  <c r="X236" i="1"/>
  <c r="Y235" i="1"/>
  <c r="AE241" i="1" l="1"/>
  <c r="AF240" i="1"/>
  <c r="Q235" i="1"/>
  <c r="R234" i="1"/>
  <c r="Z234" i="1" s="1"/>
  <c r="X237" i="1"/>
  <c r="Y236" i="1"/>
  <c r="AE242" i="1" l="1"/>
  <c r="AF241" i="1"/>
  <c r="Q236" i="1"/>
  <c r="R235" i="1"/>
  <c r="Z235" i="1" s="1"/>
  <c r="X238" i="1"/>
  <c r="Y237" i="1"/>
  <c r="AE243" i="1" l="1"/>
  <c r="AF242" i="1"/>
  <c r="Q237" i="1"/>
  <c r="R236" i="1"/>
  <c r="Z236" i="1" s="1"/>
  <c r="X239" i="1"/>
  <c r="Y238" i="1"/>
  <c r="AE244" i="1" l="1"/>
  <c r="AF243" i="1"/>
  <c r="Q238" i="1"/>
  <c r="R237" i="1"/>
  <c r="Z237" i="1" s="1"/>
  <c r="X240" i="1"/>
  <c r="Y239" i="1"/>
  <c r="AE245" i="1" l="1"/>
  <c r="AF244" i="1"/>
  <c r="Q239" i="1"/>
  <c r="R238" i="1"/>
  <c r="Z238" i="1" s="1"/>
  <c r="X241" i="1"/>
  <c r="Y240" i="1"/>
  <c r="AE246" i="1" l="1"/>
  <c r="AF245" i="1"/>
  <c r="Q240" i="1"/>
  <c r="R239" i="1"/>
  <c r="Z239" i="1" s="1"/>
  <c r="X242" i="1"/>
  <c r="Y241" i="1"/>
  <c r="AE247" i="1" l="1"/>
  <c r="AF246" i="1"/>
  <c r="Q241" i="1"/>
  <c r="R240" i="1"/>
  <c r="Z240" i="1" s="1"/>
  <c r="X243" i="1"/>
  <c r="Y242" i="1"/>
  <c r="AE248" i="1" l="1"/>
  <c r="AF247" i="1"/>
  <c r="Q242" i="1"/>
  <c r="R241" i="1"/>
  <c r="Z241" i="1" s="1"/>
  <c r="X244" i="1"/>
  <c r="Y243" i="1"/>
  <c r="AE249" i="1" l="1"/>
  <c r="AF248" i="1"/>
  <c r="Q243" i="1"/>
  <c r="R242" i="1"/>
  <c r="Z242" i="1" s="1"/>
  <c r="X245" i="1"/>
  <c r="Y244" i="1"/>
  <c r="AE250" i="1" l="1"/>
  <c r="AF249" i="1"/>
  <c r="Q244" i="1"/>
  <c r="R243" i="1"/>
  <c r="Z243" i="1" s="1"/>
  <c r="X246" i="1"/>
  <c r="Y245" i="1"/>
  <c r="AE251" i="1" l="1"/>
  <c r="AF250" i="1"/>
  <c r="Q245" i="1"/>
  <c r="R244" i="1"/>
  <c r="Z244" i="1" s="1"/>
  <c r="X247" i="1"/>
  <c r="Y246" i="1"/>
  <c r="AE252" i="1" l="1"/>
  <c r="AF251" i="1"/>
  <c r="Q246" i="1"/>
  <c r="R245" i="1"/>
  <c r="Z245" i="1" s="1"/>
  <c r="X248" i="1"/>
  <c r="Y247" i="1"/>
  <c r="AE253" i="1" l="1"/>
  <c r="AF252" i="1"/>
  <c r="Q247" i="1"/>
  <c r="R246" i="1"/>
  <c r="Z246" i="1" s="1"/>
  <c r="X249" i="1"/>
  <c r="Y248" i="1"/>
  <c r="AE254" i="1" l="1"/>
  <c r="AF253" i="1"/>
  <c r="Q248" i="1"/>
  <c r="R247" i="1"/>
  <c r="Z247" i="1" s="1"/>
  <c r="X250" i="1"/>
  <c r="Y249" i="1"/>
  <c r="AE255" i="1" l="1"/>
  <c r="AF254" i="1"/>
  <c r="Q249" i="1"/>
  <c r="R248" i="1"/>
  <c r="Z248" i="1" s="1"/>
  <c r="X251" i="1"/>
  <c r="Y250" i="1"/>
  <c r="AE256" i="1" l="1"/>
  <c r="AF255" i="1"/>
  <c r="Q250" i="1"/>
  <c r="R249" i="1"/>
  <c r="Z249" i="1" s="1"/>
  <c r="X252" i="1"/>
  <c r="Y251" i="1"/>
  <c r="AE257" i="1" l="1"/>
  <c r="AF256" i="1"/>
  <c r="Q251" i="1"/>
  <c r="R250" i="1"/>
  <c r="Z250" i="1" s="1"/>
  <c r="X253" i="1"/>
  <c r="Y252" i="1"/>
  <c r="AE258" i="1" l="1"/>
  <c r="AF257" i="1"/>
  <c r="Q252" i="1"/>
  <c r="R251" i="1"/>
  <c r="Z251" i="1" s="1"/>
  <c r="X254" i="1"/>
  <c r="Y253" i="1"/>
  <c r="AE259" i="1" l="1"/>
  <c r="AF258" i="1"/>
  <c r="Q253" i="1"/>
  <c r="R252" i="1"/>
  <c r="Z252" i="1" s="1"/>
  <c r="X255" i="1"/>
  <c r="Y254" i="1"/>
  <c r="AE260" i="1" l="1"/>
  <c r="AF259" i="1"/>
  <c r="Q254" i="1"/>
  <c r="R253" i="1"/>
  <c r="Z253" i="1" s="1"/>
  <c r="X256" i="1"/>
  <c r="Y255" i="1"/>
  <c r="AE261" i="1" l="1"/>
  <c r="AF260" i="1"/>
  <c r="Q255" i="1"/>
  <c r="R254" i="1"/>
  <c r="Z254" i="1" s="1"/>
  <c r="X257" i="1"/>
  <c r="Y256" i="1"/>
  <c r="AE262" i="1" l="1"/>
  <c r="AF261" i="1"/>
  <c r="Q256" i="1"/>
  <c r="R255" i="1"/>
  <c r="Z255" i="1" s="1"/>
  <c r="X258" i="1"/>
  <c r="Y257" i="1"/>
  <c r="AE263" i="1" l="1"/>
  <c r="AF262" i="1"/>
  <c r="Q257" i="1"/>
  <c r="R256" i="1"/>
  <c r="Z256" i="1" s="1"/>
  <c r="X259" i="1"/>
  <c r="Y258" i="1"/>
  <c r="AE264" i="1" l="1"/>
  <c r="AF263" i="1"/>
  <c r="Q258" i="1"/>
  <c r="R257" i="1"/>
  <c r="Z257" i="1" s="1"/>
  <c r="X260" i="1"/>
  <c r="Y259" i="1"/>
  <c r="AE265" i="1" l="1"/>
  <c r="AF264" i="1"/>
  <c r="Q259" i="1"/>
  <c r="R258" i="1"/>
  <c r="Z258" i="1" s="1"/>
  <c r="X261" i="1"/>
  <c r="Y260" i="1"/>
  <c r="AE266" i="1" l="1"/>
  <c r="AF265" i="1"/>
  <c r="Q260" i="1"/>
  <c r="R259" i="1"/>
  <c r="Z259" i="1" s="1"/>
  <c r="X262" i="1"/>
  <c r="Y261" i="1"/>
  <c r="AE267" i="1" l="1"/>
  <c r="AF266" i="1"/>
  <c r="Q261" i="1"/>
  <c r="R260" i="1"/>
  <c r="Z260" i="1" s="1"/>
  <c r="X263" i="1"/>
  <c r="Y262" i="1"/>
  <c r="AE268" i="1" l="1"/>
  <c r="AF267" i="1"/>
  <c r="Q262" i="1"/>
  <c r="R261" i="1"/>
  <c r="Z261" i="1" s="1"/>
  <c r="X264" i="1"/>
  <c r="Y263" i="1"/>
  <c r="AE269" i="1" l="1"/>
  <c r="AF268" i="1"/>
  <c r="Q263" i="1"/>
  <c r="R262" i="1"/>
  <c r="Z262" i="1" s="1"/>
  <c r="X265" i="1"/>
  <c r="Y264" i="1"/>
  <c r="AE270" i="1" l="1"/>
  <c r="AF269" i="1"/>
  <c r="Q264" i="1"/>
  <c r="R263" i="1"/>
  <c r="Z263" i="1" s="1"/>
  <c r="X266" i="1"/>
  <c r="Y265" i="1"/>
  <c r="AE271" i="1" l="1"/>
  <c r="AF270" i="1"/>
  <c r="Q265" i="1"/>
  <c r="R264" i="1"/>
  <c r="Z264" i="1" s="1"/>
  <c r="X267" i="1"/>
  <c r="Y266" i="1"/>
  <c r="AE272" i="1" l="1"/>
  <c r="AF271" i="1"/>
  <c r="Q266" i="1"/>
  <c r="R265" i="1"/>
  <c r="Z265" i="1" s="1"/>
  <c r="X268" i="1"/>
  <c r="Y267" i="1"/>
  <c r="AE273" i="1" l="1"/>
  <c r="AF272" i="1"/>
  <c r="Q267" i="1"/>
  <c r="R266" i="1"/>
  <c r="Z266" i="1" s="1"/>
  <c r="X269" i="1"/>
  <c r="Y268" i="1"/>
  <c r="AE274" i="1" l="1"/>
  <c r="AF273" i="1"/>
  <c r="Q268" i="1"/>
  <c r="R267" i="1"/>
  <c r="Z267" i="1" s="1"/>
  <c r="X270" i="1"/>
  <c r="Y269" i="1"/>
  <c r="AE275" i="1" l="1"/>
  <c r="AF274" i="1"/>
  <c r="Q269" i="1"/>
  <c r="R268" i="1"/>
  <c r="Z268" i="1" s="1"/>
  <c r="X271" i="1"/>
  <c r="Y270" i="1"/>
  <c r="AE276" i="1" l="1"/>
  <c r="AF275" i="1"/>
  <c r="Q270" i="1"/>
  <c r="R269" i="1"/>
  <c r="Z269" i="1" s="1"/>
  <c r="X272" i="1"/>
  <c r="Y271" i="1"/>
  <c r="AE277" i="1" l="1"/>
  <c r="AF276" i="1"/>
  <c r="Q271" i="1"/>
  <c r="R270" i="1"/>
  <c r="Z270" i="1" s="1"/>
  <c r="X273" i="1"/>
  <c r="Y272" i="1"/>
  <c r="AE278" i="1" l="1"/>
  <c r="AF277" i="1"/>
  <c r="Q272" i="1"/>
  <c r="R271" i="1"/>
  <c r="Z271" i="1" s="1"/>
  <c r="X274" i="1"/>
  <c r="Y273" i="1"/>
  <c r="AE279" i="1" l="1"/>
  <c r="AF278" i="1"/>
  <c r="Q273" i="1"/>
  <c r="R272" i="1"/>
  <c r="Z272" i="1" s="1"/>
  <c r="X275" i="1"/>
  <c r="Y274" i="1"/>
  <c r="AE280" i="1" l="1"/>
  <c r="AF279" i="1"/>
  <c r="Q274" i="1"/>
  <c r="R273" i="1"/>
  <c r="Z273" i="1" s="1"/>
  <c r="X276" i="1"/>
  <c r="Y275" i="1"/>
  <c r="AE281" i="1" l="1"/>
  <c r="AF280" i="1"/>
  <c r="Q275" i="1"/>
  <c r="R274" i="1"/>
  <c r="Z274" i="1" s="1"/>
  <c r="X277" i="1"/>
  <c r="Y276" i="1"/>
  <c r="AE282" i="1" l="1"/>
  <c r="AF281" i="1"/>
  <c r="Q276" i="1"/>
  <c r="R275" i="1"/>
  <c r="Z275" i="1" s="1"/>
  <c r="X278" i="1"/>
  <c r="Y277" i="1"/>
  <c r="AE283" i="1" l="1"/>
  <c r="AF282" i="1"/>
  <c r="Q277" i="1"/>
  <c r="R276" i="1"/>
  <c r="Z276" i="1" s="1"/>
  <c r="X279" i="1"/>
  <c r="Y278" i="1"/>
  <c r="AE284" i="1" l="1"/>
  <c r="AF283" i="1"/>
  <c r="Q278" i="1"/>
  <c r="R277" i="1"/>
  <c r="Z277" i="1" s="1"/>
  <c r="X280" i="1"/>
  <c r="Y279" i="1"/>
  <c r="AE285" i="1" l="1"/>
  <c r="AF284" i="1"/>
  <c r="Q279" i="1"/>
  <c r="R278" i="1"/>
  <c r="Z278" i="1" s="1"/>
  <c r="X281" i="1"/>
  <c r="Y280" i="1"/>
  <c r="AE286" i="1" l="1"/>
  <c r="AF285" i="1"/>
  <c r="Q280" i="1"/>
  <c r="R279" i="1"/>
  <c r="Z279" i="1" s="1"/>
  <c r="X282" i="1"/>
  <c r="Y281" i="1"/>
  <c r="AE287" i="1" l="1"/>
  <c r="AF286" i="1"/>
  <c r="Q281" i="1"/>
  <c r="R280" i="1"/>
  <c r="Z280" i="1" s="1"/>
  <c r="X283" i="1"/>
  <c r="Y282" i="1"/>
  <c r="AE288" i="1" l="1"/>
  <c r="AF287" i="1"/>
  <c r="Q282" i="1"/>
  <c r="R281" i="1"/>
  <c r="Z281" i="1" s="1"/>
  <c r="X284" i="1"/>
  <c r="Y283" i="1"/>
  <c r="AE289" i="1" l="1"/>
  <c r="AF288" i="1"/>
  <c r="Q283" i="1"/>
  <c r="R282" i="1"/>
  <c r="Z282" i="1" s="1"/>
  <c r="X285" i="1"/>
  <c r="Y284" i="1"/>
  <c r="AE290" i="1" l="1"/>
  <c r="AF289" i="1"/>
  <c r="Q284" i="1"/>
  <c r="R283" i="1"/>
  <c r="Z283" i="1" s="1"/>
  <c r="X286" i="1"/>
  <c r="Y285" i="1"/>
  <c r="AE291" i="1" l="1"/>
  <c r="AF290" i="1"/>
  <c r="Q285" i="1"/>
  <c r="R284" i="1"/>
  <c r="Z284" i="1" s="1"/>
  <c r="X287" i="1"/>
  <c r="Y286" i="1"/>
  <c r="AE292" i="1" l="1"/>
  <c r="AF291" i="1"/>
  <c r="Q286" i="1"/>
  <c r="R285" i="1"/>
  <c r="Z285" i="1" s="1"/>
  <c r="X288" i="1"/>
  <c r="Y287" i="1"/>
  <c r="AE293" i="1" l="1"/>
  <c r="AF292" i="1"/>
  <c r="R286" i="1"/>
  <c r="Z286" i="1" s="1"/>
  <c r="Q287" i="1"/>
  <c r="X289" i="1"/>
  <c r="Y288" i="1"/>
  <c r="AE294" i="1" l="1"/>
  <c r="AF293" i="1"/>
  <c r="R287" i="1"/>
  <c r="Z287" i="1" s="1"/>
  <c r="Q288" i="1"/>
  <c r="X290" i="1"/>
  <c r="Y289" i="1"/>
  <c r="AE295" i="1" l="1"/>
  <c r="AF294" i="1"/>
  <c r="R288" i="1"/>
  <c r="Z288" i="1" s="1"/>
  <c r="Q289" i="1"/>
  <c r="X291" i="1"/>
  <c r="Y290" i="1"/>
  <c r="AE296" i="1" l="1"/>
  <c r="AF295" i="1"/>
  <c r="R289" i="1"/>
  <c r="Z289" i="1" s="1"/>
  <c r="Q290" i="1"/>
  <c r="X292" i="1"/>
  <c r="Y291" i="1"/>
  <c r="AE297" i="1" l="1"/>
  <c r="AF296" i="1"/>
  <c r="Q291" i="1"/>
  <c r="R290" i="1"/>
  <c r="Z290" i="1" s="1"/>
  <c r="X293" i="1"/>
  <c r="Y292" i="1"/>
  <c r="AE298" i="1" l="1"/>
  <c r="AF297" i="1"/>
  <c r="R291" i="1"/>
  <c r="Z291" i="1" s="1"/>
  <c r="Q292" i="1"/>
  <c r="X294" i="1"/>
  <c r="Y293" i="1"/>
  <c r="AE299" i="1" l="1"/>
  <c r="AF298" i="1"/>
  <c r="Q293" i="1"/>
  <c r="R292" i="1"/>
  <c r="Z292" i="1" s="1"/>
  <c r="X295" i="1"/>
  <c r="Y294" i="1"/>
  <c r="AE300" i="1" l="1"/>
  <c r="AF299" i="1"/>
  <c r="R293" i="1"/>
  <c r="Z293" i="1" s="1"/>
  <c r="Q294" i="1"/>
  <c r="X296" i="1"/>
  <c r="Y295" i="1"/>
  <c r="AE301" i="1" l="1"/>
  <c r="AF300" i="1"/>
  <c r="Q295" i="1"/>
  <c r="R294" i="1"/>
  <c r="Z294" i="1" s="1"/>
  <c r="X297" i="1"/>
  <c r="Y296" i="1"/>
  <c r="AE302" i="1" l="1"/>
  <c r="AF301" i="1"/>
  <c r="Q296" i="1"/>
  <c r="R295" i="1"/>
  <c r="Z295" i="1" s="1"/>
  <c r="X298" i="1"/>
  <c r="Y297" i="1"/>
  <c r="AE303" i="1" l="1"/>
  <c r="AF302" i="1"/>
  <c r="Q297" i="1"/>
  <c r="R296" i="1"/>
  <c r="Z296" i="1" s="1"/>
  <c r="X299" i="1"/>
  <c r="Y298" i="1"/>
  <c r="AE304" i="1" l="1"/>
  <c r="AF303" i="1"/>
  <c r="Q298" i="1"/>
  <c r="R297" i="1"/>
  <c r="Z297" i="1" s="1"/>
  <c r="X300" i="1"/>
  <c r="Y299" i="1"/>
  <c r="AE305" i="1" l="1"/>
  <c r="AF304" i="1"/>
  <c r="R298" i="1"/>
  <c r="Z298" i="1" s="1"/>
  <c r="Q299" i="1"/>
  <c r="X301" i="1"/>
  <c r="Y300" i="1"/>
  <c r="AE306" i="1" l="1"/>
  <c r="AF305" i="1"/>
  <c r="Q300" i="1"/>
  <c r="R299" i="1"/>
  <c r="Z299" i="1" s="1"/>
  <c r="X302" i="1"/>
  <c r="Y301" i="1"/>
  <c r="AE307" i="1" l="1"/>
  <c r="AF306" i="1"/>
  <c r="Q301" i="1"/>
  <c r="R300" i="1"/>
  <c r="Z300" i="1" s="1"/>
  <c r="X303" i="1"/>
  <c r="Y302" i="1"/>
  <c r="AE308" i="1" l="1"/>
  <c r="AF307" i="1"/>
  <c r="R301" i="1"/>
  <c r="Z301" i="1" s="1"/>
  <c r="Q302" i="1"/>
  <c r="X304" i="1"/>
  <c r="Y303" i="1"/>
  <c r="AE309" i="1" l="1"/>
  <c r="AF308" i="1"/>
  <c r="Q303" i="1"/>
  <c r="R302" i="1"/>
  <c r="Z302" i="1" s="1"/>
  <c r="X305" i="1"/>
  <c r="Y304" i="1"/>
  <c r="AE310" i="1" l="1"/>
  <c r="AF309" i="1"/>
  <c r="Q304" i="1"/>
  <c r="R303" i="1"/>
  <c r="Z303" i="1" s="1"/>
  <c r="X306" i="1"/>
  <c r="Y305" i="1"/>
  <c r="AE311" i="1" l="1"/>
  <c r="AF310" i="1"/>
  <c r="Q305" i="1"/>
  <c r="R304" i="1"/>
  <c r="Z304" i="1" s="1"/>
  <c r="X307" i="1"/>
  <c r="Y306" i="1"/>
  <c r="AE312" i="1" l="1"/>
  <c r="AF311" i="1"/>
  <c r="Q306" i="1"/>
  <c r="R305" i="1"/>
  <c r="Z305" i="1" s="1"/>
  <c r="X308" i="1"/>
  <c r="Y307" i="1"/>
  <c r="AE313" i="1" l="1"/>
  <c r="AF312" i="1"/>
  <c r="R306" i="1"/>
  <c r="Z306" i="1" s="1"/>
  <c r="Q307" i="1"/>
  <c r="X309" i="1"/>
  <c r="Y308" i="1"/>
  <c r="AE314" i="1" l="1"/>
  <c r="AF313" i="1"/>
  <c r="R307" i="1"/>
  <c r="Z307" i="1" s="1"/>
  <c r="Q308" i="1"/>
  <c r="X310" i="1"/>
  <c r="Y309" i="1"/>
  <c r="AE315" i="1" l="1"/>
  <c r="AF314" i="1"/>
  <c r="R308" i="1"/>
  <c r="Z308" i="1" s="1"/>
  <c r="Q309" i="1"/>
  <c r="X311" i="1"/>
  <c r="Y310" i="1"/>
  <c r="AE316" i="1" l="1"/>
  <c r="AF315" i="1"/>
  <c r="Q310" i="1"/>
  <c r="R309" i="1"/>
  <c r="Z309" i="1" s="1"/>
  <c r="X312" i="1"/>
  <c r="Y311" i="1"/>
  <c r="AE317" i="1" l="1"/>
  <c r="AF316" i="1"/>
  <c r="R310" i="1"/>
  <c r="Z310" i="1" s="1"/>
  <c r="Q311" i="1"/>
  <c r="X313" i="1"/>
  <c r="Y312" i="1"/>
  <c r="AE318" i="1" l="1"/>
  <c r="AF317" i="1"/>
  <c r="Q312" i="1"/>
  <c r="R311" i="1"/>
  <c r="Z311" i="1" s="1"/>
  <c r="X314" i="1"/>
  <c r="Y313" i="1"/>
  <c r="AE319" i="1" l="1"/>
  <c r="AF318" i="1"/>
  <c r="R312" i="1"/>
  <c r="Z312" i="1" s="1"/>
  <c r="Q313" i="1"/>
  <c r="X315" i="1"/>
  <c r="Y314" i="1"/>
  <c r="AE320" i="1" l="1"/>
  <c r="AF319" i="1"/>
  <c r="Q314" i="1"/>
  <c r="R313" i="1"/>
  <c r="Z313" i="1" s="1"/>
  <c r="X316" i="1"/>
  <c r="Y315" i="1"/>
  <c r="AE321" i="1" l="1"/>
  <c r="AF320" i="1"/>
  <c r="R314" i="1"/>
  <c r="Z314" i="1" s="1"/>
  <c r="Q315" i="1"/>
  <c r="X317" i="1"/>
  <c r="Y316" i="1"/>
  <c r="AE322" i="1" l="1"/>
  <c r="AF321" i="1"/>
  <c r="Q316" i="1"/>
  <c r="R315" i="1"/>
  <c r="Z315" i="1" s="1"/>
  <c r="X318" i="1"/>
  <c r="Y317" i="1"/>
  <c r="AE323" i="1" l="1"/>
  <c r="AF322" i="1"/>
  <c r="Q317" i="1"/>
  <c r="R316" i="1"/>
  <c r="Z316" i="1" s="1"/>
  <c r="X319" i="1"/>
  <c r="Y318" i="1"/>
  <c r="AE324" i="1" l="1"/>
  <c r="AF323" i="1"/>
  <c r="R317" i="1"/>
  <c r="Z317" i="1" s="1"/>
  <c r="Q318" i="1"/>
  <c r="X320" i="1"/>
  <c r="Y319" i="1"/>
  <c r="AE325" i="1" l="1"/>
  <c r="AF324" i="1"/>
  <c r="R318" i="1"/>
  <c r="Z318" i="1" s="1"/>
  <c r="Q319" i="1"/>
  <c r="X321" i="1"/>
  <c r="Y320" i="1"/>
  <c r="AE326" i="1" l="1"/>
  <c r="AF325" i="1"/>
  <c r="Q320" i="1"/>
  <c r="R319" i="1"/>
  <c r="Z319" i="1" s="1"/>
  <c r="X322" i="1"/>
  <c r="Y321" i="1"/>
  <c r="AE327" i="1" l="1"/>
  <c r="AF326" i="1"/>
  <c r="Q321" i="1"/>
  <c r="R320" i="1"/>
  <c r="Z320" i="1" s="1"/>
  <c r="X323" i="1"/>
  <c r="Y322" i="1"/>
  <c r="AE328" i="1" l="1"/>
  <c r="AF327" i="1"/>
  <c r="Q322" i="1"/>
  <c r="R321" i="1"/>
  <c r="Z321" i="1" s="1"/>
  <c r="X324" i="1"/>
  <c r="Y323" i="1"/>
  <c r="AE329" i="1" l="1"/>
  <c r="AF328" i="1"/>
  <c r="R322" i="1"/>
  <c r="Z322" i="1" s="1"/>
  <c r="Q323" i="1"/>
  <c r="X325" i="1"/>
  <c r="Y324" i="1"/>
  <c r="AE330" i="1" l="1"/>
  <c r="AF329" i="1"/>
  <c r="R323" i="1"/>
  <c r="Z323" i="1" s="1"/>
  <c r="Q324" i="1"/>
  <c r="X326" i="1"/>
  <c r="Y325" i="1"/>
  <c r="AE331" i="1" l="1"/>
  <c r="AF330" i="1"/>
  <c r="R324" i="1"/>
  <c r="Z324" i="1" s="1"/>
  <c r="Q325" i="1"/>
  <c r="X327" i="1"/>
  <c r="Y326" i="1"/>
  <c r="AE332" i="1" l="1"/>
  <c r="AF331" i="1"/>
  <c r="Q326" i="1"/>
  <c r="R325" i="1"/>
  <c r="Z325" i="1" s="1"/>
  <c r="X328" i="1"/>
  <c r="Y327" i="1"/>
  <c r="AE333" i="1" l="1"/>
  <c r="AF332" i="1"/>
  <c r="R326" i="1"/>
  <c r="Z326" i="1" s="1"/>
  <c r="Q327" i="1"/>
  <c r="X329" i="1"/>
  <c r="Y328" i="1"/>
  <c r="AE334" i="1" l="1"/>
  <c r="AF333" i="1"/>
  <c r="R327" i="1"/>
  <c r="Z327" i="1" s="1"/>
  <c r="Q328" i="1"/>
  <c r="X330" i="1"/>
  <c r="Y329" i="1"/>
  <c r="AE335" i="1" l="1"/>
  <c r="AF334" i="1"/>
  <c r="Q329" i="1"/>
  <c r="R328" i="1"/>
  <c r="Z328" i="1" s="1"/>
  <c r="X331" i="1"/>
  <c r="Y330" i="1"/>
  <c r="AE336" i="1" l="1"/>
  <c r="AF335" i="1"/>
  <c r="Q330" i="1"/>
  <c r="R329" i="1"/>
  <c r="Z329" i="1" s="1"/>
  <c r="X332" i="1"/>
  <c r="Y331" i="1"/>
  <c r="AE337" i="1" l="1"/>
  <c r="AF336" i="1"/>
  <c r="Q331" i="1"/>
  <c r="R330" i="1"/>
  <c r="Z330" i="1" s="1"/>
  <c r="X333" i="1"/>
  <c r="Y332" i="1"/>
  <c r="AE338" i="1" l="1"/>
  <c r="AF337" i="1"/>
  <c r="R331" i="1"/>
  <c r="Z331" i="1" s="1"/>
  <c r="Q332" i="1"/>
  <c r="X334" i="1"/>
  <c r="Y333" i="1"/>
  <c r="AE339" i="1" l="1"/>
  <c r="AF338" i="1"/>
  <c r="Q333" i="1"/>
  <c r="R332" i="1"/>
  <c r="Z332" i="1" s="1"/>
  <c r="X335" i="1"/>
  <c r="Y334" i="1"/>
  <c r="AE340" i="1" l="1"/>
  <c r="AF339" i="1"/>
  <c r="Q334" i="1"/>
  <c r="R333" i="1"/>
  <c r="Z333" i="1" s="1"/>
  <c r="X336" i="1"/>
  <c r="Y335" i="1"/>
  <c r="AE341" i="1" l="1"/>
  <c r="AF340" i="1"/>
  <c r="R334" i="1"/>
  <c r="Z334" i="1" s="1"/>
  <c r="Q335" i="1"/>
  <c r="X337" i="1"/>
  <c r="Y336" i="1"/>
  <c r="AE342" i="1" l="1"/>
  <c r="AF341" i="1"/>
  <c r="Q336" i="1"/>
  <c r="R335" i="1"/>
  <c r="Z335" i="1" s="1"/>
  <c r="X338" i="1"/>
  <c r="Y337" i="1"/>
  <c r="AE343" i="1" l="1"/>
  <c r="AF342" i="1"/>
  <c r="R336" i="1"/>
  <c r="Z336" i="1" s="1"/>
  <c r="Q337" i="1"/>
  <c r="X339" i="1"/>
  <c r="Y338" i="1"/>
  <c r="AE344" i="1" l="1"/>
  <c r="AF343" i="1"/>
  <c r="Q338" i="1"/>
  <c r="R337" i="1"/>
  <c r="Z337" i="1" s="1"/>
  <c r="X340" i="1"/>
  <c r="Y339" i="1"/>
  <c r="AE345" i="1" l="1"/>
  <c r="AF344" i="1"/>
  <c r="Q339" i="1"/>
  <c r="R338" i="1"/>
  <c r="Z338" i="1" s="1"/>
  <c r="X341" i="1"/>
  <c r="Y340" i="1"/>
  <c r="AE346" i="1" l="1"/>
  <c r="AF345" i="1"/>
  <c r="R339" i="1"/>
  <c r="Z339" i="1" s="1"/>
  <c r="Q340" i="1"/>
  <c r="X342" i="1"/>
  <c r="Y341" i="1"/>
  <c r="AE347" i="1" l="1"/>
  <c r="AF346" i="1"/>
  <c r="Q341" i="1"/>
  <c r="R340" i="1"/>
  <c r="Z340" i="1" s="1"/>
  <c r="X343" i="1"/>
  <c r="Y342" i="1"/>
  <c r="AE348" i="1" l="1"/>
  <c r="AF347" i="1"/>
  <c r="R341" i="1"/>
  <c r="Z341" i="1" s="1"/>
  <c r="Q342" i="1"/>
  <c r="X344" i="1"/>
  <c r="Y343" i="1"/>
  <c r="AE349" i="1" l="1"/>
  <c r="AF348" i="1"/>
  <c r="Q343" i="1"/>
  <c r="R342" i="1"/>
  <c r="Z342" i="1" s="1"/>
  <c r="X345" i="1"/>
  <c r="Y344" i="1"/>
  <c r="AE350" i="1" l="1"/>
  <c r="AF349" i="1"/>
  <c r="Q344" i="1"/>
  <c r="R343" i="1"/>
  <c r="Z343" i="1" s="1"/>
  <c r="X346" i="1"/>
  <c r="Y345" i="1"/>
  <c r="AE351" i="1" l="1"/>
  <c r="AF350" i="1"/>
  <c r="R344" i="1"/>
  <c r="Z344" i="1" s="1"/>
  <c r="Q345" i="1"/>
  <c r="X347" i="1"/>
  <c r="Y346" i="1"/>
  <c r="AE352" i="1" l="1"/>
  <c r="AF351" i="1"/>
  <c r="Q346" i="1"/>
  <c r="R345" i="1"/>
  <c r="Z345" i="1" s="1"/>
  <c r="X348" i="1"/>
  <c r="Y347" i="1"/>
  <c r="AE353" i="1" l="1"/>
  <c r="AF352" i="1"/>
  <c r="R346" i="1"/>
  <c r="Z346" i="1" s="1"/>
  <c r="Q347" i="1"/>
  <c r="X349" i="1"/>
  <c r="Y348" i="1"/>
  <c r="AE354" i="1" l="1"/>
  <c r="AF353" i="1"/>
  <c r="R347" i="1"/>
  <c r="Z347" i="1" s="1"/>
  <c r="Q348" i="1"/>
  <c r="X350" i="1"/>
  <c r="Y349" i="1"/>
  <c r="AE355" i="1" l="1"/>
  <c r="AF354" i="1"/>
  <c r="Q349" i="1"/>
  <c r="R348" i="1"/>
  <c r="Z348" i="1" s="1"/>
  <c r="X351" i="1"/>
  <c r="Y350" i="1"/>
  <c r="AE356" i="1" l="1"/>
  <c r="AF355" i="1"/>
  <c r="Q350" i="1"/>
  <c r="R349" i="1"/>
  <c r="Z349" i="1" s="1"/>
  <c r="X352" i="1"/>
  <c r="Y351" i="1"/>
  <c r="AE357" i="1" l="1"/>
  <c r="AF356" i="1"/>
  <c r="R350" i="1"/>
  <c r="Z350" i="1" s="1"/>
  <c r="Q351" i="1"/>
  <c r="X353" i="1"/>
  <c r="Y352" i="1"/>
  <c r="AE358" i="1" l="1"/>
  <c r="AF357" i="1"/>
  <c r="R351" i="1"/>
  <c r="Z351" i="1" s="1"/>
  <c r="Q352" i="1"/>
  <c r="X354" i="1"/>
  <c r="Y353" i="1"/>
  <c r="AE359" i="1" l="1"/>
  <c r="AF358" i="1"/>
  <c r="R352" i="1"/>
  <c r="Z352" i="1" s="1"/>
  <c r="Q353" i="1"/>
  <c r="X355" i="1"/>
  <c r="Y354" i="1"/>
  <c r="AE360" i="1" l="1"/>
  <c r="AF359" i="1"/>
  <c r="Q354" i="1"/>
  <c r="R353" i="1"/>
  <c r="Z353" i="1" s="1"/>
  <c r="X356" i="1"/>
  <c r="Y355" i="1"/>
  <c r="AE361" i="1" l="1"/>
  <c r="AF360" i="1"/>
  <c r="R354" i="1"/>
  <c r="Z354" i="1" s="1"/>
  <c r="Q355" i="1"/>
  <c r="X357" i="1"/>
  <c r="Y356" i="1"/>
  <c r="AE362" i="1" l="1"/>
  <c r="AF361" i="1"/>
  <c r="Q356" i="1"/>
  <c r="R355" i="1"/>
  <c r="Z355" i="1" s="1"/>
  <c r="X358" i="1"/>
  <c r="Y357" i="1"/>
  <c r="AE363" i="1" l="1"/>
  <c r="AF362" i="1"/>
  <c r="Q357" i="1"/>
  <c r="R356" i="1"/>
  <c r="Z356" i="1" s="1"/>
  <c r="X359" i="1"/>
  <c r="Y358" i="1"/>
  <c r="AE364" i="1" l="1"/>
  <c r="AF363" i="1"/>
  <c r="Q358" i="1"/>
  <c r="R357" i="1"/>
  <c r="Z357" i="1" s="1"/>
  <c r="X360" i="1"/>
  <c r="Y359" i="1"/>
  <c r="AE365" i="1" l="1"/>
  <c r="AF364" i="1"/>
  <c r="R358" i="1"/>
  <c r="Z358" i="1" s="1"/>
  <c r="Q359" i="1"/>
  <c r="X361" i="1"/>
  <c r="Y360" i="1"/>
  <c r="AE366" i="1" l="1"/>
  <c r="AF365" i="1"/>
  <c r="Q360" i="1"/>
  <c r="R359" i="1"/>
  <c r="Z359" i="1" s="1"/>
  <c r="X362" i="1"/>
  <c r="Y361" i="1"/>
  <c r="AE367" i="1" l="1"/>
  <c r="AF366" i="1"/>
  <c r="Q361" i="1"/>
  <c r="R360" i="1"/>
  <c r="Z360" i="1" s="1"/>
  <c r="X363" i="1"/>
  <c r="Y362" i="1"/>
  <c r="AE368" i="1" l="1"/>
  <c r="AF367" i="1"/>
  <c r="Q362" i="1"/>
  <c r="R361" i="1"/>
  <c r="Z361" i="1" s="1"/>
  <c r="X364" i="1"/>
  <c r="Y363" i="1"/>
  <c r="AE369" i="1" l="1"/>
  <c r="AF368" i="1"/>
  <c r="R362" i="1"/>
  <c r="Z362" i="1" s="1"/>
  <c r="Q363" i="1"/>
  <c r="X365" i="1"/>
  <c r="Y364" i="1"/>
  <c r="AE370" i="1" l="1"/>
  <c r="AF369" i="1"/>
  <c r="R363" i="1"/>
  <c r="Z363" i="1" s="1"/>
  <c r="Q364" i="1"/>
  <c r="X366" i="1"/>
  <c r="Y365" i="1"/>
  <c r="AE371" i="1" l="1"/>
  <c r="AF370" i="1"/>
  <c r="R364" i="1"/>
  <c r="Z364" i="1" s="1"/>
  <c r="Q365" i="1"/>
  <c r="X367" i="1"/>
  <c r="Y366" i="1"/>
  <c r="AE372" i="1" l="1"/>
  <c r="AF371" i="1"/>
  <c r="R365" i="1"/>
  <c r="Z365" i="1" s="1"/>
  <c r="Q366" i="1"/>
  <c r="X368" i="1"/>
  <c r="Y367" i="1"/>
  <c r="AE373" i="1" l="1"/>
  <c r="AF372" i="1"/>
  <c r="Q367" i="1"/>
  <c r="R366" i="1"/>
  <c r="Z366" i="1" s="1"/>
  <c r="X369" i="1"/>
  <c r="Y368" i="1"/>
  <c r="AE374" i="1" l="1"/>
  <c r="AF373" i="1"/>
  <c r="R367" i="1"/>
  <c r="Z367" i="1" s="1"/>
  <c r="Q368" i="1"/>
  <c r="X370" i="1"/>
  <c r="Y369" i="1"/>
  <c r="AE375" i="1" l="1"/>
  <c r="AF374" i="1"/>
  <c r="Q369" i="1"/>
  <c r="R368" i="1"/>
  <c r="Z368" i="1" s="1"/>
  <c r="X371" i="1"/>
  <c r="Y370" i="1"/>
  <c r="AE376" i="1" l="1"/>
  <c r="AF375" i="1"/>
  <c r="R369" i="1"/>
  <c r="Z369" i="1" s="1"/>
  <c r="Q370" i="1"/>
  <c r="X372" i="1"/>
  <c r="Y371" i="1"/>
  <c r="AE377" i="1" l="1"/>
  <c r="AF376" i="1"/>
  <c r="R370" i="1"/>
  <c r="Z370" i="1" s="1"/>
  <c r="Q371" i="1"/>
  <c r="X373" i="1"/>
  <c r="Y372" i="1"/>
  <c r="AE378" i="1" l="1"/>
  <c r="AF377" i="1"/>
  <c r="Q372" i="1"/>
  <c r="R371" i="1"/>
  <c r="Z371" i="1" s="1"/>
  <c r="X374" i="1"/>
  <c r="Y373" i="1"/>
  <c r="AE379" i="1" l="1"/>
  <c r="AF378" i="1"/>
  <c r="R372" i="1"/>
  <c r="Z372" i="1" s="1"/>
  <c r="Q373" i="1"/>
  <c r="X375" i="1"/>
  <c r="Y374" i="1"/>
  <c r="AE380" i="1" l="1"/>
  <c r="AF379" i="1"/>
  <c r="Q374" i="1"/>
  <c r="R373" i="1"/>
  <c r="Z373" i="1" s="1"/>
  <c r="X376" i="1"/>
  <c r="Y375" i="1"/>
  <c r="AE381" i="1" l="1"/>
  <c r="AF380" i="1"/>
  <c r="Q375" i="1"/>
  <c r="R374" i="1"/>
  <c r="Z374" i="1" s="1"/>
  <c r="X377" i="1"/>
  <c r="Y376" i="1"/>
  <c r="AE382" i="1" l="1"/>
  <c r="AF381" i="1"/>
  <c r="R375" i="1"/>
  <c r="Z375" i="1" s="1"/>
  <c r="Q376" i="1"/>
  <c r="X378" i="1"/>
  <c r="Y377" i="1"/>
  <c r="AE383" i="1" l="1"/>
  <c r="AF382" i="1"/>
  <c r="R376" i="1"/>
  <c r="Z376" i="1" s="1"/>
  <c r="Q377" i="1"/>
  <c r="X379" i="1"/>
  <c r="Y378" i="1"/>
  <c r="AE384" i="1" l="1"/>
  <c r="AF383" i="1"/>
  <c r="Q378" i="1"/>
  <c r="R377" i="1"/>
  <c r="Z377" i="1" s="1"/>
  <c r="X380" i="1"/>
  <c r="Y379" i="1"/>
  <c r="AE385" i="1" l="1"/>
  <c r="AF384" i="1"/>
  <c r="Q379" i="1"/>
  <c r="R378" i="1"/>
  <c r="Z378" i="1" s="1"/>
  <c r="X381" i="1"/>
  <c r="Y380" i="1"/>
  <c r="AE386" i="1" l="1"/>
  <c r="AF385" i="1"/>
  <c r="R379" i="1"/>
  <c r="Z379" i="1" s="1"/>
  <c r="Q380" i="1"/>
  <c r="X382" i="1"/>
  <c r="Y381" i="1"/>
  <c r="AE387" i="1" l="1"/>
  <c r="AF386" i="1"/>
  <c r="R380" i="1"/>
  <c r="Z380" i="1" s="1"/>
  <c r="Q381" i="1"/>
  <c r="X383" i="1"/>
  <c r="Y382" i="1"/>
  <c r="AE388" i="1" l="1"/>
  <c r="AF387" i="1"/>
  <c r="R381" i="1"/>
  <c r="Z381" i="1" s="1"/>
  <c r="Q382" i="1"/>
  <c r="X384" i="1"/>
  <c r="Y383" i="1"/>
  <c r="AE389" i="1" l="1"/>
  <c r="AF388" i="1"/>
  <c r="R382" i="1"/>
  <c r="Z382" i="1" s="1"/>
  <c r="Q383" i="1"/>
  <c r="X385" i="1"/>
  <c r="Y384" i="1"/>
  <c r="AE390" i="1" l="1"/>
  <c r="AF389" i="1"/>
  <c r="Q384" i="1"/>
  <c r="R383" i="1"/>
  <c r="Z383" i="1" s="1"/>
  <c r="X386" i="1"/>
  <c r="Y385" i="1"/>
  <c r="AE391" i="1" l="1"/>
  <c r="AF390" i="1"/>
  <c r="R384" i="1"/>
  <c r="Z384" i="1" s="1"/>
  <c r="Q385" i="1"/>
  <c r="X387" i="1"/>
  <c r="Y386" i="1"/>
  <c r="AE392" i="1" l="1"/>
  <c r="AF391" i="1"/>
  <c r="Q386" i="1"/>
  <c r="R385" i="1"/>
  <c r="Z385" i="1" s="1"/>
  <c r="X388" i="1"/>
  <c r="Y387" i="1"/>
  <c r="AE393" i="1" l="1"/>
  <c r="AF392" i="1"/>
  <c r="Q387" i="1"/>
  <c r="R386" i="1"/>
  <c r="Z386" i="1" s="1"/>
  <c r="X389" i="1"/>
  <c r="Y388" i="1"/>
  <c r="AE394" i="1" l="1"/>
  <c r="AF393" i="1"/>
  <c r="Q388" i="1"/>
  <c r="R387" i="1"/>
  <c r="Z387" i="1" s="1"/>
  <c r="X390" i="1"/>
  <c r="Y389" i="1"/>
  <c r="AE395" i="1" l="1"/>
  <c r="AF394" i="1"/>
  <c r="Q389" i="1"/>
  <c r="R388" i="1"/>
  <c r="Z388" i="1" s="1"/>
  <c r="X391" i="1"/>
  <c r="Y390" i="1"/>
  <c r="AE396" i="1" l="1"/>
  <c r="AF395" i="1"/>
  <c r="Q390" i="1"/>
  <c r="R389" i="1"/>
  <c r="Z389" i="1" s="1"/>
  <c r="X392" i="1"/>
  <c r="Y391" i="1"/>
  <c r="AE397" i="1" l="1"/>
  <c r="AF396" i="1"/>
  <c r="R390" i="1"/>
  <c r="Z390" i="1" s="1"/>
  <c r="Q391" i="1"/>
  <c r="X393" i="1"/>
  <c r="Y392" i="1"/>
  <c r="AE398" i="1" l="1"/>
  <c r="AF397" i="1"/>
  <c r="Q392" i="1"/>
  <c r="R391" i="1"/>
  <c r="Z391" i="1" s="1"/>
  <c r="X394" i="1"/>
  <c r="Y393" i="1"/>
  <c r="AE399" i="1" l="1"/>
  <c r="AF398" i="1"/>
  <c r="Q393" i="1"/>
  <c r="R392" i="1"/>
  <c r="Z392" i="1" s="1"/>
  <c r="X395" i="1"/>
  <c r="Y394" i="1"/>
  <c r="AE400" i="1" l="1"/>
  <c r="AF399" i="1"/>
  <c r="Q394" i="1"/>
  <c r="R393" i="1"/>
  <c r="Z393" i="1" s="1"/>
  <c r="X396" i="1"/>
  <c r="Y395" i="1"/>
  <c r="AE401" i="1" l="1"/>
  <c r="AF400" i="1"/>
  <c r="R394" i="1"/>
  <c r="Z394" i="1" s="1"/>
  <c r="Q395" i="1"/>
  <c r="X397" i="1"/>
  <c r="Y396" i="1"/>
  <c r="AE402" i="1" l="1"/>
  <c r="AF401" i="1"/>
  <c r="R395" i="1"/>
  <c r="Z395" i="1" s="1"/>
  <c r="Q396" i="1"/>
  <c r="X398" i="1"/>
  <c r="Y397" i="1"/>
  <c r="AE403" i="1" l="1"/>
  <c r="AF402" i="1"/>
  <c r="R396" i="1"/>
  <c r="Z396" i="1" s="1"/>
  <c r="Q397" i="1"/>
  <c r="X399" i="1"/>
  <c r="Y398" i="1"/>
  <c r="AE404" i="1" l="1"/>
  <c r="AF403" i="1"/>
  <c r="R397" i="1"/>
  <c r="Z397" i="1" s="1"/>
  <c r="Q398" i="1"/>
  <c r="X400" i="1"/>
  <c r="Y399" i="1"/>
  <c r="AE405" i="1" l="1"/>
  <c r="AF404" i="1"/>
  <c r="Q399" i="1"/>
  <c r="R398" i="1"/>
  <c r="Z398" i="1" s="1"/>
  <c r="X401" i="1"/>
  <c r="Y400" i="1"/>
  <c r="AE406" i="1" l="1"/>
  <c r="AF405" i="1"/>
  <c r="Q400" i="1"/>
  <c r="R399" i="1"/>
  <c r="Z399" i="1" s="1"/>
  <c r="X402" i="1"/>
  <c r="Y401" i="1"/>
  <c r="AE407" i="1" l="1"/>
  <c r="AF406" i="1"/>
  <c r="Q401" i="1"/>
  <c r="R400" i="1"/>
  <c r="Z400" i="1" s="1"/>
  <c r="X403" i="1"/>
  <c r="Y402" i="1"/>
  <c r="AE408" i="1" l="1"/>
  <c r="AF407" i="1"/>
  <c r="Q402" i="1"/>
  <c r="R401" i="1"/>
  <c r="Z401" i="1" s="1"/>
  <c r="X404" i="1"/>
  <c r="Y403" i="1"/>
  <c r="AE409" i="1" l="1"/>
  <c r="AF408" i="1"/>
  <c r="Q403" i="1"/>
  <c r="R402" i="1"/>
  <c r="Z402" i="1" s="1"/>
  <c r="X405" i="1"/>
  <c r="Y404" i="1"/>
  <c r="AE410" i="1" l="1"/>
  <c r="AF409" i="1"/>
  <c r="R403" i="1"/>
  <c r="Z403" i="1" s="1"/>
  <c r="Q404" i="1"/>
  <c r="X406" i="1"/>
  <c r="Y405" i="1"/>
  <c r="AE411" i="1" l="1"/>
  <c r="AF410" i="1"/>
  <c r="R404" i="1"/>
  <c r="Z404" i="1" s="1"/>
  <c r="Q405" i="1"/>
  <c r="X407" i="1"/>
  <c r="Y406" i="1"/>
  <c r="AE412" i="1" l="1"/>
  <c r="AF411" i="1"/>
  <c r="Q406" i="1"/>
  <c r="R405" i="1"/>
  <c r="Z405" i="1" s="1"/>
  <c r="X408" i="1"/>
  <c r="Y407" i="1"/>
  <c r="AE413" i="1" l="1"/>
  <c r="AF412" i="1"/>
  <c r="Q407" i="1"/>
  <c r="R406" i="1"/>
  <c r="Z406" i="1" s="1"/>
  <c r="X409" i="1"/>
  <c r="Y408" i="1"/>
  <c r="AE414" i="1" l="1"/>
  <c r="AF413" i="1"/>
  <c r="Q408" i="1"/>
  <c r="R407" i="1"/>
  <c r="Z407" i="1" s="1"/>
  <c r="X410" i="1"/>
  <c r="Y409" i="1"/>
  <c r="AE415" i="1" l="1"/>
  <c r="AF414" i="1"/>
  <c r="R408" i="1"/>
  <c r="Z408" i="1" s="1"/>
  <c r="Q409" i="1"/>
  <c r="X411" i="1"/>
  <c r="Y410" i="1"/>
  <c r="AE416" i="1" l="1"/>
  <c r="AF415" i="1"/>
  <c r="R409" i="1"/>
  <c r="Z409" i="1" s="1"/>
  <c r="Q410" i="1"/>
  <c r="X412" i="1"/>
  <c r="Y411" i="1"/>
  <c r="AE417" i="1" l="1"/>
  <c r="AF416" i="1"/>
  <c r="Q411" i="1"/>
  <c r="R410" i="1"/>
  <c r="Z410" i="1" s="1"/>
  <c r="X413" i="1"/>
  <c r="Y412" i="1"/>
  <c r="AE418" i="1" l="1"/>
  <c r="AF417" i="1"/>
  <c r="R411" i="1"/>
  <c r="Z411" i="1" s="1"/>
  <c r="Q412" i="1"/>
  <c r="X414" i="1"/>
  <c r="Y413" i="1"/>
  <c r="AE419" i="1" l="1"/>
  <c r="AF418" i="1"/>
  <c r="R412" i="1"/>
  <c r="Z412" i="1" s="1"/>
  <c r="Q413" i="1"/>
  <c r="X415" i="1"/>
  <c r="Y414" i="1"/>
  <c r="AE420" i="1" l="1"/>
  <c r="AF419" i="1"/>
  <c r="R413" i="1"/>
  <c r="Z413" i="1" s="1"/>
  <c r="Q414" i="1"/>
  <c r="X416" i="1"/>
  <c r="Y415" i="1"/>
  <c r="AE421" i="1" l="1"/>
  <c r="AF420" i="1"/>
  <c r="R414" i="1"/>
  <c r="Z414" i="1" s="1"/>
  <c r="Q415" i="1"/>
  <c r="X417" i="1"/>
  <c r="Y416" i="1"/>
  <c r="AE422" i="1" l="1"/>
  <c r="AF421" i="1"/>
  <c r="Q416" i="1"/>
  <c r="R415" i="1"/>
  <c r="Z415" i="1" s="1"/>
  <c r="X418" i="1"/>
  <c r="Y417" i="1"/>
  <c r="AE423" i="1" l="1"/>
  <c r="AF422" i="1"/>
  <c r="R416" i="1"/>
  <c r="Z416" i="1" s="1"/>
  <c r="Q417" i="1"/>
  <c r="X419" i="1"/>
  <c r="Y418" i="1"/>
  <c r="AE424" i="1" l="1"/>
  <c r="AF423" i="1"/>
  <c r="Q418" i="1"/>
  <c r="R417" i="1"/>
  <c r="Z417" i="1" s="1"/>
  <c r="X420" i="1"/>
  <c r="Y419" i="1"/>
  <c r="AE425" i="1" l="1"/>
  <c r="AF424" i="1"/>
  <c r="R418" i="1"/>
  <c r="Z418" i="1" s="1"/>
  <c r="Q419" i="1"/>
  <c r="X421" i="1"/>
  <c r="Y420" i="1"/>
  <c r="AE426" i="1" l="1"/>
  <c r="AF425" i="1"/>
  <c r="R419" i="1"/>
  <c r="Z419" i="1" s="1"/>
  <c r="Q420" i="1"/>
  <c r="X422" i="1"/>
  <c r="Y421" i="1"/>
  <c r="AE427" i="1" l="1"/>
  <c r="AF426" i="1"/>
  <c r="Q421" i="1"/>
  <c r="R420" i="1"/>
  <c r="Z420" i="1" s="1"/>
  <c r="X423" i="1"/>
  <c r="Y422" i="1"/>
  <c r="AE428" i="1" l="1"/>
  <c r="AF427" i="1"/>
  <c r="R421" i="1"/>
  <c r="Z421" i="1" s="1"/>
  <c r="Q422" i="1"/>
  <c r="X424" i="1"/>
  <c r="Y423" i="1"/>
  <c r="AE429" i="1" l="1"/>
  <c r="AF428" i="1"/>
  <c r="Q423" i="1"/>
  <c r="R422" i="1"/>
  <c r="Z422" i="1" s="1"/>
  <c r="X425" i="1"/>
  <c r="Y424" i="1"/>
  <c r="AE430" i="1" l="1"/>
  <c r="AF429" i="1"/>
  <c r="Q424" i="1"/>
  <c r="R423" i="1"/>
  <c r="Z423" i="1" s="1"/>
  <c r="X426" i="1"/>
  <c r="Y425" i="1"/>
  <c r="AE431" i="1" l="1"/>
  <c r="AF430" i="1"/>
  <c r="R424" i="1"/>
  <c r="Z424" i="1" s="1"/>
  <c r="Q425" i="1"/>
  <c r="X427" i="1"/>
  <c r="Y426" i="1"/>
  <c r="AE432" i="1" l="1"/>
  <c r="AF431" i="1"/>
  <c r="R425" i="1"/>
  <c r="Z425" i="1" s="1"/>
  <c r="Q426" i="1"/>
  <c r="X428" i="1"/>
  <c r="Y427" i="1"/>
  <c r="AE433" i="1" l="1"/>
  <c r="AF432" i="1"/>
  <c r="R426" i="1"/>
  <c r="Z426" i="1" s="1"/>
  <c r="Q427" i="1"/>
  <c r="X429" i="1"/>
  <c r="Y428" i="1"/>
  <c r="AE434" i="1" l="1"/>
  <c r="AF433" i="1"/>
  <c r="Q428" i="1"/>
  <c r="R427" i="1"/>
  <c r="Z427" i="1" s="1"/>
  <c r="X430" i="1"/>
  <c r="Y429" i="1"/>
  <c r="AE435" i="1" l="1"/>
  <c r="AF434" i="1"/>
  <c r="Q429" i="1"/>
  <c r="R428" i="1"/>
  <c r="Z428" i="1" s="1"/>
  <c r="X431" i="1"/>
  <c r="Y430" i="1"/>
  <c r="AE436" i="1" l="1"/>
  <c r="AF435" i="1"/>
  <c r="R429" i="1"/>
  <c r="Z429" i="1" s="1"/>
  <c r="Q430" i="1"/>
  <c r="X432" i="1"/>
  <c r="Y431" i="1"/>
  <c r="AE437" i="1" l="1"/>
  <c r="AF436" i="1"/>
  <c r="R430" i="1"/>
  <c r="Z430" i="1" s="1"/>
  <c r="Q431" i="1"/>
  <c r="X433" i="1"/>
  <c r="Y432" i="1"/>
  <c r="AE438" i="1" l="1"/>
  <c r="AF437" i="1"/>
  <c r="Q432" i="1"/>
  <c r="R431" i="1"/>
  <c r="Z431" i="1" s="1"/>
  <c r="X434" i="1"/>
  <c r="Y433" i="1"/>
  <c r="AE439" i="1" l="1"/>
  <c r="AF438" i="1"/>
  <c r="Q433" i="1"/>
  <c r="R432" i="1"/>
  <c r="Z432" i="1" s="1"/>
  <c r="X435" i="1"/>
  <c r="Y434" i="1"/>
  <c r="AE440" i="1" l="1"/>
  <c r="AF439" i="1"/>
  <c r="R433" i="1"/>
  <c r="Z433" i="1" s="1"/>
  <c r="Q434" i="1"/>
  <c r="X436" i="1"/>
  <c r="Y435" i="1"/>
  <c r="AE441" i="1" l="1"/>
  <c r="AF440" i="1"/>
  <c r="R434" i="1"/>
  <c r="Z434" i="1" s="1"/>
  <c r="Q435" i="1"/>
  <c r="X437" i="1"/>
  <c r="Y436" i="1"/>
  <c r="AE442" i="1" l="1"/>
  <c r="AF441" i="1"/>
  <c r="Q436" i="1"/>
  <c r="R435" i="1"/>
  <c r="Z435" i="1" s="1"/>
  <c r="X438" i="1"/>
  <c r="Y437" i="1"/>
  <c r="AE443" i="1" l="1"/>
  <c r="AF442" i="1"/>
  <c r="R436" i="1"/>
  <c r="Z436" i="1" s="1"/>
  <c r="Q437" i="1"/>
  <c r="X439" i="1"/>
  <c r="Y438" i="1"/>
  <c r="AE444" i="1" l="1"/>
  <c r="AF443" i="1"/>
  <c r="R437" i="1"/>
  <c r="Z437" i="1" s="1"/>
  <c r="Q438" i="1"/>
  <c r="X440" i="1"/>
  <c r="Y439" i="1"/>
  <c r="AE445" i="1" l="1"/>
  <c r="AF444" i="1"/>
  <c r="R438" i="1"/>
  <c r="Z438" i="1" s="1"/>
  <c r="Q439" i="1"/>
  <c r="X441" i="1"/>
  <c r="Y440" i="1"/>
  <c r="AE446" i="1" l="1"/>
  <c r="AF445" i="1"/>
  <c r="R439" i="1"/>
  <c r="Z439" i="1" s="1"/>
  <c r="Q440" i="1"/>
  <c r="X442" i="1"/>
  <c r="Y441" i="1"/>
  <c r="AE447" i="1" l="1"/>
  <c r="AF446" i="1"/>
  <c r="R440" i="1"/>
  <c r="Z440" i="1" s="1"/>
  <c r="Q441" i="1"/>
  <c r="X443" i="1"/>
  <c r="Y442" i="1"/>
  <c r="AE448" i="1" l="1"/>
  <c r="AF447" i="1"/>
  <c r="Q442" i="1"/>
  <c r="R441" i="1"/>
  <c r="Z441" i="1" s="1"/>
  <c r="X444" i="1"/>
  <c r="Y443" i="1"/>
  <c r="AE449" i="1" l="1"/>
  <c r="AF448" i="1"/>
  <c r="Q443" i="1"/>
  <c r="R442" i="1"/>
  <c r="Z442" i="1" s="1"/>
  <c r="X445" i="1"/>
  <c r="Y444" i="1"/>
  <c r="AE450" i="1" l="1"/>
  <c r="AF449" i="1"/>
  <c r="R443" i="1"/>
  <c r="Z443" i="1" s="1"/>
  <c r="Q444" i="1"/>
  <c r="X446" i="1"/>
  <c r="Y445" i="1"/>
  <c r="AE451" i="1" l="1"/>
  <c r="AF450" i="1"/>
  <c r="R444" i="1"/>
  <c r="Z444" i="1" s="1"/>
  <c r="Q445" i="1"/>
  <c r="X447" i="1"/>
  <c r="Y446" i="1"/>
  <c r="AE452" i="1" l="1"/>
  <c r="AF451" i="1"/>
  <c r="R445" i="1"/>
  <c r="Z445" i="1" s="1"/>
  <c r="Q446" i="1"/>
  <c r="X448" i="1"/>
  <c r="Y447" i="1"/>
  <c r="AE453" i="1" l="1"/>
  <c r="AF452" i="1"/>
  <c r="Q447" i="1"/>
  <c r="R446" i="1"/>
  <c r="Z446" i="1" s="1"/>
  <c r="X449" i="1"/>
  <c r="Y448" i="1"/>
  <c r="AE454" i="1" l="1"/>
  <c r="AF453" i="1"/>
  <c r="Q448" i="1"/>
  <c r="R447" i="1"/>
  <c r="Z447" i="1" s="1"/>
  <c r="X450" i="1"/>
  <c r="Y449" i="1"/>
  <c r="AE455" i="1" l="1"/>
  <c r="AF454" i="1"/>
  <c r="R448" i="1"/>
  <c r="Z448" i="1" s="1"/>
  <c r="Q449" i="1"/>
  <c r="X451" i="1"/>
  <c r="Y450" i="1"/>
  <c r="AE456" i="1" l="1"/>
  <c r="AF455" i="1"/>
  <c r="Q450" i="1"/>
  <c r="R449" i="1"/>
  <c r="Z449" i="1" s="1"/>
  <c r="X452" i="1"/>
  <c r="Y451" i="1"/>
  <c r="AE457" i="1" l="1"/>
  <c r="AF456" i="1"/>
  <c r="Q451" i="1"/>
  <c r="R450" i="1"/>
  <c r="Z450" i="1" s="1"/>
  <c r="X453" i="1"/>
  <c r="Y452" i="1"/>
  <c r="AE458" i="1" l="1"/>
  <c r="AF457" i="1"/>
  <c r="Q452" i="1"/>
  <c r="R451" i="1"/>
  <c r="Z451" i="1" s="1"/>
  <c r="X454" i="1"/>
  <c r="Y453" i="1"/>
  <c r="AE459" i="1" l="1"/>
  <c r="AF458" i="1"/>
  <c r="R452" i="1"/>
  <c r="Z452" i="1" s="1"/>
  <c r="Q453" i="1"/>
  <c r="X455" i="1"/>
  <c r="Y454" i="1"/>
  <c r="AE460" i="1" l="1"/>
  <c r="AF459" i="1"/>
  <c r="Q454" i="1"/>
  <c r="R453" i="1"/>
  <c r="Z453" i="1" s="1"/>
  <c r="X456" i="1"/>
  <c r="Y455" i="1"/>
  <c r="AE461" i="1" l="1"/>
  <c r="AF460" i="1"/>
  <c r="R454" i="1"/>
  <c r="Z454" i="1" s="1"/>
  <c r="Q455" i="1"/>
  <c r="X457" i="1"/>
  <c r="Y456" i="1"/>
  <c r="AE462" i="1" l="1"/>
  <c r="AF461" i="1"/>
  <c r="Q456" i="1"/>
  <c r="R455" i="1"/>
  <c r="Z455" i="1" s="1"/>
  <c r="X458" i="1"/>
  <c r="Y457" i="1"/>
  <c r="AE463" i="1" l="1"/>
  <c r="AF462" i="1"/>
  <c r="Q457" i="1"/>
  <c r="R456" i="1"/>
  <c r="Z456" i="1" s="1"/>
  <c r="X459" i="1"/>
  <c r="Y458" i="1"/>
  <c r="AE464" i="1" l="1"/>
  <c r="AF463" i="1"/>
  <c r="Q458" i="1"/>
  <c r="R457" i="1"/>
  <c r="Z457" i="1" s="1"/>
  <c r="X460" i="1"/>
  <c r="Y459" i="1"/>
  <c r="AE465" i="1" l="1"/>
  <c r="AF464" i="1"/>
  <c r="R458" i="1"/>
  <c r="Z458" i="1" s="1"/>
  <c r="Q459" i="1"/>
  <c r="X461" i="1"/>
  <c r="Y460" i="1"/>
  <c r="AE466" i="1" l="1"/>
  <c r="AF465" i="1"/>
  <c r="Q460" i="1"/>
  <c r="R459" i="1"/>
  <c r="Z459" i="1" s="1"/>
  <c r="X462" i="1"/>
  <c r="Y461" i="1"/>
  <c r="AE467" i="1" l="1"/>
  <c r="AF466" i="1"/>
  <c r="R460" i="1"/>
  <c r="Z460" i="1" s="1"/>
  <c r="Q461" i="1"/>
  <c r="X463" i="1"/>
  <c r="Y462" i="1"/>
  <c r="AE468" i="1" l="1"/>
  <c r="AF467" i="1"/>
  <c r="R461" i="1"/>
  <c r="Z461" i="1" s="1"/>
  <c r="Q462" i="1"/>
  <c r="X464" i="1"/>
  <c r="Y463" i="1"/>
  <c r="AE469" i="1" l="1"/>
  <c r="AF468" i="1"/>
  <c r="R462" i="1"/>
  <c r="Z462" i="1" s="1"/>
  <c r="Q463" i="1"/>
  <c r="X465" i="1"/>
  <c r="Y464" i="1"/>
  <c r="AE470" i="1" l="1"/>
  <c r="AF469" i="1"/>
  <c r="Q464" i="1"/>
  <c r="R463" i="1"/>
  <c r="Z463" i="1" s="1"/>
  <c r="X466" i="1"/>
  <c r="Y465" i="1"/>
  <c r="AE471" i="1" l="1"/>
  <c r="AF470" i="1"/>
  <c r="Q465" i="1"/>
  <c r="R464" i="1"/>
  <c r="Z464" i="1" s="1"/>
  <c r="X467" i="1"/>
  <c r="Y466" i="1"/>
  <c r="AE472" i="1" l="1"/>
  <c r="AF471" i="1"/>
  <c r="R465" i="1"/>
  <c r="Z465" i="1" s="1"/>
  <c r="Q466" i="1"/>
  <c r="X468" i="1"/>
  <c r="Y467" i="1"/>
  <c r="AE473" i="1" l="1"/>
  <c r="AF472" i="1"/>
  <c r="R466" i="1"/>
  <c r="Z466" i="1" s="1"/>
  <c r="Q467" i="1"/>
  <c r="X469" i="1"/>
  <c r="Y468" i="1"/>
  <c r="AE474" i="1" l="1"/>
  <c r="AF473" i="1"/>
  <c r="Q468" i="1"/>
  <c r="R467" i="1"/>
  <c r="Z467" i="1" s="1"/>
  <c r="X470" i="1"/>
  <c r="Y469" i="1"/>
  <c r="AE475" i="1" l="1"/>
  <c r="AF474" i="1"/>
  <c r="Q469" i="1"/>
  <c r="R468" i="1"/>
  <c r="Z468" i="1" s="1"/>
  <c r="X471" i="1"/>
  <c r="Y470" i="1"/>
  <c r="AE476" i="1" l="1"/>
  <c r="AF475" i="1"/>
  <c r="Q470" i="1"/>
  <c r="R469" i="1"/>
  <c r="Z469" i="1" s="1"/>
  <c r="X472" i="1"/>
  <c r="Y471" i="1"/>
  <c r="AE477" i="1" l="1"/>
  <c r="AF476" i="1"/>
  <c r="Q471" i="1"/>
  <c r="R470" i="1"/>
  <c r="Z470" i="1" s="1"/>
  <c r="X473" i="1"/>
  <c r="Y472" i="1"/>
  <c r="AE478" i="1" l="1"/>
  <c r="AF477" i="1"/>
  <c r="R471" i="1"/>
  <c r="Z471" i="1" s="1"/>
  <c r="Q472" i="1"/>
  <c r="X474" i="1"/>
  <c r="Y473" i="1"/>
  <c r="AE479" i="1" l="1"/>
  <c r="AF478" i="1"/>
  <c r="R472" i="1"/>
  <c r="Z472" i="1" s="1"/>
  <c r="Q473" i="1"/>
  <c r="X475" i="1"/>
  <c r="Y474" i="1"/>
  <c r="AE480" i="1" l="1"/>
  <c r="AF479" i="1"/>
  <c r="Q474" i="1"/>
  <c r="R473" i="1"/>
  <c r="Z473" i="1" s="1"/>
  <c r="X476" i="1"/>
  <c r="Y475" i="1"/>
  <c r="AE481" i="1" l="1"/>
  <c r="AF480" i="1"/>
  <c r="Q475" i="1"/>
  <c r="R474" i="1"/>
  <c r="Z474" i="1" s="1"/>
  <c r="X477" i="1"/>
  <c r="Y476" i="1"/>
  <c r="AE482" i="1" l="1"/>
  <c r="AF481" i="1"/>
  <c r="R475" i="1"/>
  <c r="Z475" i="1" s="1"/>
  <c r="Q476" i="1"/>
  <c r="X478" i="1"/>
  <c r="Y477" i="1"/>
  <c r="AE483" i="1" l="1"/>
  <c r="AF482" i="1"/>
  <c r="R476" i="1"/>
  <c r="Z476" i="1" s="1"/>
  <c r="Q477" i="1"/>
  <c r="X479" i="1"/>
  <c r="Y478" i="1"/>
  <c r="AE484" i="1" l="1"/>
  <c r="AF483" i="1"/>
  <c r="R477" i="1"/>
  <c r="Z477" i="1" s="1"/>
  <c r="Q478" i="1"/>
  <c r="X480" i="1"/>
  <c r="Y479" i="1"/>
  <c r="AE485" i="1" l="1"/>
  <c r="AF484" i="1"/>
  <c r="Q479" i="1"/>
  <c r="R478" i="1"/>
  <c r="Z478" i="1" s="1"/>
  <c r="X481" i="1"/>
  <c r="Y480" i="1"/>
  <c r="AE486" i="1" l="1"/>
  <c r="AF485" i="1"/>
  <c r="Q480" i="1"/>
  <c r="R479" i="1"/>
  <c r="Z479" i="1" s="1"/>
  <c r="X482" i="1"/>
  <c r="Y481" i="1"/>
  <c r="AE487" i="1" l="1"/>
  <c r="AF486" i="1"/>
  <c r="Q481" i="1"/>
  <c r="R480" i="1"/>
  <c r="Z480" i="1" s="1"/>
  <c r="X483" i="1"/>
  <c r="Y482" i="1"/>
  <c r="AE488" i="1" l="1"/>
  <c r="AF487" i="1"/>
  <c r="R481" i="1"/>
  <c r="Z481" i="1" s="1"/>
  <c r="Q482" i="1"/>
  <c r="X484" i="1"/>
  <c r="Y483" i="1"/>
  <c r="AE489" i="1" l="1"/>
  <c r="AF488" i="1"/>
  <c r="R482" i="1"/>
  <c r="Z482" i="1" s="1"/>
  <c r="Q483" i="1"/>
  <c r="X485" i="1"/>
  <c r="Y484" i="1"/>
  <c r="AE490" i="1" l="1"/>
  <c r="AF489" i="1"/>
  <c r="R483" i="1"/>
  <c r="Z483" i="1" s="1"/>
  <c r="Q484" i="1"/>
  <c r="X486" i="1"/>
  <c r="Y485" i="1"/>
  <c r="AE491" i="1" l="1"/>
  <c r="AF490" i="1"/>
  <c r="R484" i="1"/>
  <c r="Z484" i="1" s="1"/>
  <c r="Q485" i="1"/>
  <c r="X487" i="1"/>
  <c r="Y486" i="1"/>
  <c r="AE492" i="1" l="1"/>
  <c r="AF491" i="1"/>
  <c r="Q486" i="1"/>
  <c r="R485" i="1"/>
  <c r="Z485" i="1" s="1"/>
  <c r="X488" i="1"/>
  <c r="Y487" i="1"/>
  <c r="AE493" i="1" l="1"/>
  <c r="AF492" i="1"/>
  <c r="Q487" i="1"/>
  <c r="R486" i="1"/>
  <c r="Z486" i="1" s="1"/>
  <c r="X489" i="1"/>
  <c r="Y488" i="1"/>
  <c r="AE494" i="1" l="1"/>
  <c r="AF493" i="1"/>
  <c r="R487" i="1"/>
  <c r="Z487" i="1" s="1"/>
  <c r="Q488" i="1"/>
  <c r="X490" i="1"/>
  <c r="Y489" i="1"/>
  <c r="AE495" i="1" l="1"/>
  <c r="AF494" i="1"/>
  <c r="R488" i="1"/>
  <c r="Z488" i="1" s="1"/>
  <c r="Q489" i="1"/>
  <c r="X491" i="1"/>
  <c r="Y490" i="1"/>
  <c r="AE496" i="1" l="1"/>
  <c r="AF495" i="1"/>
  <c r="Q490" i="1"/>
  <c r="R489" i="1"/>
  <c r="Z489" i="1" s="1"/>
  <c r="X492" i="1"/>
  <c r="Y491" i="1"/>
  <c r="AE497" i="1" l="1"/>
  <c r="AF496" i="1"/>
  <c r="R490" i="1"/>
  <c r="Z490" i="1" s="1"/>
  <c r="Q491" i="1"/>
  <c r="X493" i="1"/>
  <c r="Y492" i="1"/>
  <c r="AE498" i="1" l="1"/>
  <c r="AF497" i="1"/>
  <c r="R491" i="1"/>
  <c r="Z491" i="1" s="1"/>
  <c r="Q492" i="1"/>
  <c r="X494" i="1"/>
  <c r="Y493" i="1"/>
  <c r="AE499" i="1" l="1"/>
  <c r="AF498" i="1"/>
  <c r="R492" i="1"/>
  <c r="Z492" i="1" s="1"/>
  <c r="Q493" i="1"/>
  <c r="X495" i="1"/>
  <c r="Y494" i="1"/>
  <c r="AE500" i="1" l="1"/>
  <c r="AF499" i="1"/>
  <c r="Q494" i="1"/>
  <c r="R493" i="1"/>
  <c r="Z493" i="1" s="1"/>
  <c r="X496" i="1"/>
  <c r="Y495" i="1"/>
  <c r="AE501" i="1" l="1"/>
  <c r="AF500" i="1"/>
  <c r="R494" i="1"/>
  <c r="Z494" i="1" s="1"/>
  <c r="Q495" i="1"/>
  <c r="X497" i="1"/>
  <c r="Y496" i="1"/>
  <c r="AE502" i="1" l="1"/>
  <c r="AF501" i="1"/>
  <c r="R495" i="1"/>
  <c r="Z495" i="1" s="1"/>
  <c r="Q496" i="1"/>
  <c r="X498" i="1"/>
  <c r="Y497" i="1"/>
  <c r="AE503" i="1" l="1"/>
  <c r="AF502" i="1"/>
  <c r="R496" i="1"/>
  <c r="Z496" i="1" s="1"/>
  <c r="Q497" i="1"/>
  <c r="X499" i="1"/>
  <c r="Y498" i="1"/>
  <c r="AE504" i="1" l="1"/>
  <c r="AF503" i="1"/>
  <c r="R497" i="1"/>
  <c r="Z497" i="1" s="1"/>
  <c r="Q498" i="1"/>
  <c r="X500" i="1"/>
  <c r="Y499" i="1"/>
  <c r="AE505" i="1" l="1"/>
  <c r="AF504" i="1"/>
  <c r="R498" i="1"/>
  <c r="Z498" i="1" s="1"/>
  <c r="Q499" i="1"/>
  <c r="X501" i="1"/>
  <c r="Y500" i="1"/>
  <c r="AE506" i="1" l="1"/>
  <c r="AF505" i="1"/>
  <c r="Q500" i="1"/>
  <c r="R499" i="1"/>
  <c r="Z499" i="1" s="1"/>
  <c r="X502" i="1"/>
  <c r="Y501" i="1"/>
  <c r="AE507" i="1" l="1"/>
  <c r="AF506" i="1"/>
  <c r="Q501" i="1"/>
  <c r="R500" i="1"/>
  <c r="Z500" i="1" s="1"/>
  <c r="X503" i="1"/>
  <c r="Y502" i="1"/>
  <c r="AE508" i="1" l="1"/>
  <c r="AF507" i="1"/>
  <c r="Q502" i="1"/>
  <c r="R501" i="1"/>
  <c r="Z501" i="1" s="1"/>
  <c r="X504" i="1"/>
  <c r="Y503" i="1"/>
  <c r="AE509" i="1" l="1"/>
  <c r="AF508" i="1"/>
  <c r="Q503" i="1"/>
  <c r="R502" i="1"/>
  <c r="Z502" i="1" s="1"/>
  <c r="X505" i="1"/>
  <c r="Y504" i="1"/>
  <c r="AE510" i="1" l="1"/>
  <c r="AF509" i="1"/>
  <c r="Q504" i="1"/>
  <c r="R503" i="1"/>
  <c r="Z503" i="1" s="1"/>
  <c r="X506" i="1"/>
  <c r="Y505" i="1"/>
  <c r="AE511" i="1" l="1"/>
  <c r="AF510" i="1"/>
  <c r="R504" i="1"/>
  <c r="Z504" i="1" s="1"/>
  <c r="Q505" i="1"/>
  <c r="X507" i="1"/>
  <c r="Y506" i="1"/>
  <c r="AE512" i="1" l="1"/>
  <c r="AF511" i="1"/>
  <c r="R505" i="1"/>
  <c r="Z505" i="1" s="1"/>
  <c r="Q506" i="1"/>
  <c r="X508" i="1"/>
  <c r="Y507" i="1"/>
  <c r="AE513" i="1" l="1"/>
  <c r="AF512" i="1"/>
  <c r="Q507" i="1"/>
  <c r="R506" i="1"/>
  <c r="Z506" i="1" s="1"/>
  <c r="X509" i="1"/>
  <c r="Y508" i="1"/>
  <c r="AE514" i="1" l="1"/>
  <c r="AF513" i="1"/>
  <c r="Q508" i="1"/>
  <c r="R507" i="1"/>
  <c r="Z507" i="1" s="1"/>
  <c r="X510" i="1"/>
  <c r="Y509" i="1"/>
  <c r="AE515" i="1" l="1"/>
  <c r="AF514" i="1"/>
  <c r="Q509" i="1"/>
  <c r="R508" i="1"/>
  <c r="Z508" i="1" s="1"/>
  <c r="X511" i="1"/>
  <c r="Y510" i="1"/>
  <c r="AE516" i="1" l="1"/>
  <c r="AF515" i="1"/>
  <c r="R509" i="1"/>
  <c r="Z509" i="1" s="1"/>
  <c r="Q510" i="1"/>
  <c r="X512" i="1"/>
  <c r="Y511" i="1"/>
  <c r="AE517" i="1" l="1"/>
  <c r="AF516" i="1"/>
  <c r="R510" i="1"/>
  <c r="Z510" i="1" s="1"/>
  <c r="Q511" i="1"/>
  <c r="X513" i="1"/>
  <c r="Y512" i="1"/>
  <c r="AE518" i="1" l="1"/>
  <c r="AF517" i="1"/>
  <c r="Q512" i="1"/>
  <c r="R511" i="1"/>
  <c r="Z511" i="1" s="1"/>
  <c r="X514" i="1"/>
  <c r="Y513" i="1"/>
  <c r="AE519" i="1" l="1"/>
  <c r="AF518" i="1"/>
  <c r="Q513" i="1"/>
  <c r="R512" i="1"/>
  <c r="Z512" i="1" s="1"/>
  <c r="X515" i="1"/>
  <c r="Y514" i="1"/>
  <c r="AE520" i="1" l="1"/>
  <c r="AF519" i="1"/>
  <c r="R513" i="1"/>
  <c r="Z513" i="1" s="1"/>
  <c r="Q514" i="1"/>
  <c r="X516" i="1"/>
  <c r="Y515" i="1"/>
  <c r="AE521" i="1" l="1"/>
  <c r="AF520" i="1"/>
  <c r="R514" i="1"/>
  <c r="Z514" i="1" s="1"/>
  <c r="Q515" i="1"/>
  <c r="X517" i="1"/>
  <c r="Y516" i="1"/>
  <c r="AE522" i="1" l="1"/>
  <c r="AF521" i="1"/>
  <c r="Q516" i="1"/>
  <c r="R515" i="1"/>
  <c r="Z515" i="1" s="1"/>
  <c r="X518" i="1"/>
  <c r="Y517" i="1"/>
  <c r="AE523" i="1" l="1"/>
  <c r="AF522" i="1"/>
  <c r="R516" i="1"/>
  <c r="Z516" i="1" s="1"/>
  <c r="Q517" i="1"/>
  <c r="X519" i="1"/>
  <c r="Y518" i="1"/>
  <c r="AE524" i="1" l="1"/>
  <c r="AF523" i="1"/>
  <c r="R517" i="1"/>
  <c r="Z517" i="1" s="1"/>
  <c r="Q518" i="1"/>
  <c r="X520" i="1"/>
  <c r="Y519" i="1"/>
  <c r="AE525" i="1" l="1"/>
  <c r="AF524" i="1"/>
  <c r="Q519" i="1"/>
  <c r="R518" i="1"/>
  <c r="Z518" i="1" s="1"/>
  <c r="X521" i="1"/>
  <c r="Y520" i="1"/>
  <c r="AE526" i="1" l="1"/>
  <c r="AF525" i="1"/>
  <c r="Q520" i="1"/>
  <c r="R519" i="1"/>
  <c r="Z519" i="1" s="1"/>
  <c r="X522" i="1"/>
  <c r="Y521" i="1"/>
  <c r="AE527" i="1" l="1"/>
  <c r="AF526" i="1"/>
  <c r="R520" i="1"/>
  <c r="Z520" i="1" s="1"/>
  <c r="Q521" i="1"/>
  <c r="X523" i="1"/>
  <c r="Y522" i="1"/>
  <c r="AE528" i="1" l="1"/>
  <c r="AF527" i="1"/>
  <c r="R521" i="1"/>
  <c r="Z521" i="1" s="1"/>
  <c r="Q522" i="1"/>
  <c r="X524" i="1"/>
  <c r="Y523" i="1"/>
  <c r="AE529" i="1" l="1"/>
  <c r="AF528" i="1"/>
  <c r="R522" i="1"/>
  <c r="Z522" i="1" s="1"/>
  <c r="Q523" i="1"/>
  <c r="X525" i="1"/>
  <c r="Y524" i="1"/>
  <c r="AE530" i="1" l="1"/>
  <c r="AF529" i="1"/>
  <c r="Q524" i="1"/>
  <c r="R523" i="1"/>
  <c r="Z523" i="1" s="1"/>
  <c r="X526" i="1"/>
  <c r="Y525" i="1"/>
  <c r="AE531" i="1" l="1"/>
  <c r="AF530" i="1"/>
  <c r="R524" i="1"/>
  <c r="Z524" i="1" s="1"/>
  <c r="Q525" i="1"/>
  <c r="X527" i="1"/>
  <c r="Y526" i="1"/>
  <c r="AE532" i="1" l="1"/>
  <c r="AF531" i="1"/>
  <c r="R525" i="1"/>
  <c r="Z525" i="1" s="1"/>
  <c r="Q526" i="1"/>
  <c r="X528" i="1"/>
  <c r="Y527" i="1"/>
  <c r="AE533" i="1" l="1"/>
  <c r="AF532" i="1"/>
  <c r="Q527" i="1"/>
  <c r="R526" i="1"/>
  <c r="Z526" i="1" s="1"/>
  <c r="X529" i="1"/>
  <c r="Y528" i="1"/>
  <c r="AE534" i="1" l="1"/>
  <c r="AF533" i="1"/>
  <c r="Q528" i="1"/>
  <c r="R527" i="1"/>
  <c r="Z527" i="1" s="1"/>
  <c r="X530" i="1"/>
  <c r="Y529" i="1"/>
  <c r="AE535" i="1" l="1"/>
  <c r="AF534" i="1"/>
  <c r="R528" i="1"/>
  <c r="Z528" i="1" s="1"/>
  <c r="Q529" i="1"/>
  <c r="X531" i="1"/>
  <c r="Y530" i="1"/>
  <c r="AE536" i="1" l="1"/>
  <c r="AF535" i="1"/>
  <c r="R529" i="1"/>
  <c r="Z529" i="1" s="1"/>
  <c r="Q530" i="1"/>
  <c r="X532" i="1"/>
  <c r="Y531" i="1"/>
  <c r="AE537" i="1" l="1"/>
  <c r="AF536" i="1"/>
  <c r="R530" i="1"/>
  <c r="Z530" i="1" s="1"/>
  <c r="Q531" i="1"/>
  <c r="X533" i="1"/>
  <c r="Y532" i="1"/>
  <c r="AE538" i="1" l="1"/>
  <c r="AF537" i="1"/>
  <c r="Q532" i="1"/>
  <c r="R531" i="1"/>
  <c r="Z531" i="1" s="1"/>
  <c r="X534" i="1"/>
  <c r="Y533" i="1"/>
  <c r="AE539" i="1" l="1"/>
  <c r="AF538" i="1"/>
  <c r="Q533" i="1"/>
  <c r="R532" i="1"/>
  <c r="Z532" i="1" s="1"/>
  <c r="X535" i="1"/>
  <c r="Y534" i="1"/>
  <c r="AE540" i="1" l="1"/>
  <c r="AF539" i="1"/>
  <c r="Q534" i="1"/>
  <c r="R533" i="1"/>
  <c r="Z533" i="1" s="1"/>
  <c r="X536" i="1"/>
  <c r="Y535" i="1"/>
  <c r="AE541" i="1" l="1"/>
  <c r="AF540" i="1"/>
  <c r="Q535" i="1"/>
  <c r="R534" i="1"/>
  <c r="Z534" i="1" s="1"/>
  <c r="X537" i="1"/>
  <c r="Y536" i="1"/>
  <c r="AE542" i="1" l="1"/>
  <c r="AF541" i="1"/>
  <c r="Q536" i="1"/>
  <c r="R535" i="1"/>
  <c r="Z535" i="1" s="1"/>
  <c r="X538" i="1"/>
  <c r="Y537" i="1"/>
  <c r="AE543" i="1" l="1"/>
  <c r="AF542" i="1"/>
  <c r="Q537" i="1"/>
  <c r="R536" i="1"/>
  <c r="Z536" i="1" s="1"/>
  <c r="X539" i="1"/>
  <c r="Y538" i="1"/>
  <c r="AE544" i="1" l="1"/>
  <c r="AF543" i="1"/>
  <c r="R537" i="1"/>
  <c r="Z537" i="1" s="1"/>
  <c r="Q538" i="1"/>
  <c r="X540" i="1"/>
  <c r="Y539" i="1"/>
  <c r="AE545" i="1" l="1"/>
  <c r="AF544" i="1"/>
  <c r="Q539" i="1"/>
  <c r="R538" i="1"/>
  <c r="Z538" i="1" s="1"/>
  <c r="X541" i="1"/>
  <c r="Y540" i="1"/>
  <c r="AE546" i="1" l="1"/>
  <c r="AF545" i="1"/>
  <c r="Q540" i="1"/>
  <c r="R539" i="1"/>
  <c r="Z539" i="1" s="1"/>
  <c r="X542" i="1"/>
  <c r="Y541" i="1"/>
  <c r="AE547" i="1" l="1"/>
  <c r="AF546" i="1"/>
  <c r="Q541" i="1"/>
  <c r="R540" i="1"/>
  <c r="Z540" i="1" s="1"/>
  <c r="X543" i="1"/>
  <c r="Y542" i="1"/>
  <c r="AE548" i="1" l="1"/>
  <c r="AF547" i="1"/>
  <c r="Q542" i="1"/>
  <c r="R541" i="1"/>
  <c r="Z541" i="1" s="1"/>
  <c r="X544" i="1"/>
  <c r="Y543" i="1"/>
  <c r="AE549" i="1" l="1"/>
  <c r="AF548" i="1"/>
  <c r="Q543" i="1"/>
  <c r="R542" i="1"/>
  <c r="Z542" i="1" s="1"/>
  <c r="X545" i="1"/>
  <c r="Y544" i="1"/>
  <c r="AE550" i="1" l="1"/>
  <c r="AF549" i="1"/>
  <c r="Q544" i="1"/>
  <c r="R543" i="1"/>
  <c r="Z543" i="1" s="1"/>
  <c r="X546" i="1"/>
  <c r="Y545" i="1"/>
  <c r="AE551" i="1" l="1"/>
  <c r="AF550" i="1"/>
  <c r="R544" i="1"/>
  <c r="Z544" i="1" s="1"/>
  <c r="Q545" i="1"/>
  <c r="X547" i="1"/>
  <c r="Y546" i="1"/>
  <c r="AE552" i="1" l="1"/>
  <c r="AF551" i="1"/>
  <c r="Q546" i="1"/>
  <c r="R545" i="1"/>
  <c r="Z545" i="1" s="1"/>
  <c r="X548" i="1"/>
  <c r="Y547" i="1"/>
  <c r="AE553" i="1" l="1"/>
  <c r="AF552" i="1"/>
  <c r="Q547" i="1"/>
  <c r="R546" i="1"/>
  <c r="Z546" i="1" s="1"/>
  <c r="X549" i="1"/>
  <c r="Y548" i="1"/>
  <c r="AE554" i="1" l="1"/>
  <c r="AF553" i="1"/>
  <c r="Q548" i="1"/>
  <c r="R547" i="1"/>
  <c r="Z547" i="1" s="1"/>
  <c r="X550" i="1"/>
  <c r="Y549" i="1"/>
  <c r="AE555" i="1" l="1"/>
  <c r="AF554" i="1"/>
  <c r="Q549" i="1"/>
  <c r="R548" i="1"/>
  <c r="Z548" i="1" s="1"/>
  <c r="X551" i="1"/>
  <c r="Y550" i="1"/>
  <c r="AE556" i="1" l="1"/>
  <c r="AF555" i="1"/>
  <c r="R549" i="1"/>
  <c r="Z549" i="1" s="1"/>
  <c r="Q550" i="1"/>
  <c r="X552" i="1"/>
  <c r="Y551" i="1"/>
  <c r="AE557" i="1" l="1"/>
  <c r="AF556" i="1"/>
  <c r="R550" i="1"/>
  <c r="Z550" i="1" s="1"/>
  <c r="Q551" i="1"/>
  <c r="X553" i="1"/>
  <c r="Y552" i="1"/>
  <c r="AE558" i="1" l="1"/>
  <c r="AF557" i="1"/>
  <c r="Q552" i="1"/>
  <c r="R551" i="1"/>
  <c r="Z551" i="1" s="1"/>
  <c r="X554" i="1"/>
  <c r="Y553" i="1"/>
  <c r="AE559" i="1" l="1"/>
  <c r="AF558" i="1"/>
  <c r="R552" i="1"/>
  <c r="Z552" i="1" s="1"/>
  <c r="Q553" i="1"/>
  <c r="X555" i="1"/>
  <c r="Y554" i="1"/>
  <c r="AE560" i="1" l="1"/>
  <c r="AF559" i="1"/>
  <c r="R553" i="1"/>
  <c r="Z553" i="1" s="1"/>
  <c r="Q554" i="1"/>
  <c r="X556" i="1"/>
  <c r="Y555" i="1"/>
  <c r="AE561" i="1" l="1"/>
  <c r="AF560" i="1"/>
  <c r="Q555" i="1"/>
  <c r="R554" i="1"/>
  <c r="Z554" i="1" s="1"/>
  <c r="X557" i="1"/>
  <c r="Y556" i="1"/>
  <c r="AE562" i="1" l="1"/>
  <c r="AF561" i="1"/>
  <c r="Q556" i="1"/>
  <c r="R555" i="1"/>
  <c r="Z555" i="1" s="1"/>
  <c r="X558" i="1"/>
  <c r="Y557" i="1"/>
  <c r="AE563" i="1" l="1"/>
  <c r="AF562" i="1"/>
  <c r="Q557" i="1"/>
  <c r="R556" i="1"/>
  <c r="Z556" i="1" s="1"/>
  <c r="X559" i="1"/>
  <c r="Y558" i="1"/>
  <c r="AE564" i="1" l="1"/>
  <c r="AF563" i="1"/>
  <c r="Q558" i="1"/>
  <c r="R557" i="1"/>
  <c r="Z557" i="1" s="1"/>
  <c r="X560" i="1"/>
  <c r="Y559" i="1"/>
  <c r="AE565" i="1" l="1"/>
  <c r="AF564" i="1"/>
  <c r="Q559" i="1"/>
  <c r="R558" i="1"/>
  <c r="Z558" i="1" s="1"/>
  <c r="X561" i="1"/>
  <c r="Y560" i="1"/>
  <c r="AE566" i="1" l="1"/>
  <c r="AF565" i="1"/>
  <c r="R559" i="1"/>
  <c r="Z559" i="1" s="1"/>
  <c r="Q560" i="1"/>
  <c r="X562" i="1"/>
  <c r="Y561" i="1"/>
  <c r="AE567" i="1" l="1"/>
  <c r="AF566" i="1"/>
  <c r="R560" i="1"/>
  <c r="Z560" i="1" s="1"/>
  <c r="Q561" i="1"/>
  <c r="X563" i="1"/>
  <c r="Y562" i="1"/>
  <c r="AE568" i="1" l="1"/>
  <c r="AF567" i="1"/>
  <c r="R561" i="1"/>
  <c r="Z561" i="1" s="1"/>
  <c r="Q562" i="1"/>
  <c r="X564" i="1"/>
  <c r="Y563" i="1"/>
  <c r="AE569" i="1" l="1"/>
  <c r="AF568" i="1"/>
  <c r="R562" i="1"/>
  <c r="Z562" i="1" s="1"/>
  <c r="Q563" i="1"/>
  <c r="X565" i="1"/>
  <c r="Y564" i="1"/>
  <c r="AE570" i="1" l="1"/>
  <c r="AF569" i="1"/>
  <c r="R563" i="1"/>
  <c r="Z563" i="1" s="1"/>
  <c r="Q564" i="1"/>
  <c r="X566" i="1"/>
  <c r="Y565" i="1"/>
  <c r="AE571" i="1" l="1"/>
  <c r="AF570" i="1"/>
  <c r="R564" i="1"/>
  <c r="Z564" i="1" s="1"/>
  <c r="Q565" i="1"/>
  <c r="X567" i="1"/>
  <c r="Y566" i="1"/>
  <c r="AE572" i="1" l="1"/>
  <c r="AF571" i="1"/>
  <c r="Q566" i="1"/>
  <c r="R565" i="1"/>
  <c r="Z565" i="1" s="1"/>
  <c r="X568" i="1"/>
  <c r="Y567" i="1"/>
  <c r="AE573" i="1" l="1"/>
  <c r="AF572" i="1"/>
  <c r="R566" i="1"/>
  <c r="Z566" i="1" s="1"/>
  <c r="Q567" i="1"/>
  <c r="X569" i="1"/>
  <c r="Y568" i="1"/>
  <c r="AE574" i="1" l="1"/>
  <c r="AF573" i="1"/>
  <c r="Q568" i="1"/>
  <c r="R567" i="1"/>
  <c r="Z567" i="1" s="1"/>
  <c r="X570" i="1"/>
  <c r="Y569" i="1"/>
  <c r="AE575" i="1" l="1"/>
  <c r="AF574" i="1"/>
  <c r="Q569" i="1"/>
  <c r="R568" i="1"/>
  <c r="Z568" i="1" s="1"/>
  <c r="X571" i="1"/>
  <c r="Y570" i="1"/>
  <c r="AE576" i="1" l="1"/>
  <c r="AF575" i="1"/>
  <c r="Q570" i="1"/>
  <c r="R569" i="1"/>
  <c r="Z569" i="1" s="1"/>
  <c r="X572" i="1"/>
  <c r="Y571" i="1"/>
  <c r="AE577" i="1" l="1"/>
  <c r="AF576" i="1"/>
  <c r="Q571" i="1"/>
  <c r="R570" i="1"/>
  <c r="Z570" i="1" s="1"/>
  <c r="X573" i="1"/>
  <c r="Y572" i="1"/>
  <c r="AE578" i="1" l="1"/>
  <c r="AF577" i="1"/>
  <c r="R571" i="1"/>
  <c r="Z571" i="1" s="1"/>
  <c r="Q572" i="1"/>
  <c r="X574" i="1"/>
  <c r="Y573" i="1"/>
  <c r="AE579" i="1" l="1"/>
  <c r="AF578" i="1"/>
  <c r="R572" i="1"/>
  <c r="Z572" i="1" s="1"/>
  <c r="Q573" i="1"/>
  <c r="X575" i="1"/>
  <c r="Y574" i="1"/>
  <c r="AE580" i="1" l="1"/>
  <c r="AF579" i="1"/>
  <c r="R573" i="1"/>
  <c r="Z573" i="1" s="1"/>
  <c r="Q574" i="1"/>
  <c r="X576" i="1"/>
  <c r="Y575" i="1"/>
  <c r="AE581" i="1" l="1"/>
  <c r="AF580" i="1"/>
  <c r="R574" i="1"/>
  <c r="Z574" i="1" s="1"/>
  <c r="Q575" i="1"/>
  <c r="X577" i="1"/>
  <c r="Y576" i="1"/>
  <c r="AE582" i="1" l="1"/>
  <c r="AF581" i="1"/>
  <c r="Q576" i="1"/>
  <c r="R575" i="1"/>
  <c r="Z575" i="1" s="1"/>
  <c r="X578" i="1"/>
  <c r="Y577" i="1"/>
  <c r="AE583" i="1" l="1"/>
  <c r="AF582" i="1"/>
  <c r="R576" i="1"/>
  <c r="Z576" i="1" s="1"/>
  <c r="Q577" i="1"/>
  <c r="X579" i="1"/>
  <c r="Y578" i="1"/>
  <c r="AE584" i="1" l="1"/>
  <c r="AF583" i="1"/>
  <c r="Q578" i="1"/>
  <c r="R577" i="1"/>
  <c r="Z577" i="1" s="1"/>
  <c r="X580" i="1"/>
  <c r="Y579" i="1"/>
  <c r="AE585" i="1" l="1"/>
  <c r="AF584" i="1"/>
  <c r="R578" i="1"/>
  <c r="Z578" i="1" s="1"/>
  <c r="Q579" i="1"/>
  <c r="X581" i="1"/>
  <c r="Y580" i="1"/>
  <c r="AE586" i="1" l="1"/>
  <c r="AF585" i="1"/>
  <c r="R579" i="1"/>
  <c r="Z579" i="1" s="1"/>
  <c r="Q580" i="1"/>
  <c r="X582" i="1"/>
  <c r="Y581" i="1"/>
  <c r="AE587" i="1" l="1"/>
  <c r="AF586" i="1"/>
  <c r="R580" i="1"/>
  <c r="Z580" i="1" s="1"/>
  <c r="Q581" i="1"/>
  <c r="X583" i="1"/>
  <c r="Y582" i="1"/>
  <c r="AE588" i="1" l="1"/>
  <c r="AF587" i="1"/>
  <c r="Q582" i="1"/>
  <c r="R581" i="1"/>
  <c r="Z581" i="1" s="1"/>
  <c r="X584" i="1"/>
  <c r="Y583" i="1"/>
  <c r="AE589" i="1" l="1"/>
  <c r="AF588" i="1"/>
  <c r="Q583" i="1"/>
  <c r="R582" i="1"/>
  <c r="Z582" i="1" s="1"/>
  <c r="X585" i="1"/>
  <c r="Y584" i="1"/>
  <c r="AE590" i="1" l="1"/>
  <c r="AF589" i="1"/>
  <c r="Q584" i="1"/>
  <c r="R583" i="1"/>
  <c r="Z583" i="1" s="1"/>
  <c r="X586" i="1"/>
  <c r="Y585" i="1"/>
  <c r="AE591" i="1" l="1"/>
  <c r="AF590" i="1"/>
  <c r="R584" i="1"/>
  <c r="Z584" i="1" s="1"/>
  <c r="Q585" i="1"/>
  <c r="X587" i="1"/>
  <c r="Y586" i="1"/>
  <c r="AE592" i="1" l="1"/>
  <c r="AF591" i="1"/>
  <c r="Q586" i="1"/>
  <c r="R585" i="1"/>
  <c r="Z585" i="1" s="1"/>
  <c r="X588" i="1"/>
  <c r="Y587" i="1"/>
  <c r="AE593" i="1" l="1"/>
  <c r="AF592" i="1"/>
  <c r="R586" i="1"/>
  <c r="Z586" i="1" s="1"/>
  <c r="Q587" i="1"/>
  <c r="X589" i="1"/>
  <c r="Y588" i="1"/>
  <c r="AE594" i="1" l="1"/>
  <c r="AF593" i="1"/>
  <c r="R587" i="1"/>
  <c r="Z587" i="1" s="1"/>
  <c r="Q588" i="1"/>
  <c r="X590" i="1"/>
  <c r="Y589" i="1"/>
  <c r="AE595" i="1" l="1"/>
  <c r="AF594" i="1"/>
  <c r="R588" i="1"/>
  <c r="Z588" i="1" s="1"/>
  <c r="Q589" i="1"/>
  <c r="X591" i="1"/>
  <c r="Y590" i="1"/>
  <c r="AE596" i="1" l="1"/>
  <c r="AF595" i="1"/>
  <c r="R589" i="1"/>
  <c r="Z589" i="1" s="1"/>
  <c r="Q590" i="1"/>
  <c r="X592" i="1"/>
  <c r="Y591" i="1"/>
  <c r="AE597" i="1" l="1"/>
  <c r="AF596" i="1"/>
  <c r="Q591" i="1"/>
  <c r="R590" i="1"/>
  <c r="Z590" i="1" s="1"/>
  <c r="X593" i="1"/>
  <c r="Y592" i="1"/>
  <c r="AE598" i="1" l="1"/>
  <c r="AF597" i="1"/>
  <c r="Q592" i="1"/>
  <c r="R591" i="1"/>
  <c r="Z591" i="1" s="1"/>
  <c r="X594" i="1"/>
  <c r="Y593" i="1"/>
  <c r="AE599" i="1" l="1"/>
  <c r="AF598" i="1"/>
  <c r="R592" i="1"/>
  <c r="Z592" i="1" s="1"/>
  <c r="Q593" i="1"/>
  <c r="X595" i="1"/>
  <c r="Y594" i="1"/>
  <c r="AE600" i="1" l="1"/>
  <c r="AF599" i="1"/>
  <c r="Q594" i="1"/>
  <c r="R593" i="1"/>
  <c r="Z593" i="1" s="1"/>
  <c r="X596" i="1"/>
  <c r="Y595" i="1"/>
  <c r="AE601" i="1" l="1"/>
  <c r="AF600" i="1"/>
  <c r="R594" i="1"/>
  <c r="Z594" i="1" s="1"/>
  <c r="Q595" i="1"/>
  <c r="X597" i="1"/>
  <c r="Y596" i="1"/>
  <c r="AE602" i="1" l="1"/>
  <c r="AF601" i="1"/>
  <c r="Q596" i="1"/>
  <c r="R595" i="1"/>
  <c r="Z595" i="1" s="1"/>
  <c r="X598" i="1"/>
  <c r="Y597" i="1"/>
  <c r="AE603" i="1" l="1"/>
  <c r="AF602" i="1"/>
  <c r="Q597" i="1"/>
  <c r="R596" i="1"/>
  <c r="Z596" i="1" s="1"/>
  <c r="X599" i="1"/>
  <c r="Y598" i="1"/>
  <c r="AE604" i="1" l="1"/>
  <c r="AF603" i="1"/>
  <c r="Q598" i="1"/>
  <c r="R597" i="1"/>
  <c r="Z597" i="1" s="1"/>
  <c r="X600" i="1"/>
  <c r="Y599" i="1"/>
  <c r="AE605" i="1" l="1"/>
  <c r="AF604" i="1"/>
  <c r="R598" i="1"/>
  <c r="Z598" i="1" s="1"/>
  <c r="Q599" i="1"/>
  <c r="X601" i="1"/>
  <c r="Y600" i="1"/>
  <c r="AE606" i="1" l="1"/>
  <c r="AF605" i="1"/>
  <c r="R599" i="1"/>
  <c r="Z599" i="1" s="1"/>
  <c r="Q600" i="1"/>
  <c r="X602" i="1"/>
  <c r="Y601" i="1"/>
  <c r="AE607" i="1" l="1"/>
  <c r="AF606" i="1"/>
  <c r="Q601" i="1"/>
  <c r="R600" i="1"/>
  <c r="Z600" i="1" s="1"/>
  <c r="X603" i="1"/>
  <c r="Y602" i="1"/>
  <c r="AE608" i="1" l="1"/>
  <c r="AF607" i="1"/>
  <c r="Q602" i="1"/>
  <c r="R601" i="1"/>
  <c r="Z601" i="1" s="1"/>
  <c r="X604" i="1"/>
  <c r="Y603" i="1"/>
  <c r="AE609" i="1" l="1"/>
  <c r="AF608" i="1"/>
  <c r="R602" i="1"/>
  <c r="Z602" i="1" s="1"/>
  <c r="Q603" i="1"/>
  <c r="X605" i="1"/>
  <c r="Y604" i="1"/>
  <c r="AE610" i="1" l="1"/>
  <c r="AF609" i="1"/>
  <c r="R603" i="1"/>
  <c r="Z603" i="1" s="1"/>
  <c r="Q604" i="1"/>
  <c r="X606" i="1"/>
  <c r="Y605" i="1"/>
  <c r="AE611" i="1" l="1"/>
  <c r="AF610" i="1"/>
  <c r="Q605" i="1"/>
  <c r="R604" i="1"/>
  <c r="Z604" i="1" s="1"/>
  <c r="X607" i="1"/>
  <c r="Y606" i="1"/>
  <c r="AE612" i="1" l="1"/>
  <c r="AF611" i="1"/>
  <c r="R605" i="1"/>
  <c r="Z605" i="1" s="1"/>
  <c r="Q606" i="1"/>
  <c r="X608" i="1"/>
  <c r="Y607" i="1"/>
  <c r="AE613" i="1" l="1"/>
  <c r="AF612" i="1"/>
  <c r="R606" i="1"/>
  <c r="Z606" i="1" s="1"/>
  <c r="Q607" i="1"/>
  <c r="X609" i="1"/>
  <c r="Y608" i="1"/>
  <c r="AE614" i="1" l="1"/>
  <c r="AF613" i="1"/>
  <c r="R607" i="1"/>
  <c r="Z607" i="1" s="1"/>
  <c r="Q608" i="1"/>
  <c r="X610" i="1"/>
  <c r="Y609" i="1"/>
  <c r="AE615" i="1" l="1"/>
  <c r="AF614" i="1"/>
  <c r="R608" i="1"/>
  <c r="Z608" i="1" s="1"/>
  <c r="Q609" i="1"/>
  <c r="X611" i="1"/>
  <c r="Y610" i="1"/>
  <c r="AE616" i="1" l="1"/>
  <c r="AF615" i="1"/>
  <c r="Q610" i="1"/>
  <c r="R609" i="1"/>
  <c r="Z609" i="1" s="1"/>
  <c r="X612" i="1"/>
  <c r="Y611" i="1"/>
  <c r="AE617" i="1" l="1"/>
  <c r="AF616" i="1"/>
  <c r="R610" i="1"/>
  <c r="Z610" i="1" s="1"/>
  <c r="Q611" i="1"/>
  <c r="X613" i="1"/>
  <c r="Y612" i="1"/>
  <c r="AE618" i="1" l="1"/>
  <c r="AF617" i="1"/>
  <c r="R611" i="1"/>
  <c r="Z611" i="1" s="1"/>
  <c r="Q612" i="1"/>
  <c r="X614" i="1"/>
  <c r="Y613" i="1"/>
  <c r="AE619" i="1" l="1"/>
  <c r="AF618" i="1"/>
  <c r="Q613" i="1"/>
  <c r="R612" i="1"/>
  <c r="Z612" i="1" s="1"/>
  <c r="X615" i="1"/>
  <c r="Y614" i="1"/>
  <c r="AE620" i="1" l="1"/>
  <c r="AF619" i="1"/>
  <c r="R613" i="1"/>
  <c r="Z613" i="1" s="1"/>
  <c r="Q614" i="1"/>
  <c r="X616" i="1"/>
  <c r="Y615" i="1"/>
  <c r="AE621" i="1" l="1"/>
  <c r="AF620" i="1"/>
  <c r="Q615" i="1"/>
  <c r="R614" i="1"/>
  <c r="Z614" i="1" s="1"/>
  <c r="X617" i="1"/>
  <c r="Y616" i="1"/>
  <c r="AE622" i="1" l="1"/>
  <c r="AF621" i="1"/>
  <c r="R615" i="1"/>
  <c r="Z615" i="1" s="1"/>
  <c r="Q616" i="1"/>
  <c r="X618" i="1"/>
  <c r="Y617" i="1"/>
  <c r="AE623" i="1" l="1"/>
  <c r="AF622" i="1"/>
  <c r="R616" i="1"/>
  <c r="Z616" i="1" s="1"/>
  <c r="Q617" i="1"/>
  <c r="X619" i="1"/>
  <c r="Y618" i="1"/>
  <c r="AE624" i="1" l="1"/>
  <c r="AF623" i="1"/>
  <c r="Q618" i="1"/>
  <c r="R617" i="1"/>
  <c r="Z617" i="1" s="1"/>
  <c r="X620" i="1"/>
  <c r="Y619" i="1"/>
  <c r="AE625" i="1" l="1"/>
  <c r="AF624" i="1"/>
  <c r="R618" i="1"/>
  <c r="Z618" i="1" s="1"/>
  <c r="Q619" i="1"/>
  <c r="X621" i="1"/>
  <c r="Y620" i="1"/>
  <c r="AE626" i="1" l="1"/>
  <c r="AF625" i="1"/>
  <c r="R619" i="1"/>
  <c r="Z619" i="1" s="1"/>
  <c r="Q620" i="1"/>
  <c r="X622" i="1"/>
  <c r="Y621" i="1"/>
  <c r="AE627" i="1" l="1"/>
  <c r="AF626" i="1"/>
  <c r="Q621" i="1"/>
  <c r="R620" i="1"/>
  <c r="Z620" i="1" s="1"/>
  <c r="X623" i="1"/>
  <c r="Y622" i="1"/>
  <c r="AE628" i="1" l="1"/>
  <c r="AF627" i="1"/>
  <c r="Q622" i="1"/>
  <c r="R621" i="1"/>
  <c r="Z621" i="1" s="1"/>
  <c r="X624" i="1"/>
  <c r="Y623" i="1"/>
  <c r="AE629" i="1" l="1"/>
  <c r="AF628" i="1"/>
  <c r="R622" i="1"/>
  <c r="Z622" i="1" s="1"/>
  <c r="Q623" i="1"/>
  <c r="X625" i="1"/>
  <c r="Y624" i="1"/>
  <c r="AE630" i="1" l="1"/>
  <c r="AF629" i="1"/>
  <c r="R623" i="1"/>
  <c r="Z623" i="1" s="1"/>
  <c r="Q624" i="1"/>
  <c r="X626" i="1"/>
  <c r="Y625" i="1"/>
  <c r="AE631" i="1" l="1"/>
  <c r="AF630" i="1"/>
  <c r="Q625" i="1"/>
  <c r="R624" i="1"/>
  <c r="Z624" i="1" s="1"/>
  <c r="X627" i="1"/>
  <c r="Y626" i="1"/>
  <c r="AE632" i="1" l="1"/>
  <c r="AF631" i="1"/>
  <c r="R625" i="1"/>
  <c r="Z625" i="1" s="1"/>
  <c r="Q626" i="1"/>
  <c r="X628" i="1"/>
  <c r="Y627" i="1"/>
  <c r="AE633" i="1" l="1"/>
  <c r="AF632" i="1"/>
  <c r="Q627" i="1"/>
  <c r="R626" i="1"/>
  <c r="Z626" i="1" s="1"/>
  <c r="X629" i="1"/>
  <c r="Y628" i="1"/>
  <c r="AE634" i="1" l="1"/>
  <c r="AF633" i="1"/>
  <c r="R627" i="1"/>
  <c r="Z627" i="1" s="1"/>
  <c r="Q628" i="1"/>
  <c r="X630" i="1"/>
  <c r="Y629" i="1"/>
  <c r="AE635" i="1" l="1"/>
  <c r="AF634" i="1"/>
  <c r="R628" i="1"/>
  <c r="Z628" i="1" s="1"/>
  <c r="Q629" i="1"/>
  <c r="X631" i="1"/>
  <c r="Y630" i="1"/>
  <c r="AE636" i="1" l="1"/>
  <c r="AF635" i="1"/>
  <c r="R629" i="1"/>
  <c r="Z629" i="1" s="1"/>
  <c r="Q630" i="1"/>
  <c r="X632" i="1"/>
  <c r="Y631" i="1"/>
  <c r="AE637" i="1" l="1"/>
  <c r="AF636" i="1"/>
  <c r="Q631" i="1"/>
  <c r="R630" i="1"/>
  <c r="Z630" i="1" s="1"/>
  <c r="X633" i="1"/>
  <c r="Y632" i="1"/>
  <c r="AE638" i="1" l="1"/>
  <c r="AF637" i="1"/>
  <c r="Q632" i="1"/>
  <c r="R631" i="1"/>
  <c r="Z631" i="1" s="1"/>
  <c r="X634" i="1"/>
  <c r="Y633" i="1"/>
  <c r="AE639" i="1" l="1"/>
  <c r="AF638" i="1"/>
  <c r="Q633" i="1"/>
  <c r="R632" i="1"/>
  <c r="Z632" i="1" s="1"/>
  <c r="X635" i="1"/>
  <c r="Y634" i="1"/>
  <c r="AE640" i="1" l="1"/>
  <c r="AF639" i="1"/>
  <c r="R633" i="1"/>
  <c r="Z633" i="1" s="1"/>
  <c r="Q634" i="1"/>
  <c r="X636" i="1"/>
  <c r="Y635" i="1"/>
  <c r="AE641" i="1" l="1"/>
  <c r="AF640" i="1"/>
  <c r="R634" i="1"/>
  <c r="Z634" i="1" s="1"/>
  <c r="Q635" i="1"/>
  <c r="X637" i="1"/>
  <c r="Y636" i="1"/>
  <c r="AE642" i="1" l="1"/>
  <c r="AF641" i="1"/>
  <c r="R635" i="1"/>
  <c r="Z635" i="1" s="1"/>
  <c r="Q636" i="1"/>
  <c r="X638" i="1"/>
  <c r="Y637" i="1"/>
  <c r="AE643" i="1" l="1"/>
  <c r="AF642" i="1"/>
  <c r="Q637" i="1"/>
  <c r="R636" i="1"/>
  <c r="Z636" i="1" s="1"/>
  <c r="X639" i="1"/>
  <c r="Y638" i="1"/>
  <c r="AE644" i="1" l="1"/>
  <c r="AF643" i="1"/>
  <c r="Q638" i="1"/>
  <c r="R637" i="1"/>
  <c r="Z637" i="1" s="1"/>
  <c r="X640" i="1"/>
  <c r="Y639" i="1"/>
  <c r="AE645" i="1" l="1"/>
  <c r="AF644" i="1"/>
  <c r="Q639" i="1"/>
  <c r="R638" i="1"/>
  <c r="Z638" i="1" s="1"/>
  <c r="X641" i="1"/>
  <c r="Y640" i="1"/>
  <c r="AE646" i="1" l="1"/>
  <c r="AF645" i="1"/>
  <c r="R639" i="1"/>
  <c r="Z639" i="1" s="1"/>
  <c r="Q640" i="1"/>
  <c r="X642" i="1"/>
  <c r="Y641" i="1"/>
  <c r="AE647" i="1" l="1"/>
  <c r="AF646" i="1"/>
  <c r="Q641" i="1"/>
  <c r="R640" i="1"/>
  <c r="Z640" i="1" s="1"/>
  <c r="X643" i="1"/>
  <c r="Y642" i="1"/>
  <c r="AE648" i="1" l="1"/>
  <c r="AF647" i="1"/>
  <c r="Q642" i="1"/>
  <c r="R641" i="1"/>
  <c r="Z641" i="1" s="1"/>
  <c r="X644" i="1"/>
  <c r="Y643" i="1"/>
  <c r="AE649" i="1" l="1"/>
  <c r="AF648" i="1"/>
  <c r="Q643" i="1"/>
  <c r="R642" i="1"/>
  <c r="Z642" i="1" s="1"/>
  <c r="X645" i="1"/>
  <c r="Y644" i="1"/>
  <c r="AE650" i="1" l="1"/>
  <c r="AF649" i="1"/>
  <c r="R643" i="1"/>
  <c r="Z643" i="1" s="1"/>
  <c r="Q644" i="1"/>
  <c r="X646" i="1"/>
  <c r="Y645" i="1"/>
  <c r="AE651" i="1" l="1"/>
  <c r="AF650" i="1"/>
  <c r="R644" i="1"/>
  <c r="Z644" i="1" s="1"/>
  <c r="Q645" i="1"/>
  <c r="X647" i="1"/>
  <c r="Y646" i="1"/>
  <c r="AE652" i="1" l="1"/>
  <c r="AF651" i="1"/>
  <c r="R645" i="1"/>
  <c r="Z645" i="1" s="1"/>
  <c r="Q646" i="1"/>
  <c r="X648" i="1"/>
  <c r="Y647" i="1"/>
  <c r="AE653" i="1" l="1"/>
  <c r="AF652" i="1"/>
  <c r="Q647" i="1"/>
  <c r="R646" i="1"/>
  <c r="Z646" i="1" s="1"/>
  <c r="X649" i="1"/>
  <c r="Y648" i="1"/>
  <c r="AE654" i="1" l="1"/>
  <c r="AF653" i="1"/>
  <c r="Q648" i="1"/>
  <c r="R647" i="1"/>
  <c r="Z647" i="1" s="1"/>
  <c r="X650" i="1"/>
  <c r="Y649" i="1"/>
  <c r="AE655" i="1" l="1"/>
  <c r="AF654" i="1"/>
  <c r="R648" i="1"/>
  <c r="Z648" i="1" s="1"/>
  <c r="Q649" i="1"/>
  <c r="X651" i="1"/>
  <c r="Y650" i="1"/>
  <c r="AE656" i="1" l="1"/>
  <c r="AF655" i="1"/>
  <c r="R649" i="1"/>
  <c r="Z649" i="1" s="1"/>
  <c r="Q650" i="1"/>
  <c r="X652" i="1"/>
  <c r="Y651" i="1"/>
  <c r="AE657" i="1" l="1"/>
  <c r="AF656" i="1"/>
  <c r="Q651" i="1"/>
  <c r="R650" i="1"/>
  <c r="Z650" i="1" s="1"/>
  <c r="X653" i="1"/>
  <c r="Y652" i="1"/>
  <c r="AE658" i="1" l="1"/>
  <c r="AF657" i="1"/>
  <c r="Q652" i="1"/>
  <c r="R651" i="1"/>
  <c r="Z651" i="1" s="1"/>
  <c r="X654" i="1"/>
  <c r="Y653" i="1"/>
  <c r="AE659" i="1" l="1"/>
  <c r="AF658" i="1"/>
  <c r="Q653" i="1"/>
  <c r="R652" i="1"/>
  <c r="Z652" i="1" s="1"/>
  <c r="X655" i="1"/>
  <c r="Y654" i="1"/>
  <c r="AE660" i="1" l="1"/>
  <c r="AF659" i="1"/>
  <c r="Q654" i="1"/>
  <c r="R653" i="1"/>
  <c r="Z653" i="1" s="1"/>
  <c r="X656" i="1"/>
  <c r="Y655" i="1"/>
  <c r="AE661" i="1" l="1"/>
  <c r="AF660" i="1"/>
  <c r="R654" i="1"/>
  <c r="Z654" i="1" s="1"/>
  <c r="Q655" i="1"/>
  <c r="X657" i="1"/>
  <c r="Y656" i="1"/>
  <c r="AE662" i="1" l="1"/>
  <c r="AF661" i="1"/>
  <c r="Q656" i="1"/>
  <c r="R655" i="1"/>
  <c r="Z655" i="1" s="1"/>
  <c r="X658" i="1"/>
  <c r="Y657" i="1"/>
  <c r="AE663" i="1" l="1"/>
  <c r="AF662" i="1"/>
  <c r="Q657" i="1"/>
  <c r="R656" i="1"/>
  <c r="Z656" i="1" s="1"/>
  <c r="X659" i="1"/>
  <c r="Y658" i="1"/>
  <c r="AE664" i="1" l="1"/>
  <c r="AF663" i="1"/>
  <c r="Q658" i="1"/>
  <c r="R657" i="1"/>
  <c r="Z657" i="1" s="1"/>
  <c r="X660" i="1"/>
  <c r="Y659" i="1"/>
  <c r="AE665" i="1" l="1"/>
  <c r="AF664" i="1"/>
  <c r="Q659" i="1"/>
  <c r="R658" i="1"/>
  <c r="Z658" i="1" s="1"/>
  <c r="X661" i="1"/>
  <c r="Y660" i="1"/>
  <c r="AE666" i="1" l="1"/>
  <c r="AF665" i="1"/>
  <c r="R659" i="1"/>
  <c r="Z659" i="1" s="1"/>
  <c r="Q660" i="1"/>
  <c r="X662" i="1"/>
  <c r="Y661" i="1"/>
  <c r="AE667" i="1" l="1"/>
  <c r="AF666" i="1"/>
  <c r="R660" i="1"/>
  <c r="Z660" i="1" s="1"/>
  <c r="Q661" i="1"/>
  <c r="X663" i="1"/>
  <c r="Y662" i="1"/>
  <c r="AE668" i="1" l="1"/>
  <c r="AF667" i="1"/>
  <c r="Q662" i="1"/>
  <c r="R661" i="1"/>
  <c r="Z661" i="1" s="1"/>
  <c r="X664" i="1"/>
  <c r="Y663" i="1"/>
  <c r="AE669" i="1" l="1"/>
  <c r="AF668" i="1"/>
  <c r="Q663" i="1"/>
  <c r="R662" i="1"/>
  <c r="Z662" i="1" s="1"/>
  <c r="X665" i="1"/>
  <c r="Y664" i="1"/>
  <c r="AE670" i="1" l="1"/>
  <c r="AF669" i="1"/>
  <c r="Q664" i="1"/>
  <c r="R663" i="1"/>
  <c r="Z663" i="1" s="1"/>
  <c r="X666" i="1"/>
  <c r="Y665" i="1"/>
  <c r="AE671" i="1" l="1"/>
  <c r="AF670" i="1"/>
  <c r="R664" i="1"/>
  <c r="Z664" i="1" s="1"/>
  <c r="Q665" i="1"/>
  <c r="X667" i="1"/>
  <c r="Y666" i="1"/>
  <c r="AE672" i="1" l="1"/>
  <c r="AF671" i="1"/>
  <c r="R665" i="1"/>
  <c r="Z665" i="1" s="1"/>
  <c r="Q666" i="1"/>
  <c r="X668" i="1"/>
  <c r="Y667" i="1"/>
  <c r="AE673" i="1" l="1"/>
  <c r="AF672" i="1"/>
  <c r="Q667" i="1"/>
  <c r="R666" i="1"/>
  <c r="Z666" i="1" s="1"/>
  <c r="X669" i="1"/>
  <c r="Y668" i="1"/>
  <c r="AE674" i="1" l="1"/>
  <c r="AF673" i="1"/>
  <c r="Q668" i="1"/>
  <c r="R667" i="1"/>
  <c r="Z667" i="1" s="1"/>
  <c r="X670" i="1"/>
  <c r="Y669" i="1"/>
  <c r="AE675" i="1" l="1"/>
  <c r="AF674" i="1"/>
  <c r="R668" i="1"/>
  <c r="Z668" i="1" s="1"/>
  <c r="Q669" i="1"/>
  <c r="X671" i="1"/>
  <c r="Y670" i="1"/>
  <c r="AE676" i="1" l="1"/>
  <c r="AF675" i="1"/>
  <c r="Q670" i="1"/>
  <c r="R669" i="1"/>
  <c r="Z669" i="1" s="1"/>
  <c r="X672" i="1"/>
  <c r="Y671" i="1"/>
  <c r="AE677" i="1" l="1"/>
  <c r="AF676" i="1"/>
  <c r="R670" i="1"/>
  <c r="Z670" i="1" s="1"/>
  <c r="Q671" i="1"/>
  <c r="X673" i="1"/>
  <c r="Y672" i="1"/>
  <c r="AE678" i="1" l="1"/>
  <c r="AF677" i="1"/>
  <c r="Q672" i="1"/>
  <c r="R671" i="1"/>
  <c r="Z671" i="1" s="1"/>
  <c r="X674" i="1"/>
  <c r="Y673" i="1"/>
  <c r="AE679" i="1" l="1"/>
  <c r="AF678" i="1"/>
  <c r="Q673" i="1"/>
  <c r="R672" i="1"/>
  <c r="Z672" i="1" s="1"/>
  <c r="X675" i="1"/>
  <c r="Y674" i="1"/>
  <c r="AE680" i="1" l="1"/>
  <c r="AF679" i="1"/>
  <c r="R673" i="1"/>
  <c r="Z673" i="1" s="1"/>
  <c r="Q674" i="1"/>
  <c r="X676" i="1"/>
  <c r="Y675" i="1"/>
  <c r="AE681" i="1" l="1"/>
  <c r="AF680" i="1"/>
  <c r="Q675" i="1"/>
  <c r="R674" i="1"/>
  <c r="Z674" i="1" s="1"/>
  <c r="X677" i="1"/>
  <c r="Y676" i="1"/>
  <c r="AE682" i="1" l="1"/>
  <c r="AF681" i="1"/>
  <c r="Q676" i="1"/>
  <c r="R675" i="1"/>
  <c r="Z675" i="1" s="1"/>
  <c r="X678" i="1"/>
  <c r="Y677" i="1"/>
  <c r="AE683" i="1" l="1"/>
  <c r="AF682" i="1"/>
  <c r="R676" i="1"/>
  <c r="Z676" i="1" s="1"/>
  <c r="Q677" i="1"/>
  <c r="X679" i="1"/>
  <c r="Y678" i="1"/>
  <c r="AE684" i="1" l="1"/>
  <c r="AF683" i="1"/>
  <c r="R677" i="1"/>
  <c r="Z677" i="1" s="1"/>
  <c r="Q678" i="1"/>
  <c r="X680" i="1"/>
  <c r="Y679" i="1"/>
  <c r="AE685" i="1" l="1"/>
  <c r="AF684" i="1"/>
  <c r="Q679" i="1"/>
  <c r="R678" i="1"/>
  <c r="Z678" i="1" s="1"/>
  <c r="X681" i="1"/>
  <c r="Y680" i="1"/>
  <c r="AE686" i="1" l="1"/>
  <c r="AF685" i="1"/>
  <c r="Q680" i="1"/>
  <c r="R679" i="1"/>
  <c r="Z679" i="1" s="1"/>
  <c r="X682" i="1"/>
  <c r="Y681" i="1"/>
  <c r="AE687" i="1" l="1"/>
  <c r="AF686" i="1"/>
  <c r="R680" i="1"/>
  <c r="Z680" i="1" s="1"/>
  <c r="Q681" i="1"/>
  <c r="X683" i="1"/>
  <c r="Y682" i="1"/>
  <c r="AE688" i="1" l="1"/>
  <c r="AF687" i="1"/>
  <c r="R681" i="1"/>
  <c r="Z681" i="1" s="1"/>
  <c r="Q682" i="1"/>
  <c r="X684" i="1"/>
  <c r="Y683" i="1"/>
  <c r="AE689" i="1" l="1"/>
  <c r="AF688" i="1"/>
  <c r="R682" i="1"/>
  <c r="Z682" i="1" s="1"/>
  <c r="Q683" i="1"/>
  <c r="X685" i="1"/>
  <c r="Y684" i="1"/>
  <c r="AE690" i="1" l="1"/>
  <c r="AF689" i="1"/>
  <c r="Q684" i="1"/>
  <c r="R683" i="1"/>
  <c r="Z683" i="1" s="1"/>
  <c r="X686" i="1"/>
  <c r="Y685" i="1"/>
  <c r="AE691" i="1" l="1"/>
  <c r="AF690" i="1"/>
  <c r="R684" i="1"/>
  <c r="Z684" i="1" s="1"/>
  <c r="Q685" i="1"/>
  <c r="X687" i="1"/>
  <c r="Y686" i="1"/>
  <c r="AE692" i="1" l="1"/>
  <c r="AF691" i="1"/>
  <c r="Q686" i="1"/>
  <c r="R685" i="1"/>
  <c r="Z685" i="1" s="1"/>
  <c r="X688" i="1"/>
  <c r="Y687" i="1"/>
  <c r="AE693" i="1" l="1"/>
  <c r="AF692" i="1"/>
  <c r="Q687" i="1"/>
  <c r="R686" i="1"/>
  <c r="Z686" i="1" s="1"/>
  <c r="X689" i="1"/>
  <c r="Y688" i="1"/>
  <c r="AE694" i="1" l="1"/>
  <c r="AF693" i="1"/>
  <c r="Q688" i="1"/>
  <c r="R687" i="1"/>
  <c r="Z687" i="1" s="1"/>
  <c r="X690" i="1"/>
  <c r="Y689" i="1"/>
  <c r="AE695" i="1" l="1"/>
  <c r="AF694" i="1"/>
  <c r="R688" i="1"/>
  <c r="Z688" i="1" s="1"/>
  <c r="Q689" i="1"/>
  <c r="X691" i="1"/>
  <c r="Y690" i="1"/>
  <c r="AE696" i="1" l="1"/>
  <c r="AF695" i="1"/>
  <c r="R689" i="1"/>
  <c r="Z689" i="1" s="1"/>
  <c r="Q690" i="1"/>
  <c r="X692" i="1"/>
  <c r="Y691" i="1"/>
  <c r="AE697" i="1" l="1"/>
  <c r="AF696" i="1"/>
  <c r="R690" i="1"/>
  <c r="Z690" i="1" s="1"/>
  <c r="Q691" i="1"/>
  <c r="X693" i="1"/>
  <c r="Y692" i="1"/>
  <c r="AE698" i="1" l="1"/>
  <c r="AF697" i="1"/>
  <c r="Q692" i="1"/>
  <c r="R691" i="1"/>
  <c r="Z691" i="1" s="1"/>
  <c r="X694" i="1"/>
  <c r="Y693" i="1"/>
  <c r="AE699" i="1" l="1"/>
  <c r="AF698" i="1"/>
  <c r="R692" i="1"/>
  <c r="Z692" i="1" s="1"/>
  <c r="Q693" i="1"/>
  <c r="X695" i="1"/>
  <c r="Y694" i="1"/>
  <c r="AE700" i="1" l="1"/>
  <c r="AF699" i="1"/>
  <c r="R693" i="1"/>
  <c r="Z693" i="1" s="1"/>
  <c r="Q694" i="1"/>
  <c r="X696" i="1"/>
  <c r="Y695" i="1"/>
  <c r="AE701" i="1" l="1"/>
  <c r="AF700" i="1"/>
  <c r="Q695" i="1"/>
  <c r="R694" i="1"/>
  <c r="Z694" i="1" s="1"/>
  <c r="X697" i="1"/>
  <c r="Y696" i="1"/>
  <c r="AE702" i="1" l="1"/>
  <c r="AF701" i="1"/>
  <c r="Q696" i="1"/>
  <c r="R695" i="1"/>
  <c r="Z695" i="1" s="1"/>
  <c r="X698" i="1"/>
  <c r="Y697" i="1"/>
  <c r="AE703" i="1" l="1"/>
  <c r="AF702" i="1"/>
  <c r="Q697" i="1"/>
  <c r="R696" i="1"/>
  <c r="Z696" i="1" s="1"/>
  <c r="X699" i="1"/>
  <c r="Y698" i="1"/>
  <c r="AE704" i="1" l="1"/>
  <c r="AF703" i="1"/>
  <c r="R697" i="1"/>
  <c r="Z697" i="1" s="1"/>
  <c r="Q698" i="1"/>
  <c r="X700" i="1"/>
  <c r="Y699" i="1"/>
  <c r="AE705" i="1" l="1"/>
  <c r="AF704" i="1"/>
  <c r="Q699" i="1"/>
  <c r="R698" i="1"/>
  <c r="Z698" i="1" s="1"/>
  <c r="X701" i="1"/>
  <c r="Y700" i="1"/>
  <c r="AE706" i="1" l="1"/>
  <c r="AF705" i="1"/>
  <c r="Q700" i="1"/>
  <c r="R699" i="1"/>
  <c r="Z699" i="1" s="1"/>
  <c r="X702" i="1"/>
  <c r="Y701" i="1"/>
  <c r="AE707" i="1" l="1"/>
  <c r="AF706" i="1"/>
  <c r="Q701" i="1"/>
  <c r="R700" i="1"/>
  <c r="Z700" i="1" s="1"/>
  <c r="X703" i="1"/>
  <c r="Y702" i="1"/>
  <c r="AE708" i="1" l="1"/>
  <c r="AF707" i="1"/>
  <c r="R701" i="1"/>
  <c r="Z701" i="1" s="1"/>
  <c r="Q702" i="1"/>
  <c r="X704" i="1"/>
  <c r="Y703" i="1"/>
  <c r="AE709" i="1" l="1"/>
  <c r="AF708" i="1"/>
  <c r="R702" i="1"/>
  <c r="Z702" i="1" s="1"/>
  <c r="Q703" i="1"/>
  <c r="X705" i="1"/>
  <c r="Y704" i="1"/>
  <c r="AE710" i="1" l="1"/>
  <c r="AF709" i="1"/>
  <c r="Q704" i="1"/>
  <c r="R703" i="1"/>
  <c r="Z703" i="1" s="1"/>
  <c r="X706" i="1"/>
  <c r="Y705" i="1"/>
  <c r="AE711" i="1" l="1"/>
  <c r="AF710" i="1"/>
  <c r="Q705" i="1"/>
  <c r="R704" i="1"/>
  <c r="Z704" i="1" s="1"/>
  <c r="X707" i="1"/>
  <c r="Y706" i="1"/>
  <c r="AE712" i="1" l="1"/>
  <c r="AF711" i="1"/>
  <c r="Q706" i="1"/>
  <c r="R705" i="1"/>
  <c r="Z705" i="1" s="1"/>
  <c r="X708" i="1"/>
  <c r="Y707" i="1"/>
  <c r="AE713" i="1" l="1"/>
  <c r="AF712" i="1"/>
  <c r="R706" i="1"/>
  <c r="Z706" i="1" s="1"/>
  <c r="Q707" i="1"/>
  <c r="X709" i="1"/>
  <c r="Y708" i="1"/>
  <c r="AE714" i="1" l="1"/>
  <c r="AF713" i="1"/>
  <c r="R707" i="1"/>
  <c r="Z707" i="1" s="1"/>
  <c r="Q708" i="1"/>
  <c r="X710" i="1"/>
  <c r="Y709" i="1"/>
  <c r="AE715" i="1" l="1"/>
  <c r="AF714" i="1"/>
  <c r="R708" i="1"/>
  <c r="Z708" i="1" s="1"/>
  <c r="Q709" i="1"/>
  <c r="X711" i="1"/>
  <c r="Y710" i="1"/>
  <c r="AE716" i="1" l="1"/>
  <c r="AF715" i="1"/>
  <c r="R709" i="1"/>
  <c r="Z709" i="1" s="1"/>
  <c r="Q710" i="1"/>
  <c r="X712" i="1"/>
  <c r="Y711" i="1"/>
  <c r="AE717" i="1" l="1"/>
  <c r="AF716" i="1"/>
  <c r="R710" i="1"/>
  <c r="Z710" i="1" s="1"/>
  <c r="Q711" i="1"/>
  <c r="X713" i="1"/>
  <c r="Y712" i="1"/>
  <c r="AE718" i="1" l="1"/>
  <c r="AF717" i="1"/>
  <c r="R711" i="1"/>
  <c r="Z711" i="1" s="1"/>
  <c r="Q712" i="1"/>
  <c r="X714" i="1"/>
  <c r="Y713" i="1"/>
  <c r="AE719" i="1" l="1"/>
  <c r="AF718" i="1"/>
  <c r="Q713" i="1"/>
  <c r="R712" i="1"/>
  <c r="Z712" i="1" s="1"/>
  <c r="X715" i="1"/>
  <c r="Y714" i="1"/>
  <c r="AE720" i="1" l="1"/>
  <c r="AF719" i="1"/>
  <c r="Q714" i="1"/>
  <c r="R713" i="1"/>
  <c r="Z713" i="1" s="1"/>
  <c r="X716" i="1"/>
  <c r="Y715" i="1"/>
  <c r="AE721" i="1" l="1"/>
  <c r="AF720" i="1"/>
  <c r="R714" i="1"/>
  <c r="Z714" i="1" s="1"/>
  <c r="Q715" i="1"/>
  <c r="X717" i="1"/>
  <c r="Y716" i="1"/>
  <c r="AE722" i="1" l="1"/>
  <c r="AF721" i="1"/>
  <c r="R715" i="1"/>
  <c r="Z715" i="1" s="1"/>
  <c r="Q716" i="1"/>
  <c r="X718" i="1"/>
  <c r="Y717" i="1"/>
  <c r="AE723" i="1" l="1"/>
  <c r="AF722" i="1"/>
  <c r="R716" i="1"/>
  <c r="Z716" i="1" s="1"/>
  <c r="Q717" i="1"/>
  <c r="X719" i="1"/>
  <c r="Y718" i="1"/>
  <c r="AE724" i="1" l="1"/>
  <c r="AF723" i="1"/>
  <c r="Q718" i="1"/>
  <c r="R717" i="1"/>
  <c r="Z717" i="1" s="1"/>
  <c r="X720" i="1"/>
  <c r="Y719" i="1"/>
  <c r="AE725" i="1" l="1"/>
  <c r="AF724" i="1"/>
  <c r="R718" i="1"/>
  <c r="Z718" i="1" s="1"/>
  <c r="Q719" i="1"/>
  <c r="X721" i="1"/>
  <c r="Y720" i="1"/>
  <c r="AE726" i="1" l="1"/>
  <c r="AF725" i="1"/>
  <c r="R719" i="1"/>
  <c r="Z719" i="1" s="1"/>
  <c r="Q720" i="1"/>
  <c r="X722" i="1"/>
  <c r="Y721" i="1"/>
  <c r="AE727" i="1" l="1"/>
  <c r="AF726" i="1"/>
  <c r="Q721" i="1"/>
  <c r="R720" i="1"/>
  <c r="Z720" i="1" s="1"/>
  <c r="X723" i="1"/>
  <c r="Y722" i="1"/>
  <c r="AE728" i="1" l="1"/>
  <c r="AF727" i="1"/>
  <c r="Q722" i="1"/>
  <c r="R721" i="1"/>
  <c r="Z721" i="1" s="1"/>
  <c r="X724" i="1"/>
  <c r="Y723" i="1"/>
  <c r="AE729" i="1" l="1"/>
  <c r="AF728" i="1"/>
  <c r="Q723" i="1"/>
  <c r="R722" i="1"/>
  <c r="Z722" i="1" s="1"/>
  <c r="X725" i="1"/>
  <c r="Y724" i="1"/>
  <c r="AE730" i="1" l="1"/>
  <c r="AF729" i="1"/>
  <c r="Q724" i="1"/>
  <c r="R723" i="1"/>
  <c r="Z723" i="1" s="1"/>
  <c r="X726" i="1"/>
  <c r="Y725" i="1"/>
  <c r="AE731" i="1" l="1"/>
  <c r="AF730" i="1"/>
  <c r="R724" i="1"/>
  <c r="Z724" i="1" s="1"/>
  <c r="Q725" i="1"/>
  <c r="X727" i="1"/>
  <c r="Y726" i="1"/>
  <c r="AE732" i="1" l="1"/>
  <c r="AF731" i="1"/>
  <c r="R725" i="1"/>
  <c r="Z725" i="1" s="1"/>
  <c r="Q726" i="1"/>
  <c r="X728" i="1"/>
  <c r="Y727" i="1"/>
  <c r="AE733" i="1" l="1"/>
  <c r="AF732" i="1"/>
  <c r="Q727" i="1"/>
  <c r="R726" i="1"/>
  <c r="Z726" i="1" s="1"/>
  <c r="X729" i="1"/>
  <c r="Y728" i="1"/>
  <c r="AE734" i="1" l="1"/>
  <c r="AF733" i="1"/>
  <c r="Q728" i="1"/>
  <c r="R727" i="1"/>
  <c r="Z727" i="1" s="1"/>
  <c r="X730" i="1"/>
  <c r="Y729" i="1"/>
  <c r="AE735" i="1" l="1"/>
  <c r="AF734" i="1"/>
  <c r="Q729" i="1"/>
  <c r="R728" i="1"/>
  <c r="Z728" i="1" s="1"/>
  <c r="X731" i="1"/>
  <c r="Y730" i="1"/>
  <c r="AE736" i="1" l="1"/>
  <c r="AF735" i="1"/>
  <c r="R729" i="1"/>
  <c r="Z729" i="1" s="1"/>
  <c r="Q730" i="1"/>
  <c r="X732" i="1"/>
  <c r="Y731" i="1"/>
  <c r="AE737" i="1" l="1"/>
  <c r="AF736" i="1"/>
  <c r="R730" i="1"/>
  <c r="Z730" i="1" s="1"/>
  <c r="Q731" i="1"/>
  <c r="X733" i="1"/>
  <c r="Y732" i="1"/>
  <c r="AE738" i="1" l="1"/>
  <c r="AF737" i="1"/>
  <c r="Q732" i="1"/>
  <c r="R731" i="1"/>
  <c r="Z731" i="1" s="1"/>
  <c r="X734" i="1"/>
  <c r="Y733" i="1"/>
  <c r="AE739" i="1" l="1"/>
  <c r="AF738" i="1"/>
  <c r="Q733" i="1"/>
  <c r="R732" i="1"/>
  <c r="Z732" i="1" s="1"/>
  <c r="X735" i="1"/>
  <c r="Y734" i="1"/>
  <c r="AE740" i="1" l="1"/>
  <c r="AF739" i="1"/>
  <c r="Q734" i="1"/>
  <c r="R733" i="1"/>
  <c r="Z733" i="1" s="1"/>
  <c r="X736" i="1"/>
  <c r="Y735" i="1"/>
  <c r="AE741" i="1" l="1"/>
  <c r="AF740" i="1"/>
  <c r="R734" i="1"/>
  <c r="Z734" i="1" s="1"/>
  <c r="Q735" i="1"/>
  <c r="X737" i="1"/>
  <c r="Y736" i="1"/>
  <c r="AE742" i="1" l="1"/>
  <c r="AF741" i="1"/>
  <c r="R735" i="1"/>
  <c r="Z735" i="1" s="1"/>
  <c r="Q736" i="1"/>
  <c r="X738" i="1"/>
  <c r="Y737" i="1"/>
  <c r="AE743" i="1" l="1"/>
  <c r="AF742" i="1"/>
  <c r="R736" i="1"/>
  <c r="Z736" i="1" s="1"/>
  <c r="Q737" i="1"/>
  <c r="X739" i="1"/>
  <c r="Y738" i="1"/>
  <c r="AE744" i="1" l="1"/>
  <c r="AF743" i="1"/>
  <c r="Q738" i="1"/>
  <c r="R737" i="1"/>
  <c r="Z737" i="1" s="1"/>
  <c r="X740" i="1"/>
  <c r="Y739" i="1"/>
  <c r="AE745" i="1" l="1"/>
  <c r="AF744" i="1"/>
  <c r="Q739" i="1"/>
  <c r="R738" i="1"/>
  <c r="Z738" i="1" s="1"/>
  <c r="X741" i="1"/>
  <c r="Y740" i="1"/>
  <c r="AE746" i="1" l="1"/>
  <c r="AF745" i="1"/>
  <c r="R739" i="1"/>
  <c r="Z739" i="1" s="1"/>
  <c r="Q740" i="1"/>
  <c r="X742" i="1"/>
  <c r="Y741" i="1"/>
  <c r="AE747" i="1" l="1"/>
  <c r="AF746" i="1"/>
  <c r="R740" i="1"/>
  <c r="Z740" i="1" s="1"/>
  <c r="Q741" i="1"/>
  <c r="X743" i="1"/>
  <c r="Y742" i="1"/>
  <c r="AE748" i="1" l="1"/>
  <c r="AF747" i="1"/>
  <c r="R741" i="1"/>
  <c r="Z741" i="1" s="1"/>
  <c r="Q742" i="1"/>
  <c r="X744" i="1"/>
  <c r="Y743" i="1"/>
  <c r="AE749" i="1" l="1"/>
  <c r="AF748" i="1"/>
  <c r="Q743" i="1"/>
  <c r="R742" i="1"/>
  <c r="Z742" i="1" s="1"/>
  <c r="X745" i="1"/>
  <c r="Y744" i="1"/>
  <c r="AE750" i="1" l="1"/>
  <c r="AF749" i="1"/>
  <c r="R743" i="1"/>
  <c r="Z743" i="1" s="1"/>
  <c r="Q744" i="1"/>
  <c r="X746" i="1"/>
  <c r="Y745" i="1"/>
  <c r="AE751" i="1" l="1"/>
  <c r="AF750" i="1"/>
  <c r="Q745" i="1"/>
  <c r="R744" i="1"/>
  <c r="Z744" i="1" s="1"/>
  <c r="X747" i="1"/>
  <c r="Y746" i="1"/>
  <c r="AE752" i="1" l="1"/>
  <c r="AF751" i="1"/>
  <c r="Q746" i="1"/>
  <c r="R745" i="1"/>
  <c r="Z745" i="1" s="1"/>
  <c r="X748" i="1"/>
  <c r="Y747" i="1"/>
  <c r="AE753" i="1" l="1"/>
  <c r="AF752" i="1"/>
  <c r="Q747" i="1"/>
  <c r="R746" i="1"/>
  <c r="Z746" i="1" s="1"/>
  <c r="X749" i="1"/>
  <c r="Y748" i="1"/>
  <c r="AE754" i="1" l="1"/>
  <c r="AF753" i="1"/>
  <c r="R747" i="1"/>
  <c r="Z747" i="1" s="1"/>
  <c r="Q748" i="1"/>
  <c r="X750" i="1"/>
  <c r="Y749" i="1"/>
  <c r="AE755" i="1" l="1"/>
  <c r="AF754" i="1"/>
  <c r="R748" i="1"/>
  <c r="Z748" i="1" s="1"/>
  <c r="Q749" i="1"/>
  <c r="X751" i="1"/>
  <c r="Y750" i="1"/>
  <c r="AE756" i="1" l="1"/>
  <c r="AF755" i="1"/>
  <c r="Q750" i="1"/>
  <c r="R749" i="1"/>
  <c r="Z749" i="1" s="1"/>
  <c r="X752" i="1"/>
  <c r="Y751" i="1"/>
  <c r="AE757" i="1" l="1"/>
  <c r="AF756" i="1"/>
  <c r="Q751" i="1"/>
  <c r="R750" i="1"/>
  <c r="Z750" i="1" s="1"/>
  <c r="X753" i="1"/>
  <c r="Y752" i="1"/>
  <c r="AE758" i="1" l="1"/>
  <c r="AF757" i="1"/>
  <c r="Q752" i="1"/>
  <c r="R751" i="1"/>
  <c r="Z751" i="1" s="1"/>
  <c r="X754" i="1"/>
  <c r="Y753" i="1"/>
  <c r="AE759" i="1" l="1"/>
  <c r="AF758" i="1"/>
  <c r="R752" i="1"/>
  <c r="Z752" i="1" s="1"/>
  <c r="Q753" i="1"/>
  <c r="X755" i="1"/>
  <c r="Y754" i="1"/>
  <c r="AE760" i="1" l="1"/>
  <c r="AF759" i="1"/>
  <c r="R753" i="1"/>
  <c r="Z753" i="1" s="1"/>
  <c r="Q754" i="1"/>
  <c r="X756" i="1"/>
  <c r="Y755" i="1"/>
  <c r="AE761" i="1" l="1"/>
  <c r="AF760" i="1"/>
  <c r="Q755" i="1"/>
  <c r="R754" i="1"/>
  <c r="Z754" i="1" s="1"/>
  <c r="X757" i="1"/>
  <c r="Y756" i="1"/>
  <c r="AE762" i="1" l="1"/>
  <c r="AF761" i="1"/>
  <c r="Q756" i="1"/>
  <c r="R755" i="1"/>
  <c r="Z755" i="1" s="1"/>
  <c r="X758" i="1"/>
  <c r="Y757" i="1"/>
  <c r="AE763" i="1" l="1"/>
  <c r="AF762" i="1"/>
  <c r="R756" i="1"/>
  <c r="Z756" i="1" s="1"/>
  <c r="Q757" i="1"/>
  <c r="X759" i="1"/>
  <c r="Y758" i="1"/>
  <c r="AE764" i="1" l="1"/>
  <c r="AF763" i="1"/>
  <c r="Q758" i="1"/>
  <c r="R757" i="1"/>
  <c r="Z757" i="1" s="1"/>
  <c r="X760" i="1"/>
  <c r="Y759" i="1"/>
  <c r="AE765" i="1" l="1"/>
  <c r="AF764" i="1"/>
  <c r="Q759" i="1"/>
  <c r="R758" i="1"/>
  <c r="Z758" i="1" s="1"/>
  <c r="X761" i="1"/>
  <c r="Y760" i="1"/>
  <c r="AE766" i="1" l="1"/>
  <c r="AF765" i="1"/>
  <c r="R759" i="1"/>
  <c r="Z759" i="1" s="1"/>
  <c r="Q760" i="1"/>
  <c r="X762" i="1"/>
  <c r="Y761" i="1"/>
  <c r="AE767" i="1" l="1"/>
  <c r="AF766" i="1"/>
  <c r="R760" i="1"/>
  <c r="Z760" i="1" s="1"/>
  <c r="Q761" i="1"/>
  <c r="X763" i="1"/>
  <c r="Y762" i="1"/>
  <c r="AE768" i="1" l="1"/>
  <c r="AF767" i="1"/>
  <c r="Q762" i="1"/>
  <c r="R761" i="1"/>
  <c r="Z761" i="1" s="1"/>
  <c r="X764" i="1"/>
  <c r="Y763" i="1"/>
  <c r="AE769" i="1" l="1"/>
  <c r="AF768" i="1"/>
  <c r="Q763" i="1"/>
  <c r="R762" i="1"/>
  <c r="Z762" i="1" s="1"/>
  <c r="X765" i="1"/>
  <c r="Y764" i="1"/>
  <c r="AE770" i="1" l="1"/>
  <c r="AF769" i="1"/>
  <c r="R763" i="1"/>
  <c r="Z763" i="1" s="1"/>
  <c r="Q764" i="1"/>
  <c r="X766" i="1"/>
  <c r="Y765" i="1"/>
  <c r="AE771" i="1" l="1"/>
  <c r="AF770" i="1"/>
  <c r="R764" i="1"/>
  <c r="Z764" i="1" s="1"/>
  <c r="Q765" i="1"/>
  <c r="X767" i="1"/>
  <c r="Y766" i="1"/>
  <c r="AE772" i="1" l="1"/>
  <c r="AF771" i="1"/>
  <c r="Q766" i="1"/>
  <c r="R765" i="1"/>
  <c r="Z765" i="1" s="1"/>
  <c r="X768" i="1"/>
  <c r="Y767" i="1"/>
  <c r="AE773" i="1" l="1"/>
  <c r="AF772" i="1"/>
  <c r="Q767" i="1"/>
  <c r="R766" i="1"/>
  <c r="Z766" i="1" s="1"/>
  <c r="X769" i="1"/>
  <c r="Y768" i="1"/>
  <c r="AE774" i="1" l="1"/>
  <c r="AF773" i="1"/>
  <c r="R767" i="1"/>
  <c r="Z767" i="1" s="1"/>
  <c r="Q768" i="1"/>
  <c r="X770" i="1"/>
  <c r="Y769" i="1"/>
  <c r="AE775" i="1" l="1"/>
  <c r="AF774" i="1"/>
  <c r="Q769" i="1"/>
  <c r="R768" i="1"/>
  <c r="Z768" i="1" s="1"/>
  <c r="X771" i="1"/>
  <c r="Y770" i="1"/>
  <c r="AE776" i="1" l="1"/>
  <c r="AF775" i="1"/>
  <c r="Q770" i="1"/>
  <c r="R769" i="1"/>
  <c r="Z769" i="1" s="1"/>
  <c r="X772" i="1"/>
  <c r="Y771" i="1"/>
  <c r="AE777" i="1" l="1"/>
  <c r="AF776" i="1"/>
  <c r="Q771" i="1"/>
  <c r="R770" i="1"/>
  <c r="Z770" i="1" s="1"/>
  <c r="X773" i="1"/>
  <c r="Y772" i="1"/>
  <c r="AE778" i="1" l="1"/>
  <c r="AF777" i="1"/>
  <c r="Q772" i="1"/>
  <c r="R771" i="1"/>
  <c r="Z771" i="1" s="1"/>
  <c r="X774" i="1"/>
  <c r="Y773" i="1"/>
  <c r="AE779" i="1" l="1"/>
  <c r="AF778" i="1"/>
  <c r="R772" i="1"/>
  <c r="Z772" i="1" s="1"/>
  <c r="Q773" i="1"/>
  <c r="X775" i="1"/>
  <c r="Y774" i="1"/>
  <c r="AE780" i="1" l="1"/>
  <c r="AF779" i="1"/>
  <c r="R773" i="1"/>
  <c r="Z773" i="1" s="1"/>
  <c r="Q774" i="1"/>
  <c r="X776" i="1"/>
  <c r="Y775" i="1"/>
  <c r="AE781" i="1" l="1"/>
  <c r="AF780" i="1"/>
  <c r="Q775" i="1"/>
  <c r="R774" i="1"/>
  <c r="Z774" i="1" s="1"/>
  <c r="X777" i="1"/>
  <c r="Y776" i="1"/>
  <c r="AE782" i="1" l="1"/>
  <c r="AF781" i="1"/>
  <c r="Q776" i="1"/>
  <c r="R775" i="1"/>
  <c r="Z775" i="1" s="1"/>
  <c r="X778" i="1"/>
  <c r="Y777" i="1"/>
  <c r="AE783" i="1" l="1"/>
  <c r="AF782" i="1"/>
  <c r="R776" i="1"/>
  <c r="Z776" i="1" s="1"/>
  <c r="Q777" i="1"/>
  <c r="X779" i="1"/>
  <c r="Y778" i="1"/>
  <c r="AE784" i="1" l="1"/>
  <c r="AF783" i="1"/>
  <c r="Q778" i="1"/>
  <c r="R777" i="1"/>
  <c r="Z777" i="1" s="1"/>
  <c r="X780" i="1"/>
  <c r="Y779" i="1"/>
  <c r="AE785" i="1" l="1"/>
  <c r="AF784" i="1"/>
  <c r="Q779" i="1"/>
  <c r="R778" i="1"/>
  <c r="Z778" i="1" s="1"/>
  <c r="X781" i="1"/>
  <c r="Y780" i="1"/>
  <c r="AE786" i="1" l="1"/>
  <c r="AF785" i="1"/>
  <c r="R779" i="1"/>
  <c r="Z779" i="1" s="1"/>
  <c r="Q780" i="1"/>
  <c r="X782" i="1"/>
  <c r="Y781" i="1"/>
  <c r="AE787" i="1" l="1"/>
  <c r="AF786" i="1"/>
  <c r="R780" i="1"/>
  <c r="Z780" i="1" s="1"/>
  <c r="Q781" i="1"/>
  <c r="X783" i="1"/>
  <c r="Y782" i="1"/>
  <c r="AE788" i="1" l="1"/>
  <c r="AF787" i="1"/>
  <c r="Q782" i="1"/>
  <c r="R781" i="1"/>
  <c r="Z781" i="1" s="1"/>
  <c r="X784" i="1"/>
  <c r="Y783" i="1"/>
  <c r="AE789" i="1" l="1"/>
  <c r="AF788" i="1"/>
  <c r="R782" i="1"/>
  <c r="Z782" i="1" s="1"/>
  <c r="Q783" i="1"/>
  <c r="X785" i="1"/>
  <c r="Y784" i="1"/>
  <c r="AE790" i="1" l="1"/>
  <c r="AF789" i="1"/>
  <c r="R783" i="1"/>
  <c r="Z783" i="1" s="1"/>
  <c r="Q784" i="1"/>
  <c r="X786" i="1"/>
  <c r="Y785" i="1"/>
  <c r="AE791" i="1" l="1"/>
  <c r="AF790" i="1"/>
  <c r="R784" i="1"/>
  <c r="Z784" i="1" s="1"/>
  <c r="Q785" i="1"/>
  <c r="X787" i="1"/>
  <c r="Y786" i="1"/>
  <c r="AE792" i="1" l="1"/>
  <c r="AF791" i="1"/>
  <c r="R785" i="1"/>
  <c r="Z785" i="1" s="1"/>
  <c r="Q786" i="1"/>
  <c r="X788" i="1"/>
  <c r="Y787" i="1"/>
  <c r="AE793" i="1" l="1"/>
  <c r="AF792" i="1"/>
  <c r="Q787" i="1"/>
  <c r="R786" i="1"/>
  <c r="Z786" i="1" s="1"/>
  <c r="X789" i="1"/>
  <c r="Y788" i="1"/>
  <c r="AE794" i="1" l="1"/>
  <c r="AF793" i="1"/>
  <c r="Q788" i="1"/>
  <c r="R787" i="1"/>
  <c r="Z787" i="1" s="1"/>
  <c r="X790" i="1"/>
  <c r="Y789" i="1"/>
  <c r="AE795" i="1" l="1"/>
  <c r="AF794" i="1"/>
  <c r="R788" i="1"/>
  <c r="Z788" i="1" s="1"/>
  <c r="Q789" i="1"/>
  <c r="X791" i="1"/>
  <c r="Y790" i="1"/>
  <c r="AE796" i="1" l="1"/>
  <c r="AF795" i="1"/>
  <c r="R789" i="1"/>
  <c r="Z789" i="1" s="1"/>
  <c r="Q790" i="1"/>
  <c r="X792" i="1"/>
  <c r="Y791" i="1"/>
  <c r="AE797" i="1" l="1"/>
  <c r="AF796" i="1"/>
  <c r="Q791" i="1"/>
  <c r="R790" i="1"/>
  <c r="Z790" i="1" s="1"/>
  <c r="X793" i="1"/>
  <c r="Y792" i="1"/>
  <c r="AE798" i="1" l="1"/>
  <c r="AF797" i="1"/>
  <c r="Q792" i="1"/>
  <c r="R791" i="1"/>
  <c r="Z791" i="1" s="1"/>
  <c r="X794" i="1"/>
  <c r="Y793" i="1"/>
  <c r="AE799" i="1" l="1"/>
  <c r="AF798" i="1"/>
  <c r="Q793" i="1"/>
  <c r="R792" i="1"/>
  <c r="Z792" i="1" s="1"/>
  <c r="X795" i="1"/>
  <c r="Y794" i="1"/>
  <c r="AE800" i="1" l="1"/>
  <c r="AF799" i="1"/>
  <c r="R793" i="1"/>
  <c r="Z793" i="1" s="1"/>
  <c r="Q794" i="1"/>
  <c r="X796" i="1"/>
  <c r="Y795" i="1"/>
  <c r="AE801" i="1" l="1"/>
  <c r="AF800" i="1"/>
  <c r="R794" i="1"/>
  <c r="Z794" i="1" s="1"/>
  <c r="Q795" i="1"/>
  <c r="X797" i="1"/>
  <c r="Y796" i="1"/>
  <c r="AE802" i="1" l="1"/>
  <c r="AF801" i="1"/>
  <c r="Q796" i="1"/>
  <c r="R795" i="1"/>
  <c r="Z795" i="1" s="1"/>
  <c r="X798" i="1"/>
  <c r="Y797" i="1"/>
  <c r="AE803" i="1" l="1"/>
  <c r="AF802" i="1"/>
  <c r="Q797" i="1"/>
  <c r="R796" i="1"/>
  <c r="Z796" i="1" s="1"/>
  <c r="X799" i="1"/>
  <c r="Y798" i="1"/>
  <c r="AE804" i="1" l="1"/>
  <c r="AF803" i="1"/>
  <c r="Q798" i="1"/>
  <c r="R797" i="1"/>
  <c r="Z797" i="1" s="1"/>
  <c r="X800" i="1"/>
  <c r="Y799" i="1"/>
  <c r="AE805" i="1" l="1"/>
  <c r="AF804" i="1"/>
  <c r="R798" i="1"/>
  <c r="Z798" i="1" s="1"/>
  <c r="Q799" i="1"/>
  <c r="X801" i="1"/>
  <c r="Y800" i="1"/>
  <c r="AE806" i="1" l="1"/>
  <c r="AF805" i="1"/>
  <c r="R799" i="1"/>
  <c r="Z799" i="1" s="1"/>
  <c r="Q800" i="1"/>
  <c r="X802" i="1"/>
  <c r="Y801" i="1"/>
  <c r="AE807" i="1" l="1"/>
  <c r="AF806" i="1"/>
  <c r="Q801" i="1"/>
  <c r="R800" i="1"/>
  <c r="Z800" i="1" s="1"/>
  <c r="X803" i="1"/>
  <c r="Y802" i="1"/>
  <c r="AE808" i="1" l="1"/>
  <c r="AF807" i="1"/>
  <c r="Q802" i="1"/>
  <c r="R801" i="1"/>
  <c r="Z801" i="1" s="1"/>
  <c r="X804" i="1"/>
  <c r="Y803" i="1"/>
  <c r="AE809" i="1" l="1"/>
  <c r="AF808" i="1"/>
  <c r="Q803" i="1"/>
  <c r="R802" i="1"/>
  <c r="Z802" i="1" s="1"/>
  <c r="X805" i="1"/>
  <c r="Y804" i="1"/>
  <c r="AE810" i="1" l="1"/>
  <c r="AF809" i="1"/>
  <c r="R803" i="1"/>
  <c r="Z803" i="1" s="1"/>
  <c r="Q804" i="1"/>
  <c r="X806" i="1"/>
  <c r="Y805" i="1"/>
  <c r="AE811" i="1" l="1"/>
  <c r="AF810" i="1"/>
  <c r="R804" i="1"/>
  <c r="Z804" i="1" s="1"/>
  <c r="Q805" i="1"/>
  <c r="X807" i="1"/>
  <c r="Y806" i="1"/>
  <c r="AE812" i="1" l="1"/>
  <c r="AF811" i="1"/>
  <c r="Q806" i="1"/>
  <c r="R805" i="1"/>
  <c r="Z805" i="1" s="1"/>
  <c r="X808" i="1"/>
  <c r="Y807" i="1"/>
  <c r="AE813" i="1" l="1"/>
  <c r="AF812" i="1"/>
  <c r="Q807" i="1"/>
  <c r="R806" i="1"/>
  <c r="Z806" i="1" s="1"/>
  <c r="X809" i="1"/>
  <c r="Y808" i="1"/>
  <c r="AE814" i="1" l="1"/>
  <c r="AF813" i="1"/>
  <c r="Q808" i="1"/>
  <c r="R807" i="1"/>
  <c r="Z807" i="1" s="1"/>
  <c r="X810" i="1"/>
  <c r="Y809" i="1"/>
  <c r="AE815" i="1" l="1"/>
  <c r="AF814" i="1"/>
  <c r="R808" i="1"/>
  <c r="Z808" i="1" s="1"/>
  <c r="Q809" i="1"/>
  <c r="X811" i="1"/>
  <c r="Y810" i="1"/>
  <c r="AE816" i="1" l="1"/>
  <c r="AF815" i="1"/>
  <c r="Q810" i="1"/>
  <c r="R809" i="1"/>
  <c r="Z809" i="1" s="1"/>
  <c r="X812" i="1"/>
  <c r="Y811" i="1"/>
  <c r="AE817" i="1" l="1"/>
  <c r="AF816" i="1"/>
  <c r="Q811" i="1"/>
  <c r="R810" i="1"/>
  <c r="Z810" i="1" s="1"/>
  <c r="X813" i="1"/>
  <c r="Y812" i="1"/>
  <c r="AE818" i="1" l="1"/>
  <c r="AF817" i="1"/>
  <c r="Q812" i="1"/>
  <c r="R811" i="1"/>
  <c r="Z811" i="1" s="1"/>
  <c r="X814" i="1"/>
  <c r="Y813" i="1"/>
  <c r="AE819" i="1" l="1"/>
  <c r="AF818" i="1"/>
  <c r="Q813" i="1"/>
  <c r="R812" i="1"/>
  <c r="Z812" i="1" s="1"/>
  <c r="X815" i="1"/>
  <c r="Y814" i="1"/>
  <c r="AE820" i="1" l="1"/>
  <c r="AF819" i="1"/>
  <c r="Q814" i="1"/>
  <c r="R813" i="1"/>
  <c r="Z813" i="1" s="1"/>
  <c r="X816" i="1"/>
  <c r="Y815" i="1"/>
  <c r="AE821" i="1" l="1"/>
  <c r="AF820" i="1"/>
  <c r="Q815" i="1"/>
  <c r="R814" i="1"/>
  <c r="Z814" i="1" s="1"/>
  <c r="X817" i="1"/>
  <c r="Y816" i="1"/>
  <c r="AE822" i="1" l="1"/>
  <c r="AF821" i="1"/>
  <c r="R815" i="1"/>
  <c r="Z815" i="1" s="1"/>
  <c r="Q816" i="1"/>
  <c r="X818" i="1"/>
  <c r="Y817" i="1"/>
  <c r="AE823" i="1" l="1"/>
  <c r="AF822" i="1"/>
  <c r="Q817" i="1"/>
  <c r="R816" i="1"/>
  <c r="Z816" i="1" s="1"/>
  <c r="X819" i="1"/>
  <c r="Y818" i="1"/>
  <c r="AE824" i="1" l="1"/>
  <c r="AF823" i="1"/>
  <c r="Q818" i="1"/>
  <c r="R817" i="1"/>
  <c r="Z817" i="1" s="1"/>
  <c r="X820" i="1"/>
  <c r="Y819" i="1"/>
  <c r="AE825" i="1" l="1"/>
  <c r="AF824" i="1"/>
  <c r="R818" i="1"/>
  <c r="Z818" i="1" s="1"/>
  <c r="Q819" i="1"/>
  <c r="X821" i="1"/>
  <c r="Y820" i="1"/>
  <c r="AE826" i="1" l="1"/>
  <c r="AF825" i="1"/>
  <c r="R819" i="1"/>
  <c r="Z819" i="1" s="1"/>
  <c r="Q820" i="1"/>
  <c r="X822" i="1"/>
  <c r="Y821" i="1"/>
  <c r="AE827" i="1" l="1"/>
  <c r="AF826" i="1"/>
  <c r="Q821" i="1"/>
  <c r="R820" i="1"/>
  <c r="Z820" i="1" s="1"/>
  <c r="X823" i="1"/>
  <c r="Y822" i="1"/>
  <c r="AE828" i="1" l="1"/>
  <c r="AF827" i="1"/>
  <c r="Q822" i="1"/>
  <c r="R821" i="1"/>
  <c r="Z821" i="1" s="1"/>
  <c r="X824" i="1"/>
  <c r="Y823" i="1"/>
  <c r="AE829" i="1" l="1"/>
  <c r="AF828" i="1"/>
  <c r="Q823" i="1"/>
  <c r="R822" i="1"/>
  <c r="Z822" i="1" s="1"/>
  <c r="X825" i="1"/>
  <c r="Y824" i="1"/>
  <c r="AE830" i="1" l="1"/>
  <c r="AF829" i="1"/>
  <c r="R823" i="1"/>
  <c r="Z823" i="1" s="1"/>
  <c r="Q824" i="1"/>
  <c r="X826" i="1"/>
  <c r="Y825" i="1"/>
  <c r="AE831" i="1" l="1"/>
  <c r="AF830" i="1"/>
  <c r="Q825" i="1"/>
  <c r="R824" i="1"/>
  <c r="Z824" i="1" s="1"/>
  <c r="X827" i="1"/>
  <c r="Y826" i="1"/>
  <c r="AE832" i="1" l="1"/>
  <c r="AF831" i="1"/>
  <c r="Q826" i="1"/>
  <c r="R825" i="1"/>
  <c r="Z825" i="1" s="1"/>
  <c r="X828" i="1"/>
  <c r="Y827" i="1"/>
  <c r="AE833" i="1" l="1"/>
  <c r="AF832" i="1"/>
  <c r="Q827" i="1"/>
  <c r="R826" i="1"/>
  <c r="Z826" i="1" s="1"/>
  <c r="X829" i="1"/>
  <c r="Y828" i="1"/>
  <c r="AE834" i="1" l="1"/>
  <c r="AF833" i="1"/>
  <c r="Q828" i="1"/>
  <c r="R827" i="1"/>
  <c r="Z827" i="1" s="1"/>
  <c r="X830" i="1"/>
  <c r="Y829" i="1"/>
  <c r="AE835" i="1" l="1"/>
  <c r="AF834" i="1"/>
  <c r="Q829" i="1"/>
  <c r="R828" i="1"/>
  <c r="Z828" i="1" s="1"/>
  <c r="X831" i="1"/>
  <c r="Y830" i="1"/>
  <c r="AE836" i="1" l="1"/>
  <c r="AF835" i="1"/>
  <c r="R829" i="1"/>
  <c r="Z829" i="1" s="1"/>
  <c r="Q830" i="1"/>
  <c r="X832" i="1"/>
  <c r="Y831" i="1"/>
  <c r="AE837" i="1" l="1"/>
  <c r="AF836" i="1"/>
  <c r="R830" i="1"/>
  <c r="Z830" i="1" s="1"/>
  <c r="Q831" i="1"/>
  <c r="X833" i="1"/>
  <c r="Y832" i="1"/>
  <c r="AE838" i="1" l="1"/>
  <c r="AF837" i="1"/>
  <c r="Q832" i="1"/>
  <c r="R831" i="1"/>
  <c r="Z831" i="1" s="1"/>
  <c r="X834" i="1"/>
  <c r="Y833" i="1"/>
  <c r="AE839" i="1" l="1"/>
  <c r="AF838" i="1"/>
  <c r="Q833" i="1"/>
  <c r="R832" i="1"/>
  <c r="Z832" i="1" s="1"/>
  <c r="X835" i="1"/>
  <c r="Y834" i="1"/>
  <c r="AE840" i="1" l="1"/>
  <c r="AF839" i="1"/>
  <c r="Q834" i="1"/>
  <c r="R833" i="1"/>
  <c r="Z833" i="1" s="1"/>
  <c r="X836" i="1"/>
  <c r="Y835" i="1"/>
  <c r="AE841" i="1" l="1"/>
  <c r="AF840" i="1"/>
  <c r="R834" i="1"/>
  <c r="Z834" i="1" s="1"/>
  <c r="Q835" i="1"/>
  <c r="X837" i="1"/>
  <c r="Y836" i="1"/>
  <c r="AE842" i="1" l="1"/>
  <c r="AF841" i="1"/>
  <c r="Q836" i="1"/>
  <c r="R835" i="1"/>
  <c r="Z835" i="1" s="1"/>
  <c r="X838" i="1"/>
  <c r="Y837" i="1"/>
  <c r="AE843" i="1" l="1"/>
  <c r="AF842" i="1"/>
  <c r="Q837" i="1"/>
  <c r="R836" i="1"/>
  <c r="Z836" i="1" s="1"/>
  <c r="X839" i="1"/>
  <c r="Y838" i="1"/>
  <c r="AE844" i="1" l="1"/>
  <c r="AF843" i="1"/>
  <c r="Q838" i="1"/>
  <c r="R837" i="1"/>
  <c r="Z837" i="1" s="1"/>
  <c r="X840" i="1"/>
  <c r="Y839" i="1"/>
  <c r="AE845" i="1" l="1"/>
  <c r="AF844" i="1"/>
  <c r="R838" i="1"/>
  <c r="Z838" i="1" s="1"/>
  <c r="Q839" i="1"/>
  <c r="X841" i="1"/>
  <c r="Y840" i="1"/>
  <c r="AE846" i="1" l="1"/>
  <c r="AF845" i="1"/>
  <c r="R839" i="1"/>
  <c r="Z839" i="1" s="1"/>
  <c r="Q840" i="1"/>
  <c r="X842" i="1"/>
  <c r="Y841" i="1"/>
  <c r="AE847" i="1" l="1"/>
  <c r="AF846" i="1"/>
  <c r="R840" i="1"/>
  <c r="Z840" i="1" s="1"/>
  <c r="Q841" i="1"/>
  <c r="X843" i="1"/>
  <c r="Y842" i="1"/>
  <c r="AE848" i="1" l="1"/>
  <c r="AF847" i="1"/>
  <c r="Q842" i="1"/>
  <c r="R841" i="1"/>
  <c r="Z841" i="1" s="1"/>
  <c r="X844" i="1"/>
  <c r="Y843" i="1"/>
  <c r="AE849" i="1" l="1"/>
  <c r="AF848" i="1"/>
  <c r="Q843" i="1"/>
  <c r="R842" i="1"/>
  <c r="Z842" i="1" s="1"/>
  <c r="X845" i="1"/>
  <c r="Y844" i="1"/>
  <c r="AE850" i="1" l="1"/>
  <c r="AF849" i="1"/>
  <c r="Q844" i="1"/>
  <c r="R843" i="1"/>
  <c r="Z843" i="1" s="1"/>
  <c r="X846" i="1"/>
  <c r="Y845" i="1"/>
  <c r="AE851" i="1" l="1"/>
  <c r="AF850" i="1"/>
  <c r="R844" i="1"/>
  <c r="Z844" i="1" s="1"/>
  <c r="Q845" i="1"/>
  <c r="X847" i="1"/>
  <c r="Y846" i="1"/>
  <c r="AE852" i="1" l="1"/>
  <c r="AF851" i="1"/>
  <c r="Q846" i="1"/>
  <c r="R845" i="1"/>
  <c r="Z845" i="1" s="1"/>
  <c r="X848" i="1"/>
  <c r="Y847" i="1"/>
  <c r="AE853" i="1" l="1"/>
  <c r="AF852" i="1"/>
  <c r="R846" i="1"/>
  <c r="Z846" i="1" s="1"/>
  <c r="Q847" i="1"/>
  <c r="X849" i="1"/>
  <c r="Y848" i="1"/>
  <c r="AE854" i="1" l="1"/>
  <c r="AF853" i="1"/>
  <c r="R847" i="1"/>
  <c r="Z847" i="1" s="1"/>
  <c r="Q848" i="1"/>
  <c r="X850" i="1"/>
  <c r="Y849" i="1"/>
  <c r="AE855" i="1" l="1"/>
  <c r="AF854" i="1"/>
  <c r="Q849" i="1"/>
  <c r="R848" i="1"/>
  <c r="Z848" i="1" s="1"/>
  <c r="X851" i="1"/>
  <c r="Y850" i="1"/>
  <c r="AE856" i="1" l="1"/>
  <c r="AF855" i="1"/>
  <c r="R849" i="1"/>
  <c r="Z849" i="1" s="1"/>
  <c r="Q850" i="1"/>
  <c r="X852" i="1"/>
  <c r="Y851" i="1"/>
  <c r="AE857" i="1" l="1"/>
  <c r="AF856" i="1"/>
  <c r="Q851" i="1"/>
  <c r="R850" i="1"/>
  <c r="Z850" i="1" s="1"/>
  <c r="X853" i="1"/>
  <c r="Y852" i="1"/>
  <c r="AE858" i="1" l="1"/>
  <c r="AF857" i="1"/>
  <c r="Q852" i="1"/>
  <c r="R851" i="1"/>
  <c r="Z851" i="1" s="1"/>
  <c r="X854" i="1"/>
  <c r="Y853" i="1"/>
  <c r="AE859" i="1" l="1"/>
  <c r="AF858" i="1"/>
  <c r="Q853" i="1"/>
  <c r="R852" i="1"/>
  <c r="Z852" i="1" s="1"/>
  <c r="X855" i="1"/>
  <c r="Y854" i="1"/>
  <c r="AE860" i="1" l="1"/>
  <c r="AF859" i="1"/>
  <c r="Q854" i="1"/>
  <c r="R853" i="1"/>
  <c r="Z853" i="1" s="1"/>
  <c r="X856" i="1"/>
  <c r="Y855" i="1"/>
  <c r="AE861" i="1" l="1"/>
  <c r="AF860" i="1"/>
  <c r="R854" i="1"/>
  <c r="Z854" i="1" s="1"/>
  <c r="Q855" i="1"/>
  <c r="X857" i="1"/>
  <c r="Y856" i="1"/>
  <c r="AE862" i="1" l="1"/>
  <c r="AF861" i="1"/>
  <c r="Q856" i="1"/>
  <c r="R855" i="1"/>
  <c r="Z855" i="1" s="1"/>
  <c r="X858" i="1"/>
  <c r="Y857" i="1"/>
  <c r="AE863" i="1" l="1"/>
  <c r="AF862" i="1"/>
  <c r="Q857" i="1"/>
  <c r="R856" i="1"/>
  <c r="Z856" i="1" s="1"/>
  <c r="X859" i="1"/>
  <c r="Y858" i="1"/>
  <c r="AE864" i="1" l="1"/>
  <c r="AF863" i="1"/>
  <c r="Q858" i="1"/>
  <c r="R857" i="1"/>
  <c r="Z857" i="1" s="1"/>
  <c r="X860" i="1"/>
  <c r="Y859" i="1"/>
  <c r="AE865" i="1" l="1"/>
  <c r="AF864" i="1"/>
  <c r="Q859" i="1"/>
  <c r="R858" i="1"/>
  <c r="Z858" i="1" s="1"/>
  <c r="X861" i="1"/>
  <c r="Y860" i="1"/>
  <c r="AE866" i="1" l="1"/>
  <c r="AF865" i="1"/>
  <c r="R859" i="1"/>
  <c r="Z859" i="1" s="1"/>
  <c r="Q860" i="1"/>
  <c r="X862" i="1"/>
  <c r="Y861" i="1"/>
  <c r="AE867" i="1" l="1"/>
  <c r="AF866" i="1"/>
  <c r="R860" i="1"/>
  <c r="Z860" i="1" s="1"/>
  <c r="Q861" i="1"/>
  <c r="X863" i="1"/>
  <c r="Y862" i="1"/>
  <c r="AE868" i="1" l="1"/>
  <c r="AF867" i="1"/>
  <c r="Q862" i="1"/>
  <c r="R861" i="1"/>
  <c r="Z861" i="1" s="1"/>
  <c r="X864" i="1"/>
  <c r="Y863" i="1"/>
  <c r="AE869" i="1" l="1"/>
  <c r="AF868" i="1"/>
  <c r="Q863" i="1"/>
  <c r="R862" i="1"/>
  <c r="Z862" i="1" s="1"/>
  <c r="X865" i="1"/>
  <c r="Y864" i="1"/>
  <c r="AE870" i="1" l="1"/>
  <c r="AF869" i="1"/>
  <c r="R863" i="1"/>
  <c r="Z863" i="1" s="1"/>
  <c r="Q864" i="1"/>
  <c r="X866" i="1"/>
  <c r="Y865" i="1"/>
  <c r="AE871" i="1" l="1"/>
  <c r="AF870" i="1"/>
  <c r="R864" i="1"/>
  <c r="Z864" i="1" s="1"/>
  <c r="Q865" i="1"/>
  <c r="X867" i="1"/>
  <c r="Y866" i="1"/>
  <c r="AE872" i="1" l="1"/>
  <c r="AF871" i="1"/>
  <c r="R865" i="1"/>
  <c r="Z865" i="1" s="1"/>
  <c r="Q866" i="1"/>
  <c r="X868" i="1"/>
  <c r="Y867" i="1"/>
  <c r="AE873" i="1" l="1"/>
  <c r="AF872" i="1"/>
  <c r="R866" i="1"/>
  <c r="Z866" i="1" s="1"/>
  <c r="Q867" i="1"/>
  <c r="X869" i="1"/>
  <c r="Y868" i="1"/>
  <c r="AE874" i="1" l="1"/>
  <c r="AF873" i="1"/>
  <c r="Q868" i="1"/>
  <c r="R867" i="1"/>
  <c r="Z867" i="1" s="1"/>
  <c r="X870" i="1"/>
  <c r="Y869" i="1"/>
  <c r="AE875" i="1" l="1"/>
  <c r="AF874" i="1"/>
  <c r="Q869" i="1"/>
  <c r="R868" i="1"/>
  <c r="Z868" i="1" s="1"/>
  <c r="X871" i="1"/>
  <c r="Y870" i="1"/>
  <c r="AE876" i="1" l="1"/>
  <c r="AF875" i="1"/>
  <c r="R869" i="1"/>
  <c r="Z869" i="1" s="1"/>
  <c r="Q870" i="1"/>
  <c r="X872" i="1"/>
  <c r="Y871" i="1"/>
  <c r="AE877" i="1" l="1"/>
  <c r="AF876" i="1"/>
  <c r="R870" i="1"/>
  <c r="Z870" i="1" s="1"/>
  <c r="Q871" i="1"/>
  <c r="X873" i="1"/>
  <c r="Y872" i="1"/>
  <c r="AE878" i="1" l="1"/>
  <c r="AF877" i="1"/>
  <c r="R871" i="1"/>
  <c r="Z871" i="1" s="1"/>
  <c r="Q872" i="1"/>
  <c r="X874" i="1"/>
  <c r="Y873" i="1"/>
  <c r="AE879" i="1" l="1"/>
  <c r="AF878" i="1"/>
  <c r="Q873" i="1"/>
  <c r="R872" i="1"/>
  <c r="Z872" i="1" s="1"/>
  <c r="X875" i="1"/>
  <c r="Y874" i="1"/>
  <c r="AE880" i="1" l="1"/>
  <c r="AF879" i="1"/>
  <c r="Q874" i="1"/>
  <c r="R873" i="1"/>
  <c r="Z873" i="1" s="1"/>
  <c r="X876" i="1"/>
  <c r="Y875" i="1"/>
  <c r="AE881" i="1" l="1"/>
  <c r="AF880" i="1"/>
  <c r="Q875" i="1"/>
  <c r="R874" i="1"/>
  <c r="Z874" i="1" s="1"/>
  <c r="X877" i="1"/>
  <c r="Y876" i="1"/>
  <c r="AE882" i="1" l="1"/>
  <c r="AF881" i="1"/>
  <c r="Q876" i="1"/>
  <c r="R875" i="1"/>
  <c r="Z875" i="1" s="1"/>
  <c r="X878" i="1"/>
  <c r="Y877" i="1"/>
  <c r="AE883" i="1" l="1"/>
  <c r="AF882" i="1"/>
  <c r="R876" i="1"/>
  <c r="Z876" i="1" s="1"/>
  <c r="Q877" i="1"/>
  <c r="X879" i="1"/>
  <c r="Y878" i="1"/>
  <c r="AE884" i="1" l="1"/>
  <c r="AF883" i="1"/>
  <c r="R877" i="1"/>
  <c r="Z877" i="1" s="1"/>
  <c r="Q878" i="1"/>
  <c r="X880" i="1"/>
  <c r="Y879" i="1"/>
  <c r="AE885" i="1" l="1"/>
  <c r="AF884" i="1"/>
  <c r="Q879" i="1"/>
  <c r="R878" i="1"/>
  <c r="Z878" i="1" s="1"/>
  <c r="X881" i="1"/>
  <c r="Y880" i="1"/>
  <c r="AE886" i="1" l="1"/>
  <c r="AF885" i="1"/>
  <c r="R879" i="1"/>
  <c r="Z879" i="1" s="1"/>
  <c r="Q880" i="1"/>
  <c r="X882" i="1"/>
  <c r="Y881" i="1"/>
  <c r="AE887" i="1" l="1"/>
  <c r="AF886" i="1"/>
  <c r="R880" i="1"/>
  <c r="Z880" i="1" s="1"/>
  <c r="Q881" i="1"/>
  <c r="X883" i="1"/>
  <c r="Y882" i="1"/>
  <c r="AE888" i="1" l="1"/>
  <c r="AF887" i="1"/>
  <c r="R881" i="1"/>
  <c r="Z881" i="1" s="1"/>
  <c r="Q882" i="1"/>
  <c r="X884" i="1"/>
  <c r="Y883" i="1"/>
  <c r="AE889" i="1" l="1"/>
  <c r="AF888" i="1"/>
  <c r="Q883" i="1"/>
  <c r="R882" i="1"/>
  <c r="Z882" i="1" s="1"/>
  <c r="X885" i="1"/>
  <c r="Y884" i="1"/>
  <c r="AE890" i="1" l="1"/>
  <c r="AF889" i="1"/>
  <c r="Q884" i="1"/>
  <c r="R883" i="1"/>
  <c r="Z883" i="1" s="1"/>
  <c r="X886" i="1"/>
  <c r="Y885" i="1"/>
  <c r="AE891" i="1" l="1"/>
  <c r="AF890" i="1"/>
  <c r="Q885" i="1"/>
  <c r="R884" i="1"/>
  <c r="Z884" i="1" s="1"/>
  <c r="X887" i="1"/>
  <c r="Y886" i="1"/>
  <c r="AE892" i="1" l="1"/>
  <c r="AF891" i="1"/>
  <c r="R885" i="1"/>
  <c r="Z885" i="1" s="1"/>
  <c r="Q886" i="1"/>
  <c r="X888" i="1"/>
  <c r="Y887" i="1"/>
  <c r="AE893" i="1" l="1"/>
  <c r="AF892" i="1"/>
  <c r="R886" i="1"/>
  <c r="Z886" i="1" s="1"/>
  <c r="Q887" i="1"/>
  <c r="X889" i="1"/>
  <c r="Y888" i="1"/>
  <c r="AE894" i="1" l="1"/>
  <c r="AF893" i="1"/>
  <c r="Q888" i="1"/>
  <c r="R887" i="1"/>
  <c r="Z887" i="1" s="1"/>
  <c r="X890" i="1"/>
  <c r="Y889" i="1"/>
  <c r="AE895" i="1" l="1"/>
  <c r="AF894" i="1"/>
  <c r="R888" i="1"/>
  <c r="Z888" i="1" s="1"/>
  <c r="Q889" i="1"/>
  <c r="X891" i="1"/>
  <c r="Y890" i="1"/>
  <c r="AE896" i="1" l="1"/>
  <c r="AF895" i="1"/>
  <c r="R889" i="1"/>
  <c r="Z889" i="1" s="1"/>
  <c r="Q890" i="1"/>
  <c r="X892" i="1"/>
  <c r="Y891" i="1"/>
  <c r="AE897" i="1" l="1"/>
  <c r="AF896" i="1"/>
  <c r="Q891" i="1"/>
  <c r="R890" i="1"/>
  <c r="Z890" i="1" s="1"/>
  <c r="X893" i="1"/>
  <c r="Y892" i="1"/>
  <c r="AE898" i="1" l="1"/>
  <c r="AF897" i="1"/>
  <c r="R891" i="1"/>
  <c r="Z891" i="1" s="1"/>
  <c r="Q892" i="1"/>
  <c r="X894" i="1"/>
  <c r="Y893" i="1"/>
  <c r="AE899" i="1" l="1"/>
  <c r="AF898" i="1"/>
  <c r="R892" i="1"/>
  <c r="Z892" i="1" s="1"/>
  <c r="Q893" i="1"/>
  <c r="X895" i="1"/>
  <c r="Y894" i="1"/>
  <c r="AE900" i="1" l="1"/>
  <c r="AF899" i="1"/>
  <c r="Q894" i="1"/>
  <c r="R893" i="1"/>
  <c r="Z893" i="1" s="1"/>
  <c r="X896" i="1"/>
  <c r="Y895" i="1"/>
  <c r="AE901" i="1" l="1"/>
  <c r="AF900" i="1"/>
  <c r="R894" i="1"/>
  <c r="Z894" i="1" s="1"/>
  <c r="Q895" i="1"/>
  <c r="X897" i="1"/>
  <c r="Y896" i="1"/>
  <c r="AE902" i="1" l="1"/>
  <c r="AF901" i="1"/>
  <c r="R895" i="1"/>
  <c r="Z895" i="1" s="1"/>
  <c r="Q896" i="1"/>
  <c r="X898" i="1"/>
  <c r="Y897" i="1"/>
  <c r="AE903" i="1" l="1"/>
  <c r="AF902" i="1"/>
  <c r="Q897" i="1"/>
  <c r="R896" i="1"/>
  <c r="Z896" i="1" s="1"/>
  <c r="X899" i="1"/>
  <c r="Y898" i="1"/>
  <c r="AE904" i="1" l="1"/>
  <c r="AF903" i="1"/>
  <c r="Q898" i="1"/>
  <c r="R897" i="1"/>
  <c r="Z897" i="1" s="1"/>
  <c r="X900" i="1"/>
  <c r="Y899" i="1"/>
  <c r="AE905" i="1" l="1"/>
  <c r="AF904" i="1"/>
  <c r="R898" i="1"/>
  <c r="Z898" i="1" s="1"/>
  <c r="Q899" i="1"/>
  <c r="X901" i="1"/>
  <c r="Y900" i="1"/>
  <c r="AE906" i="1" l="1"/>
  <c r="AF905" i="1"/>
  <c r="R899" i="1"/>
  <c r="Z899" i="1" s="1"/>
  <c r="Q900" i="1"/>
  <c r="X902" i="1"/>
  <c r="Y901" i="1"/>
  <c r="AE907" i="1" l="1"/>
  <c r="AF906" i="1"/>
  <c r="Q901" i="1"/>
  <c r="R900" i="1"/>
  <c r="Z900" i="1" s="1"/>
  <c r="X903" i="1"/>
  <c r="Y902" i="1"/>
  <c r="AE908" i="1" l="1"/>
  <c r="AF907" i="1"/>
  <c r="Q902" i="1"/>
  <c r="R901" i="1"/>
  <c r="Z901" i="1" s="1"/>
  <c r="X904" i="1"/>
  <c r="Y903" i="1"/>
  <c r="AE909" i="1" l="1"/>
  <c r="AF908" i="1"/>
  <c r="Q903" i="1"/>
  <c r="R902" i="1"/>
  <c r="Z902" i="1" s="1"/>
  <c r="X905" i="1"/>
  <c r="Y904" i="1"/>
  <c r="AE910" i="1" l="1"/>
  <c r="AF909" i="1"/>
  <c r="R903" i="1"/>
  <c r="Z903" i="1" s="1"/>
  <c r="Q904" i="1"/>
  <c r="X906" i="1"/>
  <c r="Y905" i="1"/>
  <c r="AE911" i="1" l="1"/>
  <c r="AF910" i="1"/>
  <c r="R904" i="1"/>
  <c r="Z904" i="1" s="1"/>
  <c r="Q905" i="1"/>
  <c r="X907" i="1"/>
  <c r="Y906" i="1"/>
  <c r="AE912" i="1" l="1"/>
  <c r="AF911" i="1"/>
  <c r="R905" i="1"/>
  <c r="Z905" i="1" s="1"/>
  <c r="Q906" i="1"/>
  <c r="X908" i="1"/>
  <c r="Y907" i="1"/>
  <c r="AE913" i="1" l="1"/>
  <c r="AF912" i="1"/>
  <c r="Q907" i="1"/>
  <c r="R906" i="1"/>
  <c r="Z906" i="1" s="1"/>
  <c r="X909" i="1"/>
  <c r="Y908" i="1"/>
  <c r="AE914" i="1" l="1"/>
  <c r="AF913" i="1"/>
  <c r="Q908" i="1"/>
  <c r="R907" i="1"/>
  <c r="Z907" i="1" s="1"/>
  <c r="X910" i="1"/>
  <c r="Y909" i="1"/>
  <c r="AE915" i="1" l="1"/>
  <c r="AF914" i="1"/>
  <c r="Q909" i="1"/>
  <c r="R908" i="1"/>
  <c r="Z908" i="1" s="1"/>
  <c r="X911" i="1"/>
  <c r="Y910" i="1"/>
  <c r="AE916" i="1" l="1"/>
  <c r="AF915" i="1"/>
  <c r="R909" i="1"/>
  <c r="Z909" i="1" s="1"/>
  <c r="Q910" i="1"/>
  <c r="X912" i="1"/>
  <c r="Y911" i="1"/>
  <c r="AE917" i="1" l="1"/>
  <c r="AF916" i="1"/>
  <c r="R910" i="1"/>
  <c r="Z910" i="1" s="1"/>
  <c r="Q911" i="1"/>
  <c r="X913" i="1"/>
  <c r="Y912" i="1"/>
  <c r="AE918" i="1" l="1"/>
  <c r="AF917" i="1"/>
  <c r="Q912" i="1"/>
  <c r="R911" i="1"/>
  <c r="Z911" i="1" s="1"/>
  <c r="X914" i="1"/>
  <c r="Y913" i="1"/>
  <c r="AE919" i="1" l="1"/>
  <c r="AF918" i="1"/>
  <c r="R912" i="1"/>
  <c r="Z912" i="1" s="1"/>
  <c r="Q913" i="1"/>
  <c r="X915" i="1"/>
  <c r="Y914" i="1"/>
  <c r="AE920" i="1" l="1"/>
  <c r="AF919" i="1"/>
  <c r="R913" i="1"/>
  <c r="Z913" i="1" s="1"/>
  <c r="Q914" i="1"/>
  <c r="X916" i="1"/>
  <c r="Y915" i="1"/>
  <c r="AE921" i="1" l="1"/>
  <c r="AF920" i="1"/>
  <c r="R914" i="1"/>
  <c r="Z914" i="1" s="1"/>
  <c r="Q915" i="1"/>
  <c r="X917" i="1"/>
  <c r="Y916" i="1"/>
  <c r="AE922" i="1" l="1"/>
  <c r="AF921" i="1"/>
  <c r="R915" i="1"/>
  <c r="Z915" i="1" s="1"/>
  <c r="Q916" i="1"/>
  <c r="X918" i="1"/>
  <c r="Y917" i="1"/>
  <c r="AE923" i="1" l="1"/>
  <c r="AF922" i="1"/>
  <c r="R916" i="1"/>
  <c r="Z916" i="1" s="1"/>
  <c r="Q917" i="1"/>
  <c r="X919" i="1"/>
  <c r="Y918" i="1"/>
  <c r="AE924" i="1" l="1"/>
  <c r="AF923" i="1"/>
  <c r="Q918" i="1"/>
  <c r="R917" i="1"/>
  <c r="Z917" i="1" s="1"/>
  <c r="X920" i="1"/>
  <c r="Y919" i="1"/>
  <c r="AE925" i="1" l="1"/>
  <c r="AF924" i="1"/>
  <c r="R918" i="1"/>
  <c r="Z918" i="1" s="1"/>
  <c r="Q919" i="1"/>
  <c r="X921" i="1"/>
  <c r="Y920" i="1"/>
  <c r="AE926" i="1" l="1"/>
  <c r="AF925" i="1"/>
  <c r="R919" i="1"/>
  <c r="Z919" i="1" s="1"/>
  <c r="Q920" i="1"/>
  <c r="X922" i="1"/>
  <c r="Y921" i="1"/>
  <c r="AE927" i="1" l="1"/>
  <c r="AF926" i="1"/>
  <c r="Q921" i="1"/>
  <c r="R920" i="1"/>
  <c r="Z920" i="1" s="1"/>
  <c r="X923" i="1"/>
  <c r="Y922" i="1"/>
  <c r="AE928" i="1" l="1"/>
  <c r="AF927" i="1"/>
  <c r="R921" i="1"/>
  <c r="Z921" i="1" s="1"/>
  <c r="Q922" i="1"/>
  <c r="X924" i="1"/>
  <c r="Y923" i="1"/>
  <c r="AE929" i="1" l="1"/>
  <c r="AF928" i="1"/>
  <c r="Q923" i="1"/>
  <c r="R922" i="1"/>
  <c r="Z922" i="1" s="1"/>
  <c r="X925" i="1"/>
  <c r="Y924" i="1"/>
  <c r="AE930" i="1" l="1"/>
  <c r="AF929" i="1"/>
  <c r="Q924" i="1"/>
  <c r="R923" i="1"/>
  <c r="Z923" i="1" s="1"/>
  <c r="X926" i="1"/>
  <c r="Y925" i="1"/>
  <c r="AE931" i="1" l="1"/>
  <c r="AF930" i="1"/>
  <c r="R924" i="1"/>
  <c r="Z924" i="1" s="1"/>
  <c r="Q925" i="1"/>
  <c r="X927" i="1"/>
  <c r="Y926" i="1"/>
  <c r="AE932" i="1" l="1"/>
  <c r="AF931" i="1"/>
  <c r="R925" i="1"/>
  <c r="Z925" i="1" s="1"/>
  <c r="Q926" i="1"/>
  <c r="X928" i="1"/>
  <c r="Y927" i="1"/>
  <c r="AE933" i="1" l="1"/>
  <c r="AF932" i="1"/>
  <c r="Q927" i="1"/>
  <c r="R926" i="1"/>
  <c r="Z926" i="1" s="1"/>
  <c r="X929" i="1"/>
  <c r="Y928" i="1"/>
  <c r="AE934" i="1" l="1"/>
  <c r="AF933" i="1"/>
  <c r="Q928" i="1"/>
  <c r="R927" i="1"/>
  <c r="Z927" i="1" s="1"/>
  <c r="X930" i="1"/>
  <c r="Y929" i="1"/>
  <c r="AE935" i="1" l="1"/>
  <c r="AF934" i="1"/>
  <c r="R928" i="1"/>
  <c r="Z928" i="1" s="1"/>
  <c r="Q929" i="1"/>
  <c r="X931" i="1"/>
  <c r="Y930" i="1"/>
  <c r="AE936" i="1" l="1"/>
  <c r="AF935" i="1"/>
  <c r="Q930" i="1"/>
  <c r="R929" i="1"/>
  <c r="Z929" i="1" s="1"/>
  <c r="X932" i="1"/>
  <c r="Y931" i="1"/>
  <c r="AE937" i="1" l="1"/>
  <c r="AF936" i="1"/>
  <c r="Q931" i="1"/>
  <c r="R930" i="1"/>
  <c r="Z930" i="1" s="1"/>
  <c r="X933" i="1"/>
  <c r="Y932" i="1"/>
  <c r="AE938" i="1" l="1"/>
  <c r="AF937" i="1"/>
  <c r="R931" i="1"/>
  <c r="Z931" i="1" s="1"/>
  <c r="Q932" i="1"/>
  <c r="X934" i="1"/>
  <c r="Y933" i="1"/>
  <c r="AE939" i="1" l="1"/>
  <c r="AF938" i="1"/>
  <c r="R932" i="1"/>
  <c r="Z932" i="1" s="1"/>
  <c r="Q933" i="1"/>
  <c r="X935" i="1"/>
  <c r="Y934" i="1"/>
  <c r="AE940" i="1" l="1"/>
  <c r="AF939" i="1"/>
  <c r="R933" i="1"/>
  <c r="Z933" i="1" s="1"/>
  <c r="Q934" i="1"/>
  <c r="X936" i="1"/>
  <c r="Y935" i="1"/>
  <c r="AE941" i="1" l="1"/>
  <c r="AF940" i="1"/>
  <c r="Q935" i="1"/>
  <c r="R934" i="1"/>
  <c r="Z934" i="1" s="1"/>
  <c r="X937" i="1"/>
  <c r="Y936" i="1"/>
  <c r="AE942" i="1" l="1"/>
  <c r="AF941" i="1"/>
  <c r="R935" i="1"/>
  <c r="Z935" i="1" s="1"/>
  <c r="Q936" i="1"/>
  <c r="X938" i="1"/>
  <c r="Y937" i="1"/>
  <c r="AE943" i="1" l="1"/>
  <c r="AF942" i="1"/>
  <c r="R936" i="1"/>
  <c r="Z936" i="1" s="1"/>
  <c r="Q937" i="1"/>
  <c r="X939" i="1"/>
  <c r="Y938" i="1"/>
  <c r="AE944" i="1" l="1"/>
  <c r="AF943" i="1"/>
  <c r="R937" i="1"/>
  <c r="Z937" i="1" s="1"/>
  <c r="Q938" i="1"/>
  <c r="X940" i="1"/>
  <c r="Y939" i="1"/>
  <c r="AE945" i="1" l="1"/>
  <c r="AF944" i="1"/>
  <c r="R938" i="1"/>
  <c r="Z938" i="1" s="1"/>
  <c r="Q939" i="1"/>
  <c r="X941" i="1"/>
  <c r="Y940" i="1"/>
  <c r="AE946" i="1" l="1"/>
  <c r="AF945" i="1"/>
  <c r="R939" i="1"/>
  <c r="Z939" i="1" s="1"/>
  <c r="Q940" i="1"/>
  <c r="X942" i="1"/>
  <c r="Y941" i="1"/>
  <c r="AE947" i="1" l="1"/>
  <c r="AF946" i="1"/>
  <c r="Q941" i="1"/>
  <c r="R940" i="1"/>
  <c r="Z940" i="1" s="1"/>
  <c r="X943" i="1"/>
  <c r="Y942" i="1"/>
  <c r="AE948" i="1" l="1"/>
  <c r="AF947" i="1"/>
  <c r="R941" i="1"/>
  <c r="Z941" i="1" s="1"/>
  <c r="Q942" i="1"/>
  <c r="X944" i="1"/>
  <c r="Y943" i="1"/>
  <c r="AE949" i="1" l="1"/>
  <c r="AF948" i="1"/>
  <c r="Q943" i="1"/>
  <c r="R942" i="1"/>
  <c r="Z942" i="1" s="1"/>
  <c r="X945" i="1"/>
  <c r="Y944" i="1"/>
  <c r="AE950" i="1" l="1"/>
  <c r="AF949" i="1"/>
  <c r="Q944" i="1"/>
  <c r="R943" i="1"/>
  <c r="Z943" i="1" s="1"/>
  <c r="X946" i="1"/>
  <c r="Y945" i="1"/>
  <c r="AE951" i="1" l="1"/>
  <c r="AF950" i="1"/>
  <c r="R944" i="1"/>
  <c r="Z944" i="1" s="1"/>
  <c r="Q945" i="1"/>
  <c r="X947" i="1"/>
  <c r="Y946" i="1"/>
  <c r="AE952" i="1" l="1"/>
  <c r="AF951" i="1"/>
  <c r="Q946" i="1"/>
  <c r="R945" i="1"/>
  <c r="Z945" i="1" s="1"/>
  <c r="X948" i="1"/>
  <c r="Y947" i="1"/>
  <c r="AE953" i="1" l="1"/>
  <c r="AF952" i="1"/>
  <c r="Q947" i="1"/>
  <c r="R946" i="1"/>
  <c r="Z946" i="1" s="1"/>
  <c r="X949" i="1"/>
  <c r="Y948" i="1"/>
  <c r="AE954" i="1" l="1"/>
  <c r="AF953" i="1"/>
  <c r="Q948" i="1"/>
  <c r="R947" i="1"/>
  <c r="Z947" i="1" s="1"/>
  <c r="X950" i="1"/>
  <c r="Y949" i="1"/>
  <c r="AE955" i="1" l="1"/>
  <c r="AF954" i="1"/>
  <c r="Q949" i="1"/>
  <c r="R948" i="1"/>
  <c r="Z948" i="1" s="1"/>
  <c r="X951" i="1"/>
  <c r="Y950" i="1"/>
  <c r="AE956" i="1" l="1"/>
  <c r="AF955" i="1"/>
  <c r="Q950" i="1"/>
  <c r="R949" i="1"/>
  <c r="Z949" i="1" s="1"/>
  <c r="X952" i="1"/>
  <c r="Y951" i="1"/>
  <c r="AE957" i="1" l="1"/>
  <c r="AF956" i="1"/>
  <c r="R950" i="1"/>
  <c r="Z950" i="1" s="1"/>
  <c r="Q951" i="1"/>
  <c r="X953" i="1"/>
  <c r="Y952" i="1"/>
  <c r="AE958" i="1" l="1"/>
  <c r="AF957" i="1"/>
  <c r="R951" i="1"/>
  <c r="Z951" i="1" s="1"/>
  <c r="Q952" i="1"/>
  <c r="X954" i="1"/>
  <c r="Y953" i="1"/>
  <c r="AE959" i="1" l="1"/>
  <c r="AF958" i="1"/>
  <c r="Q953" i="1"/>
  <c r="R952" i="1"/>
  <c r="Z952" i="1" s="1"/>
  <c r="X955" i="1"/>
  <c r="Y954" i="1"/>
  <c r="AE960" i="1" l="1"/>
  <c r="AF959" i="1"/>
  <c r="Q954" i="1"/>
  <c r="R953" i="1"/>
  <c r="Z953" i="1" s="1"/>
  <c r="X956" i="1"/>
  <c r="Y955" i="1"/>
  <c r="AE961" i="1" l="1"/>
  <c r="AF960" i="1"/>
  <c r="Q955" i="1"/>
  <c r="R954" i="1"/>
  <c r="Z954" i="1" s="1"/>
  <c r="X957" i="1"/>
  <c r="Y956" i="1"/>
  <c r="AE962" i="1" l="1"/>
  <c r="AF961" i="1"/>
  <c r="R955" i="1"/>
  <c r="Z955" i="1" s="1"/>
  <c r="Q956" i="1"/>
  <c r="X958" i="1"/>
  <c r="Y957" i="1"/>
  <c r="AE963" i="1" l="1"/>
  <c r="AF962" i="1"/>
  <c r="Q957" i="1"/>
  <c r="R956" i="1"/>
  <c r="Z956" i="1" s="1"/>
  <c r="X959" i="1"/>
  <c r="Y958" i="1"/>
  <c r="AE964" i="1" l="1"/>
  <c r="AF963" i="1"/>
  <c r="R957" i="1"/>
  <c r="Z957" i="1" s="1"/>
  <c r="Q958" i="1"/>
  <c r="X960" i="1"/>
  <c r="Y959" i="1"/>
  <c r="AE965" i="1" l="1"/>
  <c r="AF964" i="1"/>
  <c r="Q959" i="1"/>
  <c r="R958" i="1"/>
  <c r="Z958" i="1" s="1"/>
  <c r="X961" i="1"/>
  <c r="Y960" i="1"/>
  <c r="AE966" i="1" l="1"/>
  <c r="AF965" i="1"/>
  <c r="R959" i="1"/>
  <c r="Z959" i="1" s="1"/>
  <c r="Q960" i="1"/>
  <c r="X962" i="1"/>
  <c r="Y961" i="1"/>
  <c r="AE967" i="1" l="1"/>
  <c r="AF966" i="1"/>
  <c r="Q961" i="1"/>
  <c r="R960" i="1"/>
  <c r="Z960" i="1" s="1"/>
  <c r="X963" i="1"/>
  <c r="Y962" i="1"/>
  <c r="AE968" i="1" l="1"/>
  <c r="AF967" i="1"/>
  <c r="R961" i="1"/>
  <c r="Z961" i="1" s="1"/>
  <c r="Q962" i="1"/>
  <c r="X964" i="1"/>
  <c r="Y963" i="1"/>
  <c r="AE969" i="1" l="1"/>
  <c r="AF968" i="1"/>
  <c r="R962" i="1"/>
  <c r="Z962" i="1" s="1"/>
  <c r="Q963" i="1"/>
  <c r="X965" i="1"/>
  <c r="Y964" i="1"/>
  <c r="AE970" i="1" l="1"/>
  <c r="AF969" i="1"/>
  <c r="Q964" i="1"/>
  <c r="R963" i="1"/>
  <c r="Z963" i="1" s="1"/>
  <c r="X966" i="1"/>
  <c r="Y965" i="1"/>
  <c r="AE971" i="1" l="1"/>
  <c r="AF970" i="1"/>
  <c r="R964" i="1"/>
  <c r="Z964" i="1" s="1"/>
  <c r="Q965" i="1"/>
  <c r="X967" i="1"/>
  <c r="Y966" i="1"/>
  <c r="AE972" i="1" l="1"/>
  <c r="AF971" i="1"/>
  <c r="Q966" i="1"/>
  <c r="R965" i="1"/>
  <c r="Z965" i="1" s="1"/>
  <c r="X968" i="1"/>
  <c r="Y967" i="1"/>
  <c r="AE973" i="1" l="1"/>
  <c r="AF972" i="1"/>
  <c r="R966" i="1"/>
  <c r="Z966" i="1" s="1"/>
  <c r="Q967" i="1"/>
  <c r="X969" i="1"/>
  <c r="Y968" i="1"/>
  <c r="AE974" i="1" l="1"/>
  <c r="AF973" i="1"/>
  <c r="R967" i="1"/>
  <c r="Z967" i="1" s="1"/>
  <c r="Q968" i="1"/>
  <c r="X970" i="1"/>
  <c r="Y969" i="1"/>
  <c r="AE975" i="1" l="1"/>
  <c r="AF974" i="1"/>
  <c r="Q969" i="1"/>
  <c r="R968" i="1"/>
  <c r="Z968" i="1" s="1"/>
  <c r="X971" i="1"/>
  <c r="Y970" i="1"/>
  <c r="AE976" i="1" l="1"/>
  <c r="AF975" i="1"/>
  <c r="R969" i="1"/>
  <c r="Z969" i="1" s="1"/>
  <c r="Q970" i="1"/>
  <c r="X972" i="1"/>
  <c r="Y971" i="1"/>
  <c r="AE977" i="1" l="1"/>
  <c r="AF976" i="1"/>
  <c r="Q971" i="1"/>
  <c r="R970" i="1"/>
  <c r="Z970" i="1" s="1"/>
  <c r="X973" i="1"/>
  <c r="Y972" i="1"/>
  <c r="AE978" i="1" l="1"/>
  <c r="AF977" i="1"/>
  <c r="Q972" i="1"/>
  <c r="R971" i="1"/>
  <c r="Z971" i="1" s="1"/>
  <c r="X974" i="1"/>
  <c r="Y973" i="1"/>
  <c r="AE979" i="1" l="1"/>
  <c r="AF978" i="1"/>
  <c r="R972" i="1"/>
  <c r="Z972" i="1" s="1"/>
  <c r="Q973" i="1"/>
  <c r="X975" i="1"/>
  <c r="Y974" i="1"/>
  <c r="AE980" i="1" l="1"/>
  <c r="AF979" i="1"/>
  <c r="Q974" i="1"/>
  <c r="R973" i="1"/>
  <c r="Z973" i="1" s="1"/>
  <c r="X976" i="1"/>
  <c r="Y975" i="1"/>
  <c r="AE981" i="1" l="1"/>
  <c r="AF980" i="1"/>
  <c r="Q975" i="1"/>
  <c r="R974" i="1"/>
  <c r="Z974" i="1" s="1"/>
  <c r="X977" i="1"/>
  <c r="Y976" i="1"/>
  <c r="AE982" i="1" l="1"/>
  <c r="AF981" i="1"/>
  <c r="R975" i="1"/>
  <c r="Z975" i="1" s="1"/>
  <c r="Q976" i="1"/>
  <c r="X978" i="1"/>
  <c r="Y977" i="1"/>
  <c r="AE983" i="1" l="1"/>
  <c r="AF982" i="1"/>
  <c r="Q977" i="1"/>
  <c r="R976" i="1"/>
  <c r="Z976" i="1" s="1"/>
  <c r="X979" i="1"/>
  <c r="Y978" i="1"/>
  <c r="AE984" i="1" l="1"/>
  <c r="AF983" i="1"/>
  <c r="R977" i="1"/>
  <c r="Z977" i="1" s="1"/>
  <c r="Q978" i="1"/>
  <c r="X980" i="1"/>
  <c r="Y979" i="1"/>
  <c r="AE985" i="1" l="1"/>
  <c r="AF984" i="1"/>
  <c r="R978" i="1"/>
  <c r="Z978" i="1" s="1"/>
  <c r="Q979" i="1"/>
  <c r="X981" i="1"/>
  <c r="Y980" i="1"/>
  <c r="AE986" i="1" l="1"/>
  <c r="AF985" i="1"/>
  <c r="Q980" i="1"/>
  <c r="R979" i="1"/>
  <c r="Z979" i="1" s="1"/>
  <c r="X982" i="1"/>
  <c r="Y981" i="1"/>
  <c r="AE987" i="1" l="1"/>
  <c r="AF986" i="1"/>
  <c r="Q981" i="1"/>
  <c r="R980" i="1"/>
  <c r="Z980" i="1" s="1"/>
  <c r="X983" i="1"/>
  <c r="Y982" i="1"/>
  <c r="AE988" i="1" l="1"/>
  <c r="AF987" i="1"/>
  <c r="R981" i="1"/>
  <c r="Z981" i="1" s="1"/>
  <c r="Q982" i="1"/>
  <c r="X984" i="1"/>
  <c r="Y983" i="1"/>
  <c r="AE989" i="1" l="1"/>
  <c r="AF988" i="1"/>
  <c r="R982" i="1"/>
  <c r="Z982" i="1" s="1"/>
  <c r="Q983" i="1"/>
  <c r="X985" i="1"/>
  <c r="Y984" i="1"/>
  <c r="AE990" i="1" l="1"/>
  <c r="AF989" i="1"/>
  <c r="R983" i="1"/>
  <c r="Z983" i="1" s="1"/>
  <c r="Q984" i="1"/>
  <c r="X986" i="1"/>
  <c r="Y985" i="1"/>
  <c r="AE991" i="1" l="1"/>
  <c r="AF990" i="1"/>
  <c r="Q985" i="1"/>
  <c r="R984" i="1"/>
  <c r="Z984" i="1" s="1"/>
  <c r="X987" i="1"/>
  <c r="Y986" i="1"/>
  <c r="AE992" i="1" l="1"/>
  <c r="AF991" i="1"/>
  <c r="Q986" i="1"/>
  <c r="R985" i="1"/>
  <c r="Z985" i="1" s="1"/>
  <c r="X988" i="1"/>
  <c r="Y987" i="1"/>
  <c r="AE993" i="1" l="1"/>
  <c r="AF992" i="1"/>
  <c r="R986" i="1"/>
  <c r="Z986" i="1" s="1"/>
  <c r="Q987" i="1"/>
  <c r="X989" i="1"/>
  <c r="Y988" i="1"/>
  <c r="AE994" i="1" l="1"/>
  <c r="AF993" i="1"/>
  <c r="Q988" i="1"/>
  <c r="R987" i="1"/>
  <c r="Z987" i="1" s="1"/>
  <c r="X990" i="1"/>
  <c r="Y989" i="1"/>
  <c r="AE995" i="1" l="1"/>
  <c r="AF994" i="1"/>
  <c r="Q989" i="1"/>
  <c r="R988" i="1"/>
  <c r="Z988" i="1" s="1"/>
  <c r="X991" i="1"/>
  <c r="Y990" i="1"/>
  <c r="AE996" i="1" l="1"/>
  <c r="AF995" i="1"/>
  <c r="Q990" i="1"/>
  <c r="R989" i="1"/>
  <c r="Z989" i="1" s="1"/>
  <c r="X992" i="1"/>
  <c r="Y991" i="1"/>
  <c r="AE997" i="1" l="1"/>
  <c r="AF996" i="1"/>
  <c r="R990" i="1"/>
  <c r="Z990" i="1" s="1"/>
  <c r="Q991" i="1"/>
  <c r="X993" i="1"/>
  <c r="Y992" i="1"/>
  <c r="AE998" i="1" l="1"/>
  <c r="AF997" i="1"/>
  <c r="R991" i="1"/>
  <c r="Z991" i="1" s="1"/>
  <c r="Q992" i="1"/>
  <c r="X994" i="1"/>
  <c r="Y993" i="1"/>
  <c r="AE999" i="1" l="1"/>
  <c r="AF998" i="1"/>
  <c r="Q993" i="1"/>
  <c r="R992" i="1"/>
  <c r="Z992" i="1" s="1"/>
  <c r="X995" i="1"/>
  <c r="Y994" i="1"/>
  <c r="AE1000" i="1" l="1"/>
  <c r="AF999" i="1"/>
  <c r="Q994" i="1"/>
  <c r="R993" i="1"/>
  <c r="Z993" i="1" s="1"/>
  <c r="X996" i="1"/>
  <c r="Y995" i="1"/>
  <c r="AE1001" i="1" l="1"/>
  <c r="AF1000" i="1"/>
  <c r="Q995" i="1"/>
  <c r="R994" i="1"/>
  <c r="Z994" i="1" s="1"/>
  <c r="X997" i="1"/>
  <c r="Y996" i="1"/>
  <c r="AE1002" i="1" l="1"/>
  <c r="AF1001" i="1"/>
  <c r="Q996" i="1"/>
  <c r="R995" i="1"/>
  <c r="Z995" i="1" s="1"/>
  <c r="X998" i="1"/>
  <c r="Y997" i="1"/>
  <c r="AE1003" i="1" l="1"/>
  <c r="AF1002" i="1"/>
  <c r="R996" i="1"/>
  <c r="Z996" i="1" s="1"/>
  <c r="Q997" i="1"/>
  <c r="X999" i="1"/>
  <c r="Y998" i="1"/>
  <c r="AE1004" i="1" l="1"/>
  <c r="AF1003" i="1"/>
  <c r="Q998" i="1"/>
  <c r="R997" i="1"/>
  <c r="Z997" i="1" s="1"/>
  <c r="X1000" i="1"/>
  <c r="Y999" i="1"/>
  <c r="AE1005" i="1" l="1"/>
  <c r="AF1004" i="1"/>
  <c r="R998" i="1"/>
  <c r="Z998" i="1" s="1"/>
  <c r="Q999" i="1"/>
  <c r="X1001" i="1"/>
  <c r="Y1000" i="1"/>
  <c r="AE1006" i="1" l="1"/>
  <c r="AF1005" i="1"/>
  <c r="Q1000" i="1"/>
  <c r="R999" i="1"/>
  <c r="Z999" i="1" s="1"/>
  <c r="X1002" i="1"/>
  <c r="Y1001" i="1"/>
  <c r="AE1007" i="1" l="1"/>
  <c r="AF1006" i="1"/>
  <c r="Q1001" i="1"/>
  <c r="R1000" i="1"/>
  <c r="Z1000" i="1" s="1"/>
  <c r="X1003" i="1"/>
  <c r="Y1002" i="1"/>
  <c r="AE1008" i="1" l="1"/>
  <c r="AF1007" i="1"/>
  <c r="Q1002" i="1"/>
  <c r="R1001" i="1"/>
  <c r="Z1001" i="1" s="1"/>
  <c r="X1004" i="1"/>
  <c r="Y1003" i="1"/>
  <c r="AE1009" i="1" l="1"/>
  <c r="AF1008" i="1"/>
  <c r="Q1003" i="1"/>
  <c r="R1002" i="1"/>
  <c r="Z1002" i="1" s="1"/>
  <c r="X1005" i="1"/>
  <c r="Y1004" i="1"/>
  <c r="AE1010" i="1" l="1"/>
  <c r="AF1009" i="1"/>
  <c r="R1003" i="1"/>
  <c r="Z1003" i="1" s="1"/>
  <c r="Q1004" i="1"/>
  <c r="X1006" i="1"/>
  <c r="Y1005" i="1"/>
  <c r="AE1011" i="1" l="1"/>
  <c r="AF1010" i="1"/>
  <c r="R1004" i="1"/>
  <c r="Z1004" i="1" s="1"/>
  <c r="Q1005" i="1"/>
  <c r="X1007" i="1"/>
  <c r="Y1006" i="1"/>
  <c r="AE1012" i="1" l="1"/>
  <c r="AF1011" i="1"/>
  <c r="Q1006" i="1"/>
  <c r="R1005" i="1"/>
  <c r="Z1005" i="1" s="1"/>
  <c r="X1008" i="1"/>
  <c r="Y1007" i="1"/>
  <c r="AE1013" i="1" l="1"/>
  <c r="AF1012" i="1"/>
  <c r="R1006" i="1"/>
  <c r="Z1006" i="1" s="1"/>
  <c r="Q1007" i="1"/>
  <c r="X1009" i="1"/>
  <c r="Y1008" i="1"/>
  <c r="AE1014" i="1" l="1"/>
  <c r="AF1013" i="1"/>
  <c r="R1007" i="1"/>
  <c r="Z1007" i="1" s="1"/>
  <c r="Q1008" i="1"/>
  <c r="X1010" i="1"/>
  <c r="Y1009" i="1"/>
  <c r="AE1015" i="1" l="1"/>
  <c r="AF1014" i="1"/>
  <c r="Q1009" i="1"/>
  <c r="R1008" i="1"/>
  <c r="Z1008" i="1" s="1"/>
  <c r="X1011" i="1"/>
  <c r="Y1010" i="1"/>
  <c r="AE1016" i="1" l="1"/>
  <c r="AF1015" i="1"/>
  <c r="R1009" i="1"/>
  <c r="Z1009" i="1" s="1"/>
  <c r="Q1010" i="1"/>
  <c r="X1012" i="1"/>
  <c r="Y1011" i="1"/>
  <c r="AE1017" i="1" l="1"/>
  <c r="AF1016" i="1"/>
  <c r="Q1011" i="1"/>
  <c r="R1010" i="1"/>
  <c r="Z1010" i="1" s="1"/>
  <c r="X1013" i="1"/>
  <c r="Y1012" i="1"/>
  <c r="AE1018" i="1" l="1"/>
  <c r="AF1017" i="1"/>
  <c r="Q1012" i="1"/>
  <c r="R1011" i="1"/>
  <c r="Z1011" i="1" s="1"/>
  <c r="X1014" i="1"/>
  <c r="Y1013" i="1"/>
  <c r="AE1019" i="1" l="1"/>
  <c r="AF1018" i="1"/>
  <c r="Q1013" i="1"/>
  <c r="R1012" i="1"/>
  <c r="Z1012" i="1" s="1"/>
  <c r="X1015" i="1"/>
  <c r="Y1014" i="1"/>
  <c r="AE1020" i="1" l="1"/>
  <c r="AF1019" i="1"/>
  <c r="Q1014" i="1"/>
  <c r="R1013" i="1"/>
  <c r="Z1013" i="1" s="1"/>
  <c r="X1016" i="1"/>
  <c r="Y1015" i="1"/>
  <c r="AE1021" i="1" l="1"/>
  <c r="AF1020" i="1"/>
  <c r="Q1015" i="1"/>
  <c r="R1014" i="1"/>
  <c r="Z1014" i="1" s="1"/>
  <c r="X1017" i="1"/>
  <c r="Y1016" i="1"/>
  <c r="AE1022" i="1" l="1"/>
  <c r="AF1021" i="1"/>
  <c r="Q1016" i="1"/>
  <c r="R1015" i="1"/>
  <c r="Z1015" i="1" s="1"/>
  <c r="X1018" i="1"/>
  <c r="Y1017" i="1"/>
  <c r="AE1023" i="1" l="1"/>
  <c r="AF1022" i="1"/>
  <c r="Q1017" i="1"/>
  <c r="R1016" i="1"/>
  <c r="Z1016" i="1" s="1"/>
  <c r="X1019" i="1"/>
  <c r="Y1018" i="1"/>
  <c r="AE1024" i="1" l="1"/>
  <c r="AF1023" i="1"/>
  <c r="R1017" i="1"/>
  <c r="Z1017" i="1" s="1"/>
  <c r="Q1018" i="1"/>
  <c r="X1020" i="1"/>
  <c r="Y1019" i="1"/>
  <c r="AE1025" i="1" l="1"/>
  <c r="AF1024" i="1"/>
  <c r="Q1019" i="1"/>
  <c r="R1018" i="1"/>
  <c r="Z1018" i="1" s="1"/>
  <c r="X1021" i="1"/>
  <c r="Y1020" i="1"/>
  <c r="AE1026" i="1" l="1"/>
  <c r="AF1025" i="1"/>
  <c r="Q1020" i="1"/>
  <c r="R1019" i="1"/>
  <c r="Z1019" i="1" s="1"/>
  <c r="X1022" i="1"/>
  <c r="Y1021" i="1"/>
  <c r="AE1027" i="1" l="1"/>
  <c r="AF1026" i="1"/>
  <c r="R1020" i="1"/>
  <c r="Z1020" i="1" s="1"/>
  <c r="Q1021" i="1"/>
  <c r="X1023" i="1"/>
  <c r="Y1022" i="1"/>
  <c r="AE1028" i="1" l="1"/>
  <c r="AF1027" i="1"/>
  <c r="R1021" i="1"/>
  <c r="Z1021" i="1" s="1"/>
  <c r="Q1022" i="1"/>
  <c r="X1024" i="1"/>
  <c r="Y1023" i="1"/>
  <c r="AE1029" i="1" l="1"/>
  <c r="AF1028" i="1"/>
  <c r="Q1023" i="1"/>
  <c r="R1022" i="1"/>
  <c r="Z1022" i="1" s="1"/>
  <c r="X1025" i="1"/>
  <c r="Y1024" i="1"/>
  <c r="AE1030" i="1" l="1"/>
  <c r="AF1029" i="1"/>
  <c r="R1023" i="1"/>
  <c r="Z1023" i="1" s="1"/>
  <c r="Q1024" i="1"/>
  <c r="X1026" i="1"/>
  <c r="Y1025" i="1"/>
  <c r="AE1031" i="1" l="1"/>
  <c r="AF1030" i="1"/>
  <c r="R1024" i="1"/>
  <c r="Z1024" i="1" s="1"/>
  <c r="Q1025" i="1"/>
  <c r="X1027" i="1"/>
  <c r="Y1026" i="1"/>
  <c r="AE1032" i="1" l="1"/>
  <c r="AF1031" i="1"/>
  <c r="R1025" i="1"/>
  <c r="Z1025" i="1" s="1"/>
  <c r="Q1026" i="1"/>
  <c r="X1028" i="1"/>
  <c r="Y1027" i="1"/>
  <c r="AE1033" i="1" l="1"/>
  <c r="AF1032" i="1"/>
  <c r="Q1027" i="1"/>
  <c r="R1026" i="1"/>
  <c r="Z1026" i="1" s="1"/>
  <c r="X1029" i="1"/>
  <c r="Y1028" i="1"/>
  <c r="AE1034" i="1" l="1"/>
  <c r="AF1033" i="1"/>
  <c r="R1027" i="1"/>
  <c r="Z1027" i="1" s="1"/>
  <c r="Q1028" i="1"/>
  <c r="X1030" i="1"/>
  <c r="Y1029" i="1"/>
  <c r="AE1035" i="1" l="1"/>
  <c r="AF1034" i="1"/>
  <c r="Q1029" i="1"/>
  <c r="R1028" i="1"/>
  <c r="Z1028" i="1" s="1"/>
  <c r="X1031" i="1"/>
  <c r="Y1030" i="1"/>
  <c r="AE1036" i="1" l="1"/>
  <c r="AF1035" i="1"/>
  <c r="Q1030" i="1"/>
  <c r="R1029" i="1"/>
  <c r="Z1029" i="1" s="1"/>
  <c r="X1032" i="1"/>
  <c r="Y1031" i="1"/>
  <c r="AE1037" i="1" l="1"/>
  <c r="AF1036" i="1"/>
  <c r="Q1031" i="1"/>
  <c r="R1030" i="1"/>
  <c r="Z1030" i="1" s="1"/>
  <c r="X1033" i="1"/>
  <c r="Y1032" i="1"/>
  <c r="AE1038" i="1" l="1"/>
  <c r="AF1037" i="1"/>
  <c r="R1031" i="1"/>
  <c r="Z1031" i="1" s="1"/>
  <c r="Q1032" i="1"/>
  <c r="X1034" i="1"/>
  <c r="Y1033" i="1"/>
  <c r="AE1039" i="1" l="1"/>
  <c r="AF1038" i="1"/>
  <c r="R1032" i="1"/>
  <c r="Z1032" i="1" s="1"/>
  <c r="Q1033" i="1"/>
  <c r="X1035" i="1"/>
  <c r="Y1034" i="1"/>
  <c r="AE1040" i="1" l="1"/>
  <c r="AF1039" i="1"/>
  <c r="Q1034" i="1"/>
  <c r="R1033" i="1"/>
  <c r="Z1033" i="1" s="1"/>
  <c r="X1036" i="1"/>
  <c r="Y1035" i="1"/>
  <c r="AE1041" i="1" l="1"/>
  <c r="AF1040" i="1"/>
  <c r="R1034" i="1"/>
  <c r="Z1034" i="1" s="1"/>
  <c r="Q1035" i="1"/>
  <c r="X1037" i="1"/>
  <c r="Y1036" i="1"/>
  <c r="AE1042" i="1" l="1"/>
  <c r="AF1041" i="1"/>
  <c r="Q1036" i="1"/>
  <c r="R1035" i="1"/>
  <c r="Z1035" i="1" s="1"/>
  <c r="X1038" i="1"/>
  <c r="Y1037" i="1"/>
  <c r="AE1043" i="1" l="1"/>
  <c r="AF1042" i="1"/>
  <c r="Q1037" i="1"/>
  <c r="R1036" i="1"/>
  <c r="Z1036" i="1" s="1"/>
  <c r="X1039" i="1"/>
  <c r="Y1038" i="1"/>
  <c r="AE1044" i="1" l="1"/>
  <c r="AF1043" i="1"/>
  <c r="R1037" i="1"/>
  <c r="Z1037" i="1" s="1"/>
  <c r="Q1038" i="1"/>
  <c r="X1040" i="1"/>
  <c r="Y1039" i="1"/>
  <c r="AE1045" i="1" l="1"/>
  <c r="AF1044" i="1"/>
  <c r="Q1039" i="1"/>
  <c r="R1038" i="1"/>
  <c r="Z1038" i="1" s="1"/>
  <c r="X1041" i="1"/>
  <c r="Y1040" i="1"/>
  <c r="AE1046" i="1" l="1"/>
  <c r="AF1045" i="1"/>
  <c r="Q1040" i="1"/>
  <c r="R1039" i="1"/>
  <c r="Z1039" i="1" s="1"/>
  <c r="X1042" i="1"/>
  <c r="Y1041" i="1"/>
  <c r="AE1047" i="1" l="1"/>
  <c r="AF1046" i="1"/>
  <c r="Q1041" i="1"/>
  <c r="R1040" i="1"/>
  <c r="Z1040" i="1" s="1"/>
  <c r="X1043" i="1"/>
  <c r="Y1042" i="1"/>
  <c r="AE1048" i="1" l="1"/>
  <c r="AF1047" i="1"/>
  <c r="Q1042" i="1"/>
  <c r="R1041" i="1"/>
  <c r="Z1041" i="1" s="1"/>
  <c r="X1044" i="1"/>
  <c r="Y1043" i="1"/>
  <c r="AE1049" i="1" l="1"/>
  <c r="AF1048" i="1"/>
  <c r="R1042" i="1"/>
  <c r="Z1042" i="1" s="1"/>
  <c r="Q1043" i="1"/>
  <c r="X1045" i="1"/>
  <c r="Y1044" i="1"/>
  <c r="AE1050" i="1" l="1"/>
  <c r="AF1049" i="1"/>
  <c r="R1043" i="1"/>
  <c r="Z1043" i="1" s="1"/>
  <c r="Q1044" i="1"/>
  <c r="X1046" i="1"/>
  <c r="Y1045" i="1"/>
  <c r="AE1051" i="1" l="1"/>
  <c r="AF1050" i="1"/>
  <c r="Q1045" i="1"/>
  <c r="R1044" i="1"/>
  <c r="Z1044" i="1" s="1"/>
  <c r="X1047" i="1"/>
  <c r="Y1046" i="1"/>
  <c r="AE1052" i="1" l="1"/>
  <c r="AF1051" i="1"/>
  <c r="Q1046" i="1"/>
  <c r="R1045" i="1"/>
  <c r="Z1045" i="1" s="1"/>
  <c r="X1048" i="1"/>
  <c r="Y1047" i="1"/>
  <c r="AE1053" i="1" l="1"/>
  <c r="AF1052" i="1"/>
  <c r="R1046" i="1"/>
  <c r="Z1046" i="1" s="1"/>
  <c r="Q1047" i="1"/>
  <c r="X1049" i="1"/>
  <c r="Y1048" i="1"/>
  <c r="AE1054" i="1" l="1"/>
  <c r="AF1053" i="1"/>
  <c r="R1047" i="1"/>
  <c r="Z1047" i="1" s="1"/>
  <c r="Q1048" i="1"/>
  <c r="X1050" i="1"/>
  <c r="Y1049" i="1"/>
  <c r="AE1055" i="1" l="1"/>
  <c r="AF1054" i="1"/>
  <c r="Q1049" i="1"/>
  <c r="R1048" i="1"/>
  <c r="Z1048" i="1" s="1"/>
  <c r="X1051" i="1"/>
  <c r="Y1050" i="1"/>
  <c r="AE1056" i="1" l="1"/>
  <c r="AF1055" i="1"/>
  <c r="Q1050" i="1"/>
  <c r="R1049" i="1"/>
  <c r="Z1049" i="1" s="1"/>
  <c r="X1052" i="1"/>
  <c r="Y1051" i="1"/>
  <c r="AE1057" i="1" l="1"/>
  <c r="AF1056" i="1"/>
  <c r="R1050" i="1"/>
  <c r="Z1050" i="1" s="1"/>
  <c r="Q1051" i="1"/>
  <c r="X1053" i="1"/>
  <c r="Y1052" i="1"/>
  <c r="AE1058" i="1" l="1"/>
  <c r="AF1057" i="1"/>
  <c r="Q1052" i="1"/>
  <c r="R1051" i="1"/>
  <c r="Z1051" i="1" s="1"/>
  <c r="X1054" i="1"/>
  <c r="Y1053" i="1"/>
  <c r="AE1059" i="1" l="1"/>
  <c r="AF1058" i="1"/>
  <c r="Q1053" i="1"/>
  <c r="R1052" i="1"/>
  <c r="Z1052" i="1" s="1"/>
  <c r="X1055" i="1"/>
  <c r="Y1054" i="1"/>
  <c r="AE1060" i="1" l="1"/>
  <c r="AF1059" i="1"/>
  <c r="Q1054" i="1"/>
  <c r="R1053" i="1"/>
  <c r="Z1053" i="1" s="1"/>
  <c r="X1056" i="1"/>
  <c r="Y1055" i="1"/>
  <c r="AE1061" i="1" l="1"/>
  <c r="AF1060" i="1"/>
  <c r="R1054" i="1"/>
  <c r="Z1054" i="1" s="1"/>
  <c r="Q1055" i="1"/>
  <c r="X1057" i="1"/>
  <c r="Y1056" i="1"/>
  <c r="AE1062" i="1" l="1"/>
  <c r="AF1061" i="1"/>
  <c r="Q1056" i="1"/>
  <c r="R1055" i="1"/>
  <c r="Z1055" i="1" s="1"/>
  <c r="X1058" i="1"/>
  <c r="Y1057" i="1"/>
  <c r="AE1063" i="1" l="1"/>
  <c r="AF1062" i="1"/>
  <c r="Q1057" i="1"/>
  <c r="R1056" i="1"/>
  <c r="Z1056" i="1" s="1"/>
  <c r="X1059" i="1"/>
  <c r="Y1058" i="1"/>
  <c r="AE1064" i="1" l="1"/>
  <c r="AF1063" i="1"/>
  <c r="R1057" i="1"/>
  <c r="Z1057" i="1" s="1"/>
  <c r="Q1058" i="1"/>
  <c r="X1060" i="1"/>
  <c r="Y1059" i="1"/>
  <c r="AE1065" i="1" l="1"/>
  <c r="AF1064" i="1"/>
  <c r="Q1059" i="1"/>
  <c r="R1058" i="1"/>
  <c r="Z1058" i="1" s="1"/>
  <c r="X1061" i="1"/>
  <c r="Y1060" i="1"/>
  <c r="AE1066" i="1" l="1"/>
  <c r="AF1065" i="1"/>
  <c r="Q1060" i="1"/>
  <c r="R1059" i="1"/>
  <c r="Z1059" i="1" s="1"/>
  <c r="X1062" i="1"/>
  <c r="Y1061" i="1"/>
  <c r="AE1067" i="1" l="1"/>
  <c r="AF1066" i="1"/>
  <c r="R1060" i="1"/>
  <c r="Z1060" i="1" s="1"/>
  <c r="Q1061" i="1"/>
  <c r="X1063" i="1"/>
  <c r="Y1062" i="1"/>
  <c r="AE1068" i="1" l="1"/>
  <c r="AF1067" i="1"/>
  <c r="R1061" i="1"/>
  <c r="Z1061" i="1" s="1"/>
  <c r="Q1062" i="1"/>
  <c r="X1064" i="1"/>
  <c r="Y1063" i="1"/>
  <c r="AE1069" i="1" l="1"/>
  <c r="AF1068" i="1"/>
  <c r="Q1063" i="1"/>
  <c r="R1062" i="1"/>
  <c r="Z1062" i="1" s="1"/>
  <c r="X1065" i="1"/>
  <c r="Y1064" i="1"/>
  <c r="AE1070" i="1" l="1"/>
  <c r="AF1069" i="1"/>
  <c r="R1063" i="1"/>
  <c r="Z1063" i="1" s="1"/>
  <c r="Q1064" i="1"/>
  <c r="X1066" i="1"/>
  <c r="Y1065" i="1"/>
  <c r="AE1071" i="1" l="1"/>
  <c r="AF1070" i="1"/>
  <c r="Q1065" i="1"/>
  <c r="R1064" i="1"/>
  <c r="Z1064" i="1" s="1"/>
  <c r="X1067" i="1"/>
  <c r="Y1066" i="1"/>
  <c r="AE1072" i="1" l="1"/>
  <c r="AF1071" i="1"/>
  <c r="Q1066" i="1"/>
  <c r="R1065" i="1"/>
  <c r="Z1065" i="1" s="1"/>
  <c r="X1068" i="1"/>
  <c r="Y1067" i="1"/>
  <c r="AE1073" i="1" l="1"/>
  <c r="AF1072" i="1"/>
  <c r="Q1067" i="1"/>
  <c r="R1066" i="1"/>
  <c r="Z1066" i="1" s="1"/>
  <c r="X1069" i="1"/>
  <c r="Y1068" i="1"/>
  <c r="AE1074" i="1" l="1"/>
  <c r="AF1073" i="1"/>
  <c r="R1067" i="1"/>
  <c r="Z1067" i="1" s="1"/>
  <c r="Q1068" i="1"/>
  <c r="X1070" i="1"/>
  <c r="Y1069" i="1"/>
  <c r="AE1075" i="1" l="1"/>
  <c r="AF1074" i="1"/>
  <c r="Q1069" i="1"/>
  <c r="R1068" i="1"/>
  <c r="Z1068" i="1" s="1"/>
  <c r="X1071" i="1"/>
  <c r="Y1070" i="1"/>
  <c r="AE1076" i="1" l="1"/>
  <c r="AF1075" i="1"/>
  <c r="Q1070" i="1"/>
  <c r="R1069" i="1"/>
  <c r="Z1069" i="1" s="1"/>
  <c r="X1072" i="1"/>
  <c r="Y1071" i="1"/>
  <c r="AE1077" i="1" l="1"/>
  <c r="AF1076" i="1"/>
  <c r="R1070" i="1"/>
  <c r="Z1070" i="1" s="1"/>
  <c r="Q1071" i="1"/>
  <c r="X1073" i="1"/>
  <c r="Y1072" i="1"/>
  <c r="AE1078" i="1" l="1"/>
  <c r="AF1077" i="1"/>
  <c r="Q1072" i="1"/>
  <c r="R1071" i="1"/>
  <c r="Z1071" i="1" s="1"/>
  <c r="X1074" i="1"/>
  <c r="Y1073" i="1"/>
  <c r="AE1079" i="1" l="1"/>
  <c r="AF1078" i="1"/>
  <c r="Q1073" i="1"/>
  <c r="R1072" i="1"/>
  <c r="Z1072" i="1" s="1"/>
  <c r="X1075" i="1"/>
  <c r="Y1074" i="1"/>
  <c r="AE1080" i="1" l="1"/>
  <c r="AF1079" i="1"/>
  <c r="R1073" i="1"/>
  <c r="Z1073" i="1" s="1"/>
  <c r="Q1074" i="1"/>
  <c r="X1076" i="1"/>
  <c r="Y1075" i="1"/>
  <c r="AE1081" i="1" l="1"/>
  <c r="AF1080" i="1"/>
  <c r="Q1075" i="1"/>
  <c r="R1074" i="1"/>
  <c r="Z1074" i="1" s="1"/>
  <c r="X1077" i="1"/>
  <c r="Y1076" i="1"/>
  <c r="AE1082" i="1" l="1"/>
  <c r="AF1081" i="1"/>
  <c r="Q1076" i="1"/>
  <c r="R1075" i="1"/>
  <c r="Z1075" i="1" s="1"/>
  <c r="X1078" i="1"/>
  <c r="Y1077" i="1"/>
  <c r="AE1083" i="1" l="1"/>
  <c r="AF1082" i="1"/>
  <c r="Q1077" i="1"/>
  <c r="R1076" i="1"/>
  <c r="Z1076" i="1" s="1"/>
  <c r="X1079" i="1"/>
  <c r="Y1078" i="1"/>
  <c r="AE1084" i="1" l="1"/>
  <c r="AF1083" i="1"/>
  <c r="Q1078" i="1"/>
  <c r="R1077" i="1"/>
  <c r="Z1077" i="1" s="1"/>
  <c r="X1080" i="1"/>
  <c r="Y1079" i="1"/>
  <c r="AE1085" i="1" l="1"/>
  <c r="AF1084" i="1"/>
  <c r="Q1079" i="1"/>
  <c r="R1078" i="1"/>
  <c r="Z1078" i="1" s="1"/>
  <c r="X1081" i="1"/>
  <c r="Y1080" i="1"/>
  <c r="AE1086" i="1" l="1"/>
  <c r="AF1085" i="1"/>
  <c r="Q1080" i="1"/>
  <c r="R1079" i="1"/>
  <c r="Z1079" i="1" s="1"/>
  <c r="X1082" i="1"/>
  <c r="Y1081" i="1"/>
  <c r="AE1087" i="1" l="1"/>
  <c r="AF1086" i="1"/>
  <c r="R1080" i="1"/>
  <c r="Z1080" i="1" s="1"/>
  <c r="Q1081" i="1"/>
  <c r="X1083" i="1"/>
  <c r="Y1082" i="1"/>
  <c r="AE1088" i="1" l="1"/>
  <c r="AF1087" i="1"/>
  <c r="R1081" i="1"/>
  <c r="Z1081" i="1" s="1"/>
  <c r="Q1082" i="1"/>
  <c r="X1084" i="1"/>
  <c r="Y1083" i="1"/>
  <c r="AE1089" i="1" l="1"/>
  <c r="AF1088" i="1"/>
  <c r="Q1083" i="1"/>
  <c r="R1082" i="1"/>
  <c r="Z1082" i="1" s="1"/>
  <c r="X1085" i="1"/>
  <c r="Y1084" i="1"/>
  <c r="AE1090" i="1" l="1"/>
  <c r="AF1089" i="1"/>
  <c r="Q1084" i="1"/>
  <c r="R1083" i="1"/>
  <c r="Z1083" i="1" s="1"/>
  <c r="X1086" i="1"/>
  <c r="Y1085" i="1"/>
  <c r="AE1091" i="1" l="1"/>
  <c r="AF1090" i="1"/>
  <c r="Q1085" i="1"/>
  <c r="R1084" i="1"/>
  <c r="Z1084" i="1" s="1"/>
  <c r="X1087" i="1"/>
  <c r="Y1086" i="1"/>
  <c r="AE1092" i="1" l="1"/>
  <c r="AF1091" i="1"/>
  <c r="R1085" i="1"/>
  <c r="Z1085" i="1" s="1"/>
  <c r="Q1086" i="1"/>
  <c r="X1088" i="1"/>
  <c r="Y1087" i="1"/>
  <c r="AE1093" i="1" l="1"/>
  <c r="AF1092" i="1"/>
  <c r="R1086" i="1"/>
  <c r="Z1086" i="1" s="1"/>
  <c r="Q1087" i="1"/>
  <c r="X1089" i="1"/>
  <c r="Y1088" i="1"/>
  <c r="AE1094" i="1" l="1"/>
  <c r="AF1093" i="1"/>
  <c r="Q1088" i="1"/>
  <c r="R1087" i="1"/>
  <c r="Z1087" i="1" s="1"/>
  <c r="X1090" i="1"/>
  <c r="Y1089" i="1"/>
  <c r="AE1095" i="1" l="1"/>
  <c r="AF1094" i="1"/>
  <c r="R1088" i="1"/>
  <c r="Z1088" i="1" s="1"/>
  <c r="Q1089" i="1"/>
  <c r="X1091" i="1"/>
  <c r="Y1090" i="1"/>
  <c r="AE1096" i="1" l="1"/>
  <c r="AF1095" i="1"/>
  <c r="Q1090" i="1"/>
  <c r="R1089" i="1"/>
  <c r="Z1089" i="1" s="1"/>
  <c r="X1092" i="1"/>
  <c r="Y1091" i="1"/>
  <c r="AE1097" i="1" l="1"/>
  <c r="AF1096" i="1"/>
  <c r="Q1091" i="1"/>
  <c r="R1090" i="1"/>
  <c r="Z1090" i="1" s="1"/>
  <c r="X1093" i="1"/>
  <c r="Y1092" i="1"/>
  <c r="AE1098" i="1" l="1"/>
  <c r="AF1097" i="1"/>
  <c r="Q1092" i="1"/>
  <c r="R1091" i="1"/>
  <c r="Z1091" i="1" s="1"/>
  <c r="X1094" i="1"/>
  <c r="Y1093" i="1"/>
  <c r="AE1099" i="1" l="1"/>
  <c r="AF1098" i="1"/>
  <c r="Q1093" i="1"/>
  <c r="R1092" i="1"/>
  <c r="Z1092" i="1" s="1"/>
  <c r="X1095" i="1"/>
  <c r="Y1094" i="1"/>
  <c r="AE1100" i="1" l="1"/>
  <c r="AF1099" i="1"/>
  <c r="Q1094" i="1"/>
  <c r="R1093" i="1"/>
  <c r="Z1093" i="1" s="1"/>
  <c r="X1096" i="1"/>
  <c r="Y1095" i="1"/>
  <c r="AE1101" i="1" l="1"/>
  <c r="AF1100" i="1"/>
  <c r="Q1095" i="1"/>
  <c r="R1094" i="1"/>
  <c r="Z1094" i="1" s="1"/>
  <c r="X1097" i="1"/>
  <c r="Y1096" i="1"/>
  <c r="AE1102" i="1" l="1"/>
  <c r="AF1101" i="1"/>
  <c r="R1095" i="1"/>
  <c r="Z1095" i="1" s="1"/>
  <c r="Q1096" i="1"/>
  <c r="X1098" i="1"/>
  <c r="Y1097" i="1"/>
  <c r="AE1103" i="1" l="1"/>
  <c r="AF1102" i="1"/>
  <c r="R1096" i="1"/>
  <c r="Z1096" i="1" s="1"/>
  <c r="Q1097" i="1"/>
  <c r="X1099" i="1"/>
  <c r="Y1098" i="1"/>
  <c r="AE1104" i="1" l="1"/>
  <c r="AF1103" i="1"/>
  <c r="Q1098" i="1"/>
  <c r="R1097" i="1"/>
  <c r="Z1097" i="1" s="1"/>
  <c r="X1100" i="1"/>
  <c r="Y1099" i="1"/>
  <c r="AE1105" i="1" l="1"/>
  <c r="AF1104" i="1"/>
  <c r="Q1099" i="1"/>
  <c r="R1098" i="1"/>
  <c r="Z1098" i="1" s="1"/>
  <c r="X1101" i="1"/>
  <c r="Y1100" i="1"/>
  <c r="AE1106" i="1" l="1"/>
  <c r="AF1105" i="1"/>
  <c r="Q1100" i="1"/>
  <c r="R1099" i="1"/>
  <c r="Z1099" i="1" s="1"/>
  <c r="X1102" i="1"/>
  <c r="Y1101" i="1"/>
  <c r="AE1107" i="1" l="1"/>
  <c r="AF1106" i="1"/>
  <c r="Q1101" i="1"/>
  <c r="R1100" i="1"/>
  <c r="Z1100" i="1" s="1"/>
  <c r="X1103" i="1"/>
  <c r="Y1102" i="1"/>
  <c r="AE1108" i="1" l="1"/>
  <c r="AF1107" i="1"/>
  <c r="Q1102" i="1"/>
  <c r="R1101" i="1"/>
  <c r="Z1101" i="1" s="1"/>
  <c r="X1104" i="1"/>
  <c r="Y1103" i="1"/>
  <c r="AE1109" i="1" l="1"/>
  <c r="AF1108" i="1"/>
  <c r="R1102" i="1"/>
  <c r="Z1102" i="1" s="1"/>
  <c r="Q1103" i="1"/>
  <c r="X1105" i="1"/>
  <c r="Y1104" i="1"/>
  <c r="AE1110" i="1" l="1"/>
  <c r="AF1109" i="1"/>
  <c r="Q1104" i="1"/>
  <c r="R1103" i="1"/>
  <c r="Z1103" i="1" s="1"/>
  <c r="X1106" i="1"/>
  <c r="Y1105" i="1"/>
  <c r="AE1111" i="1" l="1"/>
  <c r="AF1110" i="1"/>
  <c r="Q1105" i="1"/>
  <c r="R1104" i="1"/>
  <c r="Z1104" i="1" s="1"/>
  <c r="X1107" i="1"/>
  <c r="Y1106" i="1"/>
  <c r="AE1112" i="1" l="1"/>
  <c r="AF1111" i="1"/>
  <c r="Q1106" i="1"/>
  <c r="R1105" i="1"/>
  <c r="Z1105" i="1" s="1"/>
  <c r="X1108" i="1"/>
  <c r="Y1107" i="1"/>
  <c r="AE1113" i="1" l="1"/>
  <c r="AF1112" i="1"/>
  <c r="Q1107" i="1"/>
  <c r="R1106" i="1"/>
  <c r="Z1106" i="1" s="1"/>
  <c r="X1109" i="1"/>
  <c r="Y1108" i="1"/>
  <c r="AE1114" i="1" l="1"/>
  <c r="AF1113" i="1"/>
  <c r="R1107" i="1"/>
  <c r="Z1107" i="1" s="1"/>
  <c r="Q1108" i="1"/>
  <c r="X1110" i="1"/>
  <c r="Y1109" i="1"/>
  <c r="AE1115" i="1" l="1"/>
  <c r="AF1114" i="1"/>
  <c r="R1108" i="1"/>
  <c r="Z1108" i="1" s="1"/>
  <c r="Q1109" i="1"/>
  <c r="X1111" i="1"/>
  <c r="Y1110" i="1"/>
  <c r="AE1116" i="1" l="1"/>
  <c r="AF1115" i="1"/>
  <c r="R1109" i="1"/>
  <c r="Z1109" i="1" s="1"/>
  <c r="Q1110" i="1"/>
  <c r="X1112" i="1"/>
  <c r="Y1111" i="1"/>
  <c r="AE1117" i="1" l="1"/>
  <c r="AF1116" i="1"/>
  <c r="Q1111" i="1"/>
  <c r="R1110" i="1"/>
  <c r="Z1110" i="1" s="1"/>
  <c r="X1113" i="1"/>
  <c r="Y1112" i="1"/>
  <c r="AE1118" i="1" l="1"/>
  <c r="AF1117" i="1"/>
  <c r="R1111" i="1"/>
  <c r="Z1111" i="1" s="1"/>
  <c r="Q1112" i="1"/>
  <c r="X1114" i="1"/>
  <c r="Y1113" i="1"/>
  <c r="AE1119" i="1" l="1"/>
  <c r="AF1118" i="1"/>
  <c r="R1112" i="1"/>
  <c r="Z1112" i="1" s="1"/>
  <c r="Q1113" i="1"/>
  <c r="X1115" i="1"/>
  <c r="Y1114" i="1"/>
  <c r="AE1120" i="1" l="1"/>
  <c r="AF1119" i="1"/>
  <c r="Q1114" i="1"/>
  <c r="R1113" i="1"/>
  <c r="Z1113" i="1" s="1"/>
  <c r="X1116" i="1"/>
  <c r="Y1115" i="1"/>
  <c r="AE1121" i="1" l="1"/>
  <c r="AF1120" i="1"/>
  <c r="Q1115" i="1"/>
  <c r="R1114" i="1"/>
  <c r="Z1114" i="1" s="1"/>
  <c r="X1117" i="1"/>
  <c r="Y1116" i="1"/>
  <c r="AE1122" i="1" l="1"/>
  <c r="AF1121" i="1"/>
  <c r="Q1116" i="1"/>
  <c r="R1115" i="1"/>
  <c r="Z1115" i="1" s="1"/>
  <c r="X1118" i="1"/>
  <c r="Y1117" i="1"/>
  <c r="AE1123" i="1" l="1"/>
  <c r="AF1122" i="1"/>
  <c r="Q1117" i="1"/>
  <c r="R1116" i="1"/>
  <c r="Z1116" i="1" s="1"/>
  <c r="X1119" i="1"/>
  <c r="Y1118" i="1"/>
  <c r="AE1124" i="1" l="1"/>
  <c r="AF1123" i="1"/>
  <c r="Q1118" i="1"/>
  <c r="R1117" i="1"/>
  <c r="Z1117" i="1" s="1"/>
  <c r="X1120" i="1"/>
  <c r="Y1119" i="1"/>
  <c r="AE1125" i="1" l="1"/>
  <c r="AF1124" i="1"/>
  <c r="R1118" i="1"/>
  <c r="Z1118" i="1" s="1"/>
  <c r="Q1119" i="1"/>
  <c r="X1121" i="1"/>
  <c r="Y1120" i="1"/>
  <c r="AE1126" i="1" l="1"/>
  <c r="AF1125" i="1"/>
  <c r="R1119" i="1"/>
  <c r="Z1119" i="1" s="1"/>
  <c r="Q1120" i="1"/>
  <c r="X1122" i="1"/>
  <c r="Y1121" i="1"/>
  <c r="AE1127" i="1" l="1"/>
  <c r="AF1126" i="1"/>
  <c r="Q1121" i="1"/>
  <c r="R1120" i="1"/>
  <c r="Z1120" i="1" s="1"/>
  <c r="X1123" i="1"/>
  <c r="Y1122" i="1"/>
  <c r="AE1128" i="1" l="1"/>
  <c r="AF1127" i="1"/>
  <c r="R1121" i="1"/>
  <c r="Z1121" i="1" s="1"/>
  <c r="Q1122" i="1"/>
  <c r="X1124" i="1"/>
  <c r="Y1123" i="1"/>
  <c r="AE1129" i="1" l="1"/>
  <c r="AF1128" i="1"/>
  <c r="R1122" i="1"/>
  <c r="Z1122" i="1" s="1"/>
  <c r="Q1123" i="1"/>
  <c r="X1125" i="1"/>
  <c r="Y1124" i="1"/>
  <c r="AE1130" i="1" l="1"/>
  <c r="AF1129" i="1"/>
  <c r="Q1124" i="1"/>
  <c r="R1123" i="1"/>
  <c r="Z1123" i="1" s="1"/>
  <c r="X1126" i="1"/>
  <c r="Y1125" i="1"/>
  <c r="AE1131" i="1" l="1"/>
  <c r="AF1130" i="1"/>
  <c r="Q1125" i="1"/>
  <c r="R1124" i="1"/>
  <c r="Z1124" i="1" s="1"/>
  <c r="X1127" i="1"/>
  <c r="Y1126" i="1"/>
  <c r="AE1132" i="1" l="1"/>
  <c r="AF1131" i="1"/>
  <c r="R1125" i="1"/>
  <c r="Z1125" i="1" s="1"/>
  <c r="Q1126" i="1"/>
  <c r="X1128" i="1"/>
  <c r="Y1127" i="1"/>
  <c r="AE1133" i="1" l="1"/>
  <c r="AF1132" i="1"/>
  <c r="Q1127" i="1"/>
  <c r="R1126" i="1"/>
  <c r="Z1126" i="1" s="1"/>
  <c r="X1129" i="1"/>
  <c r="Y1128" i="1"/>
  <c r="AE1134" i="1" l="1"/>
  <c r="AF1133" i="1"/>
  <c r="R1127" i="1"/>
  <c r="Z1127" i="1" s="1"/>
  <c r="Q1128" i="1"/>
  <c r="X1130" i="1"/>
  <c r="Y1129" i="1"/>
  <c r="AE1135" i="1" l="1"/>
  <c r="AF1134" i="1"/>
  <c r="R1128" i="1"/>
  <c r="Z1128" i="1" s="1"/>
  <c r="Q1129" i="1"/>
  <c r="X1131" i="1"/>
  <c r="Y1130" i="1"/>
  <c r="AE1136" i="1" l="1"/>
  <c r="AF1135" i="1"/>
  <c r="R1129" i="1"/>
  <c r="Z1129" i="1" s="1"/>
  <c r="Q1130" i="1"/>
  <c r="X1132" i="1"/>
  <c r="Y1131" i="1"/>
  <c r="AE1137" i="1" l="1"/>
  <c r="AF1136" i="1"/>
  <c r="Q1131" i="1"/>
  <c r="R1130" i="1"/>
  <c r="Z1130" i="1" s="1"/>
  <c r="X1133" i="1"/>
  <c r="Y1132" i="1"/>
  <c r="AE1138" i="1" l="1"/>
  <c r="AF1137" i="1"/>
  <c r="Q1132" i="1"/>
  <c r="R1131" i="1"/>
  <c r="Z1131" i="1" s="1"/>
  <c r="X1134" i="1"/>
  <c r="Y1133" i="1"/>
  <c r="AE1139" i="1" l="1"/>
  <c r="AF1138" i="1"/>
  <c r="Q1133" i="1"/>
  <c r="R1132" i="1"/>
  <c r="Z1132" i="1" s="1"/>
  <c r="X1135" i="1"/>
  <c r="Y1134" i="1"/>
  <c r="AE1140" i="1" l="1"/>
  <c r="AF1139" i="1"/>
  <c r="R1133" i="1"/>
  <c r="Z1133" i="1" s="1"/>
  <c r="Q1134" i="1"/>
  <c r="X1136" i="1"/>
  <c r="Y1135" i="1"/>
  <c r="AE1141" i="1" l="1"/>
  <c r="AF1140" i="1"/>
  <c r="R1134" i="1"/>
  <c r="Z1134" i="1" s="1"/>
  <c r="Q1135" i="1"/>
  <c r="X1137" i="1"/>
  <c r="Y1136" i="1"/>
  <c r="AE1142" i="1" l="1"/>
  <c r="AF1141" i="1"/>
  <c r="Q1136" i="1"/>
  <c r="R1135" i="1"/>
  <c r="Z1135" i="1" s="1"/>
  <c r="X1138" i="1"/>
  <c r="Y1137" i="1"/>
  <c r="AE1143" i="1" l="1"/>
  <c r="AF1142" i="1"/>
  <c r="Q1137" i="1"/>
  <c r="R1136" i="1"/>
  <c r="Z1136" i="1" s="1"/>
  <c r="X1139" i="1"/>
  <c r="Y1138" i="1"/>
  <c r="AE1144" i="1" l="1"/>
  <c r="AF1143" i="1"/>
  <c r="R1137" i="1"/>
  <c r="Z1137" i="1" s="1"/>
  <c r="Q1138" i="1"/>
  <c r="X1140" i="1"/>
  <c r="Y1139" i="1"/>
  <c r="AE1145" i="1" l="1"/>
  <c r="AF1144" i="1"/>
  <c r="Q1139" i="1"/>
  <c r="R1138" i="1"/>
  <c r="Z1138" i="1" s="1"/>
  <c r="X1141" i="1"/>
  <c r="Y1140" i="1"/>
  <c r="AE1146" i="1" l="1"/>
  <c r="AF1145" i="1"/>
  <c r="R1139" i="1"/>
  <c r="Z1139" i="1" s="1"/>
  <c r="Q1140" i="1"/>
  <c r="X1142" i="1"/>
  <c r="Y1141" i="1"/>
  <c r="AE1147" i="1" l="1"/>
  <c r="AF1146" i="1"/>
  <c r="Q1141" i="1"/>
  <c r="R1140" i="1"/>
  <c r="Z1140" i="1" s="1"/>
  <c r="X1143" i="1"/>
  <c r="Y1142" i="1"/>
  <c r="AE1148" i="1" l="1"/>
  <c r="AF1147" i="1"/>
  <c r="Q1142" i="1"/>
  <c r="R1141" i="1"/>
  <c r="Z1141" i="1" s="1"/>
  <c r="X1144" i="1"/>
  <c r="Y1143" i="1"/>
  <c r="AE1149" i="1" l="1"/>
  <c r="AF1148" i="1"/>
  <c r="Q1143" i="1"/>
  <c r="R1142" i="1"/>
  <c r="Z1142" i="1" s="1"/>
  <c r="X1145" i="1"/>
  <c r="Y1144" i="1"/>
  <c r="AE1150" i="1" l="1"/>
  <c r="AF1149" i="1"/>
  <c r="Q1144" i="1"/>
  <c r="R1143" i="1"/>
  <c r="Z1143" i="1" s="1"/>
  <c r="X1146" i="1"/>
  <c r="Y1145" i="1"/>
  <c r="AE1151" i="1" l="1"/>
  <c r="AF1150" i="1"/>
  <c r="Q1145" i="1"/>
  <c r="R1144" i="1"/>
  <c r="Z1144" i="1" s="1"/>
  <c r="X1147" i="1"/>
  <c r="Y1146" i="1"/>
  <c r="AE1152" i="1" l="1"/>
  <c r="AF1151" i="1"/>
  <c r="R1145" i="1"/>
  <c r="Z1145" i="1" s="1"/>
  <c r="Q1146" i="1"/>
  <c r="X1148" i="1"/>
  <c r="Y1147" i="1"/>
  <c r="AE1153" i="1" l="1"/>
  <c r="AF1152" i="1"/>
  <c r="Q1147" i="1"/>
  <c r="R1146" i="1"/>
  <c r="Z1146" i="1" s="1"/>
  <c r="X1149" i="1"/>
  <c r="Y1148" i="1"/>
  <c r="AE1154" i="1" l="1"/>
  <c r="AF1153" i="1"/>
  <c r="Q1148" i="1"/>
  <c r="R1147" i="1"/>
  <c r="Z1147" i="1" s="1"/>
  <c r="X1150" i="1"/>
  <c r="Y1149" i="1"/>
  <c r="AE1155" i="1" l="1"/>
  <c r="AF1154" i="1"/>
  <c r="R1148" i="1"/>
  <c r="Z1148" i="1" s="1"/>
  <c r="Q1149" i="1"/>
  <c r="X1151" i="1"/>
  <c r="Y1150" i="1"/>
  <c r="AE1156" i="1" l="1"/>
  <c r="AF1155" i="1"/>
  <c r="Q1150" i="1"/>
  <c r="R1149" i="1"/>
  <c r="Z1149" i="1" s="1"/>
  <c r="X1152" i="1"/>
  <c r="Y1151" i="1"/>
  <c r="AE1157" i="1" l="1"/>
  <c r="AF1156" i="1"/>
  <c r="Q1151" i="1"/>
  <c r="R1150" i="1"/>
  <c r="Z1150" i="1" s="1"/>
  <c r="X1153" i="1"/>
  <c r="Y1152" i="1"/>
  <c r="AE1158" i="1" l="1"/>
  <c r="AF1157" i="1"/>
  <c r="Q1152" i="1"/>
  <c r="R1151" i="1"/>
  <c r="Z1151" i="1" s="1"/>
  <c r="X1154" i="1"/>
  <c r="Y1153" i="1"/>
  <c r="AE1159" i="1" l="1"/>
  <c r="AF1158" i="1"/>
  <c r="R1152" i="1"/>
  <c r="Z1152" i="1" s="1"/>
  <c r="Q1153" i="1"/>
  <c r="X1155" i="1"/>
  <c r="Y1154" i="1"/>
  <c r="AE1160" i="1" l="1"/>
  <c r="AF1159" i="1"/>
  <c r="Q1154" i="1"/>
  <c r="R1153" i="1"/>
  <c r="Z1153" i="1" s="1"/>
  <c r="X1156" i="1"/>
  <c r="Y1155" i="1"/>
  <c r="AE1161" i="1" l="1"/>
  <c r="AF1160" i="1"/>
  <c r="Q1155" i="1"/>
  <c r="R1154" i="1"/>
  <c r="Z1154" i="1" s="1"/>
  <c r="X1157" i="1"/>
  <c r="Y1156" i="1"/>
  <c r="AE1162" i="1" l="1"/>
  <c r="AF1161" i="1"/>
  <c r="Q1156" i="1"/>
  <c r="R1155" i="1"/>
  <c r="Z1155" i="1" s="1"/>
  <c r="X1158" i="1"/>
  <c r="Y1157" i="1"/>
  <c r="AE1163" i="1" l="1"/>
  <c r="AF1162" i="1"/>
  <c r="R1156" i="1"/>
  <c r="Z1156" i="1" s="1"/>
  <c r="Q1157" i="1"/>
  <c r="X1159" i="1"/>
  <c r="Y1158" i="1"/>
  <c r="AE1164" i="1" l="1"/>
  <c r="AF1163" i="1"/>
  <c r="Q1158" i="1"/>
  <c r="R1157" i="1"/>
  <c r="Z1157" i="1" s="1"/>
  <c r="X1160" i="1"/>
  <c r="Y1159" i="1"/>
  <c r="AE1165" i="1" l="1"/>
  <c r="AF1164" i="1"/>
  <c r="Q1159" i="1"/>
  <c r="R1158" i="1"/>
  <c r="Z1158" i="1" s="1"/>
  <c r="X1161" i="1"/>
  <c r="Y1160" i="1"/>
  <c r="AE1166" i="1" l="1"/>
  <c r="AF1165" i="1"/>
  <c r="R1159" i="1"/>
  <c r="Z1159" i="1" s="1"/>
  <c r="Q1160" i="1"/>
  <c r="X1162" i="1"/>
  <c r="Y1161" i="1"/>
  <c r="AE1167" i="1" l="1"/>
  <c r="AF1166" i="1"/>
  <c r="Q1161" i="1"/>
  <c r="R1160" i="1"/>
  <c r="Z1160" i="1" s="1"/>
  <c r="X1163" i="1"/>
  <c r="Y1162" i="1"/>
  <c r="AE1168" i="1" l="1"/>
  <c r="AF1167" i="1"/>
  <c r="R1161" i="1"/>
  <c r="Z1161" i="1" s="1"/>
  <c r="Q1162" i="1"/>
  <c r="X1164" i="1"/>
  <c r="Y1163" i="1"/>
  <c r="AE1169" i="1" l="1"/>
  <c r="AF1168" i="1"/>
  <c r="R1162" i="1"/>
  <c r="Z1162" i="1" s="1"/>
  <c r="Q1163" i="1"/>
  <c r="X1165" i="1"/>
  <c r="Y1164" i="1"/>
  <c r="AE1170" i="1" l="1"/>
  <c r="AF1169" i="1"/>
  <c r="Q1164" i="1"/>
  <c r="R1163" i="1"/>
  <c r="Z1163" i="1" s="1"/>
  <c r="X1166" i="1"/>
  <c r="Y1165" i="1"/>
  <c r="AE1171" i="1" l="1"/>
  <c r="AF1170" i="1"/>
  <c r="Q1165" i="1"/>
  <c r="R1164" i="1"/>
  <c r="Z1164" i="1" s="1"/>
  <c r="X1167" i="1"/>
  <c r="Y1166" i="1"/>
  <c r="AE1172" i="1" l="1"/>
  <c r="AF1171" i="1"/>
  <c r="R1165" i="1"/>
  <c r="Z1165" i="1" s="1"/>
  <c r="Q1166" i="1"/>
  <c r="X1168" i="1"/>
  <c r="Y1167" i="1"/>
  <c r="AE1173" i="1" l="1"/>
  <c r="AF1172" i="1"/>
  <c r="R1166" i="1"/>
  <c r="Z1166" i="1" s="1"/>
  <c r="Q1167" i="1"/>
  <c r="X1169" i="1"/>
  <c r="Y1168" i="1"/>
  <c r="AE1174" i="1" l="1"/>
  <c r="AF1173" i="1"/>
  <c r="Q1168" i="1"/>
  <c r="R1167" i="1"/>
  <c r="Z1167" i="1" s="1"/>
  <c r="X1170" i="1"/>
  <c r="Y1169" i="1"/>
  <c r="AE1175" i="1" l="1"/>
  <c r="AF1174" i="1"/>
  <c r="Q1169" i="1"/>
  <c r="R1168" i="1"/>
  <c r="Z1168" i="1" s="1"/>
  <c r="X1171" i="1"/>
  <c r="Y1170" i="1"/>
  <c r="AE1176" i="1" l="1"/>
  <c r="AF1175" i="1"/>
  <c r="Q1170" i="1"/>
  <c r="R1169" i="1"/>
  <c r="Z1169" i="1" s="1"/>
  <c r="X1172" i="1"/>
  <c r="Y1171" i="1"/>
  <c r="AE1177" i="1" l="1"/>
  <c r="AF1176" i="1"/>
  <c r="Q1171" i="1"/>
  <c r="R1170" i="1"/>
  <c r="Z1170" i="1" s="1"/>
  <c r="X1173" i="1"/>
  <c r="Y1172" i="1"/>
  <c r="AE1178" i="1" l="1"/>
  <c r="AF1177" i="1"/>
  <c r="Q1172" i="1"/>
  <c r="R1171" i="1"/>
  <c r="Z1171" i="1" s="1"/>
  <c r="X1174" i="1"/>
  <c r="Y1173" i="1"/>
  <c r="AE1179" i="1" l="1"/>
  <c r="AF1178" i="1"/>
  <c r="Q1173" i="1"/>
  <c r="R1172" i="1"/>
  <c r="Z1172" i="1" s="1"/>
  <c r="X1175" i="1"/>
  <c r="Y1174" i="1"/>
  <c r="AE1180" i="1" l="1"/>
  <c r="AF1179" i="1"/>
  <c r="R1173" i="1"/>
  <c r="Z1173" i="1" s="1"/>
  <c r="Q1174" i="1"/>
  <c r="X1176" i="1"/>
  <c r="Y1175" i="1"/>
  <c r="AE1181" i="1" l="1"/>
  <c r="AF1180" i="1"/>
  <c r="R1174" i="1"/>
  <c r="Z1174" i="1" s="1"/>
  <c r="Q1175" i="1"/>
  <c r="X1177" i="1"/>
  <c r="Y1176" i="1"/>
  <c r="AE1182" i="1" l="1"/>
  <c r="AF1181" i="1"/>
  <c r="R1175" i="1"/>
  <c r="Z1175" i="1" s="1"/>
  <c r="Q1176" i="1"/>
  <c r="X1178" i="1"/>
  <c r="Y1177" i="1"/>
  <c r="AE1183" i="1" l="1"/>
  <c r="AF1182" i="1"/>
  <c r="Q1177" i="1"/>
  <c r="R1176" i="1"/>
  <c r="Z1176" i="1" s="1"/>
  <c r="X1179" i="1"/>
  <c r="Y1178" i="1"/>
  <c r="AE1184" i="1" l="1"/>
  <c r="AF1183" i="1"/>
  <c r="Q1178" i="1"/>
  <c r="R1177" i="1"/>
  <c r="Z1177" i="1" s="1"/>
  <c r="X1180" i="1"/>
  <c r="Y1179" i="1"/>
  <c r="AE1185" i="1" l="1"/>
  <c r="AF1184" i="1"/>
  <c r="Q1179" i="1"/>
  <c r="R1178" i="1"/>
  <c r="Z1178" i="1" s="1"/>
  <c r="X1181" i="1"/>
  <c r="Y1180" i="1"/>
  <c r="AE1186" i="1" l="1"/>
  <c r="AF1185" i="1"/>
  <c r="R1179" i="1"/>
  <c r="Z1179" i="1" s="1"/>
  <c r="Q1180" i="1"/>
  <c r="X1182" i="1"/>
  <c r="Y1181" i="1"/>
  <c r="AE1187" i="1" l="1"/>
  <c r="AF1186" i="1"/>
  <c r="R1180" i="1"/>
  <c r="Z1180" i="1" s="1"/>
  <c r="Q1181" i="1"/>
  <c r="X1183" i="1"/>
  <c r="Y1182" i="1"/>
  <c r="AE1188" i="1" l="1"/>
  <c r="AF1187" i="1"/>
  <c r="Q1182" i="1"/>
  <c r="R1181" i="1"/>
  <c r="Z1181" i="1" s="1"/>
  <c r="X1184" i="1"/>
  <c r="Y1183" i="1"/>
  <c r="AE1189" i="1" l="1"/>
  <c r="AF1188" i="1"/>
  <c r="Q1183" i="1"/>
  <c r="R1182" i="1"/>
  <c r="Z1182" i="1" s="1"/>
  <c r="X1185" i="1"/>
  <c r="Y1184" i="1"/>
  <c r="AE1190" i="1" l="1"/>
  <c r="AF1189" i="1"/>
  <c r="Q1184" i="1"/>
  <c r="R1183" i="1"/>
  <c r="Z1183" i="1" s="1"/>
  <c r="X1186" i="1"/>
  <c r="Y1185" i="1"/>
  <c r="AE1191" i="1" l="1"/>
  <c r="AF1190" i="1"/>
  <c r="R1184" i="1"/>
  <c r="Z1184" i="1" s="1"/>
  <c r="Q1185" i="1"/>
  <c r="X1187" i="1"/>
  <c r="Y1186" i="1"/>
  <c r="AE1192" i="1" l="1"/>
  <c r="AF1191" i="1"/>
  <c r="R1185" i="1"/>
  <c r="Z1185" i="1" s="1"/>
  <c r="Q1186" i="1"/>
  <c r="X1188" i="1"/>
  <c r="Y1187" i="1"/>
  <c r="AE1193" i="1" l="1"/>
  <c r="AF1192" i="1"/>
  <c r="Q1187" i="1"/>
  <c r="R1186" i="1"/>
  <c r="Z1186" i="1" s="1"/>
  <c r="X1189" i="1"/>
  <c r="Y1188" i="1"/>
  <c r="AE1194" i="1" l="1"/>
  <c r="AF1193" i="1"/>
  <c r="Q1188" i="1"/>
  <c r="R1187" i="1"/>
  <c r="Z1187" i="1" s="1"/>
  <c r="X1190" i="1"/>
  <c r="Y1189" i="1"/>
  <c r="AE1195" i="1" l="1"/>
  <c r="AF1194" i="1"/>
  <c r="R1188" i="1"/>
  <c r="Z1188" i="1" s="1"/>
  <c r="Q1189" i="1"/>
  <c r="X1191" i="1"/>
  <c r="Y1190" i="1"/>
  <c r="AE1196" i="1" l="1"/>
  <c r="AF1195" i="1"/>
  <c r="Q1190" i="1"/>
  <c r="R1189" i="1"/>
  <c r="Z1189" i="1" s="1"/>
  <c r="X1192" i="1"/>
  <c r="Y1191" i="1"/>
  <c r="AE1197" i="1" l="1"/>
  <c r="AF1196" i="1"/>
  <c r="Q1191" i="1"/>
  <c r="R1190" i="1"/>
  <c r="Z1190" i="1" s="1"/>
  <c r="X1193" i="1"/>
  <c r="Y1192" i="1"/>
  <c r="AE1198" i="1" l="1"/>
  <c r="AF1197" i="1"/>
  <c r="Q1192" i="1"/>
  <c r="R1191" i="1"/>
  <c r="Z1191" i="1" s="1"/>
  <c r="X1194" i="1"/>
  <c r="Y1193" i="1"/>
  <c r="AE1199" i="1" l="1"/>
  <c r="AF1198" i="1"/>
  <c r="R1192" i="1"/>
  <c r="Z1192" i="1" s="1"/>
  <c r="Q1193" i="1"/>
  <c r="X1195" i="1"/>
  <c r="Y1194" i="1"/>
  <c r="AE1200" i="1" l="1"/>
  <c r="AF1199" i="1"/>
  <c r="R1193" i="1"/>
  <c r="Z1193" i="1" s="1"/>
  <c r="Q1194" i="1"/>
  <c r="X1196" i="1"/>
  <c r="Y1195" i="1"/>
  <c r="AE1201" i="1" l="1"/>
  <c r="AF1200" i="1"/>
  <c r="Q1195" i="1"/>
  <c r="R1194" i="1"/>
  <c r="Z1194" i="1" s="1"/>
  <c r="X1197" i="1"/>
  <c r="Y1196" i="1"/>
  <c r="AE1202" i="1" l="1"/>
  <c r="AF1201" i="1"/>
  <c r="Q1196" i="1"/>
  <c r="R1195" i="1"/>
  <c r="Z1195" i="1" s="1"/>
  <c r="X1198" i="1"/>
  <c r="Y1197" i="1"/>
  <c r="AE1203" i="1" l="1"/>
  <c r="AF1202" i="1"/>
  <c r="Q1197" i="1"/>
  <c r="R1196" i="1"/>
  <c r="Z1196" i="1" s="1"/>
  <c r="X1199" i="1"/>
  <c r="Y1198" i="1"/>
  <c r="AE1204" i="1" l="1"/>
  <c r="AF1203" i="1"/>
  <c r="R1197" i="1"/>
  <c r="Z1197" i="1" s="1"/>
  <c r="Q1198" i="1"/>
  <c r="X1200" i="1"/>
  <c r="Y1199" i="1"/>
  <c r="AE1205" i="1" l="1"/>
  <c r="AF1204" i="1"/>
  <c r="R1198" i="1"/>
  <c r="Z1198" i="1" s="1"/>
  <c r="Q1199" i="1"/>
  <c r="X1201" i="1"/>
  <c r="Y1200" i="1"/>
  <c r="AE1206" i="1" l="1"/>
  <c r="AF1205" i="1"/>
  <c r="Q1200" i="1"/>
  <c r="R1199" i="1"/>
  <c r="Z1199" i="1" s="1"/>
  <c r="X1202" i="1"/>
  <c r="Y1201" i="1"/>
  <c r="AE1207" i="1" l="1"/>
  <c r="AF1206" i="1"/>
  <c r="R1200" i="1"/>
  <c r="Z1200" i="1" s="1"/>
  <c r="Q1201" i="1"/>
  <c r="X1203" i="1"/>
  <c r="Y1202" i="1"/>
  <c r="AE1208" i="1" l="1"/>
  <c r="AF1207" i="1"/>
  <c r="R1201" i="1"/>
  <c r="Z1201" i="1" s="1"/>
  <c r="Q1202" i="1"/>
  <c r="X1204" i="1"/>
  <c r="Y1203" i="1"/>
  <c r="AE1209" i="1" l="1"/>
  <c r="AF1208" i="1"/>
  <c r="Q1203" i="1"/>
  <c r="R1202" i="1"/>
  <c r="Z1202" i="1" s="1"/>
  <c r="X1205" i="1"/>
  <c r="Y1204" i="1"/>
  <c r="AE1210" i="1" l="1"/>
  <c r="AF1209" i="1"/>
  <c r="Q1204" i="1"/>
  <c r="R1203" i="1"/>
  <c r="Z1203" i="1" s="1"/>
  <c r="X1206" i="1"/>
  <c r="Y1205" i="1"/>
  <c r="AE1211" i="1" l="1"/>
  <c r="AF1210" i="1"/>
  <c r="Q1205" i="1"/>
  <c r="R1204" i="1"/>
  <c r="Z1204" i="1" s="1"/>
  <c r="X1207" i="1"/>
  <c r="Y1206" i="1"/>
  <c r="AE1212" i="1" l="1"/>
  <c r="AF1211" i="1"/>
  <c r="R1205" i="1"/>
  <c r="Z1205" i="1" s="1"/>
  <c r="Q1206" i="1"/>
  <c r="X1208" i="1"/>
  <c r="Y1207" i="1"/>
  <c r="AE1213" i="1" l="1"/>
  <c r="AF1212" i="1"/>
  <c r="R1206" i="1"/>
  <c r="Z1206" i="1" s="1"/>
  <c r="Q1207" i="1"/>
  <c r="X1209" i="1"/>
  <c r="Y1208" i="1"/>
  <c r="AE1214" i="1" l="1"/>
  <c r="AF1213" i="1"/>
  <c r="Q1208" i="1"/>
  <c r="R1207" i="1"/>
  <c r="Z1207" i="1" s="1"/>
  <c r="X1210" i="1"/>
  <c r="Y1209" i="1"/>
  <c r="AE1215" i="1" l="1"/>
  <c r="AF1214" i="1"/>
  <c r="R1208" i="1"/>
  <c r="Z1208" i="1" s="1"/>
  <c r="Q1209" i="1"/>
  <c r="X1211" i="1"/>
  <c r="Y1210" i="1"/>
  <c r="AE1216" i="1" l="1"/>
  <c r="AF1215" i="1"/>
  <c r="Q1210" i="1"/>
  <c r="R1209" i="1"/>
  <c r="Z1209" i="1" s="1"/>
  <c r="X1212" i="1"/>
  <c r="Y1211" i="1"/>
  <c r="AE1217" i="1" l="1"/>
  <c r="AF1216" i="1"/>
  <c r="Q1211" i="1"/>
  <c r="R1210" i="1"/>
  <c r="Z1210" i="1" s="1"/>
  <c r="X1213" i="1"/>
  <c r="Y1212" i="1"/>
  <c r="AE1218" i="1" l="1"/>
  <c r="AF1217" i="1"/>
  <c r="Q1212" i="1"/>
  <c r="R1211" i="1"/>
  <c r="Z1211" i="1" s="1"/>
  <c r="X1214" i="1"/>
  <c r="Y1213" i="1"/>
  <c r="AE1219" i="1" l="1"/>
  <c r="AF1218" i="1"/>
  <c r="R1212" i="1"/>
  <c r="Z1212" i="1" s="1"/>
  <c r="Q1213" i="1"/>
  <c r="X1215" i="1"/>
  <c r="Y1214" i="1"/>
  <c r="AE1220" i="1" l="1"/>
  <c r="AF1219" i="1"/>
  <c r="Q1214" i="1"/>
  <c r="R1213" i="1"/>
  <c r="Z1213" i="1" s="1"/>
  <c r="X1216" i="1"/>
  <c r="Y1215" i="1"/>
  <c r="AE1221" i="1" l="1"/>
  <c r="AF1220" i="1"/>
  <c r="R1214" i="1"/>
  <c r="Z1214" i="1" s="1"/>
  <c r="Q1215" i="1"/>
  <c r="X1217" i="1"/>
  <c r="Y1216" i="1"/>
  <c r="AE1222" i="1" l="1"/>
  <c r="AF1221" i="1"/>
  <c r="R1215" i="1"/>
  <c r="Z1215" i="1" s="1"/>
  <c r="Q1216" i="1"/>
  <c r="X1218" i="1"/>
  <c r="Y1217" i="1"/>
  <c r="AE1223" i="1" l="1"/>
  <c r="AF1222" i="1"/>
  <c r="Q1217" i="1"/>
  <c r="R1216" i="1"/>
  <c r="Z1216" i="1" s="1"/>
  <c r="X1219" i="1"/>
  <c r="Y1218" i="1"/>
  <c r="AE1224" i="1" l="1"/>
  <c r="AF1223" i="1"/>
  <c r="R1217" i="1"/>
  <c r="Z1217" i="1" s="1"/>
  <c r="Q1218" i="1"/>
  <c r="X1220" i="1"/>
  <c r="Y1219" i="1"/>
  <c r="AE1225" i="1" l="1"/>
  <c r="AF1224" i="1"/>
  <c r="Q1219" i="1"/>
  <c r="R1218" i="1"/>
  <c r="Z1218" i="1" s="1"/>
  <c r="X1221" i="1"/>
  <c r="Y1220" i="1"/>
  <c r="AE1226" i="1" l="1"/>
  <c r="AF1225" i="1"/>
  <c r="Q1220" i="1"/>
  <c r="R1219" i="1"/>
  <c r="Z1219" i="1" s="1"/>
  <c r="X1222" i="1"/>
  <c r="Y1221" i="1"/>
  <c r="AE1227" i="1" l="1"/>
  <c r="AF1226" i="1"/>
  <c r="Q1221" i="1"/>
  <c r="R1220" i="1"/>
  <c r="Z1220" i="1" s="1"/>
  <c r="X1223" i="1"/>
  <c r="Y1222" i="1"/>
  <c r="AE1228" i="1" l="1"/>
  <c r="AF1227" i="1"/>
  <c r="Q1222" i="1"/>
  <c r="R1221" i="1"/>
  <c r="Z1221" i="1" s="1"/>
  <c r="X1224" i="1"/>
  <c r="Y1223" i="1"/>
  <c r="AE1229" i="1" l="1"/>
  <c r="AF1228" i="1"/>
  <c r="R1222" i="1"/>
  <c r="Z1222" i="1" s="1"/>
  <c r="Q1223" i="1"/>
  <c r="X1225" i="1"/>
  <c r="Y1224" i="1"/>
  <c r="AE1230" i="1" l="1"/>
  <c r="AF1229" i="1"/>
  <c r="Q1224" i="1"/>
  <c r="R1223" i="1"/>
  <c r="Z1223" i="1" s="1"/>
  <c r="X1226" i="1"/>
  <c r="Y1225" i="1"/>
  <c r="AE1231" i="1" l="1"/>
  <c r="AF1230" i="1"/>
  <c r="Q1225" i="1"/>
  <c r="R1224" i="1"/>
  <c r="Z1224" i="1" s="1"/>
  <c r="X1227" i="1"/>
  <c r="Y1226" i="1"/>
  <c r="AE1232" i="1" l="1"/>
  <c r="AF1231" i="1"/>
  <c r="R1225" i="1"/>
  <c r="Z1225" i="1" s="1"/>
  <c r="Q1226" i="1"/>
  <c r="X1228" i="1"/>
  <c r="Y1227" i="1"/>
  <c r="AE1233" i="1" l="1"/>
  <c r="AF1232" i="1"/>
  <c r="R1226" i="1"/>
  <c r="Z1226" i="1" s="1"/>
  <c r="Q1227" i="1"/>
  <c r="X1229" i="1"/>
  <c r="Y1228" i="1"/>
  <c r="AE1234" i="1" l="1"/>
  <c r="AF1233" i="1"/>
  <c r="Q1228" i="1"/>
  <c r="R1227" i="1"/>
  <c r="Z1227" i="1" s="1"/>
  <c r="X1230" i="1"/>
  <c r="Y1229" i="1"/>
  <c r="AE1235" i="1" l="1"/>
  <c r="AF1234" i="1"/>
  <c r="Q1229" i="1"/>
  <c r="R1228" i="1"/>
  <c r="Z1228" i="1" s="1"/>
  <c r="X1231" i="1"/>
  <c r="Y1230" i="1"/>
  <c r="AE1236" i="1" l="1"/>
  <c r="AF1235" i="1"/>
  <c r="Q1230" i="1"/>
  <c r="R1229" i="1"/>
  <c r="Z1229" i="1" s="1"/>
  <c r="X1232" i="1"/>
  <c r="Y1231" i="1"/>
  <c r="AE1237" i="1" l="1"/>
  <c r="AF1236" i="1"/>
  <c r="R1230" i="1"/>
  <c r="Z1230" i="1" s="1"/>
  <c r="Q1231" i="1"/>
  <c r="X1233" i="1"/>
  <c r="Y1232" i="1"/>
  <c r="AE1238" i="1" l="1"/>
  <c r="AF1237" i="1"/>
  <c r="R1231" i="1"/>
  <c r="Z1231" i="1" s="1"/>
  <c r="Q1232" i="1"/>
  <c r="X1234" i="1"/>
  <c r="Y1233" i="1"/>
  <c r="AE1239" i="1" l="1"/>
  <c r="AF1238" i="1"/>
  <c r="Q1233" i="1"/>
  <c r="R1232" i="1"/>
  <c r="Z1232" i="1" s="1"/>
  <c r="X1235" i="1"/>
  <c r="Y1234" i="1"/>
  <c r="AE1240" i="1" l="1"/>
  <c r="AF1239" i="1"/>
  <c r="R1233" i="1"/>
  <c r="Z1233" i="1" s="1"/>
  <c r="Q1234" i="1"/>
  <c r="X1236" i="1"/>
  <c r="Y1235" i="1"/>
  <c r="AE1241" i="1" l="1"/>
  <c r="AF1240" i="1"/>
  <c r="Q1235" i="1"/>
  <c r="R1234" i="1"/>
  <c r="Z1234" i="1" s="1"/>
  <c r="X1237" i="1"/>
  <c r="Y1236" i="1"/>
  <c r="AE1242" i="1" l="1"/>
  <c r="AF1241" i="1"/>
  <c r="R1235" i="1"/>
  <c r="Z1235" i="1" s="1"/>
  <c r="Q1236" i="1"/>
  <c r="X1238" i="1"/>
  <c r="Y1237" i="1"/>
  <c r="AE1243" i="1" l="1"/>
  <c r="AF1242" i="1"/>
  <c r="R1236" i="1"/>
  <c r="Z1236" i="1" s="1"/>
  <c r="Q1237" i="1"/>
  <c r="X1239" i="1"/>
  <c r="Y1238" i="1"/>
  <c r="AE1244" i="1" l="1"/>
  <c r="AF1243" i="1"/>
  <c r="Q1238" i="1"/>
  <c r="R1237" i="1"/>
  <c r="Z1237" i="1" s="1"/>
  <c r="X1240" i="1"/>
  <c r="Y1239" i="1"/>
  <c r="AE1245" i="1" l="1"/>
  <c r="AF1244" i="1"/>
  <c r="R1238" i="1"/>
  <c r="Z1238" i="1" s="1"/>
  <c r="Q1239" i="1"/>
  <c r="X1241" i="1"/>
  <c r="Y1240" i="1"/>
  <c r="AE1246" i="1" l="1"/>
  <c r="AF1245" i="1"/>
  <c r="R1239" i="1"/>
  <c r="Z1239" i="1" s="1"/>
  <c r="Q1240" i="1"/>
  <c r="X1242" i="1"/>
  <c r="Y1241" i="1"/>
  <c r="AE1247" i="1" l="1"/>
  <c r="AF1246" i="1"/>
  <c r="Q1241" i="1"/>
  <c r="R1240" i="1"/>
  <c r="Z1240" i="1" s="1"/>
  <c r="X1243" i="1"/>
  <c r="Y1242" i="1"/>
  <c r="AE1248" i="1" l="1"/>
  <c r="AF1247" i="1"/>
  <c r="Q1242" i="1"/>
  <c r="R1241" i="1"/>
  <c r="Z1241" i="1" s="1"/>
  <c r="X1244" i="1"/>
  <c r="Y1243" i="1"/>
  <c r="AE1249" i="1" l="1"/>
  <c r="AF1248" i="1"/>
  <c r="R1242" i="1"/>
  <c r="Z1242" i="1" s="1"/>
  <c r="Q1243" i="1"/>
  <c r="X1245" i="1"/>
  <c r="Y1244" i="1"/>
  <c r="AE1250" i="1" l="1"/>
  <c r="AF1249" i="1"/>
  <c r="Q1244" i="1"/>
  <c r="R1243" i="1"/>
  <c r="Z1243" i="1" s="1"/>
  <c r="X1246" i="1"/>
  <c r="Y1245" i="1"/>
  <c r="AE1251" i="1" l="1"/>
  <c r="AF1250" i="1"/>
  <c r="R1244" i="1"/>
  <c r="Z1244" i="1" s="1"/>
  <c r="Q1245" i="1"/>
  <c r="X1247" i="1"/>
  <c r="Y1246" i="1"/>
  <c r="AE1252" i="1" l="1"/>
  <c r="AF1251" i="1"/>
  <c r="R1245" i="1"/>
  <c r="Z1245" i="1" s="1"/>
  <c r="Q1246" i="1"/>
  <c r="X1248" i="1"/>
  <c r="Y1247" i="1"/>
  <c r="AE1253" i="1" l="1"/>
  <c r="AF1252" i="1"/>
  <c r="Q1247" i="1"/>
  <c r="R1246" i="1"/>
  <c r="Z1246" i="1" s="1"/>
  <c r="X1249" i="1"/>
  <c r="Y1248" i="1"/>
  <c r="AE1254" i="1" l="1"/>
  <c r="AF1253" i="1"/>
  <c r="Q1248" i="1"/>
  <c r="R1247" i="1"/>
  <c r="Z1247" i="1" s="1"/>
  <c r="X1250" i="1"/>
  <c r="Y1249" i="1"/>
  <c r="AE1255" i="1" l="1"/>
  <c r="AF1254" i="1"/>
  <c r="Q1249" i="1"/>
  <c r="R1248" i="1"/>
  <c r="Z1248" i="1" s="1"/>
  <c r="X1251" i="1"/>
  <c r="Y1250" i="1"/>
  <c r="AE1256" i="1" l="1"/>
  <c r="AF1255" i="1"/>
  <c r="R1249" i="1"/>
  <c r="Z1249" i="1" s="1"/>
  <c r="Q1250" i="1"/>
  <c r="X1252" i="1"/>
  <c r="Y1251" i="1"/>
  <c r="AE1257" i="1" l="1"/>
  <c r="AF1256" i="1"/>
  <c r="R1250" i="1"/>
  <c r="Z1250" i="1" s="1"/>
  <c r="Q1251" i="1"/>
  <c r="X1253" i="1"/>
  <c r="Y1252" i="1"/>
  <c r="AE1258" i="1" l="1"/>
  <c r="AF1257" i="1"/>
  <c r="Q1252" i="1"/>
  <c r="R1251" i="1"/>
  <c r="Z1251" i="1" s="1"/>
  <c r="X1254" i="1"/>
  <c r="Y1253" i="1"/>
  <c r="AE1259" i="1" l="1"/>
  <c r="AF1258" i="1"/>
  <c r="Q1253" i="1"/>
  <c r="R1252" i="1"/>
  <c r="Z1252" i="1" s="1"/>
  <c r="X1255" i="1"/>
  <c r="Y1254" i="1"/>
  <c r="AE1260" i="1" l="1"/>
  <c r="AF1259" i="1"/>
  <c r="R1253" i="1"/>
  <c r="Z1253" i="1" s="1"/>
  <c r="Q1254" i="1"/>
  <c r="X1256" i="1"/>
  <c r="Y1255" i="1"/>
  <c r="AE1261" i="1" l="1"/>
  <c r="AF1260" i="1"/>
  <c r="R1254" i="1"/>
  <c r="Z1254" i="1" s="1"/>
  <c r="Q1255" i="1"/>
  <c r="X1257" i="1"/>
  <c r="Y1256" i="1"/>
  <c r="AE1262" i="1" l="1"/>
  <c r="AF1261" i="1"/>
  <c r="Q1256" i="1"/>
  <c r="R1255" i="1"/>
  <c r="Z1255" i="1" s="1"/>
  <c r="X1258" i="1"/>
  <c r="Y1257" i="1"/>
  <c r="AE1263" i="1" l="1"/>
  <c r="AF1262" i="1"/>
  <c r="R1256" i="1"/>
  <c r="Z1256" i="1" s="1"/>
  <c r="Q1257" i="1"/>
  <c r="X1259" i="1"/>
  <c r="Y1258" i="1"/>
  <c r="AE1264" i="1" l="1"/>
  <c r="AF1263" i="1"/>
  <c r="Q1258" i="1"/>
  <c r="R1257" i="1"/>
  <c r="Z1257" i="1" s="1"/>
  <c r="X1260" i="1"/>
  <c r="Y1259" i="1"/>
  <c r="AE1265" i="1" l="1"/>
  <c r="AF1264" i="1"/>
  <c r="Q1259" i="1"/>
  <c r="R1258" i="1"/>
  <c r="Z1258" i="1" s="1"/>
  <c r="X1261" i="1"/>
  <c r="Y1260" i="1"/>
  <c r="AE1266" i="1" l="1"/>
  <c r="AF1265" i="1"/>
  <c r="Q1260" i="1"/>
  <c r="R1259" i="1"/>
  <c r="Z1259" i="1" s="1"/>
  <c r="X1262" i="1"/>
  <c r="Y1261" i="1"/>
  <c r="AE1267" i="1" l="1"/>
  <c r="AF1266" i="1"/>
  <c r="Q1261" i="1"/>
  <c r="R1260" i="1"/>
  <c r="Z1260" i="1" s="1"/>
  <c r="X1263" i="1"/>
  <c r="Y1262" i="1"/>
  <c r="AE1268" i="1" l="1"/>
  <c r="AF1267" i="1"/>
  <c r="Q1262" i="1"/>
  <c r="R1261" i="1"/>
  <c r="Z1261" i="1" s="1"/>
  <c r="X1264" i="1"/>
  <c r="Y1263" i="1"/>
  <c r="AE1269" i="1" l="1"/>
  <c r="AF1268" i="1"/>
  <c r="R1262" i="1"/>
  <c r="Z1262" i="1" s="1"/>
  <c r="Q1263" i="1"/>
  <c r="X1265" i="1"/>
  <c r="Y1264" i="1"/>
  <c r="AE1270" i="1" l="1"/>
  <c r="AF1269" i="1"/>
  <c r="R1263" i="1"/>
  <c r="Z1263" i="1" s="1"/>
  <c r="Q1264" i="1"/>
  <c r="X1266" i="1"/>
  <c r="Y1265" i="1"/>
  <c r="AE1271" i="1" l="1"/>
  <c r="AF1270" i="1"/>
  <c r="Q1265" i="1"/>
  <c r="R1264" i="1"/>
  <c r="Z1264" i="1" s="1"/>
  <c r="X1267" i="1"/>
  <c r="Y1266" i="1"/>
  <c r="AE1272" i="1" l="1"/>
  <c r="AF1271" i="1"/>
  <c r="Q1266" i="1"/>
  <c r="R1265" i="1"/>
  <c r="Z1265" i="1" s="1"/>
  <c r="X1268" i="1"/>
  <c r="Y1267" i="1"/>
  <c r="AE1273" i="1" l="1"/>
  <c r="AF1272" i="1"/>
  <c r="R1266" i="1"/>
  <c r="Z1266" i="1" s="1"/>
  <c r="Q1267" i="1"/>
  <c r="X1269" i="1"/>
  <c r="Y1268" i="1"/>
  <c r="AE1274" i="1" l="1"/>
  <c r="AF1273" i="1"/>
  <c r="Q1268" i="1"/>
  <c r="R1267" i="1"/>
  <c r="Z1267" i="1" s="1"/>
  <c r="X1270" i="1"/>
  <c r="Y1269" i="1"/>
  <c r="AE1275" i="1" l="1"/>
  <c r="AF1274" i="1"/>
  <c r="Q1269" i="1"/>
  <c r="R1268" i="1"/>
  <c r="Z1268" i="1" s="1"/>
  <c r="X1271" i="1"/>
  <c r="Y1270" i="1"/>
  <c r="AE1276" i="1" l="1"/>
  <c r="AF1275" i="1"/>
  <c r="Q1270" i="1"/>
  <c r="R1269" i="1"/>
  <c r="Z1269" i="1" s="1"/>
  <c r="X1272" i="1"/>
  <c r="Y1271" i="1"/>
  <c r="AE1277" i="1" l="1"/>
  <c r="AF1276" i="1"/>
  <c r="R1270" i="1"/>
  <c r="Z1270" i="1" s="1"/>
  <c r="Q1271" i="1"/>
  <c r="X1273" i="1"/>
  <c r="Y1272" i="1"/>
  <c r="AE1278" i="1" l="1"/>
  <c r="AF1277" i="1"/>
  <c r="R1271" i="1"/>
  <c r="Z1271" i="1" s="1"/>
  <c r="Q1272" i="1"/>
  <c r="X1274" i="1"/>
  <c r="Y1273" i="1"/>
  <c r="AE1279" i="1" l="1"/>
  <c r="AF1278" i="1"/>
  <c r="R1272" i="1"/>
  <c r="Z1272" i="1" s="1"/>
  <c r="Q1273" i="1"/>
  <c r="X1275" i="1"/>
  <c r="Y1274" i="1"/>
  <c r="AE1280" i="1" l="1"/>
  <c r="AF1279" i="1"/>
  <c r="Q1274" i="1"/>
  <c r="R1273" i="1"/>
  <c r="Z1273" i="1" s="1"/>
  <c r="X1276" i="1"/>
  <c r="Y1275" i="1"/>
  <c r="AE1281" i="1" l="1"/>
  <c r="AF1280" i="1"/>
  <c r="Q1275" i="1"/>
  <c r="R1274" i="1"/>
  <c r="Z1274" i="1" s="1"/>
  <c r="X1277" i="1"/>
  <c r="Y1276" i="1"/>
  <c r="AE1282" i="1" l="1"/>
  <c r="AF1281" i="1"/>
  <c r="Q1276" i="1"/>
  <c r="R1275" i="1"/>
  <c r="Z1275" i="1" s="1"/>
  <c r="X1278" i="1"/>
  <c r="Y1277" i="1"/>
  <c r="AE1283" i="1" l="1"/>
  <c r="AF1282" i="1"/>
  <c r="Q1277" i="1"/>
  <c r="R1276" i="1"/>
  <c r="Z1276" i="1" s="1"/>
  <c r="X1279" i="1"/>
  <c r="Y1278" i="1"/>
  <c r="AE1284" i="1" l="1"/>
  <c r="AF1283" i="1"/>
  <c r="R1277" i="1"/>
  <c r="Z1277" i="1" s="1"/>
  <c r="Q1278" i="1"/>
  <c r="X1280" i="1"/>
  <c r="Y1279" i="1"/>
  <c r="AE1285" i="1" l="1"/>
  <c r="AF1284" i="1"/>
  <c r="R1278" i="1"/>
  <c r="Z1278" i="1" s="1"/>
  <c r="Q1279" i="1"/>
  <c r="X1281" i="1"/>
  <c r="Y1280" i="1"/>
  <c r="AE1286" i="1" l="1"/>
  <c r="AF1285" i="1"/>
  <c r="Q1280" i="1"/>
  <c r="R1279" i="1"/>
  <c r="Z1279" i="1" s="1"/>
  <c r="X1282" i="1"/>
  <c r="Y1281" i="1"/>
  <c r="AE1287" i="1" l="1"/>
  <c r="AF1286" i="1"/>
  <c r="Q1281" i="1"/>
  <c r="R1280" i="1"/>
  <c r="Z1280" i="1" s="1"/>
  <c r="X1283" i="1"/>
  <c r="Y1282" i="1"/>
  <c r="AE1288" i="1" l="1"/>
  <c r="AF1287" i="1"/>
  <c r="Q1282" i="1"/>
  <c r="R1281" i="1"/>
  <c r="Z1281" i="1" s="1"/>
  <c r="X1284" i="1"/>
  <c r="Y1283" i="1"/>
  <c r="AE1289" i="1" l="1"/>
  <c r="AF1288" i="1"/>
  <c r="R1282" i="1"/>
  <c r="Z1282" i="1" s="1"/>
  <c r="Q1283" i="1"/>
  <c r="X1285" i="1"/>
  <c r="Y1284" i="1"/>
  <c r="AE1290" i="1" l="1"/>
  <c r="AF1289" i="1"/>
  <c r="R1283" i="1"/>
  <c r="Z1283" i="1" s="1"/>
  <c r="Q1284" i="1"/>
  <c r="X1286" i="1"/>
  <c r="Y1285" i="1"/>
  <c r="AE1291" i="1" l="1"/>
  <c r="AF1290" i="1"/>
  <c r="Q1285" i="1"/>
  <c r="R1284" i="1"/>
  <c r="Z1284" i="1" s="1"/>
  <c r="X1287" i="1"/>
  <c r="Y1286" i="1"/>
  <c r="AE1292" i="1" l="1"/>
  <c r="AF1291" i="1"/>
  <c r="R1285" i="1"/>
  <c r="Z1285" i="1" s="1"/>
  <c r="Q1286" i="1"/>
  <c r="X1288" i="1"/>
  <c r="Y1287" i="1"/>
  <c r="AE1293" i="1" l="1"/>
  <c r="AF1292" i="1"/>
  <c r="Q1287" i="1"/>
  <c r="R1286" i="1"/>
  <c r="Z1286" i="1" s="1"/>
  <c r="X1289" i="1"/>
  <c r="Y1288" i="1"/>
  <c r="AE1294" i="1" l="1"/>
  <c r="AF1293" i="1"/>
  <c r="Q1288" i="1"/>
  <c r="R1287" i="1"/>
  <c r="Z1287" i="1" s="1"/>
  <c r="X1290" i="1"/>
  <c r="Y1289" i="1"/>
  <c r="AE1295" i="1" l="1"/>
  <c r="AF1294" i="1"/>
  <c r="Q1289" i="1"/>
  <c r="R1288" i="1"/>
  <c r="Z1288" i="1" s="1"/>
  <c r="X1291" i="1"/>
  <c r="Y1290" i="1"/>
  <c r="AE1296" i="1" l="1"/>
  <c r="AF1295" i="1"/>
  <c r="Q1290" i="1"/>
  <c r="R1289" i="1"/>
  <c r="Z1289" i="1" s="1"/>
  <c r="X1292" i="1"/>
  <c r="Y1291" i="1"/>
  <c r="AE1297" i="1" l="1"/>
  <c r="AF1296" i="1"/>
  <c r="R1290" i="1"/>
  <c r="Z1290" i="1" s="1"/>
  <c r="Q1291" i="1"/>
  <c r="X1293" i="1"/>
  <c r="Y1292" i="1"/>
  <c r="AE1298" i="1" l="1"/>
  <c r="AF1297" i="1"/>
  <c r="Q1292" i="1"/>
  <c r="R1291" i="1"/>
  <c r="Z1291" i="1" s="1"/>
  <c r="X1294" i="1"/>
  <c r="Y1293" i="1"/>
  <c r="AE1299" i="1" l="1"/>
  <c r="AF1298" i="1"/>
  <c r="Q1293" i="1"/>
  <c r="R1292" i="1"/>
  <c r="Z1292" i="1" s="1"/>
  <c r="X1295" i="1"/>
  <c r="Y1294" i="1"/>
  <c r="AE1300" i="1" l="1"/>
  <c r="AF1299" i="1"/>
  <c r="R1293" i="1"/>
  <c r="Z1293" i="1" s="1"/>
  <c r="Q1294" i="1"/>
  <c r="X1296" i="1"/>
  <c r="Y1295" i="1"/>
  <c r="AE1301" i="1" l="1"/>
  <c r="AF1300" i="1"/>
  <c r="Q1295" i="1"/>
  <c r="R1294" i="1"/>
  <c r="Z1294" i="1" s="1"/>
  <c r="X1297" i="1"/>
  <c r="Y1296" i="1"/>
  <c r="AE1302" i="1" l="1"/>
  <c r="AF1301" i="1"/>
  <c r="Q1296" i="1"/>
  <c r="R1295" i="1"/>
  <c r="Z1295" i="1" s="1"/>
  <c r="X1298" i="1"/>
  <c r="Y1297" i="1"/>
  <c r="AE1303" i="1" l="1"/>
  <c r="AF1302" i="1"/>
  <c r="R1296" i="1"/>
  <c r="Z1296" i="1" s="1"/>
  <c r="Q1297" i="1"/>
  <c r="X1299" i="1"/>
  <c r="Y1298" i="1"/>
  <c r="AE1304" i="1" l="1"/>
  <c r="AF1303" i="1"/>
  <c r="R1297" i="1"/>
  <c r="Z1297" i="1" s="1"/>
  <c r="Q1298" i="1"/>
  <c r="X1300" i="1"/>
  <c r="Y1299" i="1"/>
  <c r="AE1305" i="1" l="1"/>
  <c r="AF1304" i="1"/>
  <c r="Q1299" i="1"/>
  <c r="R1298" i="1"/>
  <c r="Z1298" i="1" s="1"/>
  <c r="X1301" i="1"/>
  <c r="Y1300" i="1"/>
  <c r="AE1306" i="1" l="1"/>
  <c r="AF1305" i="1"/>
  <c r="Q1300" i="1"/>
  <c r="R1299" i="1"/>
  <c r="Z1299" i="1" s="1"/>
  <c r="X1302" i="1"/>
  <c r="Y1301" i="1"/>
  <c r="AE1307" i="1" l="1"/>
  <c r="AF1306" i="1"/>
  <c r="R1300" i="1"/>
  <c r="Z1300" i="1" s="1"/>
  <c r="Q1301" i="1"/>
  <c r="X1303" i="1"/>
  <c r="Y1302" i="1"/>
  <c r="AE1308" i="1" l="1"/>
  <c r="AF1307" i="1"/>
  <c r="R1301" i="1"/>
  <c r="Z1301" i="1" s="1"/>
  <c r="Q1302" i="1"/>
  <c r="X1304" i="1"/>
  <c r="Y1303" i="1"/>
  <c r="AE1309" i="1" l="1"/>
  <c r="AF1308" i="1"/>
  <c r="Q1303" i="1"/>
  <c r="R1302" i="1"/>
  <c r="Z1302" i="1" s="1"/>
  <c r="X1305" i="1"/>
  <c r="Y1304" i="1"/>
  <c r="AE1310" i="1" l="1"/>
  <c r="AF1309" i="1"/>
  <c r="Q1304" i="1"/>
  <c r="R1303" i="1"/>
  <c r="Z1303" i="1" s="1"/>
  <c r="X1306" i="1"/>
  <c r="Y1305" i="1"/>
  <c r="AE1311" i="1" l="1"/>
  <c r="AF1310" i="1"/>
  <c r="Q1305" i="1"/>
  <c r="R1304" i="1"/>
  <c r="Z1304" i="1" s="1"/>
  <c r="X1307" i="1"/>
  <c r="Y1306" i="1"/>
  <c r="AE1312" i="1" l="1"/>
  <c r="AF1311" i="1"/>
  <c r="Q1306" i="1"/>
  <c r="R1305" i="1"/>
  <c r="Z1305" i="1" s="1"/>
  <c r="X1308" i="1"/>
  <c r="Y1307" i="1"/>
  <c r="AE1313" i="1" l="1"/>
  <c r="AF1312" i="1"/>
  <c r="Q1307" i="1"/>
  <c r="R1306" i="1"/>
  <c r="Z1306" i="1" s="1"/>
  <c r="X1309" i="1"/>
  <c r="Y1308" i="1"/>
  <c r="AE1314" i="1" l="1"/>
  <c r="AF1313" i="1"/>
  <c r="R1307" i="1"/>
  <c r="Z1307" i="1" s="1"/>
  <c r="Q1308" i="1"/>
  <c r="X1310" i="1"/>
  <c r="Y1309" i="1"/>
  <c r="AE1315" i="1" l="1"/>
  <c r="AF1314" i="1"/>
  <c r="Q1309" i="1"/>
  <c r="R1308" i="1"/>
  <c r="Z1308" i="1" s="1"/>
  <c r="X1311" i="1"/>
  <c r="Y1310" i="1"/>
  <c r="AE1316" i="1" l="1"/>
  <c r="AF1315" i="1"/>
  <c r="R1309" i="1"/>
  <c r="Z1309" i="1" s="1"/>
  <c r="Q1310" i="1"/>
  <c r="X1312" i="1"/>
  <c r="Y1311" i="1"/>
  <c r="AE1317" i="1" l="1"/>
  <c r="AF1316" i="1"/>
  <c r="R1310" i="1"/>
  <c r="Z1310" i="1" s="1"/>
  <c r="Q1311" i="1"/>
  <c r="X1313" i="1"/>
  <c r="Y1312" i="1"/>
  <c r="AE1318" i="1" l="1"/>
  <c r="AF1317" i="1"/>
  <c r="Q1312" i="1"/>
  <c r="R1311" i="1"/>
  <c r="Z1311" i="1" s="1"/>
  <c r="X1314" i="1"/>
  <c r="Y1313" i="1"/>
  <c r="AE1319" i="1" l="1"/>
  <c r="AF1318" i="1"/>
  <c r="R1312" i="1"/>
  <c r="Z1312" i="1" s="1"/>
  <c r="Q1313" i="1"/>
  <c r="X1315" i="1"/>
  <c r="Y1314" i="1"/>
  <c r="AE1320" i="1" l="1"/>
  <c r="AF1319" i="1"/>
  <c r="Q1314" i="1"/>
  <c r="R1313" i="1"/>
  <c r="Z1313" i="1" s="1"/>
  <c r="X1316" i="1"/>
  <c r="Y1315" i="1"/>
  <c r="AE1321" i="1" l="1"/>
  <c r="AF1320" i="1"/>
  <c r="Q1315" i="1"/>
  <c r="R1314" i="1"/>
  <c r="Z1314" i="1" s="1"/>
  <c r="X1317" i="1"/>
  <c r="Y1316" i="1"/>
  <c r="AE1322" i="1" l="1"/>
  <c r="AF1321" i="1"/>
  <c r="Q1316" i="1"/>
  <c r="R1315" i="1"/>
  <c r="Z1315" i="1" s="1"/>
  <c r="X1318" i="1"/>
  <c r="Y1317" i="1"/>
  <c r="AE1323" i="1" l="1"/>
  <c r="AF1322" i="1"/>
  <c r="Q1317" i="1"/>
  <c r="R1316" i="1"/>
  <c r="Z1316" i="1" s="1"/>
  <c r="X1319" i="1"/>
  <c r="Y1318" i="1"/>
  <c r="AE1324" i="1" l="1"/>
  <c r="AF1323" i="1"/>
  <c r="R1317" i="1"/>
  <c r="Z1317" i="1" s="1"/>
  <c r="Q1318" i="1"/>
  <c r="X1320" i="1"/>
  <c r="Y1319" i="1"/>
  <c r="AE1325" i="1" l="1"/>
  <c r="AF1324" i="1"/>
  <c r="R1318" i="1"/>
  <c r="Z1318" i="1" s="1"/>
  <c r="Q1319" i="1"/>
  <c r="X1321" i="1"/>
  <c r="Y1320" i="1"/>
  <c r="AE1326" i="1" l="1"/>
  <c r="AF1325" i="1"/>
  <c r="Q1320" i="1"/>
  <c r="R1319" i="1"/>
  <c r="Z1319" i="1" s="1"/>
  <c r="X1322" i="1"/>
  <c r="Y1321" i="1"/>
  <c r="AE1327" i="1" l="1"/>
  <c r="AF1326" i="1"/>
  <c r="Q1321" i="1"/>
  <c r="R1320" i="1"/>
  <c r="Z1320" i="1" s="1"/>
  <c r="X1323" i="1"/>
  <c r="Y1322" i="1"/>
  <c r="AE1328" i="1" l="1"/>
  <c r="AF1327" i="1"/>
  <c r="R1321" i="1"/>
  <c r="Z1321" i="1" s="1"/>
  <c r="Q1322" i="1"/>
  <c r="X1324" i="1"/>
  <c r="Y1323" i="1"/>
  <c r="AE1329" i="1" l="1"/>
  <c r="AF1328" i="1"/>
  <c r="Q1323" i="1"/>
  <c r="R1322" i="1"/>
  <c r="Z1322" i="1" s="1"/>
  <c r="X1325" i="1"/>
  <c r="Y1324" i="1"/>
  <c r="AE1330" i="1" l="1"/>
  <c r="AF1329" i="1"/>
  <c r="R1323" i="1"/>
  <c r="Z1323" i="1" s="1"/>
  <c r="Q1324" i="1"/>
  <c r="X1326" i="1"/>
  <c r="Y1325" i="1"/>
  <c r="AE1331" i="1" l="1"/>
  <c r="AF1330" i="1"/>
  <c r="R1324" i="1"/>
  <c r="Z1324" i="1" s="1"/>
  <c r="Q1325" i="1"/>
  <c r="X1327" i="1"/>
  <c r="Y1326" i="1"/>
  <c r="AE1332" i="1" l="1"/>
  <c r="AF1331" i="1"/>
  <c r="Q1326" i="1"/>
  <c r="R1325" i="1"/>
  <c r="Z1325" i="1" s="1"/>
  <c r="X1328" i="1"/>
  <c r="Y1327" i="1"/>
  <c r="AE1333" i="1" l="1"/>
  <c r="AF1332" i="1"/>
  <c r="R1326" i="1"/>
  <c r="Z1326" i="1" s="1"/>
  <c r="Q1327" i="1"/>
  <c r="X1329" i="1"/>
  <c r="Y1328" i="1"/>
  <c r="AE1334" i="1" l="1"/>
  <c r="AF1333" i="1"/>
  <c r="Q1328" i="1"/>
  <c r="R1327" i="1"/>
  <c r="Z1327" i="1" s="1"/>
  <c r="X1330" i="1"/>
  <c r="Y1329" i="1"/>
  <c r="AE1335" i="1" l="1"/>
  <c r="AF1334" i="1"/>
  <c r="Q1329" i="1"/>
  <c r="R1328" i="1"/>
  <c r="Z1328" i="1" s="1"/>
  <c r="X1331" i="1"/>
  <c r="Y1330" i="1"/>
  <c r="AE1336" i="1" l="1"/>
  <c r="AF1335" i="1"/>
  <c r="Q1330" i="1"/>
  <c r="R1329" i="1"/>
  <c r="Z1329" i="1" s="1"/>
  <c r="X1332" i="1"/>
  <c r="Y1331" i="1"/>
  <c r="AE1337" i="1" l="1"/>
  <c r="AF1336" i="1"/>
  <c r="Q1331" i="1"/>
  <c r="R1330" i="1"/>
  <c r="Z1330" i="1" s="1"/>
  <c r="X1333" i="1"/>
  <c r="Y1332" i="1"/>
  <c r="AE1338" i="1" l="1"/>
  <c r="AF1337" i="1"/>
  <c r="Q1332" i="1"/>
  <c r="R1331" i="1"/>
  <c r="Z1331" i="1" s="1"/>
  <c r="X1334" i="1"/>
  <c r="Y1333" i="1"/>
  <c r="AE1339" i="1" l="1"/>
  <c r="AF1338" i="1"/>
  <c r="R1332" i="1"/>
  <c r="Z1332" i="1" s="1"/>
  <c r="Q1333" i="1"/>
  <c r="X1335" i="1"/>
  <c r="Y1334" i="1"/>
  <c r="AE1340" i="1" l="1"/>
  <c r="AF1339" i="1"/>
  <c r="R1333" i="1"/>
  <c r="Z1333" i="1" s="1"/>
  <c r="Q1334" i="1"/>
  <c r="X1336" i="1"/>
  <c r="Y1335" i="1"/>
  <c r="AE1341" i="1" l="1"/>
  <c r="AF1340" i="1"/>
  <c r="Q1335" i="1"/>
  <c r="R1334" i="1"/>
  <c r="Z1334" i="1" s="1"/>
  <c r="X1337" i="1"/>
  <c r="Y1336" i="1"/>
  <c r="AE1342" i="1" l="1"/>
  <c r="AF1341" i="1"/>
  <c r="Q1336" i="1"/>
  <c r="R1335" i="1"/>
  <c r="Z1335" i="1" s="1"/>
  <c r="X1338" i="1"/>
  <c r="Y1337" i="1"/>
  <c r="AE1343" i="1" l="1"/>
  <c r="AF1342" i="1"/>
  <c r="R1336" i="1"/>
  <c r="Z1336" i="1" s="1"/>
  <c r="Q1337" i="1"/>
  <c r="X1339" i="1"/>
  <c r="Y1338" i="1"/>
  <c r="AE1344" i="1" l="1"/>
  <c r="AF1343" i="1"/>
  <c r="R1337" i="1"/>
  <c r="Z1337" i="1" s="1"/>
  <c r="Q1338" i="1"/>
  <c r="X1340" i="1"/>
  <c r="Y1339" i="1"/>
  <c r="AE1345" i="1" l="1"/>
  <c r="AF1344" i="1"/>
  <c r="R1338" i="1"/>
  <c r="Z1338" i="1" s="1"/>
  <c r="Q1339" i="1"/>
  <c r="X1341" i="1"/>
  <c r="Y1340" i="1"/>
  <c r="AE1346" i="1" l="1"/>
  <c r="AF1345" i="1"/>
  <c r="Q1340" i="1"/>
  <c r="R1339" i="1"/>
  <c r="Z1339" i="1" s="1"/>
  <c r="X1342" i="1"/>
  <c r="Y1341" i="1"/>
  <c r="AE1347" i="1" l="1"/>
  <c r="AF1346" i="1"/>
  <c r="Q1341" i="1"/>
  <c r="R1340" i="1"/>
  <c r="Z1340" i="1" s="1"/>
  <c r="X1343" i="1"/>
  <c r="Y1342" i="1"/>
  <c r="AE1348" i="1" l="1"/>
  <c r="AF1347" i="1"/>
  <c r="R1341" i="1"/>
  <c r="Z1341" i="1" s="1"/>
  <c r="Q1342" i="1"/>
  <c r="X1344" i="1"/>
  <c r="Y1343" i="1"/>
  <c r="AE1349" i="1" l="1"/>
  <c r="AF1348" i="1"/>
  <c r="R1342" i="1"/>
  <c r="Z1342" i="1" s="1"/>
  <c r="Q1343" i="1"/>
  <c r="X1345" i="1"/>
  <c r="Y1344" i="1"/>
  <c r="AE1350" i="1" l="1"/>
  <c r="AF1349" i="1"/>
  <c r="Q1344" i="1"/>
  <c r="R1343" i="1"/>
  <c r="Z1343" i="1" s="1"/>
  <c r="X1346" i="1"/>
  <c r="Y1345" i="1"/>
  <c r="AE1351" i="1" l="1"/>
  <c r="AF1350" i="1"/>
  <c r="Q1345" i="1"/>
  <c r="R1344" i="1"/>
  <c r="Z1344" i="1" s="1"/>
  <c r="X1347" i="1"/>
  <c r="Y1346" i="1"/>
  <c r="AE1352" i="1" l="1"/>
  <c r="AF1351" i="1"/>
  <c r="R1345" i="1"/>
  <c r="Z1345" i="1" s="1"/>
  <c r="Q1346" i="1"/>
  <c r="X1348" i="1"/>
  <c r="Y1347" i="1"/>
  <c r="AE1353" i="1" l="1"/>
  <c r="AF1352" i="1"/>
  <c r="Q1347" i="1"/>
  <c r="R1346" i="1"/>
  <c r="Z1346" i="1" s="1"/>
  <c r="X1349" i="1"/>
  <c r="Y1348" i="1"/>
  <c r="AE1354" i="1" l="1"/>
  <c r="AF1353" i="1"/>
  <c r="Q1348" i="1"/>
  <c r="R1347" i="1"/>
  <c r="Z1347" i="1" s="1"/>
  <c r="X1350" i="1"/>
  <c r="Y1349" i="1"/>
  <c r="AE1355" i="1" l="1"/>
  <c r="AF1354" i="1"/>
  <c r="R1348" i="1"/>
  <c r="Z1348" i="1" s="1"/>
  <c r="Q1349" i="1"/>
  <c r="X1351" i="1"/>
  <c r="Y1350" i="1"/>
  <c r="AE1356" i="1" l="1"/>
  <c r="AF1355" i="1"/>
  <c r="Q1350" i="1"/>
  <c r="R1349" i="1"/>
  <c r="Z1349" i="1" s="1"/>
  <c r="X1352" i="1"/>
  <c r="Y1351" i="1"/>
  <c r="AE1357" i="1" l="1"/>
  <c r="AF1356" i="1"/>
  <c r="Q1351" i="1"/>
  <c r="R1350" i="1"/>
  <c r="Z1350" i="1" s="1"/>
  <c r="X1353" i="1"/>
  <c r="Y1352" i="1"/>
  <c r="AE1358" i="1" l="1"/>
  <c r="AF1357" i="1"/>
  <c r="R1351" i="1"/>
  <c r="Z1351" i="1" s="1"/>
  <c r="Q1352" i="1"/>
  <c r="X1354" i="1"/>
  <c r="Y1353" i="1"/>
  <c r="AE1359" i="1" l="1"/>
  <c r="AF1358" i="1"/>
  <c r="Q1353" i="1"/>
  <c r="R1352" i="1"/>
  <c r="Z1352" i="1" s="1"/>
  <c r="X1355" i="1"/>
  <c r="Y1354" i="1"/>
  <c r="AE1360" i="1" l="1"/>
  <c r="AF1359" i="1"/>
  <c r="Q1354" i="1"/>
  <c r="R1353" i="1"/>
  <c r="Z1353" i="1" s="1"/>
  <c r="X1356" i="1"/>
  <c r="Y1355" i="1"/>
  <c r="AE1361" i="1" l="1"/>
  <c r="AF1360" i="1"/>
  <c r="R1354" i="1"/>
  <c r="Z1354" i="1" s="1"/>
  <c r="Q1355" i="1"/>
  <c r="X1357" i="1"/>
  <c r="Y1356" i="1"/>
  <c r="AE1362" i="1" l="1"/>
  <c r="AF1361" i="1"/>
  <c r="Q1356" i="1"/>
  <c r="R1355" i="1"/>
  <c r="Z1355" i="1" s="1"/>
  <c r="X1358" i="1"/>
  <c r="Y1357" i="1"/>
  <c r="AE1363" i="1" l="1"/>
  <c r="AF1362" i="1"/>
  <c r="Q1357" i="1"/>
  <c r="R1356" i="1"/>
  <c r="Z1356" i="1" s="1"/>
  <c r="X1359" i="1"/>
  <c r="Y1358" i="1"/>
  <c r="AE1364" i="1" l="1"/>
  <c r="AF1363" i="1"/>
  <c r="Q1358" i="1"/>
  <c r="R1357" i="1"/>
  <c r="Z1357" i="1" s="1"/>
  <c r="X1360" i="1"/>
  <c r="Y1359" i="1"/>
  <c r="AE1365" i="1" l="1"/>
  <c r="AF1364" i="1"/>
  <c r="R1358" i="1"/>
  <c r="Z1358" i="1" s="1"/>
  <c r="Q1359" i="1"/>
  <c r="X1361" i="1"/>
  <c r="Y1360" i="1"/>
  <c r="AE1366" i="1" l="1"/>
  <c r="AF1365" i="1"/>
  <c r="R1359" i="1"/>
  <c r="Z1359" i="1" s="1"/>
  <c r="Q1360" i="1"/>
  <c r="X1362" i="1"/>
  <c r="Y1361" i="1"/>
  <c r="AE1367" i="1" l="1"/>
  <c r="AF1366" i="1"/>
  <c r="Q1361" i="1"/>
  <c r="R1360" i="1"/>
  <c r="Z1360" i="1" s="1"/>
  <c r="X1363" i="1"/>
  <c r="Y1362" i="1"/>
  <c r="AE1368" i="1" l="1"/>
  <c r="AF1367" i="1"/>
  <c r="R1361" i="1"/>
  <c r="Z1361" i="1" s="1"/>
  <c r="Q1362" i="1"/>
  <c r="X1364" i="1"/>
  <c r="Y1363" i="1"/>
  <c r="AE1369" i="1" l="1"/>
  <c r="AF1368" i="1"/>
  <c r="R1362" i="1"/>
  <c r="Z1362" i="1" s="1"/>
  <c r="Q1363" i="1"/>
  <c r="X1365" i="1"/>
  <c r="Y1364" i="1"/>
  <c r="AE1370" i="1" l="1"/>
  <c r="AF1369" i="1"/>
  <c r="Q1364" i="1"/>
  <c r="R1363" i="1"/>
  <c r="Z1363" i="1" s="1"/>
  <c r="X1366" i="1"/>
  <c r="Y1365" i="1"/>
  <c r="AE1371" i="1" l="1"/>
  <c r="AF1370" i="1"/>
  <c r="Q1365" i="1"/>
  <c r="R1364" i="1"/>
  <c r="Z1364" i="1" s="1"/>
  <c r="X1367" i="1"/>
  <c r="Y1366" i="1"/>
  <c r="AE1372" i="1" l="1"/>
  <c r="AF1371" i="1"/>
  <c r="Q1366" i="1"/>
  <c r="R1365" i="1"/>
  <c r="Z1365" i="1" s="1"/>
  <c r="X1368" i="1"/>
  <c r="Y1367" i="1"/>
  <c r="AE1373" i="1" l="1"/>
  <c r="AF1372" i="1"/>
  <c r="R1366" i="1"/>
  <c r="Z1366" i="1" s="1"/>
  <c r="Q1367" i="1"/>
  <c r="X1369" i="1"/>
  <c r="Y1368" i="1"/>
  <c r="AE1374" i="1" l="1"/>
  <c r="AF1373" i="1"/>
  <c r="Q1368" i="1"/>
  <c r="R1367" i="1"/>
  <c r="Z1367" i="1" s="1"/>
  <c r="X1370" i="1"/>
  <c r="Y1369" i="1"/>
  <c r="AE1375" i="1" l="1"/>
  <c r="AF1374" i="1"/>
  <c r="Q1369" i="1"/>
  <c r="R1368" i="1"/>
  <c r="Z1368" i="1" s="1"/>
  <c r="X1371" i="1"/>
  <c r="Y1370" i="1"/>
  <c r="AE1376" i="1" l="1"/>
  <c r="AF1375" i="1"/>
  <c r="Q1370" i="1"/>
  <c r="R1369" i="1"/>
  <c r="Z1369" i="1" s="1"/>
  <c r="X1372" i="1"/>
  <c r="Y1371" i="1"/>
  <c r="AE1377" i="1" l="1"/>
  <c r="AF1376" i="1"/>
  <c r="R1370" i="1"/>
  <c r="Z1370" i="1" s="1"/>
  <c r="Q1371" i="1"/>
  <c r="X1373" i="1"/>
  <c r="Y1372" i="1"/>
  <c r="AE1378" i="1" l="1"/>
  <c r="AF1377" i="1"/>
  <c r="R1371" i="1"/>
  <c r="Z1371" i="1" s="1"/>
  <c r="Q1372" i="1"/>
  <c r="X1374" i="1"/>
  <c r="Y1373" i="1"/>
  <c r="AE1379" i="1" l="1"/>
  <c r="AF1378" i="1"/>
  <c r="R1372" i="1"/>
  <c r="Z1372" i="1" s="1"/>
  <c r="Q1373" i="1"/>
  <c r="X1375" i="1"/>
  <c r="Y1374" i="1"/>
  <c r="AE1380" i="1" l="1"/>
  <c r="AF1379" i="1"/>
  <c r="Q1374" i="1"/>
  <c r="R1373" i="1"/>
  <c r="Z1373" i="1" s="1"/>
  <c r="X1376" i="1"/>
  <c r="Y1375" i="1"/>
  <c r="AE1381" i="1" l="1"/>
  <c r="AF1380" i="1"/>
  <c r="Q1375" i="1"/>
  <c r="R1374" i="1"/>
  <c r="Z1374" i="1" s="1"/>
  <c r="X1377" i="1"/>
  <c r="Y1376" i="1"/>
  <c r="AE1382" i="1" l="1"/>
  <c r="AF1381" i="1"/>
  <c r="Q1376" i="1"/>
  <c r="R1375" i="1"/>
  <c r="Z1375" i="1" s="1"/>
  <c r="X1378" i="1"/>
  <c r="Y1377" i="1"/>
  <c r="AE1383" i="1" l="1"/>
  <c r="AF1382" i="1"/>
  <c r="R1376" i="1"/>
  <c r="Z1376" i="1" s="1"/>
  <c r="Q1377" i="1"/>
  <c r="X1379" i="1"/>
  <c r="Y1378" i="1"/>
  <c r="AE1384" i="1" l="1"/>
  <c r="AF1383" i="1"/>
  <c r="Q1378" i="1"/>
  <c r="R1377" i="1"/>
  <c r="Z1377" i="1" s="1"/>
  <c r="X1380" i="1"/>
  <c r="Y1379" i="1"/>
  <c r="AE1385" i="1" l="1"/>
  <c r="AF1384" i="1"/>
  <c r="Q1379" i="1"/>
  <c r="R1378" i="1"/>
  <c r="Z1378" i="1" s="1"/>
  <c r="X1381" i="1"/>
  <c r="Y1380" i="1"/>
  <c r="AE1386" i="1" l="1"/>
  <c r="AF1385" i="1"/>
  <c r="Q1380" i="1"/>
  <c r="R1379" i="1"/>
  <c r="Z1379" i="1" s="1"/>
  <c r="X1382" i="1"/>
  <c r="Y1381" i="1"/>
  <c r="AE1387" i="1" l="1"/>
  <c r="AF1386" i="1"/>
  <c r="R1380" i="1"/>
  <c r="Z1380" i="1" s="1"/>
  <c r="Q1381" i="1"/>
  <c r="X1383" i="1"/>
  <c r="Y1382" i="1"/>
  <c r="AE1388" i="1" l="1"/>
  <c r="AF1387" i="1"/>
  <c r="Q1382" i="1"/>
  <c r="R1381" i="1"/>
  <c r="Z1381" i="1" s="1"/>
  <c r="X1384" i="1"/>
  <c r="Y1383" i="1"/>
  <c r="AE1389" i="1" l="1"/>
  <c r="AF1388" i="1"/>
  <c r="Q1383" i="1"/>
  <c r="R1382" i="1"/>
  <c r="Z1382" i="1" s="1"/>
  <c r="X1385" i="1"/>
  <c r="Y1384" i="1"/>
  <c r="AE1390" i="1" l="1"/>
  <c r="AF1389" i="1"/>
  <c r="Q1384" i="1"/>
  <c r="R1383" i="1"/>
  <c r="Z1383" i="1" s="1"/>
  <c r="X1386" i="1"/>
  <c r="Y1385" i="1"/>
  <c r="AE1391" i="1" l="1"/>
  <c r="AF1390" i="1"/>
  <c r="Q1385" i="1"/>
  <c r="R1384" i="1"/>
  <c r="Z1384" i="1" s="1"/>
  <c r="X1387" i="1"/>
  <c r="Y1386" i="1"/>
  <c r="AE1392" i="1" l="1"/>
  <c r="AF1391" i="1"/>
  <c r="R1385" i="1"/>
  <c r="Z1385" i="1" s="1"/>
  <c r="Q1386" i="1"/>
  <c r="X1388" i="1"/>
  <c r="Y1387" i="1"/>
  <c r="AE1393" i="1" l="1"/>
  <c r="AF1392" i="1"/>
  <c r="Q1387" i="1"/>
  <c r="R1386" i="1"/>
  <c r="Z1386" i="1" s="1"/>
  <c r="X1389" i="1"/>
  <c r="Y1388" i="1"/>
  <c r="AE1394" i="1" l="1"/>
  <c r="AF1393" i="1"/>
  <c r="Q1388" i="1"/>
  <c r="R1387" i="1"/>
  <c r="Z1387" i="1" s="1"/>
  <c r="X1390" i="1"/>
  <c r="Y1389" i="1"/>
  <c r="AE1395" i="1" l="1"/>
  <c r="AF1394" i="1"/>
  <c r="Q1389" i="1"/>
  <c r="R1388" i="1"/>
  <c r="Z1388" i="1" s="1"/>
  <c r="X1391" i="1"/>
  <c r="Y1390" i="1"/>
  <c r="AE1396" i="1" l="1"/>
  <c r="AF1395" i="1"/>
  <c r="R1389" i="1"/>
  <c r="Z1389" i="1" s="1"/>
  <c r="Q1390" i="1"/>
  <c r="X1392" i="1"/>
  <c r="Y1391" i="1"/>
  <c r="AE1397" i="1" l="1"/>
  <c r="AF1396" i="1"/>
  <c r="Q1391" i="1"/>
  <c r="R1390" i="1"/>
  <c r="Z1390" i="1" s="1"/>
  <c r="X1393" i="1"/>
  <c r="Y1392" i="1"/>
  <c r="AE1398" i="1" l="1"/>
  <c r="AF1397" i="1"/>
  <c r="R1391" i="1"/>
  <c r="Z1391" i="1" s="1"/>
  <c r="Q1392" i="1"/>
  <c r="X1394" i="1"/>
  <c r="Y1393" i="1"/>
  <c r="AE1399" i="1" l="1"/>
  <c r="AF1398" i="1"/>
  <c r="R1392" i="1"/>
  <c r="Z1392" i="1" s="1"/>
  <c r="Q1393" i="1"/>
  <c r="X1395" i="1"/>
  <c r="Y1394" i="1"/>
  <c r="AE1400" i="1" l="1"/>
  <c r="AF1399" i="1"/>
  <c r="Q1394" i="1"/>
  <c r="R1393" i="1"/>
  <c r="Z1393" i="1" s="1"/>
  <c r="X1396" i="1"/>
  <c r="Y1395" i="1"/>
  <c r="AE1401" i="1" l="1"/>
  <c r="AF1400" i="1"/>
  <c r="Q1395" i="1"/>
  <c r="R1394" i="1"/>
  <c r="Z1394" i="1" s="1"/>
  <c r="X1397" i="1"/>
  <c r="Y1396" i="1"/>
  <c r="AE1402" i="1" l="1"/>
  <c r="AF1401" i="1"/>
  <c r="Q1396" i="1"/>
  <c r="R1395" i="1"/>
  <c r="Z1395" i="1" s="1"/>
  <c r="X1398" i="1"/>
  <c r="Y1397" i="1"/>
  <c r="AE1403" i="1" l="1"/>
  <c r="AF1402" i="1"/>
  <c r="R1396" i="1"/>
  <c r="Z1396" i="1" s="1"/>
  <c r="Q1397" i="1"/>
  <c r="X1399" i="1"/>
  <c r="Y1398" i="1"/>
  <c r="AE1404" i="1" l="1"/>
  <c r="AF1403" i="1"/>
  <c r="R1397" i="1"/>
  <c r="Z1397" i="1" s="1"/>
  <c r="Q1398" i="1"/>
  <c r="X1400" i="1"/>
  <c r="Y1399" i="1"/>
  <c r="AE1405" i="1" l="1"/>
  <c r="AF1404" i="1"/>
  <c r="Q1399" i="1"/>
  <c r="R1398" i="1"/>
  <c r="Z1398" i="1" s="1"/>
  <c r="X1401" i="1"/>
  <c r="Y1400" i="1"/>
  <c r="AE1406" i="1" l="1"/>
  <c r="AF1405" i="1"/>
  <c r="Q1400" i="1"/>
  <c r="R1399" i="1"/>
  <c r="Z1399" i="1" s="1"/>
  <c r="X1402" i="1"/>
  <c r="Y1401" i="1"/>
  <c r="AE1407" i="1" l="1"/>
  <c r="AF1406" i="1"/>
  <c r="R1400" i="1"/>
  <c r="Z1400" i="1" s="1"/>
  <c r="Q1401" i="1"/>
  <c r="X1403" i="1"/>
  <c r="Y1402" i="1"/>
  <c r="AE1408" i="1" l="1"/>
  <c r="AF1407" i="1"/>
  <c r="R1401" i="1"/>
  <c r="Z1401" i="1" s="1"/>
  <c r="Q1402" i="1"/>
  <c r="X1404" i="1"/>
  <c r="Y1403" i="1"/>
  <c r="AE1409" i="1" l="1"/>
  <c r="AF1408" i="1"/>
  <c r="R1402" i="1"/>
  <c r="Z1402" i="1" s="1"/>
  <c r="Q1403" i="1"/>
  <c r="X1405" i="1"/>
  <c r="Y1404" i="1"/>
  <c r="AE1410" i="1" l="1"/>
  <c r="AF1409" i="1"/>
  <c r="Q1404" i="1"/>
  <c r="R1403" i="1"/>
  <c r="Z1403" i="1" s="1"/>
  <c r="X1406" i="1"/>
  <c r="Y1405" i="1"/>
  <c r="AE1411" i="1" l="1"/>
  <c r="AF1410" i="1"/>
  <c r="Q1405" i="1"/>
  <c r="R1404" i="1"/>
  <c r="Z1404" i="1" s="1"/>
  <c r="X1407" i="1"/>
  <c r="Y1406" i="1"/>
  <c r="AE1412" i="1" l="1"/>
  <c r="AF1411" i="1"/>
  <c r="R1405" i="1"/>
  <c r="Z1405" i="1" s="1"/>
  <c r="Q1406" i="1"/>
  <c r="X1408" i="1"/>
  <c r="Y1407" i="1"/>
  <c r="AE1413" i="1" l="1"/>
  <c r="AF1412" i="1"/>
  <c r="R1406" i="1"/>
  <c r="Z1406" i="1" s="1"/>
  <c r="Q1407" i="1"/>
  <c r="X1409" i="1"/>
  <c r="Y1408" i="1"/>
  <c r="AE1414" i="1" l="1"/>
  <c r="AF1413" i="1"/>
  <c r="Q1408" i="1"/>
  <c r="R1407" i="1"/>
  <c r="Z1407" i="1" s="1"/>
  <c r="X1410" i="1"/>
  <c r="Y1409" i="1"/>
  <c r="AE1415" i="1" l="1"/>
  <c r="AF1414" i="1"/>
  <c r="Q1409" i="1"/>
  <c r="R1408" i="1"/>
  <c r="Z1408" i="1" s="1"/>
  <c r="X1411" i="1"/>
  <c r="Y1410" i="1"/>
  <c r="AE1416" i="1" l="1"/>
  <c r="AF1415" i="1"/>
  <c r="R1409" i="1"/>
  <c r="Z1409" i="1" s="1"/>
  <c r="Q1410" i="1"/>
  <c r="X1412" i="1"/>
  <c r="Y1411" i="1"/>
  <c r="AE1417" i="1" l="1"/>
  <c r="AF1416" i="1"/>
  <c r="Q1411" i="1"/>
  <c r="R1410" i="1"/>
  <c r="Z1410" i="1" s="1"/>
  <c r="X1413" i="1"/>
  <c r="Y1412" i="1"/>
  <c r="AE1418" i="1" l="1"/>
  <c r="AF1417" i="1"/>
  <c r="Q1412" i="1"/>
  <c r="R1411" i="1"/>
  <c r="Z1411" i="1" s="1"/>
  <c r="X1414" i="1"/>
  <c r="Y1413" i="1"/>
  <c r="AE1419" i="1" l="1"/>
  <c r="AF1418" i="1"/>
  <c r="R1412" i="1"/>
  <c r="Z1412" i="1" s="1"/>
  <c r="Q1413" i="1"/>
  <c r="X1415" i="1"/>
  <c r="Y1414" i="1"/>
  <c r="AE1420" i="1" l="1"/>
  <c r="AF1419" i="1"/>
  <c r="Q1414" i="1"/>
  <c r="R1413" i="1"/>
  <c r="Z1413" i="1" s="1"/>
  <c r="X1416" i="1"/>
  <c r="Y1415" i="1"/>
  <c r="AE1421" i="1" l="1"/>
  <c r="AF1420" i="1"/>
  <c r="Q1415" i="1"/>
  <c r="R1414" i="1"/>
  <c r="Z1414" i="1" s="1"/>
  <c r="X1417" i="1"/>
  <c r="Y1416" i="1"/>
  <c r="AE1422" i="1" l="1"/>
  <c r="AF1421" i="1"/>
  <c r="R1415" i="1"/>
  <c r="Z1415" i="1" s="1"/>
  <c r="Q1416" i="1"/>
  <c r="X1418" i="1"/>
  <c r="Y1417" i="1"/>
  <c r="AE1423" i="1" l="1"/>
  <c r="AF1422" i="1"/>
  <c r="Q1417" i="1"/>
  <c r="R1416" i="1"/>
  <c r="Z1416" i="1" s="1"/>
  <c r="X1419" i="1"/>
  <c r="Y1418" i="1"/>
  <c r="AE1424" i="1" l="1"/>
  <c r="AF1423" i="1"/>
  <c r="Q1418" i="1"/>
  <c r="R1417" i="1"/>
  <c r="Z1417" i="1" s="1"/>
  <c r="X1420" i="1"/>
  <c r="Y1419" i="1"/>
  <c r="AE1425" i="1" l="1"/>
  <c r="AF1424" i="1"/>
  <c r="Q1419" i="1"/>
  <c r="R1418" i="1"/>
  <c r="Z1418" i="1" s="1"/>
  <c r="X1421" i="1"/>
  <c r="Y1420" i="1"/>
  <c r="AE1426" i="1" l="1"/>
  <c r="AF1425" i="1"/>
  <c r="Q1420" i="1"/>
  <c r="R1419" i="1"/>
  <c r="Z1419" i="1" s="1"/>
  <c r="X1422" i="1"/>
  <c r="Y1421" i="1"/>
  <c r="AE1427" i="1" l="1"/>
  <c r="AF1426" i="1"/>
  <c r="R1420" i="1"/>
  <c r="Z1420" i="1" s="1"/>
  <c r="Q1421" i="1"/>
  <c r="X1423" i="1"/>
  <c r="Y1422" i="1"/>
  <c r="AE1428" i="1" l="1"/>
  <c r="AF1427" i="1"/>
  <c r="Q1422" i="1"/>
  <c r="R1421" i="1"/>
  <c r="Z1421" i="1" s="1"/>
  <c r="X1424" i="1"/>
  <c r="Y1423" i="1"/>
  <c r="AE1429" i="1" l="1"/>
  <c r="AF1428" i="1"/>
  <c r="R1422" i="1"/>
  <c r="Z1422" i="1" s="1"/>
  <c r="Q1423" i="1"/>
  <c r="X1425" i="1"/>
  <c r="Y1424" i="1"/>
  <c r="AE1430" i="1" l="1"/>
  <c r="AF1429" i="1"/>
  <c r="Q1424" i="1"/>
  <c r="R1423" i="1"/>
  <c r="Z1423" i="1" s="1"/>
  <c r="X1426" i="1"/>
  <c r="Y1425" i="1"/>
  <c r="AE1431" i="1" l="1"/>
  <c r="AF1430" i="1"/>
  <c r="Q1425" i="1"/>
  <c r="R1424" i="1"/>
  <c r="Z1424" i="1" s="1"/>
  <c r="X1427" i="1"/>
  <c r="Y1426" i="1"/>
  <c r="AE1432" i="1" l="1"/>
  <c r="AF1431" i="1"/>
  <c r="R1425" i="1"/>
  <c r="Z1425" i="1" s="1"/>
  <c r="Q1426" i="1"/>
  <c r="X1428" i="1"/>
  <c r="Y1427" i="1"/>
  <c r="AE1433" i="1" l="1"/>
  <c r="AF1432" i="1"/>
  <c r="R1426" i="1"/>
  <c r="Z1426" i="1" s="1"/>
  <c r="Q1427" i="1"/>
  <c r="X1429" i="1"/>
  <c r="Y1428" i="1"/>
  <c r="AE1434" i="1" l="1"/>
  <c r="AF1433" i="1"/>
  <c r="Q1428" i="1"/>
  <c r="R1427" i="1"/>
  <c r="Z1427" i="1" s="1"/>
  <c r="X1430" i="1"/>
  <c r="Y1429" i="1"/>
  <c r="AE1435" i="1" l="1"/>
  <c r="AF1434" i="1"/>
  <c r="Q1429" i="1"/>
  <c r="R1428" i="1"/>
  <c r="Z1428" i="1" s="1"/>
  <c r="X1431" i="1"/>
  <c r="Y1430" i="1"/>
  <c r="AE1436" i="1" l="1"/>
  <c r="AF1435" i="1"/>
  <c r="R1429" i="1"/>
  <c r="Z1429" i="1" s="1"/>
  <c r="Q1430" i="1"/>
  <c r="X1432" i="1"/>
  <c r="Y1431" i="1"/>
  <c r="AE1437" i="1" l="1"/>
  <c r="AF1436" i="1"/>
  <c r="R1430" i="1"/>
  <c r="Z1430" i="1" s="1"/>
  <c r="Q1431" i="1"/>
  <c r="X1433" i="1"/>
  <c r="Y1432" i="1"/>
  <c r="AE1438" i="1" l="1"/>
  <c r="AF1437" i="1"/>
  <c r="Q1432" i="1"/>
  <c r="R1431" i="1"/>
  <c r="Z1431" i="1" s="1"/>
  <c r="X1434" i="1"/>
  <c r="Y1433" i="1"/>
  <c r="AE1439" i="1" l="1"/>
  <c r="AF1438" i="1"/>
  <c r="R1432" i="1"/>
  <c r="Z1432" i="1" s="1"/>
  <c r="Q1433" i="1"/>
  <c r="X1435" i="1"/>
  <c r="Y1434" i="1"/>
  <c r="AE1440" i="1" l="1"/>
  <c r="AF1439" i="1"/>
  <c r="Q1434" i="1"/>
  <c r="R1433" i="1"/>
  <c r="Z1433" i="1" s="1"/>
  <c r="X1436" i="1"/>
  <c r="Y1435" i="1"/>
  <c r="AE1441" i="1" l="1"/>
  <c r="AF1440" i="1"/>
  <c r="Q1435" i="1"/>
  <c r="R1434" i="1"/>
  <c r="Z1434" i="1" s="1"/>
  <c r="X1437" i="1"/>
  <c r="Y1436" i="1"/>
  <c r="AE1442" i="1" l="1"/>
  <c r="AF1441" i="1"/>
  <c r="Q1436" i="1"/>
  <c r="R1435" i="1"/>
  <c r="Z1435" i="1" s="1"/>
  <c r="X1438" i="1"/>
  <c r="Y1437" i="1"/>
  <c r="AE1443" i="1" l="1"/>
  <c r="AF1442" i="1"/>
  <c r="Q1437" i="1"/>
  <c r="R1436" i="1"/>
  <c r="Z1436" i="1" s="1"/>
  <c r="X1439" i="1"/>
  <c r="Y1438" i="1"/>
  <c r="AE1444" i="1" l="1"/>
  <c r="AF1443" i="1"/>
  <c r="Q1438" i="1"/>
  <c r="R1437" i="1"/>
  <c r="Z1437" i="1" s="1"/>
  <c r="X1440" i="1"/>
  <c r="Y1439" i="1"/>
  <c r="AE1445" i="1" l="1"/>
  <c r="AF1444" i="1"/>
  <c r="R1438" i="1"/>
  <c r="Z1438" i="1" s="1"/>
  <c r="Q1439" i="1"/>
  <c r="X1441" i="1"/>
  <c r="Y1440" i="1"/>
  <c r="AE1446" i="1" l="1"/>
  <c r="AF1445" i="1"/>
  <c r="Q1440" i="1"/>
  <c r="R1439" i="1"/>
  <c r="Z1439" i="1" s="1"/>
  <c r="X1442" i="1"/>
  <c r="Y1441" i="1"/>
  <c r="AE1447" i="1" l="1"/>
  <c r="AF1446" i="1"/>
  <c r="Q1441" i="1"/>
  <c r="R1440" i="1"/>
  <c r="Z1440" i="1" s="1"/>
  <c r="X1443" i="1"/>
  <c r="Y1442" i="1"/>
  <c r="AE1448" i="1" l="1"/>
  <c r="AF1447" i="1"/>
  <c r="R1441" i="1"/>
  <c r="Z1441" i="1" s="1"/>
  <c r="Q1442" i="1"/>
  <c r="X1444" i="1"/>
  <c r="Y1443" i="1"/>
  <c r="AE1449" i="1" l="1"/>
  <c r="AF1448" i="1"/>
  <c r="R1442" i="1"/>
  <c r="Z1442" i="1" s="1"/>
  <c r="Q1443" i="1"/>
  <c r="X1445" i="1"/>
  <c r="Y1444" i="1"/>
  <c r="AE1450" i="1" l="1"/>
  <c r="AF1449" i="1"/>
  <c r="Q1444" i="1"/>
  <c r="R1443" i="1"/>
  <c r="Z1443" i="1" s="1"/>
  <c r="X1446" i="1"/>
  <c r="Y1445" i="1"/>
  <c r="AE1451" i="1" l="1"/>
  <c r="AF1450" i="1"/>
  <c r="Q1445" i="1"/>
  <c r="R1444" i="1"/>
  <c r="Z1444" i="1" s="1"/>
  <c r="X1447" i="1"/>
  <c r="Y1446" i="1"/>
  <c r="AE1452" i="1" l="1"/>
  <c r="AF1451" i="1"/>
  <c r="Q1446" i="1"/>
  <c r="R1445" i="1"/>
  <c r="Z1445" i="1" s="1"/>
  <c r="X1448" i="1"/>
  <c r="Y1447" i="1"/>
  <c r="AE1453" i="1" l="1"/>
  <c r="AF1452" i="1"/>
  <c r="Q1447" i="1"/>
  <c r="R1446" i="1"/>
  <c r="Z1446" i="1" s="1"/>
  <c r="X1449" i="1"/>
  <c r="Y1448" i="1"/>
  <c r="AE1454" i="1" l="1"/>
  <c r="AF1453" i="1"/>
  <c r="Q1448" i="1"/>
  <c r="R1447" i="1"/>
  <c r="Z1447" i="1" s="1"/>
  <c r="X1450" i="1"/>
  <c r="Y1449" i="1"/>
  <c r="AE1455" i="1" l="1"/>
  <c r="AF1454" i="1"/>
  <c r="Q1449" i="1"/>
  <c r="R1448" i="1"/>
  <c r="Z1448" i="1" s="1"/>
  <c r="X1451" i="1"/>
  <c r="Y1450" i="1"/>
  <c r="AE1456" i="1" l="1"/>
  <c r="AF1455" i="1"/>
  <c r="Q1450" i="1"/>
  <c r="R1449" i="1"/>
  <c r="Z1449" i="1" s="1"/>
  <c r="X1452" i="1"/>
  <c r="Y1451" i="1"/>
  <c r="AE1457" i="1" l="1"/>
  <c r="AF1456" i="1"/>
  <c r="Q1451" i="1"/>
  <c r="R1450" i="1"/>
  <c r="Z1450" i="1" s="1"/>
  <c r="X1453" i="1"/>
  <c r="Y1452" i="1"/>
  <c r="AE1458" i="1" l="1"/>
  <c r="AF1457" i="1"/>
  <c r="Q1452" i="1"/>
  <c r="R1451" i="1"/>
  <c r="Z1451" i="1" s="1"/>
  <c r="X1454" i="1"/>
  <c r="Y1453" i="1"/>
  <c r="AE1459" i="1" l="1"/>
  <c r="AF1458" i="1"/>
  <c r="Q1453" i="1"/>
  <c r="R1452" i="1"/>
  <c r="Z1452" i="1" s="1"/>
  <c r="X1455" i="1"/>
  <c r="Y1454" i="1"/>
  <c r="AE1460" i="1" l="1"/>
  <c r="AF1459" i="1"/>
  <c r="R1453" i="1"/>
  <c r="Z1453" i="1" s="1"/>
  <c r="Q1454" i="1"/>
  <c r="X1456" i="1"/>
  <c r="Y1455" i="1"/>
  <c r="AE1461" i="1" l="1"/>
  <c r="AF1460" i="1"/>
  <c r="Q1455" i="1"/>
  <c r="R1454" i="1"/>
  <c r="Z1454" i="1" s="1"/>
  <c r="X1457" i="1"/>
  <c r="Y1456" i="1"/>
  <c r="AE1462" i="1" l="1"/>
  <c r="AF1461" i="1"/>
  <c r="Q1456" i="1"/>
  <c r="R1455" i="1"/>
  <c r="Z1455" i="1" s="1"/>
  <c r="X1458" i="1"/>
  <c r="Y1457" i="1"/>
  <c r="AE1463" i="1" l="1"/>
  <c r="AF1462" i="1"/>
  <c r="Q1457" i="1"/>
  <c r="R1456" i="1"/>
  <c r="Z1456" i="1" s="1"/>
  <c r="X1459" i="1"/>
  <c r="Y1458" i="1"/>
  <c r="AE1464" i="1" l="1"/>
  <c r="AF1463" i="1"/>
  <c r="Q1458" i="1"/>
  <c r="R1457" i="1"/>
  <c r="Z1457" i="1" s="1"/>
  <c r="X1460" i="1"/>
  <c r="Y1459" i="1"/>
  <c r="AE1465" i="1" l="1"/>
  <c r="AF1464" i="1"/>
  <c r="Q1459" i="1"/>
  <c r="R1458" i="1"/>
  <c r="Z1458" i="1" s="1"/>
  <c r="X1461" i="1"/>
  <c r="Y1460" i="1"/>
  <c r="AE1466" i="1" l="1"/>
  <c r="AF1465" i="1"/>
  <c r="Q1460" i="1"/>
  <c r="R1459" i="1"/>
  <c r="Z1459" i="1" s="1"/>
  <c r="X1462" i="1"/>
  <c r="Y1461" i="1"/>
  <c r="AE1467" i="1" l="1"/>
  <c r="AF1466" i="1"/>
  <c r="R1460" i="1"/>
  <c r="Z1460" i="1" s="1"/>
  <c r="Q1461" i="1"/>
  <c r="X1463" i="1"/>
  <c r="Y1462" i="1"/>
  <c r="AE1468" i="1" l="1"/>
  <c r="AF1467" i="1"/>
  <c r="Q1462" i="1"/>
  <c r="R1461" i="1"/>
  <c r="Z1461" i="1" s="1"/>
  <c r="X1464" i="1"/>
  <c r="Y1463" i="1"/>
  <c r="AE1469" i="1" l="1"/>
  <c r="AF1468" i="1"/>
  <c r="R1462" i="1"/>
  <c r="Z1462" i="1" s="1"/>
  <c r="Q1463" i="1"/>
  <c r="X1465" i="1"/>
  <c r="Y1464" i="1"/>
  <c r="AE1470" i="1" l="1"/>
  <c r="AF1469" i="1"/>
  <c r="R1463" i="1"/>
  <c r="Z1463" i="1" s="1"/>
  <c r="Q1464" i="1"/>
  <c r="X1466" i="1"/>
  <c r="Y1465" i="1"/>
  <c r="AE1471" i="1" l="1"/>
  <c r="AF1470" i="1"/>
  <c r="Q1465" i="1"/>
  <c r="R1464" i="1"/>
  <c r="Z1464" i="1" s="1"/>
  <c r="X1467" i="1"/>
  <c r="Y1466" i="1"/>
  <c r="AE1472" i="1" l="1"/>
  <c r="AF1471" i="1"/>
  <c r="Q1466" i="1"/>
  <c r="R1465" i="1"/>
  <c r="Z1465" i="1" s="1"/>
  <c r="X1468" i="1"/>
  <c r="Y1467" i="1"/>
  <c r="AE1473" i="1" l="1"/>
  <c r="AF1472" i="1"/>
  <c r="R1466" i="1"/>
  <c r="Z1466" i="1" s="1"/>
  <c r="Q1467" i="1"/>
  <c r="X1469" i="1"/>
  <c r="Y1468" i="1"/>
  <c r="AE1474" i="1" l="1"/>
  <c r="AF1473" i="1"/>
  <c r="Q1468" i="1"/>
  <c r="R1467" i="1"/>
  <c r="Z1467" i="1" s="1"/>
  <c r="X1470" i="1"/>
  <c r="Y1469" i="1"/>
  <c r="AE1475" i="1" l="1"/>
  <c r="AF1474" i="1"/>
  <c r="Q1469" i="1"/>
  <c r="R1468" i="1"/>
  <c r="Z1468" i="1" s="1"/>
  <c r="X1471" i="1"/>
  <c r="Y1470" i="1"/>
  <c r="AE1476" i="1" l="1"/>
  <c r="AF1475" i="1"/>
  <c r="Q1470" i="1"/>
  <c r="R1469" i="1"/>
  <c r="Z1469" i="1" s="1"/>
  <c r="X1472" i="1"/>
  <c r="Y1471" i="1"/>
  <c r="AE1477" i="1" l="1"/>
  <c r="AF1476" i="1"/>
  <c r="R1470" i="1"/>
  <c r="Z1470" i="1" s="1"/>
  <c r="Q1471" i="1"/>
  <c r="X1473" i="1"/>
  <c r="Y1472" i="1"/>
  <c r="AE1478" i="1" l="1"/>
  <c r="AF1477" i="1"/>
  <c r="R1471" i="1"/>
  <c r="Z1471" i="1" s="1"/>
  <c r="Q1472" i="1"/>
  <c r="X1474" i="1"/>
  <c r="Y1473" i="1"/>
  <c r="AE1479" i="1" l="1"/>
  <c r="AF1478" i="1"/>
  <c r="Q1473" i="1"/>
  <c r="R1472" i="1"/>
  <c r="Z1472" i="1" s="1"/>
  <c r="X1475" i="1"/>
  <c r="Y1474" i="1"/>
  <c r="AE1480" i="1" l="1"/>
  <c r="AF1479" i="1"/>
  <c r="R1473" i="1"/>
  <c r="Z1473" i="1" s="1"/>
  <c r="Q1474" i="1"/>
  <c r="X1476" i="1"/>
  <c r="Y1475" i="1"/>
  <c r="AE1481" i="1" l="1"/>
  <c r="AF1480" i="1"/>
  <c r="R1474" i="1"/>
  <c r="Z1474" i="1" s="1"/>
  <c r="Q1475" i="1"/>
  <c r="X1477" i="1"/>
  <c r="Y1476" i="1"/>
  <c r="AE1482" i="1" l="1"/>
  <c r="AF1481" i="1"/>
  <c r="R1475" i="1"/>
  <c r="Z1475" i="1" s="1"/>
  <c r="Q1476" i="1"/>
  <c r="X1478" i="1"/>
  <c r="Y1477" i="1"/>
  <c r="AE1483" i="1" l="1"/>
  <c r="AF1482" i="1"/>
  <c r="Q1477" i="1"/>
  <c r="R1476" i="1"/>
  <c r="Z1476" i="1" s="1"/>
  <c r="X1479" i="1"/>
  <c r="Y1478" i="1"/>
  <c r="AE1484" i="1" l="1"/>
  <c r="AF1483" i="1"/>
  <c r="Q1478" i="1"/>
  <c r="R1477" i="1"/>
  <c r="Z1477" i="1" s="1"/>
  <c r="X1480" i="1"/>
  <c r="Y1479" i="1"/>
  <c r="AE1485" i="1" l="1"/>
  <c r="AF1484" i="1"/>
  <c r="Q1479" i="1"/>
  <c r="R1478" i="1"/>
  <c r="Z1478" i="1" s="1"/>
  <c r="X1481" i="1"/>
  <c r="Y1480" i="1"/>
  <c r="AE1486" i="1" l="1"/>
  <c r="AF1485" i="1"/>
  <c r="R1479" i="1"/>
  <c r="Z1479" i="1" s="1"/>
  <c r="Q1480" i="1"/>
  <c r="X1482" i="1"/>
  <c r="Y1481" i="1"/>
  <c r="AE1487" i="1" l="1"/>
  <c r="AF1486" i="1"/>
  <c r="Q1481" i="1"/>
  <c r="R1480" i="1"/>
  <c r="Z1480" i="1" s="1"/>
  <c r="X1483" i="1"/>
  <c r="Y1482" i="1"/>
  <c r="AE1488" i="1" l="1"/>
  <c r="AF1487" i="1"/>
  <c r="Q1482" i="1"/>
  <c r="R1481" i="1"/>
  <c r="Z1481" i="1" s="1"/>
  <c r="X1484" i="1"/>
  <c r="Y1483" i="1"/>
  <c r="AE1489" i="1" l="1"/>
  <c r="AF1488" i="1"/>
  <c r="Q1483" i="1"/>
  <c r="R1482" i="1"/>
  <c r="Z1482" i="1" s="1"/>
  <c r="X1485" i="1"/>
  <c r="Y1484" i="1"/>
  <c r="AE1490" i="1" l="1"/>
  <c r="AF1489" i="1"/>
  <c r="R1483" i="1"/>
  <c r="Z1483" i="1" s="1"/>
  <c r="Q1484" i="1"/>
  <c r="X1486" i="1"/>
  <c r="Y1485" i="1"/>
  <c r="AE1491" i="1" l="1"/>
  <c r="AF1490" i="1"/>
  <c r="Q1485" i="1"/>
  <c r="R1484" i="1"/>
  <c r="Z1484" i="1" s="1"/>
  <c r="X1487" i="1"/>
  <c r="Y1486" i="1"/>
  <c r="AE1492" i="1" l="1"/>
  <c r="AF1491" i="1"/>
  <c r="R1485" i="1"/>
  <c r="Z1485" i="1" s="1"/>
  <c r="Q1486" i="1"/>
  <c r="X1488" i="1"/>
  <c r="Y1487" i="1"/>
  <c r="AE1493" i="1" l="1"/>
  <c r="AF1492" i="1"/>
  <c r="Q1487" i="1"/>
  <c r="R1486" i="1"/>
  <c r="Z1486" i="1" s="1"/>
  <c r="X1489" i="1"/>
  <c r="Y1488" i="1"/>
  <c r="AE1494" i="1" l="1"/>
  <c r="AF1493" i="1"/>
  <c r="Q1488" i="1"/>
  <c r="R1487" i="1"/>
  <c r="Z1487" i="1" s="1"/>
  <c r="X1490" i="1"/>
  <c r="Y1489" i="1"/>
  <c r="AE1495" i="1" l="1"/>
  <c r="AF1494" i="1"/>
  <c r="R1488" i="1"/>
  <c r="Z1488" i="1" s="1"/>
  <c r="Q1489" i="1"/>
  <c r="X1491" i="1"/>
  <c r="Y1490" i="1"/>
  <c r="AE1496" i="1" l="1"/>
  <c r="AF1495" i="1"/>
  <c r="Q1490" i="1"/>
  <c r="R1489" i="1"/>
  <c r="Z1489" i="1" s="1"/>
  <c r="X1492" i="1"/>
  <c r="Y1491" i="1"/>
  <c r="AE1497" i="1" l="1"/>
  <c r="AF1496" i="1"/>
  <c r="Q1491" i="1"/>
  <c r="R1490" i="1"/>
  <c r="Z1490" i="1" s="1"/>
  <c r="X1493" i="1"/>
  <c r="Y1492" i="1"/>
  <c r="AE1498" i="1" l="1"/>
  <c r="AF1497" i="1"/>
  <c r="Q1492" i="1"/>
  <c r="R1491" i="1"/>
  <c r="Z1491" i="1" s="1"/>
  <c r="X1494" i="1"/>
  <c r="Y1493" i="1"/>
  <c r="AE1499" i="1" l="1"/>
  <c r="AF1498" i="1"/>
  <c r="R1492" i="1"/>
  <c r="Z1492" i="1" s="1"/>
  <c r="Q1493" i="1"/>
  <c r="X1495" i="1"/>
  <c r="Y1494" i="1"/>
  <c r="AE1500" i="1" l="1"/>
  <c r="AF1499" i="1"/>
  <c r="R1493" i="1"/>
  <c r="Z1493" i="1" s="1"/>
  <c r="Q1494" i="1"/>
  <c r="X1496" i="1"/>
  <c r="Y1495" i="1"/>
  <c r="AE1501" i="1" l="1"/>
  <c r="AF1500" i="1"/>
  <c r="Q1495" i="1"/>
  <c r="R1494" i="1"/>
  <c r="Z1494" i="1" s="1"/>
  <c r="X1497" i="1"/>
  <c r="Y1496" i="1"/>
  <c r="AE1502" i="1" l="1"/>
  <c r="AF1501" i="1"/>
  <c r="Q1496" i="1"/>
  <c r="R1495" i="1"/>
  <c r="Z1495" i="1" s="1"/>
  <c r="X1498" i="1"/>
  <c r="Y1497" i="1"/>
  <c r="AE1503" i="1" l="1"/>
  <c r="AF1502" i="1"/>
  <c r="R1496" i="1"/>
  <c r="Z1496" i="1" s="1"/>
  <c r="Q1497" i="1"/>
  <c r="X1499" i="1"/>
  <c r="Y1498" i="1"/>
  <c r="AE1504" i="1" l="1"/>
  <c r="AF1503" i="1"/>
  <c r="R1497" i="1"/>
  <c r="Z1497" i="1" s="1"/>
  <c r="Q1498" i="1"/>
  <c r="X1500" i="1"/>
  <c r="Y1499" i="1"/>
  <c r="AE1505" i="1" l="1"/>
  <c r="AF1504" i="1"/>
  <c r="Q1499" i="1"/>
  <c r="R1498" i="1"/>
  <c r="Z1498" i="1" s="1"/>
  <c r="X1501" i="1"/>
  <c r="Y1500" i="1"/>
  <c r="AE1506" i="1" l="1"/>
  <c r="AF1505" i="1"/>
  <c r="Q1500" i="1"/>
  <c r="R1499" i="1"/>
  <c r="Z1499" i="1" s="1"/>
  <c r="X1502" i="1"/>
  <c r="Y1501" i="1"/>
  <c r="AE1507" i="1" l="1"/>
  <c r="AF1506" i="1"/>
  <c r="R1500" i="1"/>
  <c r="Z1500" i="1" s="1"/>
  <c r="Q1501" i="1"/>
  <c r="X1503" i="1"/>
  <c r="Y1502" i="1"/>
  <c r="AE1508" i="1" l="1"/>
  <c r="AF1507" i="1"/>
  <c r="Q1502" i="1"/>
  <c r="R1501" i="1"/>
  <c r="Z1501" i="1" s="1"/>
  <c r="X1504" i="1"/>
  <c r="Y1503" i="1"/>
  <c r="AE1509" i="1" l="1"/>
  <c r="AF1508" i="1"/>
  <c r="Q1503" i="1"/>
  <c r="R1502" i="1"/>
  <c r="Z1502" i="1" s="1"/>
  <c r="X1505" i="1"/>
  <c r="Y1504" i="1"/>
  <c r="AE1510" i="1" l="1"/>
  <c r="AF1509" i="1"/>
  <c r="R1503" i="1"/>
  <c r="Z1503" i="1" s="1"/>
  <c r="Q1504" i="1"/>
  <c r="X1506" i="1"/>
  <c r="Y1505" i="1"/>
  <c r="AE1511" i="1" l="1"/>
  <c r="AF1510" i="1"/>
  <c r="Q1505" i="1"/>
  <c r="R1504" i="1"/>
  <c r="Z1504" i="1" s="1"/>
  <c r="X1507" i="1"/>
  <c r="Y1506" i="1"/>
  <c r="AE1512" i="1" l="1"/>
  <c r="AF1511" i="1"/>
  <c r="Q1506" i="1"/>
  <c r="R1505" i="1"/>
  <c r="Z1505" i="1" s="1"/>
  <c r="X1508" i="1"/>
  <c r="Y1507" i="1"/>
  <c r="AE1513" i="1" l="1"/>
  <c r="AF1512" i="1"/>
  <c r="R1506" i="1"/>
  <c r="Z1506" i="1" s="1"/>
  <c r="Q1507" i="1"/>
  <c r="X1509" i="1"/>
  <c r="Y1508" i="1"/>
  <c r="AE1514" i="1" l="1"/>
  <c r="AF1513" i="1"/>
  <c r="R1507" i="1"/>
  <c r="Z1507" i="1" s="1"/>
  <c r="Q1508" i="1"/>
  <c r="X1510" i="1"/>
  <c r="Y1509" i="1"/>
  <c r="AE1515" i="1" l="1"/>
  <c r="AF1514" i="1"/>
  <c r="R1508" i="1"/>
  <c r="Z1508" i="1" s="1"/>
  <c r="Q1509" i="1"/>
  <c r="X1511" i="1"/>
  <c r="Y1510" i="1"/>
  <c r="AE1516" i="1" l="1"/>
  <c r="AF1515" i="1"/>
  <c r="Q1510" i="1"/>
  <c r="R1509" i="1"/>
  <c r="Z1509" i="1" s="1"/>
  <c r="X1512" i="1"/>
  <c r="Y1511" i="1"/>
  <c r="AE1517" i="1" l="1"/>
  <c r="AF1516" i="1"/>
  <c r="Q1511" i="1"/>
  <c r="R1510" i="1"/>
  <c r="Z1510" i="1" s="1"/>
  <c r="X1513" i="1"/>
  <c r="Y1512" i="1"/>
  <c r="AE1518" i="1" l="1"/>
  <c r="AF1517" i="1"/>
  <c r="R1511" i="1"/>
  <c r="Z1511" i="1" s="1"/>
  <c r="Q1512" i="1"/>
  <c r="X1514" i="1"/>
  <c r="Y1513" i="1"/>
  <c r="AE1519" i="1" l="1"/>
  <c r="AF1518" i="1"/>
  <c r="Q1513" i="1"/>
  <c r="R1512" i="1"/>
  <c r="Z1512" i="1" s="1"/>
  <c r="X1515" i="1"/>
  <c r="Y1514" i="1"/>
  <c r="AE1520" i="1" l="1"/>
  <c r="AF1519" i="1"/>
  <c r="Q1514" i="1"/>
  <c r="R1513" i="1"/>
  <c r="Z1513" i="1" s="1"/>
  <c r="X1516" i="1"/>
  <c r="Y1515" i="1"/>
  <c r="AE1521" i="1" l="1"/>
  <c r="AF1520" i="1"/>
  <c r="R1514" i="1"/>
  <c r="Z1514" i="1" s="1"/>
  <c r="Q1515" i="1"/>
  <c r="X1517" i="1"/>
  <c r="Y1516" i="1"/>
  <c r="AE1522" i="1" l="1"/>
  <c r="AF1521" i="1"/>
  <c r="Q1516" i="1"/>
  <c r="R1515" i="1"/>
  <c r="Z1515" i="1" s="1"/>
  <c r="X1518" i="1"/>
  <c r="Y1517" i="1"/>
  <c r="AE1523" i="1" l="1"/>
  <c r="AF1522" i="1"/>
  <c r="Q1517" i="1"/>
  <c r="R1516" i="1"/>
  <c r="Z1516" i="1" s="1"/>
  <c r="X1519" i="1"/>
  <c r="Y1518" i="1"/>
  <c r="AE1524" i="1" l="1"/>
  <c r="AF1523" i="1"/>
  <c r="R1517" i="1"/>
  <c r="Z1517" i="1" s="1"/>
  <c r="Q1518" i="1"/>
  <c r="X1520" i="1"/>
  <c r="Y1519" i="1"/>
  <c r="AE1525" i="1" l="1"/>
  <c r="AF1524" i="1"/>
  <c r="R1518" i="1"/>
  <c r="Z1518" i="1" s="1"/>
  <c r="Q1519" i="1"/>
  <c r="X1521" i="1"/>
  <c r="Y1520" i="1"/>
  <c r="AE1526" i="1" l="1"/>
  <c r="AF1525" i="1"/>
  <c r="R1519" i="1"/>
  <c r="Z1519" i="1" s="1"/>
  <c r="Q1520" i="1"/>
  <c r="X1522" i="1"/>
  <c r="Y1521" i="1"/>
  <c r="AE1527" i="1" l="1"/>
  <c r="AF1526" i="1"/>
  <c r="R1520" i="1"/>
  <c r="Z1520" i="1" s="1"/>
  <c r="Q1521" i="1"/>
  <c r="X1523" i="1"/>
  <c r="Y1522" i="1"/>
  <c r="AE1528" i="1" l="1"/>
  <c r="AF1527" i="1"/>
  <c r="Q1522" i="1"/>
  <c r="R1521" i="1"/>
  <c r="Z1521" i="1" s="1"/>
  <c r="X1524" i="1"/>
  <c r="Y1523" i="1"/>
  <c r="AE1529" i="1" l="1"/>
  <c r="AF1528" i="1"/>
  <c r="Q1523" i="1"/>
  <c r="R1522" i="1"/>
  <c r="Z1522" i="1" s="1"/>
  <c r="X1525" i="1"/>
  <c r="Y1524" i="1"/>
  <c r="AE1530" i="1" l="1"/>
  <c r="AF1529" i="1"/>
  <c r="R1523" i="1"/>
  <c r="Z1523" i="1" s="1"/>
  <c r="Q1524" i="1"/>
  <c r="X1526" i="1"/>
  <c r="Y1525" i="1"/>
  <c r="AE1531" i="1" l="1"/>
  <c r="AF1530" i="1"/>
  <c r="R1524" i="1"/>
  <c r="Z1524" i="1" s="1"/>
  <c r="Q1525" i="1"/>
  <c r="X1527" i="1"/>
  <c r="Y1526" i="1"/>
  <c r="AE1532" i="1" l="1"/>
  <c r="AF1531" i="1"/>
  <c r="Q1526" i="1"/>
  <c r="R1525" i="1"/>
  <c r="Z1525" i="1" s="1"/>
  <c r="X1528" i="1"/>
  <c r="Y1527" i="1"/>
  <c r="AE1533" i="1" l="1"/>
  <c r="AF1532" i="1"/>
  <c r="Q1527" i="1"/>
  <c r="R1526" i="1"/>
  <c r="Z1526" i="1" s="1"/>
  <c r="X1529" i="1"/>
  <c r="Y1528" i="1"/>
  <c r="AE1534" i="1" l="1"/>
  <c r="AF1533" i="1"/>
  <c r="R1527" i="1"/>
  <c r="Z1527" i="1" s="1"/>
  <c r="Q1528" i="1"/>
  <c r="X1530" i="1"/>
  <c r="Y1529" i="1"/>
  <c r="AE1535" i="1" l="1"/>
  <c r="AF1534" i="1"/>
  <c r="R1528" i="1"/>
  <c r="Z1528" i="1" s="1"/>
  <c r="Q1529" i="1"/>
  <c r="X1531" i="1"/>
  <c r="Y1530" i="1"/>
  <c r="AE1536" i="1" l="1"/>
  <c r="AF1535" i="1"/>
  <c r="R1529" i="1"/>
  <c r="Z1529" i="1" s="1"/>
  <c r="Q1530" i="1"/>
  <c r="X1532" i="1"/>
  <c r="Y1531" i="1"/>
  <c r="AE1537" i="1" l="1"/>
  <c r="AF1536" i="1"/>
  <c r="R1530" i="1"/>
  <c r="Z1530" i="1" s="1"/>
  <c r="Q1531" i="1"/>
  <c r="X1533" i="1"/>
  <c r="Y1532" i="1"/>
  <c r="AE1538" i="1" l="1"/>
  <c r="AF1537" i="1"/>
  <c r="R1531" i="1"/>
  <c r="Z1531" i="1" s="1"/>
  <c r="Q1532" i="1"/>
  <c r="X1534" i="1"/>
  <c r="Y1533" i="1"/>
  <c r="AE1539" i="1" l="1"/>
  <c r="AF1538" i="1"/>
  <c r="Q1533" i="1"/>
  <c r="R1532" i="1"/>
  <c r="Z1532" i="1" s="1"/>
  <c r="X1535" i="1"/>
  <c r="Y1534" i="1"/>
  <c r="AE1540" i="1" l="1"/>
  <c r="AF1539" i="1"/>
  <c r="R1533" i="1"/>
  <c r="Z1533" i="1" s="1"/>
  <c r="Q1534" i="1"/>
  <c r="X1536" i="1"/>
  <c r="Y1535" i="1"/>
  <c r="AE1541" i="1" l="1"/>
  <c r="AF1540" i="1"/>
  <c r="R1534" i="1"/>
  <c r="Z1534" i="1" s="1"/>
  <c r="Q1535" i="1"/>
  <c r="X1537" i="1"/>
  <c r="Y1536" i="1"/>
  <c r="AE1542" i="1" l="1"/>
  <c r="AF1541" i="1"/>
  <c r="Q1536" i="1"/>
  <c r="R1535" i="1"/>
  <c r="Z1535" i="1" s="1"/>
  <c r="X1538" i="1"/>
  <c r="Y1537" i="1"/>
  <c r="AE1543" i="1" l="1"/>
  <c r="AF1542" i="1"/>
  <c r="Q1537" i="1"/>
  <c r="R1536" i="1"/>
  <c r="Z1536" i="1" s="1"/>
  <c r="X1539" i="1"/>
  <c r="Y1538" i="1"/>
  <c r="AE1544" i="1" l="1"/>
  <c r="AF1543" i="1"/>
  <c r="Q1538" i="1"/>
  <c r="R1537" i="1"/>
  <c r="Z1537" i="1" s="1"/>
  <c r="X1540" i="1"/>
  <c r="Y1539" i="1"/>
  <c r="AE1545" i="1" l="1"/>
  <c r="AF1544" i="1"/>
  <c r="Q1539" i="1"/>
  <c r="R1538" i="1"/>
  <c r="Z1538" i="1" s="1"/>
  <c r="X1541" i="1"/>
  <c r="Y1540" i="1"/>
  <c r="AE1546" i="1" l="1"/>
  <c r="AF1545" i="1"/>
  <c r="Q1540" i="1"/>
  <c r="R1539" i="1"/>
  <c r="Z1539" i="1" s="1"/>
  <c r="X1542" i="1"/>
  <c r="Y1541" i="1"/>
  <c r="AE1547" i="1" l="1"/>
  <c r="AF1546" i="1"/>
  <c r="Q1541" i="1"/>
  <c r="R1540" i="1"/>
  <c r="Z1540" i="1" s="1"/>
  <c r="X1543" i="1"/>
  <c r="Y1542" i="1"/>
  <c r="AE1548" i="1" l="1"/>
  <c r="AF1547" i="1"/>
  <c r="Q1542" i="1"/>
  <c r="R1541" i="1"/>
  <c r="Z1541" i="1" s="1"/>
  <c r="X1544" i="1"/>
  <c r="Y1543" i="1"/>
  <c r="AE1549" i="1" l="1"/>
  <c r="AF1548" i="1"/>
  <c r="Q1543" i="1"/>
  <c r="R1542" i="1"/>
  <c r="Z1542" i="1" s="1"/>
  <c r="X1545" i="1"/>
  <c r="Y1544" i="1"/>
  <c r="AE1550" i="1" l="1"/>
  <c r="AF1549" i="1"/>
  <c r="Q1544" i="1"/>
  <c r="R1543" i="1"/>
  <c r="Z1543" i="1" s="1"/>
  <c r="X1546" i="1"/>
  <c r="Y1545" i="1"/>
  <c r="AE1551" i="1" l="1"/>
  <c r="AF1550" i="1"/>
  <c r="Q1545" i="1"/>
  <c r="R1544" i="1"/>
  <c r="Z1544" i="1" s="1"/>
  <c r="X1547" i="1"/>
  <c r="Y1546" i="1"/>
  <c r="AE1552" i="1" l="1"/>
  <c r="AF1551" i="1"/>
  <c r="Q1546" i="1"/>
  <c r="R1545" i="1"/>
  <c r="Z1545" i="1" s="1"/>
  <c r="X1548" i="1"/>
  <c r="Y1547" i="1"/>
  <c r="AE1553" i="1" l="1"/>
  <c r="AF1552" i="1"/>
  <c r="R1546" i="1"/>
  <c r="Z1546" i="1" s="1"/>
  <c r="Q1547" i="1"/>
  <c r="X1549" i="1"/>
  <c r="Y1548" i="1"/>
  <c r="AE1554" i="1" l="1"/>
  <c r="AF1553" i="1"/>
  <c r="Q1548" i="1"/>
  <c r="R1547" i="1"/>
  <c r="Z1547" i="1" s="1"/>
  <c r="X1550" i="1"/>
  <c r="Y1549" i="1"/>
  <c r="AE1555" i="1" l="1"/>
  <c r="AF1554" i="1"/>
  <c r="Q1549" i="1"/>
  <c r="R1548" i="1"/>
  <c r="Z1548" i="1" s="1"/>
  <c r="X1551" i="1"/>
  <c r="Y1550" i="1"/>
  <c r="AE1556" i="1" l="1"/>
  <c r="AF1555" i="1"/>
  <c r="Q1550" i="1"/>
  <c r="R1549" i="1"/>
  <c r="Z1549" i="1" s="1"/>
  <c r="X1552" i="1"/>
  <c r="Y1551" i="1"/>
  <c r="AE1557" i="1" l="1"/>
  <c r="AF1556" i="1"/>
  <c r="Q1551" i="1"/>
  <c r="R1550" i="1"/>
  <c r="Z1550" i="1" s="1"/>
  <c r="X1553" i="1"/>
  <c r="Y1552" i="1"/>
  <c r="AE1558" i="1" l="1"/>
  <c r="AF1557" i="1"/>
  <c r="R1551" i="1"/>
  <c r="Z1551" i="1" s="1"/>
  <c r="Q1552" i="1"/>
  <c r="X1554" i="1"/>
  <c r="Y1553" i="1"/>
  <c r="AE1559" i="1" l="1"/>
  <c r="AF1558" i="1"/>
  <c r="R1552" i="1"/>
  <c r="Z1552" i="1" s="1"/>
  <c r="Q1553" i="1"/>
  <c r="X1555" i="1"/>
  <c r="Y1554" i="1"/>
  <c r="AE1560" i="1" l="1"/>
  <c r="AF1559" i="1"/>
  <c r="Q1554" i="1"/>
  <c r="R1553" i="1"/>
  <c r="Z1553" i="1" s="1"/>
  <c r="X1556" i="1"/>
  <c r="Y1555" i="1"/>
  <c r="AE1561" i="1" l="1"/>
  <c r="AF1560" i="1"/>
  <c r="R1554" i="1"/>
  <c r="Z1554" i="1" s="1"/>
  <c r="Q1555" i="1"/>
  <c r="X1557" i="1"/>
  <c r="Y1556" i="1"/>
  <c r="AE1562" i="1" l="1"/>
  <c r="AF1561" i="1"/>
  <c r="R1555" i="1"/>
  <c r="Z1555" i="1" s="1"/>
  <c r="Q1556" i="1"/>
  <c r="X1558" i="1"/>
  <c r="Y1557" i="1"/>
  <c r="AE1563" i="1" l="1"/>
  <c r="AF1562" i="1"/>
  <c r="R1556" i="1"/>
  <c r="Z1556" i="1" s="1"/>
  <c r="Q1557" i="1"/>
  <c r="X1559" i="1"/>
  <c r="Y1558" i="1"/>
  <c r="AE1564" i="1" l="1"/>
  <c r="AF1563" i="1"/>
  <c r="Q1558" i="1"/>
  <c r="R1557" i="1"/>
  <c r="Z1557" i="1" s="1"/>
  <c r="X1560" i="1"/>
  <c r="Y1559" i="1"/>
  <c r="AE1565" i="1" l="1"/>
  <c r="AF1564" i="1"/>
  <c r="Q1559" i="1"/>
  <c r="R1558" i="1"/>
  <c r="Z1558" i="1" s="1"/>
  <c r="X1561" i="1"/>
  <c r="Y1560" i="1"/>
  <c r="AE1566" i="1" l="1"/>
  <c r="AF1565" i="1"/>
  <c r="R1559" i="1"/>
  <c r="Z1559" i="1" s="1"/>
  <c r="Q1560" i="1"/>
  <c r="X1562" i="1"/>
  <c r="Y1561" i="1"/>
  <c r="AE1567" i="1" l="1"/>
  <c r="AF1566" i="1"/>
  <c r="R1560" i="1"/>
  <c r="Z1560" i="1" s="1"/>
  <c r="Q1561" i="1"/>
  <c r="X1563" i="1"/>
  <c r="Y1562" i="1"/>
  <c r="AE1568" i="1" l="1"/>
  <c r="AF1567" i="1"/>
  <c r="Q1562" i="1"/>
  <c r="R1561" i="1"/>
  <c r="Z1561" i="1" s="1"/>
  <c r="X1564" i="1"/>
  <c r="Y1563" i="1"/>
  <c r="AE1569" i="1" l="1"/>
  <c r="AF1568" i="1"/>
  <c r="Q1563" i="1"/>
  <c r="R1562" i="1"/>
  <c r="Z1562" i="1" s="1"/>
  <c r="X1565" i="1"/>
  <c r="Y1564" i="1"/>
  <c r="AE1570" i="1" l="1"/>
  <c r="AF1569" i="1"/>
  <c r="R1563" i="1"/>
  <c r="Z1563" i="1" s="1"/>
  <c r="Q1564" i="1"/>
  <c r="X1566" i="1"/>
  <c r="Y1565" i="1"/>
  <c r="AE1571" i="1" l="1"/>
  <c r="AF1570" i="1"/>
  <c r="Q1565" i="1"/>
  <c r="R1564" i="1"/>
  <c r="Z1564" i="1" s="1"/>
  <c r="X1567" i="1"/>
  <c r="Y1566" i="1"/>
  <c r="AE1572" i="1" l="1"/>
  <c r="AF1571" i="1"/>
  <c r="Q1566" i="1"/>
  <c r="R1565" i="1"/>
  <c r="Z1565" i="1" s="1"/>
  <c r="X1568" i="1"/>
  <c r="Y1567" i="1"/>
  <c r="AE1573" i="1" l="1"/>
  <c r="AF1572" i="1"/>
  <c r="Q1567" i="1"/>
  <c r="R1566" i="1"/>
  <c r="Z1566" i="1" s="1"/>
  <c r="X1569" i="1"/>
  <c r="Y1568" i="1"/>
  <c r="AE1574" i="1" l="1"/>
  <c r="AF1573" i="1"/>
  <c r="R1567" i="1"/>
  <c r="Z1567" i="1" s="1"/>
  <c r="Q1568" i="1"/>
  <c r="X1570" i="1"/>
  <c r="Y1569" i="1"/>
  <c r="AE1575" i="1" l="1"/>
  <c r="AF1574" i="1"/>
  <c r="R1568" i="1"/>
  <c r="Z1568" i="1" s="1"/>
  <c r="Q1569" i="1"/>
  <c r="X1571" i="1"/>
  <c r="Y1570" i="1"/>
  <c r="AE1576" i="1" l="1"/>
  <c r="AF1575" i="1"/>
  <c r="Q1570" i="1"/>
  <c r="R1569" i="1"/>
  <c r="Z1569" i="1" s="1"/>
  <c r="X1572" i="1"/>
  <c r="Y1571" i="1"/>
  <c r="AE1577" i="1" l="1"/>
  <c r="AF1576" i="1"/>
  <c r="R1570" i="1"/>
  <c r="Z1570" i="1" s="1"/>
  <c r="Q1571" i="1"/>
  <c r="X1573" i="1"/>
  <c r="Y1572" i="1"/>
  <c r="AE1578" i="1" l="1"/>
  <c r="AF1577" i="1"/>
  <c r="Q1572" i="1"/>
  <c r="R1571" i="1"/>
  <c r="Z1571" i="1" s="1"/>
  <c r="X1574" i="1"/>
  <c r="Y1573" i="1"/>
  <c r="AE1579" i="1" l="1"/>
  <c r="AF1578" i="1"/>
  <c r="Q1573" i="1"/>
  <c r="R1572" i="1"/>
  <c r="Z1572" i="1" s="1"/>
  <c r="X1575" i="1"/>
  <c r="Y1574" i="1"/>
  <c r="AE1580" i="1" l="1"/>
  <c r="AF1579" i="1"/>
  <c r="Q1574" i="1"/>
  <c r="R1573" i="1"/>
  <c r="Z1573" i="1" s="1"/>
  <c r="X1576" i="1"/>
  <c r="Y1575" i="1"/>
  <c r="AE1581" i="1" l="1"/>
  <c r="AF1580" i="1"/>
  <c r="R1574" i="1"/>
  <c r="Z1574" i="1" s="1"/>
  <c r="Q1575" i="1"/>
  <c r="X1577" i="1"/>
  <c r="Y1576" i="1"/>
  <c r="AE1582" i="1" l="1"/>
  <c r="AF1581" i="1"/>
  <c r="R1575" i="1"/>
  <c r="Z1575" i="1" s="1"/>
  <c r="Q1576" i="1"/>
  <c r="X1578" i="1"/>
  <c r="Y1577" i="1"/>
  <c r="AE1583" i="1" l="1"/>
  <c r="AF1582" i="1"/>
  <c r="Q1577" i="1"/>
  <c r="R1576" i="1"/>
  <c r="Z1576" i="1" s="1"/>
  <c r="X1579" i="1"/>
  <c r="Y1578" i="1"/>
  <c r="AE1584" i="1" l="1"/>
  <c r="AF1583" i="1"/>
  <c r="R1577" i="1"/>
  <c r="Z1577" i="1" s="1"/>
  <c r="Q1578" i="1"/>
  <c r="X1580" i="1"/>
  <c r="Y1579" i="1"/>
  <c r="AE1585" i="1" l="1"/>
  <c r="AF1584" i="1"/>
  <c r="Q1579" i="1"/>
  <c r="R1578" i="1"/>
  <c r="Z1578" i="1" s="1"/>
  <c r="X1581" i="1"/>
  <c r="Y1580" i="1"/>
  <c r="AE1586" i="1" l="1"/>
  <c r="AF1585" i="1"/>
  <c r="Q1580" i="1"/>
  <c r="R1579" i="1"/>
  <c r="Z1579" i="1" s="1"/>
  <c r="X1582" i="1"/>
  <c r="Y1581" i="1"/>
  <c r="AE1587" i="1" l="1"/>
  <c r="AF1586" i="1"/>
  <c r="Q1581" i="1"/>
  <c r="R1580" i="1"/>
  <c r="Z1580" i="1" s="1"/>
  <c r="X1583" i="1"/>
  <c r="Y1582" i="1"/>
  <c r="AE1588" i="1" l="1"/>
  <c r="AF1587" i="1"/>
  <c r="Q1582" i="1"/>
  <c r="R1581" i="1"/>
  <c r="Z1581" i="1" s="1"/>
  <c r="X1584" i="1"/>
  <c r="Y1583" i="1"/>
  <c r="AE1589" i="1" l="1"/>
  <c r="AF1588" i="1"/>
  <c r="Q1583" i="1"/>
  <c r="R1582" i="1"/>
  <c r="Z1582" i="1" s="1"/>
  <c r="X1585" i="1"/>
  <c r="Y1584" i="1"/>
  <c r="AE1590" i="1" l="1"/>
  <c r="AF1589" i="1"/>
  <c r="R1583" i="1"/>
  <c r="Z1583" i="1" s="1"/>
  <c r="Q1584" i="1"/>
  <c r="X1586" i="1"/>
  <c r="Y1585" i="1"/>
  <c r="AE1591" i="1" l="1"/>
  <c r="AF1590" i="1"/>
  <c r="R1584" i="1"/>
  <c r="Z1584" i="1" s="1"/>
  <c r="Q1585" i="1"/>
  <c r="X1587" i="1"/>
  <c r="Y1586" i="1"/>
  <c r="AE1592" i="1" l="1"/>
  <c r="AF1591" i="1"/>
  <c r="Q1586" i="1"/>
  <c r="R1585" i="1"/>
  <c r="Z1585" i="1" s="1"/>
  <c r="X1588" i="1"/>
  <c r="Y1587" i="1"/>
  <c r="AE1593" i="1" l="1"/>
  <c r="AF1592" i="1"/>
  <c r="Q1587" i="1"/>
  <c r="R1586" i="1"/>
  <c r="Z1586" i="1" s="1"/>
  <c r="X1589" i="1"/>
  <c r="Y1588" i="1"/>
  <c r="AE1594" i="1" l="1"/>
  <c r="AF1593" i="1"/>
  <c r="Q1588" i="1"/>
  <c r="R1587" i="1"/>
  <c r="Z1587" i="1" s="1"/>
  <c r="X1590" i="1"/>
  <c r="Y1589" i="1"/>
  <c r="AE1595" i="1" l="1"/>
  <c r="AF1594" i="1"/>
  <c r="Q1589" i="1"/>
  <c r="R1588" i="1"/>
  <c r="Z1588" i="1" s="1"/>
  <c r="X1591" i="1"/>
  <c r="Y1590" i="1"/>
  <c r="AE1596" i="1" l="1"/>
  <c r="AF1595" i="1"/>
  <c r="Q1590" i="1"/>
  <c r="R1589" i="1"/>
  <c r="Z1589" i="1" s="1"/>
  <c r="X1592" i="1"/>
  <c r="Y1591" i="1"/>
  <c r="AE1597" i="1" l="1"/>
  <c r="AF1596" i="1"/>
  <c r="R1590" i="1"/>
  <c r="Z1590" i="1" s="1"/>
  <c r="Q1591" i="1"/>
  <c r="X1593" i="1"/>
  <c r="Y1592" i="1"/>
  <c r="AE1598" i="1" l="1"/>
  <c r="AF1597" i="1"/>
  <c r="R1591" i="1"/>
  <c r="Z1591" i="1" s="1"/>
  <c r="Q1592" i="1"/>
  <c r="X1594" i="1"/>
  <c r="Y1593" i="1"/>
  <c r="AE1599" i="1" l="1"/>
  <c r="AF1598" i="1"/>
  <c r="Q1593" i="1"/>
  <c r="R1592" i="1"/>
  <c r="Z1592" i="1" s="1"/>
  <c r="X1595" i="1"/>
  <c r="Y1594" i="1"/>
  <c r="AE1600" i="1" l="1"/>
  <c r="AF1599" i="1"/>
  <c r="Q1594" i="1"/>
  <c r="R1593" i="1"/>
  <c r="Z1593" i="1" s="1"/>
  <c r="X1596" i="1"/>
  <c r="Y1595" i="1"/>
  <c r="AE1601" i="1" l="1"/>
  <c r="AF1600" i="1"/>
  <c r="R1594" i="1"/>
  <c r="Z1594" i="1" s="1"/>
  <c r="Q1595" i="1"/>
  <c r="X1597" i="1"/>
  <c r="Y1596" i="1"/>
  <c r="AE1602" i="1" l="1"/>
  <c r="AF1601" i="1"/>
  <c r="R1595" i="1"/>
  <c r="Z1595" i="1" s="1"/>
  <c r="Q1596" i="1"/>
  <c r="X1598" i="1"/>
  <c r="Y1597" i="1"/>
  <c r="AE1603" i="1" l="1"/>
  <c r="AF1602" i="1"/>
  <c r="Q1597" i="1"/>
  <c r="R1596" i="1"/>
  <c r="Z1596" i="1" s="1"/>
  <c r="X1599" i="1"/>
  <c r="Y1598" i="1"/>
  <c r="AE1604" i="1" l="1"/>
  <c r="AF1603" i="1"/>
  <c r="R1597" i="1"/>
  <c r="Z1597" i="1" s="1"/>
  <c r="Q1598" i="1"/>
  <c r="X1600" i="1"/>
  <c r="Y1599" i="1"/>
  <c r="AE1605" i="1" l="1"/>
  <c r="AF1604" i="1"/>
  <c r="R1598" i="1"/>
  <c r="Z1598" i="1" s="1"/>
  <c r="Q1599" i="1"/>
  <c r="X1601" i="1"/>
  <c r="Y1600" i="1"/>
  <c r="AE1606" i="1" l="1"/>
  <c r="AF1605" i="1"/>
  <c r="Q1600" i="1"/>
  <c r="R1599" i="1"/>
  <c r="Z1599" i="1" s="1"/>
  <c r="X1602" i="1"/>
  <c r="Y1601" i="1"/>
  <c r="AE1607" i="1" l="1"/>
  <c r="AF1606" i="1"/>
  <c r="Q1601" i="1"/>
  <c r="R1600" i="1"/>
  <c r="Z1600" i="1" s="1"/>
  <c r="X1603" i="1"/>
  <c r="Y1602" i="1"/>
  <c r="AE1608" i="1" l="1"/>
  <c r="AF1607" i="1"/>
  <c r="R1601" i="1"/>
  <c r="Z1601" i="1" s="1"/>
  <c r="Q1602" i="1"/>
  <c r="X1604" i="1"/>
  <c r="Y1603" i="1"/>
  <c r="AE1609" i="1" l="1"/>
  <c r="AF1608" i="1"/>
  <c r="Q1603" i="1"/>
  <c r="R1602" i="1"/>
  <c r="Z1602" i="1" s="1"/>
  <c r="X1605" i="1"/>
  <c r="Y1604" i="1"/>
  <c r="AE1610" i="1" l="1"/>
  <c r="AF1609" i="1"/>
  <c r="Q1604" i="1"/>
  <c r="R1603" i="1"/>
  <c r="Z1603" i="1" s="1"/>
  <c r="X1606" i="1"/>
  <c r="Y1605" i="1"/>
  <c r="AE1611" i="1" l="1"/>
  <c r="AF1610" i="1"/>
  <c r="R1604" i="1"/>
  <c r="Z1604" i="1" s="1"/>
  <c r="Q1605" i="1"/>
  <c r="X1607" i="1"/>
  <c r="Y1606" i="1"/>
  <c r="AE1612" i="1" l="1"/>
  <c r="AF1611" i="1"/>
  <c r="R1605" i="1"/>
  <c r="Z1605" i="1" s="1"/>
  <c r="Q1606" i="1"/>
  <c r="X1608" i="1"/>
  <c r="Y1607" i="1"/>
  <c r="AE1613" i="1" l="1"/>
  <c r="AF1612" i="1"/>
  <c r="Q1607" i="1"/>
  <c r="R1606" i="1"/>
  <c r="Z1606" i="1" s="1"/>
  <c r="X1609" i="1"/>
  <c r="Y1608" i="1"/>
  <c r="AE1614" i="1" l="1"/>
  <c r="AF1613" i="1"/>
  <c r="R1607" i="1"/>
  <c r="Z1607" i="1" s="1"/>
  <c r="Q1608" i="1"/>
  <c r="X1610" i="1"/>
  <c r="Y1609" i="1"/>
  <c r="AE1615" i="1" l="1"/>
  <c r="AF1614" i="1"/>
  <c r="R1608" i="1"/>
  <c r="Z1608" i="1" s="1"/>
  <c r="Q1609" i="1"/>
  <c r="X1611" i="1"/>
  <c r="Y1610" i="1"/>
  <c r="AE1616" i="1" l="1"/>
  <c r="AF1615" i="1"/>
  <c r="Q1610" i="1"/>
  <c r="R1609" i="1"/>
  <c r="Z1609" i="1" s="1"/>
  <c r="X1612" i="1"/>
  <c r="Y1611" i="1"/>
  <c r="AE1617" i="1" l="1"/>
  <c r="AF1616" i="1"/>
  <c r="Q1611" i="1"/>
  <c r="R1610" i="1"/>
  <c r="Z1610" i="1" s="1"/>
  <c r="X1613" i="1"/>
  <c r="Y1612" i="1"/>
  <c r="AE1618" i="1" l="1"/>
  <c r="AF1617" i="1"/>
  <c r="R1611" i="1"/>
  <c r="Z1611" i="1" s="1"/>
  <c r="Q1612" i="1"/>
  <c r="X1614" i="1"/>
  <c r="Y1613" i="1"/>
  <c r="AE1619" i="1" l="1"/>
  <c r="AF1618" i="1"/>
  <c r="R1612" i="1"/>
  <c r="Z1612" i="1" s="1"/>
  <c r="Q1613" i="1"/>
  <c r="X1615" i="1"/>
  <c r="Y1614" i="1"/>
  <c r="AE1620" i="1" l="1"/>
  <c r="AF1619" i="1"/>
  <c r="Q1614" i="1"/>
  <c r="R1613" i="1"/>
  <c r="Z1613" i="1" s="1"/>
  <c r="X1616" i="1"/>
  <c r="Y1615" i="1"/>
  <c r="AE1621" i="1" l="1"/>
  <c r="AF1620" i="1"/>
  <c r="R1614" i="1"/>
  <c r="Z1614" i="1" s="1"/>
  <c r="Q1615" i="1"/>
  <c r="X1617" i="1"/>
  <c r="Y1616" i="1"/>
  <c r="AE1622" i="1" l="1"/>
  <c r="AF1621" i="1"/>
  <c r="Q1616" i="1"/>
  <c r="R1615" i="1"/>
  <c r="Z1615" i="1" s="1"/>
  <c r="X1618" i="1"/>
  <c r="Y1617" i="1"/>
  <c r="AE1623" i="1" l="1"/>
  <c r="AF1622" i="1"/>
  <c r="Q1617" i="1"/>
  <c r="R1616" i="1"/>
  <c r="Z1616" i="1" s="1"/>
  <c r="X1619" i="1"/>
  <c r="Y1618" i="1"/>
  <c r="AE1624" i="1" l="1"/>
  <c r="AF1623" i="1"/>
  <c r="R1617" i="1"/>
  <c r="Z1617" i="1" s="1"/>
  <c r="Q1618" i="1"/>
  <c r="X1620" i="1"/>
  <c r="Y1619" i="1"/>
  <c r="AE1625" i="1" l="1"/>
  <c r="AF1624" i="1"/>
  <c r="R1618" i="1"/>
  <c r="Z1618" i="1" s="1"/>
  <c r="Q1619" i="1"/>
  <c r="X1621" i="1"/>
  <c r="Y1620" i="1"/>
  <c r="AE1626" i="1" l="1"/>
  <c r="AF1625" i="1"/>
  <c r="R1619" i="1"/>
  <c r="Z1619" i="1" s="1"/>
  <c r="Q1620" i="1"/>
  <c r="X1622" i="1"/>
  <c r="Y1621" i="1"/>
  <c r="AE1627" i="1" l="1"/>
  <c r="AF1626" i="1"/>
  <c r="Q1621" i="1"/>
  <c r="R1620" i="1"/>
  <c r="Z1620" i="1" s="1"/>
  <c r="X1623" i="1"/>
  <c r="Y1622" i="1"/>
  <c r="AE1628" i="1" l="1"/>
  <c r="AF1627" i="1"/>
  <c r="Q1622" i="1"/>
  <c r="R1621" i="1"/>
  <c r="Z1621" i="1" s="1"/>
  <c r="X1624" i="1"/>
  <c r="Y1623" i="1"/>
  <c r="AE1629" i="1" l="1"/>
  <c r="AF1628" i="1"/>
  <c r="Q1623" i="1"/>
  <c r="R1622" i="1"/>
  <c r="Z1622" i="1" s="1"/>
  <c r="X1625" i="1"/>
  <c r="Y1624" i="1"/>
  <c r="AE1630" i="1" l="1"/>
  <c r="AF1629" i="1"/>
  <c r="Q1624" i="1"/>
  <c r="R1623" i="1"/>
  <c r="Z1623" i="1" s="1"/>
  <c r="X1626" i="1"/>
  <c r="Y1625" i="1"/>
  <c r="AE1631" i="1" l="1"/>
  <c r="AF1630" i="1"/>
  <c r="Q1625" i="1"/>
  <c r="R1624" i="1"/>
  <c r="Z1624" i="1" s="1"/>
  <c r="X1627" i="1"/>
  <c r="Y1626" i="1"/>
  <c r="AE1632" i="1" l="1"/>
  <c r="AF1631" i="1"/>
  <c r="R1625" i="1"/>
  <c r="Z1625" i="1" s="1"/>
  <c r="Q1626" i="1"/>
  <c r="X1628" i="1"/>
  <c r="Y1627" i="1"/>
  <c r="AE1633" i="1" l="1"/>
  <c r="AF1632" i="1"/>
  <c r="Q1627" i="1"/>
  <c r="R1626" i="1"/>
  <c r="Z1626" i="1" s="1"/>
  <c r="X1629" i="1"/>
  <c r="Y1628" i="1"/>
  <c r="AE1634" i="1" l="1"/>
  <c r="AF1633" i="1"/>
  <c r="Q1628" i="1"/>
  <c r="R1627" i="1"/>
  <c r="Z1627" i="1" s="1"/>
  <c r="X1630" i="1"/>
  <c r="Y1629" i="1"/>
  <c r="AE1635" i="1" l="1"/>
  <c r="AF1634" i="1"/>
  <c r="Q1629" i="1"/>
  <c r="R1628" i="1"/>
  <c r="Z1628" i="1" s="1"/>
  <c r="X1631" i="1"/>
  <c r="Y1630" i="1"/>
  <c r="AE1636" i="1" l="1"/>
  <c r="AF1635" i="1"/>
  <c r="Q1630" i="1"/>
  <c r="R1629" i="1"/>
  <c r="Z1629" i="1" s="1"/>
  <c r="X1632" i="1"/>
  <c r="Y1631" i="1"/>
  <c r="AE1637" i="1" l="1"/>
  <c r="AF1636" i="1"/>
  <c r="R1630" i="1"/>
  <c r="Z1630" i="1" s="1"/>
  <c r="Q1631" i="1"/>
  <c r="X1633" i="1"/>
  <c r="Y1632" i="1"/>
  <c r="AE1638" i="1" l="1"/>
  <c r="AF1637" i="1"/>
  <c r="Q1632" i="1"/>
  <c r="R1631" i="1"/>
  <c r="Z1631" i="1" s="1"/>
  <c r="X1634" i="1"/>
  <c r="Y1633" i="1"/>
  <c r="AE1639" i="1" l="1"/>
  <c r="AF1638" i="1"/>
  <c r="Q1633" i="1"/>
  <c r="R1632" i="1"/>
  <c r="Z1632" i="1" s="1"/>
  <c r="X1635" i="1"/>
  <c r="Y1634" i="1"/>
  <c r="AE1640" i="1" l="1"/>
  <c r="AF1639" i="1"/>
  <c r="R1633" i="1"/>
  <c r="Z1633" i="1" s="1"/>
  <c r="Q1634" i="1"/>
  <c r="X1636" i="1"/>
  <c r="Y1635" i="1"/>
  <c r="AE1641" i="1" l="1"/>
  <c r="AF1640" i="1"/>
  <c r="R1634" i="1"/>
  <c r="Z1634" i="1" s="1"/>
  <c r="Q1635" i="1"/>
  <c r="X1637" i="1"/>
  <c r="Y1636" i="1"/>
  <c r="AE1642" i="1" l="1"/>
  <c r="AF1641" i="1"/>
  <c r="Q1636" i="1"/>
  <c r="R1635" i="1"/>
  <c r="Z1635" i="1" s="1"/>
  <c r="X1638" i="1"/>
  <c r="Y1637" i="1"/>
  <c r="AE1643" i="1" l="1"/>
  <c r="AF1642" i="1"/>
  <c r="Q1637" i="1"/>
  <c r="R1636" i="1"/>
  <c r="Z1636" i="1" s="1"/>
  <c r="X1639" i="1"/>
  <c r="Y1638" i="1"/>
  <c r="AE1644" i="1" l="1"/>
  <c r="AF1643" i="1"/>
  <c r="Q1638" i="1"/>
  <c r="R1637" i="1"/>
  <c r="Z1637" i="1" s="1"/>
  <c r="X1640" i="1"/>
  <c r="Y1639" i="1"/>
  <c r="AE1645" i="1" l="1"/>
  <c r="AF1644" i="1"/>
  <c r="R1638" i="1"/>
  <c r="Z1638" i="1" s="1"/>
  <c r="Q1639" i="1"/>
  <c r="X1641" i="1"/>
  <c r="Y1640" i="1"/>
  <c r="AE1646" i="1" l="1"/>
  <c r="AF1645" i="1"/>
  <c r="Q1640" i="1"/>
  <c r="R1639" i="1"/>
  <c r="Z1639" i="1" s="1"/>
  <c r="X1642" i="1"/>
  <c r="Y1641" i="1"/>
  <c r="AE1647" i="1" l="1"/>
  <c r="AF1646" i="1"/>
  <c r="Q1641" i="1"/>
  <c r="R1640" i="1"/>
  <c r="Z1640" i="1" s="1"/>
  <c r="X1643" i="1"/>
  <c r="Y1642" i="1"/>
  <c r="AE1648" i="1" l="1"/>
  <c r="AF1647" i="1"/>
  <c r="Q1642" i="1"/>
  <c r="R1641" i="1"/>
  <c r="Z1641" i="1" s="1"/>
  <c r="X1644" i="1"/>
  <c r="Y1643" i="1"/>
  <c r="AE1649" i="1" l="1"/>
  <c r="AF1648" i="1"/>
  <c r="Q1643" i="1"/>
  <c r="R1642" i="1"/>
  <c r="Z1642" i="1" s="1"/>
  <c r="X1645" i="1"/>
  <c r="Y1644" i="1"/>
  <c r="AE1650" i="1" l="1"/>
  <c r="AF1649" i="1"/>
  <c r="R1643" i="1"/>
  <c r="Z1643" i="1" s="1"/>
  <c r="Q1644" i="1"/>
  <c r="X1646" i="1"/>
  <c r="Y1645" i="1"/>
  <c r="AE1651" i="1" l="1"/>
  <c r="AF1650" i="1"/>
  <c r="Q1645" i="1"/>
  <c r="R1644" i="1"/>
  <c r="Z1644" i="1" s="1"/>
  <c r="X1647" i="1"/>
  <c r="Y1646" i="1"/>
  <c r="AE1652" i="1" l="1"/>
  <c r="AF1651" i="1"/>
  <c r="Q1646" i="1"/>
  <c r="R1645" i="1"/>
  <c r="Z1645" i="1" s="1"/>
  <c r="X1648" i="1"/>
  <c r="Y1647" i="1"/>
  <c r="AE1653" i="1" l="1"/>
  <c r="AF1652" i="1"/>
  <c r="Q1647" i="1"/>
  <c r="R1646" i="1"/>
  <c r="Z1646" i="1" s="1"/>
  <c r="X1649" i="1"/>
  <c r="Y1648" i="1"/>
  <c r="AE1654" i="1" l="1"/>
  <c r="AF1653" i="1"/>
  <c r="R1647" i="1"/>
  <c r="Z1647" i="1" s="1"/>
  <c r="Q1648" i="1"/>
  <c r="X1650" i="1"/>
  <c r="Y1649" i="1"/>
  <c r="AE1655" i="1" l="1"/>
  <c r="AF1654" i="1"/>
  <c r="R1648" i="1"/>
  <c r="Z1648" i="1" s="1"/>
  <c r="Q1649" i="1"/>
  <c r="X1651" i="1"/>
  <c r="Y1650" i="1"/>
  <c r="AE1656" i="1" l="1"/>
  <c r="AF1655" i="1"/>
  <c r="Q1650" i="1"/>
  <c r="R1649" i="1"/>
  <c r="Z1649" i="1" s="1"/>
  <c r="X1652" i="1"/>
  <c r="Y1651" i="1"/>
  <c r="AE1657" i="1" l="1"/>
  <c r="AF1656" i="1"/>
  <c r="Q1651" i="1"/>
  <c r="R1650" i="1"/>
  <c r="Z1650" i="1" s="1"/>
  <c r="X1653" i="1"/>
  <c r="Y1652" i="1"/>
  <c r="AE1658" i="1" l="1"/>
  <c r="AF1657" i="1"/>
  <c r="Q1652" i="1"/>
  <c r="R1651" i="1"/>
  <c r="Z1651" i="1" s="1"/>
  <c r="X1654" i="1"/>
  <c r="Y1653" i="1"/>
  <c r="AE1659" i="1" l="1"/>
  <c r="AF1658" i="1"/>
  <c r="R1652" i="1"/>
  <c r="Z1652" i="1" s="1"/>
  <c r="Q1653" i="1"/>
  <c r="X1655" i="1"/>
  <c r="Y1654" i="1"/>
  <c r="AE1660" i="1" l="1"/>
  <c r="AF1659" i="1"/>
  <c r="Q1654" i="1"/>
  <c r="R1653" i="1"/>
  <c r="Z1653" i="1" s="1"/>
  <c r="X1656" i="1"/>
  <c r="Y1655" i="1"/>
  <c r="AE1661" i="1" l="1"/>
  <c r="AF1660" i="1"/>
  <c r="Q1655" i="1"/>
  <c r="R1654" i="1"/>
  <c r="Z1654" i="1" s="1"/>
  <c r="X1657" i="1"/>
  <c r="Y1656" i="1"/>
  <c r="AE1662" i="1" l="1"/>
  <c r="AF1661" i="1"/>
  <c r="Q1656" i="1"/>
  <c r="R1655" i="1"/>
  <c r="Z1655" i="1" s="1"/>
  <c r="X1658" i="1"/>
  <c r="Y1657" i="1"/>
  <c r="AE1663" i="1" l="1"/>
  <c r="AF1662" i="1"/>
  <c r="R1656" i="1"/>
  <c r="Z1656" i="1" s="1"/>
  <c r="Q1657" i="1"/>
  <c r="X1659" i="1"/>
  <c r="Y1658" i="1"/>
  <c r="AE1664" i="1" l="1"/>
  <c r="AF1663" i="1"/>
  <c r="Q1658" i="1"/>
  <c r="R1657" i="1"/>
  <c r="Z1657" i="1" s="1"/>
  <c r="X1660" i="1"/>
  <c r="Y1659" i="1"/>
  <c r="AE1665" i="1" l="1"/>
  <c r="AF1664" i="1"/>
  <c r="Q1659" i="1"/>
  <c r="R1658" i="1"/>
  <c r="Z1658" i="1" s="1"/>
  <c r="X1661" i="1"/>
  <c r="Y1660" i="1"/>
  <c r="AE1666" i="1" l="1"/>
  <c r="AF1665" i="1"/>
  <c r="R1659" i="1"/>
  <c r="Z1659" i="1" s="1"/>
  <c r="Q1660" i="1"/>
  <c r="X1662" i="1"/>
  <c r="Y1661" i="1"/>
  <c r="AE1667" i="1" l="1"/>
  <c r="AF1666" i="1"/>
  <c r="R1660" i="1"/>
  <c r="Z1660" i="1" s="1"/>
  <c r="Q1661" i="1"/>
  <c r="X1663" i="1"/>
  <c r="Y1662" i="1"/>
  <c r="AE1668" i="1" l="1"/>
  <c r="AF1667" i="1"/>
  <c r="R1661" i="1"/>
  <c r="Z1661" i="1" s="1"/>
  <c r="Q1662" i="1"/>
  <c r="X1664" i="1"/>
  <c r="Y1663" i="1"/>
  <c r="AE1669" i="1" l="1"/>
  <c r="AF1668" i="1"/>
  <c r="Q1663" i="1"/>
  <c r="R1662" i="1"/>
  <c r="Z1662" i="1" s="1"/>
  <c r="X1665" i="1"/>
  <c r="Y1664" i="1"/>
  <c r="AE1670" i="1" l="1"/>
  <c r="AF1669" i="1"/>
  <c r="R1663" i="1"/>
  <c r="Z1663" i="1" s="1"/>
  <c r="Q1664" i="1"/>
  <c r="X1666" i="1"/>
  <c r="Y1665" i="1"/>
  <c r="AE1671" i="1" l="1"/>
  <c r="AF1670" i="1"/>
  <c r="Q1665" i="1"/>
  <c r="R1664" i="1"/>
  <c r="Z1664" i="1" s="1"/>
  <c r="X1667" i="1"/>
  <c r="Y1666" i="1"/>
  <c r="AE1672" i="1" l="1"/>
  <c r="AF1671" i="1"/>
  <c r="R1665" i="1"/>
  <c r="Z1665" i="1" s="1"/>
  <c r="Q1666" i="1"/>
  <c r="X1668" i="1"/>
  <c r="Y1667" i="1"/>
  <c r="AE1673" i="1" l="1"/>
  <c r="AF1672" i="1"/>
  <c r="R1666" i="1"/>
  <c r="Z1666" i="1" s="1"/>
  <c r="Q1667" i="1"/>
  <c r="X1669" i="1"/>
  <c r="Y1668" i="1"/>
  <c r="AE1674" i="1" l="1"/>
  <c r="AF1673" i="1"/>
  <c r="Q1668" i="1"/>
  <c r="R1667" i="1"/>
  <c r="Z1667" i="1" s="1"/>
  <c r="X1670" i="1"/>
  <c r="Y1669" i="1"/>
  <c r="AE1675" i="1" l="1"/>
  <c r="AF1674" i="1"/>
  <c r="R1668" i="1"/>
  <c r="Z1668" i="1" s="1"/>
  <c r="Q1669" i="1"/>
  <c r="X1671" i="1"/>
  <c r="Y1670" i="1"/>
  <c r="AE1676" i="1" l="1"/>
  <c r="AF1675" i="1"/>
  <c r="R1669" i="1"/>
  <c r="Z1669" i="1" s="1"/>
  <c r="Q1670" i="1"/>
  <c r="X1672" i="1"/>
  <c r="Y1671" i="1"/>
  <c r="AE1677" i="1" l="1"/>
  <c r="AF1676" i="1"/>
  <c r="R1670" i="1"/>
  <c r="Z1670" i="1" s="1"/>
  <c r="Q1671" i="1"/>
  <c r="X1673" i="1"/>
  <c r="Y1672" i="1"/>
  <c r="AE1678" i="1" l="1"/>
  <c r="AF1677" i="1"/>
  <c r="Q1672" i="1"/>
  <c r="R1671" i="1"/>
  <c r="Z1671" i="1" s="1"/>
  <c r="X1674" i="1"/>
  <c r="Y1673" i="1"/>
  <c r="AE1679" i="1" l="1"/>
  <c r="AF1678" i="1"/>
  <c r="Q1673" i="1"/>
  <c r="R1672" i="1"/>
  <c r="Z1672" i="1" s="1"/>
  <c r="X1675" i="1"/>
  <c r="Y1674" i="1"/>
  <c r="AE1680" i="1" l="1"/>
  <c r="AF1679" i="1"/>
  <c r="R1673" i="1"/>
  <c r="Z1673" i="1" s="1"/>
  <c r="Q1674" i="1"/>
  <c r="X1676" i="1"/>
  <c r="Y1675" i="1"/>
  <c r="AE1681" i="1" l="1"/>
  <c r="AF1680" i="1"/>
  <c r="R1674" i="1"/>
  <c r="Z1674" i="1" s="1"/>
  <c r="Q1675" i="1"/>
  <c r="X1677" i="1"/>
  <c r="Y1676" i="1"/>
  <c r="AE1682" i="1" l="1"/>
  <c r="AF1681" i="1"/>
  <c r="Q1676" i="1"/>
  <c r="R1675" i="1"/>
  <c r="Z1675" i="1" s="1"/>
  <c r="X1678" i="1"/>
  <c r="Y1677" i="1"/>
  <c r="AE1683" i="1" l="1"/>
  <c r="AF1682" i="1"/>
  <c r="R1676" i="1"/>
  <c r="Z1676" i="1" s="1"/>
  <c r="Q1677" i="1"/>
  <c r="X1679" i="1"/>
  <c r="Y1678" i="1"/>
  <c r="AE1684" i="1" l="1"/>
  <c r="AF1683" i="1"/>
  <c r="R1677" i="1"/>
  <c r="Z1677" i="1" s="1"/>
  <c r="Q1678" i="1"/>
  <c r="X1680" i="1"/>
  <c r="Y1679" i="1"/>
  <c r="AE1685" i="1" l="1"/>
  <c r="AF1684" i="1"/>
  <c r="Q1679" i="1"/>
  <c r="R1678" i="1"/>
  <c r="Z1678" i="1" s="1"/>
  <c r="X1681" i="1"/>
  <c r="Y1680" i="1"/>
  <c r="AE1686" i="1" l="1"/>
  <c r="AF1685" i="1"/>
  <c r="R1679" i="1"/>
  <c r="Z1679" i="1" s="1"/>
  <c r="Q1680" i="1"/>
  <c r="X1682" i="1"/>
  <c r="Y1681" i="1"/>
  <c r="AE1687" i="1" l="1"/>
  <c r="AF1686" i="1"/>
  <c r="Q1681" i="1"/>
  <c r="R1680" i="1"/>
  <c r="Z1680" i="1" s="1"/>
  <c r="X1683" i="1"/>
  <c r="Y1682" i="1"/>
  <c r="AE1688" i="1" l="1"/>
  <c r="AF1687" i="1"/>
  <c r="Q1682" i="1"/>
  <c r="R1681" i="1"/>
  <c r="Z1681" i="1" s="1"/>
  <c r="X1684" i="1"/>
  <c r="Y1683" i="1"/>
  <c r="AE1689" i="1" l="1"/>
  <c r="AF1688" i="1"/>
  <c r="Q1683" i="1"/>
  <c r="R1682" i="1"/>
  <c r="Z1682" i="1" s="1"/>
  <c r="X1685" i="1"/>
  <c r="Y1684" i="1"/>
  <c r="AE1690" i="1" l="1"/>
  <c r="AF1689" i="1"/>
  <c r="Q1684" i="1"/>
  <c r="R1683" i="1"/>
  <c r="Z1683" i="1" s="1"/>
  <c r="X1686" i="1"/>
  <c r="Y1685" i="1"/>
  <c r="AE1691" i="1" l="1"/>
  <c r="AF1690" i="1"/>
  <c r="Q1685" i="1"/>
  <c r="R1684" i="1"/>
  <c r="Z1684" i="1" s="1"/>
  <c r="X1687" i="1"/>
  <c r="Y1686" i="1"/>
  <c r="AE1692" i="1" l="1"/>
  <c r="AF1691" i="1"/>
  <c r="Q1686" i="1"/>
  <c r="R1685" i="1"/>
  <c r="Z1685" i="1" s="1"/>
  <c r="X1688" i="1"/>
  <c r="Y1687" i="1"/>
  <c r="AE1693" i="1" l="1"/>
  <c r="AF1692" i="1"/>
  <c r="R1686" i="1"/>
  <c r="Z1686" i="1" s="1"/>
  <c r="Q1687" i="1"/>
  <c r="X1689" i="1"/>
  <c r="Y1688" i="1"/>
  <c r="AE1694" i="1" l="1"/>
  <c r="AF1693" i="1"/>
  <c r="R1687" i="1"/>
  <c r="Z1687" i="1" s="1"/>
  <c r="Q1688" i="1"/>
  <c r="X1690" i="1"/>
  <c r="Y1689" i="1"/>
  <c r="AE1695" i="1" l="1"/>
  <c r="AF1694" i="1"/>
  <c r="R1688" i="1"/>
  <c r="Z1688" i="1" s="1"/>
  <c r="Q1689" i="1"/>
  <c r="X1691" i="1"/>
  <c r="Y1690" i="1"/>
  <c r="AE1696" i="1" l="1"/>
  <c r="AF1695" i="1"/>
  <c r="Q1690" i="1"/>
  <c r="R1689" i="1"/>
  <c r="Z1689" i="1" s="1"/>
  <c r="X1692" i="1"/>
  <c r="Y1691" i="1"/>
  <c r="AE1697" i="1" l="1"/>
  <c r="AF1696" i="1"/>
  <c r="Q1691" i="1"/>
  <c r="R1690" i="1"/>
  <c r="Z1690" i="1" s="1"/>
  <c r="X1693" i="1"/>
  <c r="Y1692" i="1"/>
  <c r="AE1698" i="1" l="1"/>
  <c r="AF1697" i="1"/>
  <c r="R1691" i="1"/>
  <c r="Z1691" i="1" s="1"/>
  <c r="Q1692" i="1"/>
  <c r="X1694" i="1"/>
  <c r="Y1693" i="1"/>
  <c r="AE1699" i="1" l="1"/>
  <c r="AF1698" i="1"/>
  <c r="R1692" i="1"/>
  <c r="Z1692" i="1" s="1"/>
  <c r="Q1693" i="1"/>
  <c r="X1695" i="1"/>
  <c r="Y1694" i="1"/>
  <c r="AE1700" i="1" l="1"/>
  <c r="AF1699" i="1"/>
  <c r="Q1694" i="1"/>
  <c r="R1693" i="1"/>
  <c r="Z1693" i="1" s="1"/>
  <c r="X1696" i="1"/>
  <c r="Y1695" i="1"/>
  <c r="AE1701" i="1" l="1"/>
  <c r="AF1700" i="1"/>
  <c r="Q1695" i="1"/>
  <c r="R1694" i="1"/>
  <c r="Z1694" i="1" s="1"/>
  <c r="X1697" i="1"/>
  <c r="Y1696" i="1"/>
  <c r="AE1702" i="1" l="1"/>
  <c r="AF1701" i="1"/>
  <c r="Q1696" i="1"/>
  <c r="R1695" i="1"/>
  <c r="Z1695" i="1" s="1"/>
  <c r="X1698" i="1"/>
  <c r="Y1697" i="1"/>
  <c r="AE1703" i="1" l="1"/>
  <c r="AF1702" i="1"/>
  <c r="R1696" i="1"/>
  <c r="Z1696" i="1" s="1"/>
  <c r="Q1697" i="1"/>
  <c r="X1699" i="1"/>
  <c r="Y1698" i="1"/>
  <c r="AE1704" i="1" l="1"/>
  <c r="AF1703" i="1"/>
  <c r="Q1698" i="1"/>
  <c r="R1697" i="1"/>
  <c r="Z1697" i="1" s="1"/>
  <c r="X1700" i="1"/>
  <c r="Y1699" i="1"/>
  <c r="AE1705" i="1" l="1"/>
  <c r="AF1704" i="1"/>
  <c r="Q1699" i="1"/>
  <c r="R1698" i="1"/>
  <c r="Z1698" i="1" s="1"/>
  <c r="X1701" i="1"/>
  <c r="Y1700" i="1"/>
  <c r="AE1706" i="1" l="1"/>
  <c r="AF1705" i="1"/>
  <c r="R1699" i="1"/>
  <c r="Z1699" i="1" s="1"/>
  <c r="Q1700" i="1"/>
  <c r="X1702" i="1"/>
  <c r="Y1701" i="1"/>
  <c r="AE1707" i="1" l="1"/>
  <c r="AF1706" i="1"/>
  <c r="R1700" i="1"/>
  <c r="Z1700" i="1" s="1"/>
  <c r="Q1701" i="1"/>
  <c r="X1703" i="1"/>
  <c r="Y1702" i="1"/>
  <c r="AE1708" i="1" l="1"/>
  <c r="AF1707" i="1"/>
  <c r="Q1702" i="1"/>
  <c r="R1701" i="1"/>
  <c r="Z1701" i="1" s="1"/>
  <c r="X1704" i="1"/>
  <c r="Y1703" i="1"/>
  <c r="AE1709" i="1" l="1"/>
  <c r="AF1708" i="1"/>
  <c r="Q1703" i="1"/>
  <c r="R1702" i="1"/>
  <c r="Z1702" i="1" s="1"/>
  <c r="X1705" i="1"/>
  <c r="Y1704" i="1"/>
  <c r="AE1710" i="1" l="1"/>
  <c r="AF1709" i="1"/>
  <c r="Q1704" i="1"/>
  <c r="R1703" i="1"/>
  <c r="Z1703" i="1" s="1"/>
  <c r="X1706" i="1"/>
  <c r="Y1705" i="1"/>
  <c r="AE1711" i="1" l="1"/>
  <c r="AF1710" i="1"/>
  <c r="Q1705" i="1"/>
  <c r="R1704" i="1"/>
  <c r="Z1704" i="1" s="1"/>
  <c r="X1707" i="1"/>
  <c r="Y1706" i="1"/>
  <c r="AE1712" i="1" l="1"/>
  <c r="AF1711" i="1"/>
  <c r="Q1706" i="1"/>
  <c r="R1705" i="1"/>
  <c r="Z1705" i="1" s="1"/>
  <c r="X1708" i="1"/>
  <c r="Y1707" i="1"/>
  <c r="AE1713" i="1" l="1"/>
  <c r="AF1712" i="1"/>
  <c r="R1706" i="1"/>
  <c r="Z1706" i="1" s="1"/>
  <c r="Q1707" i="1"/>
  <c r="X1709" i="1"/>
  <c r="Y1708" i="1"/>
  <c r="AE1714" i="1" l="1"/>
  <c r="AF1713" i="1"/>
  <c r="R1707" i="1"/>
  <c r="Z1707" i="1" s="1"/>
  <c r="Q1708" i="1"/>
  <c r="X1710" i="1"/>
  <c r="Y1709" i="1"/>
  <c r="AE1715" i="1" l="1"/>
  <c r="AF1714" i="1"/>
  <c r="Q1709" i="1"/>
  <c r="R1708" i="1"/>
  <c r="Z1708" i="1" s="1"/>
  <c r="X1711" i="1"/>
  <c r="Y1710" i="1"/>
  <c r="AE1716" i="1" l="1"/>
  <c r="AF1715" i="1"/>
  <c r="R1709" i="1"/>
  <c r="Z1709" i="1" s="1"/>
  <c r="Q1710" i="1"/>
  <c r="X1712" i="1"/>
  <c r="Y1711" i="1"/>
  <c r="AE1717" i="1" l="1"/>
  <c r="AF1716" i="1"/>
  <c r="Q1711" i="1"/>
  <c r="R1710" i="1"/>
  <c r="Z1710" i="1" s="1"/>
  <c r="X1713" i="1"/>
  <c r="Y1712" i="1"/>
  <c r="AE1718" i="1" l="1"/>
  <c r="AF1717" i="1"/>
  <c r="Q1712" i="1"/>
  <c r="R1711" i="1"/>
  <c r="Z1711" i="1" s="1"/>
  <c r="X1714" i="1"/>
  <c r="Y1713" i="1"/>
  <c r="AE1719" i="1" l="1"/>
  <c r="AF1718" i="1"/>
  <c r="R1712" i="1"/>
  <c r="Z1712" i="1" s="1"/>
  <c r="Q1713" i="1"/>
  <c r="X1715" i="1"/>
  <c r="Y1714" i="1"/>
  <c r="AE1720" i="1" l="1"/>
  <c r="AF1719" i="1"/>
  <c r="Q1714" i="1"/>
  <c r="R1713" i="1"/>
  <c r="Z1713" i="1" s="1"/>
  <c r="X1716" i="1"/>
  <c r="Y1715" i="1"/>
  <c r="AE1721" i="1" l="1"/>
  <c r="AF1720" i="1"/>
  <c r="Q1715" i="1"/>
  <c r="R1714" i="1"/>
  <c r="Z1714" i="1" s="1"/>
  <c r="X1717" i="1"/>
  <c r="Y1716" i="1"/>
  <c r="AE1722" i="1" l="1"/>
  <c r="AF1721" i="1"/>
  <c r="Q1716" i="1"/>
  <c r="R1715" i="1"/>
  <c r="Z1715" i="1" s="1"/>
  <c r="X1718" i="1"/>
  <c r="Y1717" i="1"/>
  <c r="AE1723" i="1" l="1"/>
  <c r="AF1722" i="1"/>
  <c r="Q1717" i="1"/>
  <c r="R1716" i="1"/>
  <c r="Z1716" i="1" s="1"/>
  <c r="X1719" i="1"/>
  <c r="Y1718" i="1"/>
  <c r="AE1724" i="1" l="1"/>
  <c r="AF1723" i="1"/>
  <c r="R1717" i="1"/>
  <c r="Z1717" i="1" s="1"/>
  <c r="Q1718" i="1"/>
  <c r="X1720" i="1"/>
  <c r="Y1719" i="1"/>
  <c r="AE1725" i="1" l="1"/>
  <c r="AF1724" i="1"/>
  <c r="R1718" i="1"/>
  <c r="Z1718" i="1" s="1"/>
  <c r="Q1719" i="1"/>
  <c r="X1721" i="1"/>
  <c r="Y1720" i="1"/>
  <c r="AE1726" i="1" l="1"/>
  <c r="AF1725" i="1"/>
  <c r="Q1720" i="1"/>
  <c r="R1719" i="1"/>
  <c r="Z1719" i="1" s="1"/>
  <c r="X1722" i="1"/>
  <c r="Y1721" i="1"/>
  <c r="AE1727" i="1" l="1"/>
  <c r="AF1726" i="1"/>
  <c r="Q1721" i="1"/>
  <c r="R1720" i="1"/>
  <c r="Z1720" i="1" s="1"/>
  <c r="X1723" i="1"/>
  <c r="Y1722" i="1"/>
  <c r="AE1728" i="1" l="1"/>
  <c r="AF1727" i="1"/>
  <c r="Q1722" i="1"/>
  <c r="R1721" i="1"/>
  <c r="Z1721" i="1" s="1"/>
  <c r="X1724" i="1"/>
  <c r="Y1723" i="1"/>
  <c r="AE1729" i="1" l="1"/>
  <c r="AF1728" i="1"/>
  <c r="Q1723" i="1"/>
  <c r="R1722" i="1"/>
  <c r="Z1722" i="1" s="1"/>
  <c r="X1725" i="1"/>
  <c r="Y1724" i="1"/>
  <c r="AE1730" i="1" l="1"/>
  <c r="AF1729" i="1"/>
  <c r="R1723" i="1"/>
  <c r="Z1723" i="1" s="1"/>
  <c r="Q1724" i="1"/>
  <c r="X1726" i="1"/>
  <c r="Y1725" i="1"/>
  <c r="AE1731" i="1" l="1"/>
  <c r="AF1730" i="1"/>
  <c r="Q1725" i="1"/>
  <c r="R1724" i="1"/>
  <c r="Z1724" i="1" s="1"/>
  <c r="X1727" i="1"/>
  <c r="Y1726" i="1"/>
  <c r="AE1732" i="1" l="1"/>
  <c r="AF1731" i="1"/>
  <c r="Q1726" i="1"/>
  <c r="R1725" i="1"/>
  <c r="Z1725" i="1" s="1"/>
  <c r="X1728" i="1"/>
  <c r="Y1727" i="1"/>
  <c r="AE1733" i="1" l="1"/>
  <c r="AF1732" i="1"/>
  <c r="R1726" i="1"/>
  <c r="Z1726" i="1" s="1"/>
  <c r="Q1727" i="1"/>
  <c r="X1729" i="1"/>
  <c r="Y1728" i="1"/>
  <c r="AE1734" i="1" l="1"/>
  <c r="AF1733" i="1"/>
  <c r="Q1728" i="1"/>
  <c r="R1727" i="1"/>
  <c r="Z1727" i="1" s="1"/>
  <c r="X1730" i="1"/>
  <c r="Y1729" i="1"/>
  <c r="AE1735" i="1" l="1"/>
  <c r="AF1734" i="1"/>
  <c r="R1728" i="1"/>
  <c r="Z1728" i="1" s="1"/>
  <c r="Q1729" i="1"/>
  <c r="X1731" i="1"/>
  <c r="Y1730" i="1"/>
  <c r="AE1736" i="1" l="1"/>
  <c r="AF1735" i="1"/>
  <c r="Q1730" i="1"/>
  <c r="R1729" i="1"/>
  <c r="Z1729" i="1" s="1"/>
  <c r="X1732" i="1"/>
  <c r="Y1731" i="1"/>
  <c r="AE1737" i="1" l="1"/>
  <c r="AF1736" i="1"/>
  <c r="Q1731" i="1"/>
  <c r="R1730" i="1"/>
  <c r="Z1730" i="1" s="1"/>
  <c r="X1733" i="1"/>
  <c r="Y1732" i="1"/>
  <c r="AE1738" i="1" l="1"/>
  <c r="AF1737" i="1"/>
  <c r="Q1732" i="1"/>
  <c r="R1731" i="1"/>
  <c r="Z1731" i="1" s="1"/>
  <c r="X1734" i="1"/>
  <c r="Y1733" i="1"/>
  <c r="AE1739" i="1" l="1"/>
  <c r="AF1738" i="1"/>
  <c r="Q1733" i="1"/>
  <c r="R1732" i="1"/>
  <c r="Z1732" i="1" s="1"/>
  <c r="X1735" i="1"/>
  <c r="Y1734" i="1"/>
  <c r="AE1740" i="1" l="1"/>
  <c r="AF1739" i="1"/>
  <c r="Q1734" i="1"/>
  <c r="R1733" i="1"/>
  <c r="Z1733" i="1" s="1"/>
  <c r="X1736" i="1"/>
  <c r="Y1735" i="1"/>
  <c r="AE1741" i="1" l="1"/>
  <c r="AF1740" i="1"/>
  <c r="Q1735" i="1"/>
  <c r="R1734" i="1"/>
  <c r="Z1734" i="1" s="1"/>
  <c r="X1737" i="1"/>
  <c r="Y1736" i="1"/>
  <c r="AE1742" i="1" l="1"/>
  <c r="AF1741" i="1"/>
  <c r="R1735" i="1"/>
  <c r="Z1735" i="1" s="1"/>
  <c r="Q1736" i="1"/>
  <c r="X1738" i="1"/>
  <c r="Y1737" i="1"/>
  <c r="AE1743" i="1" l="1"/>
  <c r="AF1742" i="1"/>
  <c r="Q1737" i="1"/>
  <c r="R1736" i="1"/>
  <c r="Z1736" i="1" s="1"/>
  <c r="X1739" i="1"/>
  <c r="Y1738" i="1"/>
  <c r="AE1744" i="1" l="1"/>
  <c r="AF1743" i="1"/>
  <c r="R1737" i="1"/>
  <c r="Z1737" i="1" s="1"/>
  <c r="Q1738" i="1"/>
  <c r="X1740" i="1"/>
  <c r="Y1739" i="1"/>
  <c r="AE1745" i="1" l="1"/>
  <c r="AF1744" i="1"/>
  <c r="R1738" i="1"/>
  <c r="Z1738" i="1" s="1"/>
  <c r="Q1739" i="1"/>
  <c r="X1741" i="1"/>
  <c r="Y1740" i="1"/>
  <c r="AE1746" i="1" l="1"/>
  <c r="AF1745" i="1"/>
  <c r="Q1740" i="1"/>
  <c r="R1739" i="1"/>
  <c r="Z1739" i="1" s="1"/>
  <c r="X1742" i="1"/>
  <c r="Y1741" i="1"/>
  <c r="AE1747" i="1" l="1"/>
  <c r="AF1746" i="1"/>
  <c r="Q1741" i="1"/>
  <c r="R1740" i="1"/>
  <c r="Z1740" i="1" s="1"/>
  <c r="X1743" i="1"/>
  <c r="Y1742" i="1"/>
  <c r="AE1748" i="1" l="1"/>
  <c r="AF1747" i="1"/>
  <c r="Q1742" i="1"/>
  <c r="R1741" i="1"/>
  <c r="Z1741" i="1" s="1"/>
  <c r="X1744" i="1"/>
  <c r="Y1743" i="1"/>
  <c r="AE1749" i="1" l="1"/>
  <c r="AF1748" i="1"/>
  <c r="Q1743" i="1"/>
  <c r="R1742" i="1"/>
  <c r="Z1742" i="1" s="1"/>
  <c r="X1745" i="1"/>
  <c r="Y1744" i="1"/>
  <c r="AE1750" i="1" l="1"/>
  <c r="AF1749" i="1"/>
  <c r="R1743" i="1"/>
  <c r="Z1743" i="1" s="1"/>
  <c r="Q1744" i="1"/>
  <c r="X1746" i="1"/>
  <c r="Y1745" i="1"/>
  <c r="AE1751" i="1" l="1"/>
  <c r="AF1750" i="1"/>
  <c r="R1744" i="1"/>
  <c r="Z1744" i="1" s="1"/>
  <c r="Q1745" i="1"/>
  <c r="X1747" i="1"/>
  <c r="Y1746" i="1"/>
  <c r="AE1752" i="1" l="1"/>
  <c r="AF1751" i="1"/>
  <c r="Q1746" i="1"/>
  <c r="R1745" i="1"/>
  <c r="Z1745" i="1" s="1"/>
  <c r="X1748" i="1"/>
  <c r="Y1747" i="1"/>
  <c r="AE1753" i="1" l="1"/>
  <c r="AF1752" i="1"/>
  <c r="Q1747" i="1"/>
  <c r="R1746" i="1"/>
  <c r="Z1746" i="1" s="1"/>
  <c r="X1749" i="1"/>
  <c r="Y1748" i="1"/>
  <c r="AE1754" i="1" l="1"/>
  <c r="AF1753" i="1"/>
  <c r="R1747" i="1"/>
  <c r="Z1747" i="1" s="1"/>
  <c r="Q1748" i="1"/>
  <c r="X1750" i="1"/>
  <c r="Y1749" i="1"/>
  <c r="AE1755" i="1" l="1"/>
  <c r="AF1754" i="1"/>
  <c r="R1748" i="1"/>
  <c r="Z1748" i="1" s="1"/>
  <c r="Q1749" i="1"/>
  <c r="X1751" i="1"/>
  <c r="Y1750" i="1"/>
  <c r="AE1756" i="1" l="1"/>
  <c r="AF1755" i="1"/>
  <c r="R1749" i="1"/>
  <c r="Z1749" i="1" s="1"/>
  <c r="Q1750" i="1"/>
  <c r="X1752" i="1"/>
  <c r="Y1751" i="1"/>
  <c r="AE1757" i="1" l="1"/>
  <c r="AF1756" i="1"/>
  <c r="R1750" i="1"/>
  <c r="Z1750" i="1" s="1"/>
  <c r="Q1751" i="1"/>
  <c r="X1753" i="1"/>
  <c r="Y1752" i="1"/>
  <c r="AE1758" i="1" l="1"/>
  <c r="AF1757" i="1"/>
  <c r="Q1752" i="1"/>
  <c r="R1751" i="1"/>
  <c r="Z1751" i="1" s="1"/>
  <c r="X1754" i="1"/>
  <c r="Y1753" i="1"/>
  <c r="AE1759" i="1" l="1"/>
  <c r="AF1758" i="1"/>
  <c r="Q1753" i="1"/>
  <c r="R1752" i="1"/>
  <c r="Z1752" i="1" s="1"/>
  <c r="X1755" i="1"/>
  <c r="Y1754" i="1"/>
  <c r="AE1760" i="1" l="1"/>
  <c r="AF1759" i="1"/>
  <c r="Q1754" i="1"/>
  <c r="R1753" i="1"/>
  <c r="Z1753" i="1" s="1"/>
  <c r="X1756" i="1"/>
  <c r="Y1755" i="1"/>
  <c r="AE1761" i="1" l="1"/>
  <c r="AF1760" i="1"/>
  <c r="R1754" i="1"/>
  <c r="Z1754" i="1" s="1"/>
  <c r="Q1755" i="1"/>
  <c r="X1757" i="1"/>
  <c r="Y1756" i="1"/>
  <c r="AE1762" i="1" l="1"/>
  <c r="AF1761" i="1"/>
  <c r="R1755" i="1"/>
  <c r="Z1755" i="1" s="1"/>
  <c r="Q1756" i="1"/>
  <c r="X1758" i="1"/>
  <c r="Y1757" i="1"/>
  <c r="AE1763" i="1" l="1"/>
  <c r="AF1762" i="1"/>
  <c r="Q1757" i="1"/>
  <c r="R1756" i="1"/>
  <c r="Z1756" i="1" s="1"/>
  <c r="X1759" i="1"/>
  <c r="Y1758" i="1"/>
  <c r="AE1764" i="1" l="1"/>
  <c r="AF1763" i="1"/>
  <c r="Q1758" i="1"/>
  <c r="R1757" i="1"/>
  <c r="Z1757" i="1" s="1"/>
  <c r="X1760" i="1"/>
  <c r="Y1759" i="1"/>
  <c r="AE1765" i="1" l="1"/>
  <c r="AF1764" i="1"/>
  <c r="R1758" i="1"/>
  <c r="Z1758" i="1" s="1"/>
  <c r="Q1759" i="1"/>
  <c r="X1761" i="1"/>
  <c r="Y1760" i="1"/>
  <c r="AE1766" i="1" l="1"/>
  <c r="AF1765" i="1"/>
  <c r="Q1760" i="1"/>
  <c r="R1759" i="1"/>
  <c r="Z1759" i="1" s="1"/>
  <c r="X1762" i="1"/>
  <c r="Y1761" i="1"/>
  <c r="AE1767" i="1" l="1"/>
  <c r="AF1766" i="1"/>
  <c r="R1760" i="1"/>
  <c r="Z1760" i="1" s="1"/>
  <c r="Q1761" i="1"/>
  <c r="X1763" i="1"/>
  <c r="Y1762" i="1"/>
  <c r="AE1768" i="1" l="1"/>
  <c r="AF1767" i="1"/>
  <c r="Q1762" i="1"/>
  <c r="R1761" i="1"/>
  <c r="Z1761" i="1" s="1"/>
  <c r="X1764" i="1"/>
  <c r="Y1763" i="1"/>
  <c r="AE1769" i="1" l="1"/>
  <c r="AF1768" i="1"/>
  <c r="Q1763" i="1"/>
  <c r="R1762" i="1"/>
  <c r="Z1762" i="1" s="1"/>
  <c r="X1765" i="1"/>
  <c r="Y1764" i="1"/>
  <c r="AE1770" i="1" l="1"/>
  <c r="AF1769" i="1"/>
  <c r="Q1764" i="1"/>
  <c r="R1763" i="1"/>
  <c r="Z1763" i="1" s="1"/>
  <c r="X1766" i="1"/>
  <c r="Y1765" i="1"/>
  <c r="AE1771" i="1" l="1"/>
  <c r="AF1770" i="1"/>
  <c r="Q1765" i="1"/>
  <c r="R1764" i="1"/>
  <c r="Z1764" i="1" s="1"/>
  <c r="X1767" i="1"/>
  <c r="Y1766" i="1"/>
  <c r="AE1772" i="1" l="1"/>
  <c r="AF1771" i="1"/>
  <c r="R1765" i="1"/>
  <c r="Z1765" i="1" s="1"/>
  <c r="Q1766" i="1"/>
  <c r="X1768" i="1"/>
  <c r="Y1767" i="1"/>
  <c r="AE1773" i="1" l="1"/>
  <c r="AF1772" i="1"/>
  <c r="Q1767" i="1"/>
  <c r="R1766" i="1"/>
  <c r="Z1766" i="1" s="1"/>
  <c r="X1769" i="1"/>
  <c r="Y1768" i="1"/>
  <c r="AE1774" i="1" l="1"/>
  <c r="AF1773" i="1"/>
  <c r="R1767" i="1"/>
  <c r="Z1767" i="1" s="1"/>
  <c r="Q1768" i="1"/>
  <c r="X1770" i="1"/>
  <c r="Y1769" i="1"/>
  <c r="AE1775" i="1" l="1"/>
  <c r="AF1774" i="1"/>
  <c r="R1768" i="1"/>
  <c r="Z1768" i="1" s="1"/>
  <c r="Q1769" i="1"/>
  <c r="X1771" i="1"/>
  <c r="Y1770" i="1"/>
  <c r="AE1776" i="1" l="1"/>
  <c r="AF1775" i="1"/>
  <c r="Q1770" i="1"/>
  <c r="R1769" i="1"/>
  <c r="Z1769" i="1" s="1"/>
  <c r="X1772" i="1"/>
  <c r="Y1771" i="1"/>
  <c r="AE1777" i="1" l="1"/>
  <c r="AF1776" i="1"/>
  <c r="R1770" i="1"/>
  <c r="Z1770" i="1" s="1"/>
  <c r="Q1771" i="1"/>
  <c r="X1773" i="1"/>
  <c r="Y1772" i="1"/>
  <c r="AE1778" i="1" l="1"/>
  <c r="AF1777" i="1"/>
  <c r="Q1772" i="1"/>
  <c r="R1771" i="1"/>
  <c r="Z1771" i="1" s="1"/>
  <c r="X1774" i="1"/>
  <c r="Y1773" i="1"/>
  <c r="AE1779" i="1" l="1"/>
  <c r="AF1778" i="1"/>
  <c r="R1772" i="1"/>
  <c r="Z1772" i="1" s="1"/>
  <c r="Q1773" i="1"/>
  <c r="X1775" i="1"/>
  <c r="Y1774" i="1"/>
  <c r="AE1780" i="1" l="1"/>
  <c r="AF1779" i="1"/>
  <c r="R1773" i="1"/>
  <c r="Z1773" i="1" s="1"/>
  <c r="Q1774" i="1"/>
  <c r="X1776" i="1"/>
  <c r="Y1775" i="1"/>
  <c r="AE1781" i="1" l="1"/>
  <c r="AF1780" i="1"/>
  <c r="R1774" i="1"/>
  <c r="Z1774" i="1" s="1"/>
  <c r="Q1775" i="1"/>
  <c r="X1777" i="1"/>
  <c r="Y1776" i="1"/>
  <c r="AE1782" i="1" l="1"/>
  <c r="AF1781" i="1"/>
  <c r="Q1776" i="1"/>
  <c r="R1775" i="1"/>
  <c r="Z1775" i="1" s="1"/>
  <c r="X1778" i="1"/>
  <c r="Y1777" i="1"/>
  <c r="AE1783" i="1" l="1"/>
  <c r="AF1782" i="1"/>
  <c r="Q1777" i="1"/>
  <c r="R1776" i="1"/>
  <c r="Z1776" i="1" s="1"/>
  <c r="X1779" i="1"/>
  <c r="Y1778" i="1"/>
  <c r="AE1784" i="1" l="1"/>
  <c r="AF1783" i="1"/>
  <c r="R1777" i="1"/>
  <c r="Z1777" i="1" s="1"/>
  <c r="Q1778" i="1"/>
  <c r="X1780" i="1"/>
  <c r="Y1779" i="1"/>
  <c r="AE1785" i="1" l="1"/>
  <c r="AF1784" i="1"/>
  <c r="Q1779" i="1"/>
  <c r="R1778" i="1"/>
  <c r="Z1778" i="1" s="1"/>
  <c r="X1781" i="1"/>
  <c r="Y1780" i="1"/>
  <c r="AE1786" i="1" l="1"/>
  <c r="AF1785" i="1"/>
  <c r="Q1780" i="1"/>
  <c r="R1779" i="1"/>
  <c r="Z1779" i="1" s="1"/>
  <c r="X1782" i="1"/>
  <c r="Y1781" i="1"/>
  <c r="AE1787" i="1" l="1"/>
  <c r="AF1786" i="1"/>
  <c r="R1780" i="1"/>
  <c r="Z1780" i="1" s="1"/>
  <c r="Q1781" i="1"/>
  <c r="X1783" i="1"/>
  <c r="Y1782" i="1"/>
  <c r="AE1788" i="1" l="1"/>
  <c r="AF1787" i="1"/>
  <c r="Q1782" i="1"/>
  <c r="R1781" i="1"/>
  <c r="Z1781" i="1" s="1"/>
  <c r="X1784" i="1"/>
  <c r="Y1783" i="1"/>
  <c r="AE1789" i="1" l="1"/>
  <c r="AF1788" i="1"/>
  <c r="Q1783" i="1"/>
  <c r="R1782" i="1"/>
  <c r="Z1782" i="1" s="1"/>
  <c r="X1785" i="1"/>
  <c r="Y1784" i="1"/>
  <c r="AE1790" i="1" l="1"/>
  <c r="AF1789" i="1"/>
  <c r="R1783" i="1"/>
  <c r="Z1783" i="1" s="1"/>
  <c r="Q1784" i="1"/>
  <c r="X1786" i="1"/>
  <c r="Y1785" i="1"/>
  <c r="AE1791" i="1" l="1"/>
  <c r="AF1790" i="1"/>
  <c r="R1784" i="1"/>
  <c r="Z1784" i="1" s="1"/>
  <c r="Q1785" i="1"/>
  <c r="X1787" i="1"/>
  <c r="Y1786" i="1"/>
  <c r="AE1792" i="1" l="1"/>
  <c r="AF1791" i="1"/>
  <c r="Q1786" i="1"/>
  <c r="R1785" i="1"/>
  <c r="Z1785" i="1" s="1"/>
  <c r="X1788" i="1"/>
  <c r="Y1787" i="1"/>
  <c r="AE1793" i="1" l="1"/>
  <c r="AF1792" i="1"/>
  <c r="Q1787" i="1"/>
  <c r="R1786" i="1"/>
  <c r="Z1786" i="1" s="1"/>
  <c r="X1789" i="1"/>
  <c r="Y1788" i="1"/>
  <c r="AE1794" i="1" l="1"/>
  <c r="AF1793" i="1"/>
  <c r="Q1788" i="1"/>
  <c r="R1787" i="1"/>
  <c r="Z1787" i="1" s="1"/>
  <c r="X1790" i="1"/>
  <c r="Y1789" i="1"/>
  <c r="AE1795" i="1" l="1"/>
  <c r="AF1794" i="1"/>
  <c r="R1788" i="1"/>
  <c r="Z1788" i="1" s="1"/>
  <c r="Q1789" i="1"/>
  <c r="X1791" i="1"/>
  <c r="Y1790" i="1"/>
  <c r="AE1796" i="1" l="1"/>
  <c r="AF1795" i="1"/>
  <c r="Q1790" i="1"/>
  <c r="R1789" i="1"/>
  <c r="Z1789" i="1" s="1"/>
  <c r="X1792" i="1"/>
  <c r="Y1791" i="1"/>
  <c r="AE1797" i="1" l="1"/>
  <c r="AF1796" i="1"/>
  <c r="Q1791" i="1"/>
  <c r="R1790" i="1"/>
  <c r="Z1790" i="1" s="1"/>
  <c r="X1793" i="1"/>
  <c r="Y1792" i="1"/>
  <c r="AE1798" i="1" l="1"/>
  <c r="AF1797" i="1"/>
  <c r="Q1792" i="1"/>
  <c r="R1791" i="1"/>
  <c r="Z1791" i="1" s="1"/>
  <c r="X1794" i="1"/>
  <c r="Y1793" i="1"/>
  <c r="AE1799" i="1" l="1"/>
  <c r="AF1798" i="1"/>
  <c r="R1792" i="1"/>
  <c r="Z1792" i="1" s="1"/>
  <c r="Q1793" i="1"/>
  <c r="X1795" i="1"/>
  <c r="Y1794" i="1"/>
  <c r="AE1800" i="1" l="1"/>
  <c r="AF1799" i="1"/>
  <c r="Q1794" i="1"/>
  <c r="R1793" i="1"/>
  <c r="Z1793" i="1" s="1"/>
  <c r="X1796" i="1"/>
  <c r="Y1795" i="1"/>
  <c r="AE1801" i="1" l="1"/>
  <c r="AF1800" i="1"/>
  <c r="R1794" i="1"/>
  <c r="Z1794" i="1" s="1"/>
  <c r="Q1795" i="1"/>
  <c r="X1797" i="1"/>
  <c r="Y1796" i="1"/>
  <c r="AE1802" i="1" l="1"/>
  <c r="AF1801" i="1"/>
  <c r="Q1796" i="1"/>
  <c r="R1795" i="1"/>
  <c r="Z1795" i="1" s="1"/>
  <c r="X1798" i="1"/>
  <c r="Y1797" i="1"/>
  <c r="AE1803" i="1" l="1"/>
  <c r="AF1802" i="1"/>
  <c r="R1796" i="1"/>
  <c r="Z1796" i="1" s="1"/>
  <c r="Q1797" i="1"/>
  <c r="X1799" i="1"/>
  <c r="Y1798" i="1"/>
  <c r="AE1804" i="1" l="1"/>
  <c r="AF1803" i="1"/>
  <c r="R1797" i="1"/>
  <c r="Z1797" i="1" s="1"/>
  <c r="Q1798" i="1"/>
  <c r="X1800" i="1"/>
  <c r="Y1799" i="1"/>
  <c r="AE1805" i="1" l="1"/>
  <c r="AF1804" i="1"/>
  <c r="Q1799" i="1"/>
  <c r="R1798" i="1"/>
  <c r="Z1798" i="1" s="1"/>
  <c r="X1801" i="1"/>
  <c r="Y1800" i="1"/>
  <c r="AE1806" i="1" l="1"/>
  <c r="AF1805" i="1"/>
  <c r="R1799" i="1"/>
  <c r="Z1799" i="1" s="1"/>
  <c r="Q1800" i="1"/>
  <c r="X1802" i="1"/>
  <c r="Y1801" i="1"/>
  <c r="AE1807" i="1" l="1"/>
  <c r="AF1806" i="1"/>
  <c r="R1800" i="1"/>
  <c r="Z1800" i="1" s="1"/>
  <c r="Q1801" i="1"/>
  <c r="X1803" i="1"/>
  <c r="Y1802" i="1"/>
  <c r="AE1808" i="1" l="1"/>
  <c r="AF1807" i="1"/>
  <c r="Q1802" i="1"/>
  <c r="R1801" i="1"/>
  <c r="Z1801" i="1" s="1"/>
  <c r="X1804" i="1"/>
  <c r="Y1803" i="1"/>
  <c r="AE1809" i="1" l="1"/>
  <c r="AF1808" i="1"/>
  <c r="Q1803" i="1"/>
  <c r="R1802" i="1"/>
  <c r="Z1802" i="1" s="1"/>
  <c r="X1805" i="1"/>
  <c r="Y1804" i="1"/>
  <c r="AE1810" i="1" l="1"/>
  <c r="AF1809" i="1"/>
  <c r="Q1804" i="1"/>
  <c r="R1803" i="1"/>
  <c r="Z1803" i="1" s="1"/>
  <c r="X1806" i="1"/>
  <c r="Y1805" i="1"/>
  <c r="AE1811" i="1" l="1"/>
  <c r="AF1810" i="1"/>
  <c r="Q1805" i="1"/>
  <c r="R1804" i="1"/>
  <c r="Z1804" i="1" s="1"/>
  <c r="X1807" i="1"/>
  <c r="Y1806" i="1"/>
  <c r="AE1812" i="1" l="1"/>
  <c r="AF1811" i="1"/>
  <c r="R1805" i="1"/>
  <c r="Z1805" i="1" s="1"/>
  <c r="Q1806" i="1"/>
  <c r="X1808" i="1"/>
  <c r="Y1807" i="1"/>
  <c r="AE1813" i="1" l="1"/>
  <c r="AF1812" i="1"/>
  <c r="R1806" i="1"/>
  <c r="Z1806" i="1" s="1"/>
  <c r="Q1807" i="1"/>
  <c r="X1809" i="1"/>
  <c r="Y1808" i="1"/>
  <c r="AE1814" i="1" l="1"/>
  <c r="AF1813" i="1"/>
  <c r="Q1808" i="1"/>
  <c r="R1807" i="1"/>
  <c r="Z1807" i="1" s="1"/>
  <c r="X1810" i="1"/>
  <c r="Y1809" i="1"/>
  <c r="AE1815" i="1" l="1"/>
  <c r="AF1814" i="1"/>
  <c r="Q1809" i="1"/>
  <c r="R1808" i="1"/>
  <c r="Z1808" i="1" s="1"/>
  <c r="X1811" i="1"/>
  <c r="Y1810" i="1"/>
  <c r="AF1815" i="1" l="1"/>
  <c r="P7" i="1"/>
  <c r="Q1810" i="1"/>
  <c r="R1809" i="1"/>
  <c r="Z1809" i="1" s="1"/>
  <c r="X1812" i="1"/>
  <c r="Y1811" i="1"/>
  <c r="Q1811" i="1" l="1"/>
  <c r="R1810" i="1"/>
  <c r="Z1810" i="1" s="1"/>
  <c r="X1813" i="1"/>
  <c r="Y1812" i="1"/>
  <c r="Q1812" i="1" l="1"/>
  <c r="R1811" i="1"/>
  <c r="Z1811" i="1" s="1"/>
  <c r="X1814" i="1"/>
  <c r="Y1813" i="1"/>
  <c r="R1812" i="1" l="1"/>
  <c r="Z1812" i="1" s="1"/>
  <c r="Q1813" i="1"/>
  <c r="X1815" i="1"/>
  <c r="Y1815" i="1" s="1"/>
  <c r="Y1814" i="1"/>
  <c r="R1813" i="1" l="1"/>
  <c r="Z1813" i="1" s="1"/>
  <c r="Q1814" i="1"/>
  <c r="Q1815" i="1" l="1"/>
  <c r="R1815" i="1" s="1"/>
  <c r="Z1815" i="1" s="1"/>
  <c r="R1814" i="1"/>
  <c r="Z1814" i="1" s="1"/>
</calcChain>
</file>

<file path=xl/sharedStrings.xml><?xml version="1.0" encoding="utf-8"?>
<sst xmlns="http://schemas.openxmlformats.org/spreadsheetml/2006/main" count="61" uniqueCount="61">
  <si>
    <t>Frontal area, A (m^2)</t>
  </si>
  <si>
    <t>Air density, ρ (kg/m^3)</t>
  </si>
  <si>
    <t>Cd</t>
  </si>
  <si>
    <t>Gravity, g (N/kg)</t>
  </si>
  <si>
    <t>Roll. resistance Coefficient</t>
  </si>
  <si>
    <t>Δt
(s)</t>
  </si>
  <si>
    <t>Accel.
(m/s^2)</t>
  </si>
  <si>
    <t>Time
(s)</t>
  </si>
  <si>
    <t>Basic Cycle Data</t>
  </si>
  <si>
    <t>Resistive Forces</t>
  </si>
  <si>
    <t>Aero Drag
(N)</t>
  </si>
  <si>
    <t>Power &amp; Energy @ Wheels</t>
  </si>
  <si>
    <t>Total Tractive Force
(N)</t>
  </si>
  <si>
    <t>Rolling Resistance
(N)</t>
  </si>
  <si>
    <t>Inertial
Force
(N)</t>
  </si>
  <si>
    <t>Tractive Power
(W)</t>
  </si>
  <si>
    <t>Cumulative Tractive Energy
(J)</t>
  </si>
  <si>
    <t>Braking Power
(W)</t>
  </si>
  <si>
    <t>Cumulative Braking Energy
(J)</t>
  </si>
  <si>
    <t>KERS Regen Power
(W)</t>
  </si>
  <si>
    <t>Cumulative Recovered Energy
(J)</t>
  </si>
  <si>
    <t>Velocity
(m/s)</t>
  </si>
  <si>
    <t>Kinetic Energy
(J)</t>
  </si>
  <si>
    <t>Braking
(Y/N)</t>
  </si>
  <si>
    <t>Braking Force
(N)</t>
  </si>
  <si>
    <t>Braking Energy 
(J)</t>
  </si>
  <si>
    <t>Tractive Energy
(J)</t>
  </si>
  <si>
    <t>Test Mass, m (kg)</t>
  </si>
  <si>
    <t>1997 Toyota Starlet Glanza V:</t>
  </si>
  <si>
    <t>Positive Cum. Trac Energy
(J)</t>
  </si>
  <si>
    <t>Positive Cum. Trac Energy
(kJ)</t>
  </si>
  <si>
    <t>Cumulative Braking Energy
(kJ)</t>
  </si>
  <si>
    <t>C.Braking + Pos C.Trac Energy
(kJ)</t>
  </si>
  <si>
    <t>Braking Power
(kW)</t>
  </si>
  <si>
    <t>Tractive Power
(kW)</t>
  </si>
  <si>
    <t>Velocity
(kmh)</t>
  </si>
  <si>
    <t>Δ Kinetic
 Energy
(J)</t>
  </si>
  <si>
    <t>Recovered Energy/s
(J)</t>
  </si>
  <si>
    <t>KERS Regen Power (Max)
(W)</t>
  </si>
  <si>
    <t>KERS Constants:</t>
  </si>
  <si>
    <t>Actual Regen Power (W)</t>
  </si>
  <si>
    <t>Capacitor Efficiency (%/100)</t>
  </si>
  <si>
    <t>Max. Regen Power (W)</t>
  </si>
  <si>
    <t>Max. Braking Power (W)</t>
  </si>
  <si>
    <t>Total Energy Recovered (J)</t>
  </si>
  <si>
    <t>Recovered Energy/s
(kJ)</t>
  </si>
  <si>
    <t>Cumulative Recovered Energy
(kJ)</t>
  </si>
  <si>
    <t>Row Labels</t>
  </si>
  <si>
    <t>Grand Total</t>
  </si>
  <si>
    <t>Sum of Recovered Energy/s
(J)</t>
  </si>
  <si>
    <t xml:space="preserve"> Braking Event ID</t>
  </si>
  <si>
    <t>Max. Braking Event (kJ)</t>
  </si>
  <si>
    <t>Kinetic Energy Recovery System</t>
  </si>
  <si>
    <t>Supercapacitor:</t>
  </si>
  <si>
    <t>System Voltage (V)</t>
  </si>
  <si>
    <t>Required Capacitance (F)</t>
  </si>
  <si>
    <t>Max. Braking Event (J)</t>
  </si>
  <si>
    <t>Max. Current @ Max. Regen Power (A)</t>
  </si>
  <si>
    <t>Supercapacitor Energy Capacity (J)</t>
  </si>
  <si>
    <t>Braking Energy : Tractive Energy</t>
  </si>
  <si>
    <r>
      <rPr>
        <sz val="9"/>
        <color rgb="FF00B050"/>
        <rFont val="Aptos Narrow"/>
        <family val="2"/>
        <scheme val="minor"/>
      </rPr>
      <t>C.Trac.Energy vs Time, C.Braking.Energy vs Time, Both against time, C.KE.Recovered vs Time</t>
    </r>
    <r>
      <rPr>
        <sz val="9"/>
        <color theme="1"/>
        <rFont val="Aptos Narrow"/>
        <family val="2"/>
        <scheme val="minor"/>
      </rPr>
      <t xml:space="preserve">
</t>
    </r>
    <r>
      <rPr>
        <sz val="9"/>
        <color rgb="FF00B050"/>
        <rFont val="Aptos Narrow"/>
        <family val="2"/>
        <scheme val="minor"/>
      </rPr>
      <t xml:space="preserve">Trac. Power vsTime
</t>
    </r>
    <r>
      <rPr>
        <sz val="9"/>
        <color theme="1"/>
        <rFont val="Aptos Narrow"/>
        <family val="2"/>
        <scheme val="minor"/>
      </rPr>
      <t xml:space="preserve">
</t>
    </r>
    <r>
      <rPr>
        <sz val="9"/>
        <color rgb="FF00B050"/>
        <rFont val="Aptos Narrow"/>
        <family val="2"/>
        <scheme val="minor"/>
      </rPr>
      <t>Braking Power vs Time</t>
    </r>
    <r>
      <rPr>
        <sz val="9"/>
        <color theme="1"/>
        <rFont val="Aptos Narrow"/>
        <family val="2"/>
        <scheme val="minor"/>
      </rPr>
      <t xml:space="preserve">
</t>
    </r>
    <r>
      <rPr>
        <sz val="9"/>
        <color rgb="FF00B050"/>
        <rFont val="Aptos Narrow"/>
        <family val="2"/>
        <scheme val="minor"/>
      </rPr>
      <t>Trac. Forces &amp; Total Trac Force vs Time</t>
    </r>
    <r>
      <rPr>
        <sz val="9"/>
        <color theme="1"/>
        <rFont val="Aptos Narrow"/>
        <family val="2"/>
        <scheme val="minor"/>
      </rPr>
      <t xml:space="preserve">
</t>
    </r>
    <r>
      <rPr>
        <sz val="9"/>
        <color rgb="FF00B050"/>
        <rFont val="Aptos Narrow"/>
        <family val="2"/>
        <scheme val="minor"/>
      </rPr>
      <t>WLTP 3 Velo (kmh) vs Time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</si>
</sst>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Aptos Narrow"/>
      <family val="2"/>
      <scheme val="minor"/>
    </font>
    <font>
      <i/>
      <sz val="8"/>
      <color theme="1"/>
      <name val="Aptos Narrow"/>
      <family val="2"/>
      <scheme val="minor"/>
    </font>
    <font>
      <b/>
      <i/>
      <sz val="8"/>
      <color theme="1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sz val="10"/>
      <name val="Arial"/>
      <family val="2"/>
    </font>
    <font>
      <b/>
      <i/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9"/>
      <color rgb="FF00B050"/>
      <name val="Aptos Narrow"/>
      <family val="2"/>
      <scheme val="minor"/>
    </font>
    <font>
      <i/>
      <sz val="18"/>
      <color theme="1"/>
      <name val="Aptos Narrow"/>
      <family val="2"/>
      <scheme val="minor"/>
    </font>
    <font>
      <sz val="18"/>
      <color theme="1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0F4F3"/>
        <bgColor indexed="64"/>
      </patternFill>
    </fill>
    <fill>
      <patternFill patternType="solid">
        <fgColor rgb="FFFFFFC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1" xfId="0" applyFont="1" applyBorder="1" applyAlignment="1">
      <alignment horizontal="center" vertical="center"/>
    </xf>
    <xf numFmtId="2" fontId="0" fillId="0" borderId="1" xfId="0" applyNumberFormat="1" applyBorder="1"/>
    <xf numFmtId="0" fontId="4" fillId="0" borderId="3" xfId="0" applyFont="1" applyBorder="1" applyAlignment="1">
      <alignment vertical="center"/>
    </xf>
    <xf numFmtId="0" fontId="0" fillId="0" borderId="1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2" fontId="0" fillId="0" borderId="2" xfId="0" applyNumberFormat="1" applyBorder="1"/>
    <xf numFmtId="0" fontId="0" fillId="6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2" fontId="0" fillId="7" borderId="3" xfId="0" applyNumberForma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3" fillId="5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6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 wrapText="1"/>
    </xf>
    <xf numFmtId="0" fontId="2" fillId="4" borderId="9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7C80"/>
      <color rgb="FFFFFFC9"/>
      <color rgb="FFFFFF99"/>
      <color rgb="FFD0F4F3"/>
      <color rgb="FFA073F9"/>
      <color rgb="FFF67272"/>
      <color rgb="FF8AE4E2"/>
      <color rgb="FFDBB0FE"/>
      <color rgb="FFC1F1F0"/>
      <color rgb="FFC27B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</a:t>
            </a:r>
            <a:r>
              <a:rPr lang="en-US" baseline="0"/>
              <a:t> </a:t>
            </a:r>
            <a:r>
              <a:rPr lang="en-US"/>
              <a:t>Tractive Energy vs.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Cum. Tractive Energy vs. Time</c:v>
          </c:tx>
          <c:spPr>
            <a:ln w="19050" cap="rnd">
              <a:solidFill>
                <a:schemeClr val="accent5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WLTP_Class_3_GlanzaV!$R$15:$R$1815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3.3844553734567906E-2</c:v>
                </c:pt>
                <c:pt idx="13">
                  <c:v>0.68438856785879598</c:v>
                </c:pt>
                <c:pt idx="14">
                  <c:v>3.6411655857484564</c:v>
                </c:pt>
                <c:pt idx="15">
                  <c:v>9.1448269721026225</c:v>
                </c:pt>
                <c:pt idx="16">
                  <c:v>17.19377127067515</c:v>
                </c:pt>
                <c:pt idx="17">
                  <c:v>29.883810209332555</c:v>
                </c:pt>
                <c:pt idx="18">
                  <c:v>46.788072032951384</c:v>
                </c:pt>
                <c:pt idx="19">
                  <c:v>60.42990489997684</c:v>
                </c:pt>
                <c:pt idx="20">
                  <c:v>67.617261736300151</c:v>
                </c:pt>
                <c:pt idx="21">
                  <c:v>71.984082535204479</c:v>
                </c:pt>
                <c:pt idx="22">
                  <c:v>76.189156766176708</c:v>
                </c:pt>
                <c:pt idx="23">
                  <c:v>80.699752082222247</c:v>
                </c:pt>
                <c:pt idx="24">
                  <c:v>88.363046508854183</c:v>
                </c:pt>
                <c:pt idx="25">
                  <c:v>98.364287499683641</c:v>
                </c:pt>
                <c:pt idx="26">
                  <c:v>110.35500316515819</c:v>
                </c:pt>
                <c:pt idx="27">
                  <c:v>127.07196625613041</c:v>
                </c:pt>
                <c:pt idx="28">
                  <c:v>145.97378661777006</c:v>
                </c:pt>
                <c:pt idx="29">
                  <c:v>165.29285303515817</c:v>
                </c:pt>
                <c:pt idx="30">
                  <c:v>181.27156019298226</c:v>
                </c:pt>
                <c:pt idx="31">
                  <c:v>192.93888837084492</c:v>
                </c:pt>
                <c:pt idx="32">
                  <c:v>202.69364288721064</c:v>
                </c:pt>
                <c:pt idx="33">
                  <c:v>211.50417270038966</c:v>
                </c:pt>
                <c:pt idx="34">
                  <c:v>218.51242206490744</c:v>
                </c:pt>
                <c:pt idx="35">
                  <c:v>222.46645022481871</c:v>
                </c:pt>
                <c:pt idx="36">
                  <c:v>222.46645022481871</c:v>
                </c:pt>
                <c:pt idx="37">
                  <c:v>222.46645022481871</c:v>
                </c:pt>
                <c:pt idx="38">
                  <c:v>222.46645022481871</c:v>
                </c:pt>
                <c:pt idx="39">
                  <c:v>222.46645022481871</c:v>
                </c:pt>
                <c:pt idx="40">
                  <c:v>222.46645022481871</c:v>
                </c:pt>
                <c:pt idx="41">
                  <c:v>222.46645022481871</c:v>
                </c:pt>
                <c:pt idx="42">
                  <c:v>222.46645022481871</c:v>
                </c:pt>
                <c:pt idx="43">
                  <c:v>222.46645022481871</c:v>
                </c:pt>
                <c:pt idx="44">
                  <c:v>222.46645022481871</c:v>
                </c:pt>
                <c:pt idx="45">
                  <c:v>222.46645022481871</c:v>
                </c:pt>
                <c:pt idx="46">
                  <c:v>222.46645022481871</c:v>
                </c:pt>
                <c:pt idx="47">
                  <c:v>222.46645022481871</c:v>
                </c:pt>
                <c:pt idx="48">
                  <c:v>222.46645022481871</c:v>
                </c:pt>
                <c:pt idx="49">
                  <c:v>222.94101145929403</c:v>
                </c:pt>
                <c:pt idx="50">
                  <c:v>223.73324034997304</c:v>
                </c:pt>
                <c:pt idx="51">
                  <c:v>223.73324034997304</c:v>
                </c:pt>
                <c:pt idx="52">
                  <c:v>223.73324034997304</c:v>
                </c:pt>
                <c:pt idx="53">
                  <c:v>223.73324034997304</c:v>
                </c:pt>
                <c:pt idx="54">
                  <c:v>223.73324034997304</c:v>
                </c:pt>
                <c:pt idx="55">
                  <c:v>224.55357139094914</c:v>
                </c:pt>
                <c:pt idx="56">
                  <c:v>225.47625672428245</c:v>
                </c:pt>
                <c:pt idx="57">
                  <c:v>226.71560872428248</c:v>
                </c:pt>
                <c:pt idx="58">
                  <c:v>228.29180443896996</c:v>
                </c:pt>
                <c:pt idx="59">
                  <c:v>231.90340808782412</c:v>
                </c:pt>
                <c:pt idx="60">
                  <c:v>236.06639326251161</c:v>
                </c:pt>
                <c:pt idx="61">
                  <c:v>238.82284579376162</c:v>
                </c:pt>
                <c:pt idx="62">
                  <c:v>241.27461630292828</c:v>
                </c:pt>
                <c:pt idx="63">
                  <c:v>244.24036744053242</c:v>
                </c:pt>
                <c:pt idx="64">
                  <c:v>247.8921334193866</c:v>
                </c:pt>
                <c:pt idx="65">
                  <c:v>250.80201896145064</c:v>
                </c:pt>
                <c:pt idx="66">
                  <c:v>253.18143922623844</c:v>
                </c:pt>
                <c:pt idx="67">
                  <c:v>258.19346961260032</c:v>
                </c:pt>
                <c:pt idx="68">
                  <c:v>268.00799530376929</c:v>
                </c:pt>
                <c:pt idx="69">
                  <c:v>281.71143746308644</c:v>
                </c:pt>
                <c:pt idx="70">
                  <c:v>298.24302120079096</c:v>
                </c:pt>
                <c:pt idx="71">
                  <c:v>315.73911376173612</c:v>
                </c:pt>
                <c:pt idx="72">
                  <c:v>331.06189368692134</c:v>
                </c:pt>
                <c:pt idx="73">
                  <c:v>342.66049896763121</c:v>
                </c:pt>
                <c:pt idx="74">
                  <c:v>352.09777055944835</c:v>
                </c:pt>
                <c:pt idx="75">
                  <c:v>361.54389420435189</c:v>
                </c:pt>
                <c:pt idx="76">
                  <c:v>371.9306243966667</c:v>
                </c:pt>
                <c:pt idx="77">
                  <c:v>381.97468471684033</c:v>
                </c:pt>
                <c:pt idx="78">
                  <c:v>389.23013085326778</c:v>
                </c:pt>
                <c:pt idx="79">
                  <c:v>392.11331559251164</c:v>
                </c:pt>
                <c:pt idx="80">
                  <c:v>392.56746878685959</c:v>
                </c:pt>
                <c:pt idx="81">
                  <c:v>392.56746878685959</c:v>
                </c:pt>
                <c:pt idx="82">
                  <c:v>392.56746878685959</c:v>
                </c:pt>
                <c:pt idx="83">
                  <c:v>394.20775502720295</c:v>
                </c:pt>
                <c:pt idx="84">
                  <c:v>394.20775502720295</c:v>
                </c:pt>
                <c:pt idx="85">
                  <c:v>394.20775502720295</c:v>
                </c:pt>
                <c:pt idx="86">
                  <c:v>394.20775502720295</c:v>
                </c:pt>
                <c:pt idx="87">
                  <c:v>394.20775502720295</c:v>
                </c:pt>
                <c:pt idx="88">
                  <c:v>394.20775502720295</c:v>
                </c:pt>
                <c:pt idx="89">
                  <c:v>394.20775502720295</c:v>
                </c:pt>
                <c:pt idx="90">
                  <c:v>394.20775502720295</c:v>
                </c:pt>
                <c:pt idx="91">
                  <c:v>394.20775502720295</c:v>
                </c:pt>
                <c:pt idx="92">
                  <c:v>394.20775502720295</c:v>
                </c:pt>
                <c:pt idx="93">
                  <c:v>394.20775502720295</c:v>
                </c:pt>
                <c:pt idx="94">
                  <c:v>394.20775502720295</c:v>
                </c:pt>
                <c:pt idx="95">
                  <c:v>394.20775502720295</c:v>
                </c:pt>
                <c:pt idx="96">
                  <c:v>394.20775502720295</c:v>
                </c:pt>
                <c:pt idx="97">
                  <c:v>394.20775502720295</c:v>
                </c:pt>
                <c:pt idx="98">
                  <c:v>394.20775502720295</c:v>
                </c:pt>
                <c:pt idx="99">
                  <c:v>394.20775502720295</c:v>
                </c:pt>
                <c:pt idx="100">
                  <c:v>394.20775502720295</c:v>
                </c:pt>
                <c:pt idx="101">
                  <c:v>394.20775502720295</c:v>
                </c:pt>
                <c:pt idx="102">
                  <c:v>394.20775502720295</c:v>
                </c:pt>
                <c:pt idx="103">
                  <c:v>394.20775502720295</c:v>
                </c:pt>
                <c:pt idx="104">
                  <c:v>394.20775502720295</c:v>
                </c:pt>
                <c:pt idx="105">
                  <c:v>394.20775502720295</c:v>
                </c:pt>
                <c:pt idx="106">
                  <c:v>394.20775502720295</c:v>
                </c:pt>
                <c:pt idx="107">
                  <c:v>394.20775502720295</c:v>
                </c:pt>
                <c:pt idx="108">
                  <c:v>394.20775502720295</c:v>
                </c:pt>
                <c:pt idx="109">
                  <c:v>394.20775502720295</c:v>
                </c:pt>
                <c:pt idx="110">
                  <c:v>394.20775502720295</c:v>
                </c:pt>
                <c:pt idx="111">
                  <c:v>394.20775502720295</c:v>
                </c:pt>
                <c:pt idx="112">
                  <c:v>394.20775502720295</c:v>
                </c:pt>
                <c:pt idx="113">
                  <c:v>394.20775502720295</c:v>
                </c:pt>
                <c:pt idx="114">
                  <c:v>394.20775502720295</c:v>
                </c:pt>
                <c:pt idx="115">
                  <c:v>394.20775502720295</c:v>
                </c:pt>
                <c:pt idx="116">
                  <c:v>394.20775502720295</c:v>
                </c:pt>
                <c:pt idx="117">
                  <c:v>394.20775502720295</c:v>
                </c:pt>
                <c:pt idx="118">
                  <c:v>394.20775502720295</c:v>
                </c:pt>
                <c:pt idx="119">
                  <c:v>394.20775502720295</c:v>
                </c:pt>
                <c:pt idx="120">
                  <c:v>394.20775502720295</c:v>
                </c:pt>
                <c:pt idx="121">
                  <c:v>394.20775502720295</c:v>
                </c:pt>
                <c:pt idx="122">
                  <c:v>394.20775502720295</c:v>
                </c:pt>
                <c:pt idx="123">
                  <c:v>394.20775502720295</c:v>
                </c:pt>
                <c:pt idx="124">
                  <c:v>394.20775502720295</c:v>
                </c:pt>
                <c:pt idx="125">
                  <c:v>394.20775502720295</c:v>
                </c:pt>
                <c:pt idx="126">
                  <c:v>394.20775502720295</c:v>
                </c:pt>
                <c:pt idx="127">
                  <c:v>394.20775502720295</c:v>
                </c:pt>
                <c:pt idx="128">
                  <c:v>394.20775502720295</c:v>
                </c:pt>
                <c:pt idx="129">
                  <c:v>394.20775502720295</c:v>
                </c:pt>
                <c:pt idx="130">
                  <c:v>394.20775502720295</c:v>
                </c:pt>
                <c:pt idx="131">
                  <c:v>394.20775502720295</c:v>
                </c:pt>
                <c:pt idx="132">
                  <c:v>394.20775502720295</c:v>
                </c:pt>
                <c:pt idx="133">
                  <c:v>394.20775502720295</c:v>
                </c:pt>
                <c:pt idx="134">
                  <c:v>394.20775502720295</c:v>
                </c:pt>
                <c:pt idx="135">
                  <c:v>394.20775502720295</c:v>
                </c:pt>
                <c:pt idx="136">
                  <c:v>394.20775502720295</c:v>
                </c:pt>
                <c:pt idx="137">
                  <c:v>394.20775502720295</c:v>
                </c:pt>
                <c:pt idx="138">
                  <c:v>394.24511809945602</c:v>
                </c:pt>
                <c:pt idx="139">
                  <c:v>395.05530941321757</c:v>
                </c:pt>
                <c:pt idx="140">
                  <c:v>399.0621881116744</c:v>
                </c:pt>
                <c:pt idx="141">
                  <c:v>407.58245671226854</c:v>
                </c:pt>
                <c:pt idx="142">
                  <c:v>417.1222693697415</c:v>
                </c:pt>
                <c:pt idx="143">
                  <c:v>423.79764191138116</c:v>
                </c:pt>
                <c:pt idx="144">
                  <c:v>428.60054665500769</c:v>
                </c:pt>
                <c:pt idx="145">
                  <c:v>435.48925759995751</c:v>
                </c:pt>
                <c:pt idx="146">
                  <c:v>446.15729640020442</c:v>
                </c:pt>
                <c:pt idx="147">
                  <c:v>458.53623725412422</c:v>
                </c:pt>
                <c:pt idx="148">
                  <c:v>469.61446346267746</c:v>
                </c:pt>
                <c:pt idx="149">
                  <c:v>477.30564067163192</c:v>
                </c:pt>
                <c:pt idx="150">
                  <c:v>480.41395003536644</c:v>
                </c:pt>
                <c:pt idx="151">
                  <c:v>480.41395003536644</c:v>
                </c:pt>
                <c:pt idx="152">
                  <c:v>480.41395003536644</c:v>
                </c:pt>
                <c:pt idx="153">
                  <c:v>480.41395003536644</c:v>
                </c:pt>
                <c:pt idx="154">
                  <c:v>480.41395003536644</c:v>
                </c:pt>
                <c:pt idx="155">
                  <c:v>480.41395003536644</c:v>
                </c:pt>
                <c:pt idx="156">
                  <c:v>480.50261359870365</c:v>
                </c:pt>
                <c:pt idx="157">
                  <c:v>483.74570686620365</c:v>
                </c:pt>
                <c:pt idx="158">
                  <c:v>490.28732714096054</c:v>
                </c:pt>
                <c:pt idx="159">
                  <c:v>499.75054982401997</c:v>
                </c:pt>
                <c:pt idx="160">
                  <c:v>511.47026386888496</c:v>
                </c:pt>
                <c:pt idx="161">
                  <c:v>523.41862112044737</c:v>
                </c:pt>
                <c:pt idx="162">
                  <c:v>534.51269348471817</c:v>
                </c:pt>
                <c:pt idx="163">
                  <c:v>546.12017265760016</c:v>
                </c:pt>
                <c:pt idx="164">
                  <c:v>557.39188802415492</c:v>
                </c:pt>
                <c:pt idx="165">
                  <c:v>566.99034927325215</c:v>
                </c:pt>
                <c:pt idx="166">
                  <c:v>575.69986663402381</c:v>
                </c:pt>
                <c:pt idx="167">
                  <c:v>587.64556209200612</c:v>
                </c:pt>
                <c:pt idx="168">
                  <c:v>602.8788580720061</c:v>
                </c:pt>
                <c:pt idx="169">
                  <c:v>615.1589523655864</c:v>
                </c:pt>
                <c:pt idx="170">
                  <c:v>619.43652930682094</c:v>
                </c:pt>
                <c:pt idx="171">
                  <c:v>619.43652930682094</c:v>
                </c:pt>
                <c:pt idx="172">
                  <c:v>619.43652930682094</c:v>
                </c:pt>
                <c:pt idx="173">
                  <c:v>619.43652930682094</c:v>
                </c:pt>
                <c:pt idx="174">
                  <c:v>619.43652930682094</c:v>
                </c:pt>
                <c:pt idx="175">
                  <c:v>619.43652930682094</c:v>
                </c:pt>
                <c:pt idx="176">
                  <c:v>622.89598794635788</c:v>
                </c:pt>
                <c:pt idx="177">
                  <c:v>631.16112570804773</c:v>
                </c:pt>
                <c:pt idx="178">
                  <c:v>641.23010945477233</c:v>
                </c:pt>
                <c:pt idx="179">
                  <c:v>648.18184074042051</c:v>
                </c:pt>
                <c:pt idx="180">
                  <c:v>651.55284895301304</c:v>
                </c:pt>
                <c:pt idx="181">
                  <c:v>653.13544518746914</c:v>
                </c:pt>
                <c:pt idx="182">
                  <c:v>653.13544518746914</c:v>
                </c:pt>
                <c:pt idx="183">
                  <c:v>653.13544518746914</c:v>
                </c:pt>
                <c:pt idx="184">
                  <c:v>653.13544518746914</c:v>
                </c:pt>
                <c:pt idx="185">
                  <c:v>653.13544518746914</c:v>
                </c:pt>
                <c:pt idx="186">
                  <c:v>653.13544518746914</c:v>
                </c:pt>
                <c:pt idx="187">
                  <c:v>653.13544518746914</c:v>
                </c:pt>
                <c:pt idx="188">
                  <c:v>653.13544518746914</c:v>
                </c:pt>
                <c:pt idx="189">
                  <c:v>653.13544518746914</c:v>
                </c:pt>
                <c:pt idx="190">
                  <c:v>653.13544518746914</c:v>
                </c:pt>
                <c:pt idx="191">
                  <c:v>653.13544518746914</c:v>
                </c:pt>
                <c:pt idx="192">
                  <c:v>653.13544518746914</c:v>
                </c:pt>
                <c:pt idx="193">
                  <c:v>653.33178829030089</c:v>
                </c:pt>
                <c:pt idx="194">
                  <c:v>653.73861435123069</c:v>
                </c:pt>
                <c:pt idx="195">
                  <c:v>654.45483772533566</c:v>
                </c:pt>
                <c:pt idx="196">
                  <c:v>655.377523058669</c:v>
                </c:pt>
                <c:pt idx="197">
                  <c:v>656.30020839200222</c:v>
                </c:pt>
                <c:pt idx="198">
                  <c:v>657.75067150311338</c:v>
                </c:pt>
                <c:pt idx="199">
                  <c:v>659.77136693067894</c:v>
                </c:pt>
                <c:pt idx="200">
                  <c:v>662.44888267691738</c:v>
                </c:pt>
                <c:pt idx="201">
                  <c:v>665.87043898941738</c:v>
                </c:pt>
                <c:pt idx="202">
                  <c:v>670.2117479763001</c:v>
                </c:pt>
                <c:pt idx="203">
                  <c:v>677.05741249800144</c:v>
                </c:pt>
                <c:pt idx="204">
                  <c:v>685.77811449809792</c:v>
                </c:pt>
                <c:pt idx="205">
                  <c:v>695.93488977374602</c:v>
                </c:pt>
                <c:pt idx="206">
                  <c:v>709.1373332205053</c:v>
                </c:pt>
                <c:pt idx="207">
                  <c:v>724.17303903378081</c:v>
                </c:pt>
                <c:pt idx="208">
                  <c:v>739.28487965239583</c:v>
                </c:pt>
                <c:pt idx="209">
                  <c:v>757.31332485338351</c:v>
                </c:pt>
                <c:pt idx="210">
                  <c:v>776.56642736005017</c:v>
                </c:pt>
                <c:pt idx="211">
                  <c:v>792.78663199123457</c:v>
                </c:pt>
                <c:pt idx="212">
                  <c:v>806.65179349155483</c:v>
                </c:pt>
                <c:pt idx="213">
                  <c:v>819.0509138790278</c:v>
                </c:pt>
                <c:pt idx="214">
                  <c:v>832.64108044724151</c:v>
                </c:pt>
                <c:pt idx="215">
                  <c:v>849.72321090907417</c:v>
                </c:pt>
                <c:pt idx="216">
                  <c:v>869.91078993550548</c:v>
                </c:pt>
                <c:pt idx="217">
                  <c:v>891.11397431116518</c:v>
                </c:pt>
                <c:pt idx="218">
                  <c:v>911.26506283188655</c:v>
                </c:pt>
                <c:pt idx="219">
                  <c:v>929.21911658873842</c:v>
                </c:pt>
                <c:pt idx="220">
                  <c:v>944.65508458676311</c:v>
                </c:pt>
                <c:pt idx="221">
                  <c:v>956.81873314276231</c:v>
                </c:pt>
                <c:pt idx="222">
                  <c:v>966.88531298054772</c:v>
                </c:pt>
                <c:pt idx="223">
                  <c:v>976.59411440966051</c:v>
                </c:pt>
                <c:pt idx="224">
                  <c:v>986.40227093136946</c:v>
                </c:pt>
                <c:pt idx="225">
                  <c:v>997.73463349988799</c:v>
                </c:pt>
                <c:pt idx="226">
                  <c:v>1009.6931971305979</c:v>
                </c:pt>
                <c:pt idx="227">
                  <c:v>1021.3445709563271</c:v>
                </c:pt>
                <c:pt idx="228">
                  <c:v>1032.660736927581</c:v>
                </c:pt>
                <c:pt idx="229">
                  <c:v>1043.1293554485685</c:v>
                </c:pt>
                <c:pt idx="230">
                  <c:v>1051.7144032466899</c:v>
                </c:pt>
                <c:pt idx="231">
                  <c:v>1057.3597711404013</c:v>
                </c:pt>
                <c:pt idx="232">
                  <c:v>1057.3597711404013</c:v>
                </c:pt>
                <c:pt idx="233">
                  <c:v>1057.3597711404013</c:v>
                </c:pt>
                <c:pt idx="234">
                  <c:v>1057.3597711404013</c:v>
                </c:pt>
                <c:pt idx="235">
                  <c:v>1057.3597711404013</c:v>
                </c:pt>
                <c:pt idx="236">
                  <c:v>1057.3597711404013</c:v>
                </c:pt>
                <c:pt idx="237">
                  <c:v>1057.3597711404013</c:v>
                </c:pt>
                <c:pt idx="238">
                  <c:v>1057.3597711404013</c:v>
                </c:pt>
                <c:pt idx="239">
                  <c:v>1057.3597711404013</c:v>
                </c:pt>
                <c:pt idx="240">
                  <c:v>1057.3597711404013</c:v>
                </c:pt>
                <c:pt idx="241">
                  <c:v>1057.3597711404013</c:v>
                </c:pt>
                <c:pt idx="242">
                  <c:v>1057.3597711404013</c:v>
                </c:pt>
                <c:pt idx="243">
                  <c:v>1057.3597711404013</c:v>
                </c:pt>
                <c:pt idx="244">
                  <c:v>1057.3597711404013</c:v>
                </c:pt>
                <c:pt idx="245">
                  <c:v>1057.3597711404013</c:v>
                </c:pt>
                <c:pt idx="246">
                  <c:v>1057.3597711404013</c:v>
                </c:pt>
                <c:pt idx="247">
                  <c:v>1057.3597711404013</c:v>
                </c:pt>
                <c:pt idx="248">
                  <c:v>1057.3597711404013</c:v>
                </c:pt>
                <c:pt idx="249">
                  <c:v>1057.3597711404013</c:v>
                </c:pt>
                <c:pt idx="250">
                  <c:v>1057.3597711404013</c:v>
                </c:pt>
                <c:pt idx="251">
                  <c:v>1057.3597711404013</c:v>
                </c:pt>
                <c:pt idx="252">
                  <c:v>1057.3597711404013</c:v>
                </c:pt>
                <c:pt idx="253">
                  <c:v>1057.8343323748766</c:v>
                </c:pt>
                <c:pt idx="254">
                  <c:v>1058.6265612655557</c:v>
                </c:pt>
                <c:pt idx="255">
                  <c:v>1058.6265612655557</c:v>
                </c:pt>
                <c:pt idx="256">
                  <c:v>1058.6265612655557</c:v>
                </c:pt>
                <c:pt idx="257">
                  <c:v>1059.2991308096839</c:v>
                </c:pt>
                <c:pt idx="258">
                  <c:v>1065.0025492125735</c:v>
                </c:pt>
                <c:pt idx="259">
                  <c:v>1073.9578238730019</c:v>
                </c:pt>
                <c:pt idx="260">
                  <c:v>1084.472920787566</c:v>
                </c:pt>
                <c:pt idx="261">
                  <c:v>1096.0909213209918</c:v>
                </c:pt>
                <c:pt idx="262">
                  <c:v>1110.0364203044062</c:v>
                </c:pt>
                <c:pt idx="263">
                  <c:v>1128.7687380109494</c:v>
                </c:pt>
                <c:pt idx="264">
                  <c:v>1151.4049310354401</c:v>
                </c:pt>
                <c:pt idx="265">
                  <c:v>1174.1223051788277</c:v>
                </c:pt>
                <c:pt idx="266">
                  <c:v>1193.1678884378593</c:v>
                </c:pt>
                <c:pt idx="267">
                  <c:v>1210.8856801353593</c:v>
                </c:pt>
                <c:pt idx="268">
                  <c:v>1228.3934249815052</c:v>
                </c:pt>
                <c:pt idx="269">
                  <c:v>1244.5159989543179</c:v>
                </c:pt>
                <c:pt idx="270">
                  <c:v>1255.6376084240053</c:v>
                </c:pt>
                <c:pt idx="271">
                  <c:v>1259.4215085317176</c:v>
                </c:pt>
                <c:pt idx="272">
                  <c:v>1261.5718726697421</c:v>
                </c:pt>
                <c:pt idx="273">
                  <c:v>1261.5718726697421</c:v>
                </c:pt>
                <c:pt idx="274">
                  <c:v>1261.5718726697421</c:v>
                </c:pt>
                <c:pt idx="275">
                  <c:v>1261.5718726697421</c:v>
                </c:pt>
                <c:pt idx="276">
                  <c:v>1261.5718726697421</c:v>
                </c:pt>
                <c:pt idx="277">
                  <c:v>1261.5718726697421</c:v>
                </c:pt>
                <c:pt idx="278">
                  <c:v>1261.5718726697421</c:v>
                </c:pt>
                <c:pt idx="279">
                  <c:v>1261.5718726697421</c:v>
                </c:pt>
                <c:pt idx="280">
                  <c:v>1261.5718726697421</c:v>
                </c:pt>
                <c:pt idx="281">
                  <c:v>1265.8074978939396</c:v>
                </c:pt>
                <c:pt idx="282">
                  <c:v>1279.8289334944682</c:v>
                </c:pt>
                <c:pt idx="283">
                  <c:v>1297.8005294041327</c:v>
                </c:pt>
                <c:pt idx="284">
                  <c:v>1319.0773497543796</c:v>
                </c:pt>
                <c:pt idx="285">
                  <c:v>1342.2777418068833</c:v>
                </c:pt>
                <c:pt idx="286">
                  <c:v>1366.4434251338316</c:v>
                </c:pt>
                <c:pt idx="287">
                  <c:v>1392.9960504502938</c:v>
                </c:pt>
                <c:pt idx="288">
                  <c:v>1421.9769816314783</c:v>
                </c:pt>
                <c:pt idx="289">
                  <c:v>1447.6061706839359</c:v>
                </c:pt>
                <c:pt idx="290">
                  <c:v>1463.5285264640479</c:v>
                </c:pt>
                <c:pt idx="291">
                  <c:v>1469.1538390098813</c:v>
                </c:pt>
                <c:pt idx="292">
                  <c:v>1469.1538390098813</c:v>
                </c:pt>
                <c:pt idx="293">
                  <c:v>1469.1538390098813</c:v>
                </c:pt>
                <c:pt idx="294">
                  <c:v>1469.1538390098813</c:v>
                </c:pt>
                <c:pt idx="295">
                  <c:v>1471.858346687771</c:v>
                </c:pt>
                <c:pt idx="296">
                  <c:v>1476.9993683154523</c:v>
                </c:pt>
                <c:pt idx="297">
                  <c:v>1483.7870566098004</c:v>
                </c:pt>
                <c:pt idx="298">
                  <c:v>1491.0288755885156</c:v>
                </c:pt>
                <c:pt idx="299">
                  <c:v>1497.0812492658613</c:v>
                </c:pt>
                <c:pt idx="300">
                  <c:v>1501.4911727534923</c:v>
                </c:pt>
                <c:pt idx="301">
                  <c:v>1503.8112779123196</c:v>
                </c:pt>
                <c:pt idx="302">
                  <c:v>1503.8112779123196</c:v>
                </c:pt>
                <c:pt idx="303">
                  <c:v>1503.8112779123196</c:v>
                </c:pt>
                <c:pt idx="304">
                  <c:v>1503.8112779123196</c:v>
                </c:pt>
                <c:pt idx="305">
                  <c:v>1503.8112779123196</c:v>
                </c:pt>
                <c:pt idx="306">
                  <c:v>1503.8112779123196</c:v>
                </c:pt>
                <c:pt idx="307">
                  <c:v>1503.8112779123196</c:v>
                </c:pt>
                <c:pt idx="308">
                  <c:v>1505.4121412279021</c:v>
                </c:pt>
                <c:pt idx="309">
                  <c:v>1507.3425763431335</c:v>
                </c:pt>
                <c:pt idx="310">
                  <c:v>1508.1902164428791</c:v>
                </c:pt>
                <c:pt idx="311">
                  <c:v>1508.1902164428791</c:v>
                </c:pt>
                <c:pt idx="312">
                  <c:v>1508.1902164428791</c:v>
                </c:pt>
                <c:pt idx="313">
                  <c:v>1508.1902164428791</c:v>
                </c:pt>
                <c:pt idx="314">
                  <c:v>1508.1902164428791</c:v>
                </c:pt>
                <c:pt idx="315">
                  <c:v>1508.1902164428791</c:v>
                </c:pt>
                <c:pt idx="316">
                  <c:v>1508.1902164428791</c:v>
                </c:pt>
                <c:pt idx="317">
                  <c:v>1508.1902164428791</c:v>
                </c:pt>
                <c:pt idx="318">
                  <c:v>1508.1902164428791</c:v>
                </c:pt>
                <c:pt idx="319">
                  <c:v>1508.1902164428791</c:v>
                </c:pt>
                <c:pt idx="320">
                  <c:v>1508.1902164428791</c:v>
                </c:pt>
                <c:pt idx="321">
                  <c:v>1508.1902164428791</c:v>
                </c:pt>
                <c:pt idx="322">
                  <c:v>1508.7575883594106</c:v>
                </c:pt>
                <c:pt idx="323">
                  <c:v>1509.5501420275357</c:v>
                </c:pt>
                <c:pt idx="324">
                  <c:v>1509.5501420275357</c:v>
                </c:pt>
                <c:pt idx="325">
                  <c:v>1510.7189081993952</c:v>
                </c:pt>
                <c:pt idx="326">
                  <c:v>1512.0914191442948</c:v>
                </c:pt>
                <c:pt idx="327">
                  <c:v>1512.8258539424239</c:v>
                </c:pt>
                <c:pt idx="328">
                  <c:v>1512.8258539424239</c:v>
                </c:pt>
                <c:pt idx="329">
                  <c:v>1512.8258539424239</c:v>
                </c:pt>
                <c:pt idx="330">
                  <c:v>1512.8258539424239</c:v>
                </c:pt>
                <c:pt idx="331">
                  <c:v>1512.9698574687511</c:v>
                </c:pt>
                <c:pt idx="332">
                  <c:v>1512.9698574687511</c:v>
                </c:pt>
                <c:pt idx="333">
                  <c:v>1512.9698574687511</c:v>
                </c:pt>
                <c:pt idx="334">
                  <c:v>1512.9698574687511</c:v>
                </c:pt>
                <c:pt idx="335">
                  <c:v>1512.9698574687511</c:v>
                </c:pt>
                <c:pt idx="336">
                  <c:v>1513.206811694542</c:v>
                </c:pt>
                <c:pt idx="337">
                  <c:v>1514.3253136193568</c:v>
                </c:pt>
                <c:pt idx="338">
                  <c:v>1516.8468248034308</c:v>
                </c:pt>
                <c:pt idx="339">
                  <c:v>1522.4147802433574</c:v>
                </c:pt>
                <c:pt idx="340">
                  <c:v>1532.1457837847772</c:v>
                </c:pt>
                <c:pt idx="341">
                  <c:v>1544.4527566575509</c:v>
                </c:pt>
                <c:pt idx="342">
                  <c:v>1553.8032988032764</c:v>
                </c:pt>
                <c:pt idx="343">
                  <c:v>1558.4413990532032</c:v>
                </c:pt>
                <c:pt idx="344">
                  <c:v>1561.6792150958613</c:v>
                </c:pt>
                <c:pt idx="345">
                  <c:v>1566.3024500145805</c:v>
                </c:pt>
                <c:pt idx="346">
                  <c:v>1571.0039194607957</c:v>
                </c:pt>
                <c:pt idx="347">
                  <c:v>1574.9157066430489</c:v>
                </c:pt>
                <c:pt idx="348">
                  <c:v>1579.8316027519493</c:v>
                </c:pt>
                <c:pt idx="349">
                  <c:v>1584.6129467539711</c:v>
                </c:pt>
                <c:pt idx="350">
                  <c:v>1588.2669927472348</c:v>
                </c:pt>
                <c:pt idx="351">
                  <c:v>1590.7264911098468</c:v>
                </c:pt>
                <c:pt idx="352">
                  <c:v>1592.691637620607</c:v>
                </c:pt>
                <c:pt idx="353">
                  <c:v>1594.6472475646694</c:v>
                </c:pt>
                <c:pt idx="354">
                  <c:v>1596.8387648925207</c:v>
                </c:pt>
                <c:pt idx="355">
                  <c:v>1599.761784387729</c:v>
                </c:pt>
                <c:pt idx="356">
                  <c:v>1602.9432483510004</c:v>
                </c:pt>
                <c:pt idx="357">
                  <c:v>1605.1546911580567</c:v>
                </c:pt>
                <c:pt idx="358">
                  <c:v>1605.1546911580567</c:v>
                </c:pt>
                <c:pt idx="359">
                  <c:v>1605.1546911580567</c:v>
                </c:pt>
                <c:pt idx="360">
                  <c:v>1605.1546911580567</c:v>
                </c:pt>
                <c:pt idx="361">
                  <c:v>1605.1546911580567</c:v>
                </c:pt>
                <c:pt idx="362">
                  <c:v>1605.1546911580567</c:v>
                </c:pt>
                <c:pt idx="363">
                  <c:v>1605.1546911580567</c:v>
                </c:pt>
                <c:pt idx="364">
                  <c:v>1606.1185441933731</c:v>
                </c:pt>
                <c:pt idx="365">
                  <c:v>1607.9877278535814</c:v>
                </c:pt>
                <c:pt idx="366">
                  <c:v>1610.5935381720806</c:v>
                </c:pt>
                <c:pt idx="367">
                  <c:v>1614.7195741683768</c:v>
                </c:pt>
                <c:pt idx="368">
                  <c:v>1620.8983431227325</c:v>
                </c:pt>
                <c:pt idx="369">
                  <c:v>1627.166184495788</c:v>
                </c:pt>
                <c:pt idx="370">
                  <c:v>1631.2507795662432</c:v>
                </c:pt>
                <c:pt idx="371">
                  <c:v>1632.2243928112741</c:v>
                </c:pt>
                <c:pt idx="372">
                  <c:v>1632.2243928112741</c:v>
                </c:pt>
                <c:pt idx="373">
                  <c:v>1632.2243928112741</c:v>
                </c:pt>
                <c:pt idx="374">
                  <c:v>1632.2243928112741</c:v>
                </c:pt>
                <c:pt idx="375">
                  <c:v>1632.2243928112741</c:v>
                </c:pt>
                <c:pt idx="376">
                  <c:v>1632.2243928112741</c:v>
                </c:pt>
                <c:pt idx="377">
                  <c:v>1632.2243928112741</c:v>
                </c:pt>
                <c:pt idx="378">
                  <c:v>1632.2243928112741</c:v>
                </c:pt>
                <c:pt idx="379">
                  <c:v>1632.2243928112741</c:v>
                </c:pt>
                <c:pt idx="380">
                  <c:v>1632.2243928112741</c:v>
                </c:pt>
                <c:pt idx="381">
                  <c:v>1632.2243928112741</c:v>
                </c:pt>
                <c:pt idx="382">
                  <c:v>1632.2243928112741</c:v>
                </c:pt>
                <c:pt idx="383">
                  <c:v>1632.2243928112741</c:v>
                </c:pt>
                <c:pt idx="384">
                  <c:v>1632.2243928112741</c:v>
                </c:pt>
                <c:pt idx="385">
                  <c:v>1632.2243928112741</c:v>
                </c:pt>
                <c:pt idx="386">
                  <c:v>1632.2243928112741</c:v>
                </c:pt>
                <c:pt idx="387">
                  <c:v>1632.2243928112741</c:v>
                </c:pt>
                <c:pt idx="388">
                  <c:v>1632.2243928112741</c:v>
                </c:pt>
                <c:pt idx="389">
                  <c:v>1632.2243928112741</c:v>
                </c:pt>
                <c:pt idx="390">
                  <c:v>1632.2243928112741</c:v>
                </c:pt>
                <c:pt idx="391">
                  <c:v>1632.2243928112741</c:v>
                </c:pt>
                <c:pt idx="392">
                  <c:v>1632.3134031948582</c:v>
                </c:pt>
                <c:pt idx="393">
                  <c:v>1632.9795224454215</c:v>
                </c:pt>
                <c:pt idx="394">
                  <c:v>1635.2142399168449</c:v>
                </c:pt>
                <c:pt idx="395">
                  <c:v>1640.1062610311931</c:v>
                </c:pt>
                <c:pt idx="396">
                  <c:v>1648.4666377002284</c:v>
                </c:pt>
                <c:pt idx="397">
                  <c:v>1660.5272908719221</c:v>
                </c:pt>
                <c:pt idx="398">
                  <c:v>1674.3818953322809</c:v>
                </c:pt>
                <c:pt idx="399">
                  <c:v>1685.29900164122</c:v>
                </c:pt>
                <c:pt idx="400">
                  <c:v>1690.386500547794</c:v>
                </c:pt>
                <c:pt idx="401">
                  <c:v>1690.990820342362</c:v>
                </c:pt>
                <c:pt idx="402">
                  <c:v>1690.990820342362</c:v>
                </c:pt>
                <c:pt idx="403">
                  <c:v>1690.990820342362</c:v>
                </c:pt>
                <c:pt idx="404">
                  <c:v>1690.990820342362</c:v>
                </c:pt>
                <c:pt idx="405">
                  <c:v>1690.990820342362</c:v>
                </c:pt>
                <c:pt idx="406">
                  <c:v>1690.990820342362</c:v>
                </c:pt>
                <c:pt idx="407">
                  <c:v>1690.990820342362</c:v>
                </c:pt>
                <c:pt idx="408">
                  <c:v>1690.990820342362</c:v>
                </c:pt>
                <c:pt idx="409">
                  <c:v>1690.990820342362</c:v>
                </c:pt>
                <c:pt idx="410">
                  <c:v>1691.8308562689322</c:v>
                </c:pt>
                <c:pt idx="411">
                  <c:v>1693.2834882001011</c:v>
                </c:pt>
                <c:pt idx="412">
                  <c:v>1695.0011973683418</c:v>
                </c:pt>
                <c:pt idx="413">
                  <c:v>1697.0039036273427</c:v>
                </c:pt>
                <c:pt idx="414">
                  <c:v>1699.9722347053287</c:v>
                </c:pt>
                <c:pt idx="415">
                  <c:v>1704.5883575467947</c:v>
                </c:pt>
                <c:pt idx="416">
                  <c:v>1709.9926372616212</c:v>
                </c:pt>
                <c:pt idx="417">
                  <c:v>1714.0817642033148</c:v>
                </c:pt>
                <c:pt idx="418">
                  <c:v>1715.7542922116249</c:v>
                </c:pt>
                <c:pt idx="419">
                  <c:v>1715.7542922116249</c:v>
                </c:pt>
                <c:pt idx="420">
                  <c:v>1715.7542922116249</c:v>
                </c:pt>
                <c:pt idx="421">
                  <c:v>1715.7542922116249</c:v>
                </c:pt>
                <c:pt idx="422">
                  <c:v>1716.7494761063163</c:v>
                </c:pt>
                <c:pt idx="423">
                  <c:v>1719.474028465236</c:v>
                </c:pt>
                <c:pt idx="424">
                  <c:v>1724.8322722844955</c:v>
                </c:pt>
                <c:pt idx="425">
                  <c:v>1735.0381424121922</c:v>
                </c:pt>
                <c:pt idx="426">
                  <c:v>1752.1652264849815</c:v>
                </c:pt>
                <c:pt idx="427">
                  <c:v>1773.954433251957</c:v>
                </c:pt>
                <c:pt idx="428">
                  <c:v>1791.70245908421</c:v>
                </c:pt>
                <c:pt idx="429">
                  <c:v>1799.980446654426</c:v>
                </c:pt>
                <c:pt idx="430">
                  <c:v>1801.3121632224004</c:v>
                </c:pt>
                <c:pt idx="431">
                  <c:v>1801.3121632224004</c:v>
                </c:pt>
                <c:pt idx="432">
                  <c:v>1801.3121632224004</c:v>
                </c:pt>
                <c:pt idx="433">
                  <c:v>1801.9455550587277</c:v>
                </c:pt>
                <c:pt idx="434">
                  <c:v>1802.8456075570612</c:v>
                </c:pt>
                <c:pt idx="435">
                  <c:v>1802.8456075570612</c:v>
                </c:pt>
                <c:pt idx="436">
                  <c:v>1802.8456075570612</c:v>
                </c:pt>
                <c:pt idx="437">
                  <c:v>1802.8456075570612</c:v>
                </c:pt>
                <c:pt idx="438">
                  <c:v>1802.8456075570612</c:v>
                </c:pt>
                <c:pt idx="439">
                  <c:v>1802.8456075570612</c:v>
                </c:pt>
                <c:pt idx="440">
                  <c:v>1802.8456075570612</c:v>
                </c:pt>
                <c:pt idx="441">
                  <c:v>1802.8456075570612</c:v>
                </c:pt>
                <c:pt idx="442">
                  <c:v>1802.8456075570612</c:v>
                </c:pt>
                <c:pt idx="443">
                  <c:v>1802.8456075570612</c:v>
                </c:pt>
                <c:pt idx="444">
                  <c:v>1802.8456075570612</c:v>
                </c:pt>
                <c:pt idx="445">
                  <c:v>1802.8495447033883</c:v>
                </c:pt>
                <c:pt idx="446">
                  <c:v>1802.8495447033883</c:v>
                </c:pt>
                <c:pt idx="447">
                  <c:v>1802.8495447033883</c:v>
                </c:pt>
                <c:pt idx="448">
                  <c:v>1802.8495447033883</c:v>
                </c:pt>
                <c:pt idx="449">
                  <c:v>1802.8495447033883</c:v>
                </c:pt>
                <c:pt idx="450">
                  <c:v>1802.8495447033883</c:v>
                </c:pt>
                <c:pt idx="451">
                  <c:v>1802.8495447033883</c:v>
                </c:pt>
                <c:pt idx="452">
                  <c:v>1802.8495447033883</c:v>
                </c:pt>
                <c:pt idx="453">
                  <c:v>1802.8495447033883</c:v>
                </c:pt>
                <c:pt idx="454">
                  <c:v>1802.8495447033883</c:v>
                </c:pt>
                <c:pt idx="455">
                  <c:v>1802.8495447033883</c:v>
                </c:pt>
                <c:pt idx="456">
                  <c:v>1802.8495447033883</c:v>
                </c:pt>
                <c:pt idx="457">
                  <c:v>1802.8495447033883</c:v>
                </c:pt>
                <c:pt idx="458">
                  <c:v>1802.8495447033883</c:v>
                </c:pt>
                <c:pt idx="459">
                  <c:v>1802.8495447033883</c:v>
                </c:pt>
                <c:pt idx="460">
                  <c:v>1802.8495447033883</c:v>
                </c:pt>
                <c:pt idx="461">
                  <c:v>1802.8495447033883</c:v>
                </c:pt>
                <c:pt idx="462">
                  <c:v>1802.8495447033883</c:v>
                </c:pt>
                <c:pt idx="463">
                  <c:v>1802.8495447033883</c:v>
                </c:pt>
                <c:pt idx="464">
                  <c:v>1802.8495447033883</c:v>
                </c:pt>
                <c:pt idx="465">
                  <c:v>1802.8495447033883</c:v>
                </c:pt>
                <c:pt idx="466">
                  <c:v>1802.8495447033883</c:v>
                </c:pt>
                <c:pt idx="467">
                  <c:v>1802.8495447033883</c:v>
                </c:pt>
                <c:pt idx="468">
                  <c:v>1802.8495447033883</c:v>
                </c:pt>
                <c:pt idx="469">
                  <c:v>1802.8495447033883</c:v>
                </c:pt>
                <c:pt idx="470">
                  <c:v>1802.8495447033883</c:v>
                </c:pt>
                <c:pt idx="471">
                  <c:v>1802.8495447033883</c:v>
                </c:pt>
                <c:pt idx="472">
                  <c:v>1802.8495447033883</c:v>
                </c:pt>
                <c:pt idx="473">
                  <c:v>1802.8495447033883</c:v>
                </c:pt>
                <c:pt idx="474">
                  <c:v>1802.8495447033883</c:v>
                </c:pt>
                <c:pt idx="475">
                  <c:v>1802.8495447033883</c:v>
                </c:pt>
                <c:pt idx="476">
                  <c:v>1802.8495447033883</c:v>
                </c:pt>
                <c:pt idx="477">
                  <c:v>1802.8495447033883</c:v>
                </c:pt>
                <c:pt idx="478">
                  <c:v>1802.8495447033883</c:v>
                </c:pt>
                <c:pt idx="479">
                  <c:v>1802.8495447033883</c:v>
                </c:pt>
                <c:pt idx="480">
                  <c:v>1802.8495447033883</c:v>
                </c:pt>
                <c:pt idx="481">
                  <c:v>1802.8495447033883</c:v>
                </c:pt>
                <c:pt idx="482">
                  <c:v>1802.8495447033883</c:v>
                </c:pt>
                <c:pt idx="483">
                  <c:v>1802.8495447033883</c:v>
                </c:pt>
                <c:pt idx="484">
                  <c:v>1802.8495447033883</c:v>
                </c:pt>
                <c:pt idx="485">
                  <c:v>1802.8495447033883</c:v>
                </c:pt>
                <c:pt idx="486">
                  <c:v>1802.8495447033883</c:v>
                </c:pt>
                <c:pt idx="487">
                  <c:v>1802.8495447033883</c:v>
                </c:pt>
                <c:pt idx="488">
                  <c:v>1802.8495447033883</c:v>
                </c:pt>
                <c:pt idx="489">
                  <c:v>1802.8495447033883</c:v>
                </c:pt>
                <c:pt idx="490">
                  <c:v>1802.8495447033883</c:v>
                </c:pt>
                <c:pt idx="491">
                  <c:v>1802.8495447033883</c:v>
                </c:pt>
                <c:pt idx="492">
                  <c:v>1802.8495447033883</c:v>
                </c:pt>
                <c:pt idx="493">
                  <c:v>1802.8495447033883</c:v>
                </c:pt>
                <c:pt idx="494">
                  <c:v>1802.8495447033883</c:v>
                </c:pt>
                <c:pt idx="495">
                  <c:v>1802.8495447033883</c:v>
                </c:pt>
                <c:pt idx="496">
                  <c:v>1802.8495447033883</c:v>
                </c:pt>
                <c:pt idx="497">
                  <c:v>1802.8495447033883</c:v>
                </c:pt>
                <c:pt idx="498">
                  <c:v>1802.8495447033883</c:v>
                </c:pt>
                <c:pt idx="499">
                  <c:v>1802.8495447033883</c:v>
                </c:pt>
                <c:pt idx="500">
                  <c:v>1802.8495447033883</c:v>
                </c:pt>
                <c:pt idx="501">
                  <c:v>1802.8495447033883</c:v>
                </c:pt>
                <c:pt idx="502">
                  <c:v>1802.8495447033883</c:v>
                </c:pt>
                <c:pt idx="503">
                  <c:v>1802.8495447033883</c:v>
                </c:pt>
                <c:pt idx="504">
                  <c:v>1802.8495447033883</c:v>
                </c:pt>
                <c:pt idx="505">
                  <c:v>1802.8495447033883</c:v>
                </c:pt>
                <c:pt idx="506">
                  <c:v>1802.8495447033883</c:v>
                </c:pt>
                <c:pt idx="507">
                  <c:v>1802.8495447033883</c:v>
                </c:pt>
                <c:pt idx="508">
                  <c:v>1802.8495447033883</c:v>
                </c:pt>
                <c:pt idx="509">
                  <c:v>1802.8495447033883</c:v>
                </c:pt>
                <c:pt idx="510">
                  <c:v>1802.8495447033883</c:v>
                </c:pt>
                <c:pt idx="511">
                  <c:v>1802.8495447033883</c:v>
                </c:pt>
                <c:pt idx="512">
                  <c:v>1802.956147679565</c:v>
                </c:pt>
                <c:pt idx="513">
                  <c:v>1804.057692677829</c:v>
                </c:pt>
                <c:pt idx="514">
                  <c:v>1808.3198887479718</c:v>
                </c:pt>
                <c:pt idx="515">
                  <c:v>1817.2301559515522</c:v>
                </c:pt>
                <c:pt idx="516">
                  <c:v>1829.005651578188</c:v>
                </c:pt>
                <c:pt idx="517">
                  <c:v>1838.4967017901363</c:v>
                </c:pt>
                <c:pt idx="518">
                  <c:v>1842.7567957223278</c:v>
                </c:pt>
                <c:pt idx="519">
                  <c:v>1843.4040147717028</c:v>
                </c:pt>
                <c:pt idx="520">
                  <c:v>1843.4040147717028</c:v>
                </c:pt>
                <c:pt idx="521">
                  <c:v>1843.4040147717028</c:v>
                </c:pt>
                <c:pt idx="522">
                  <c:v>1843.4040147717028</c:v>
                </c:pt>
                <c:pt idx="523">
                  <c:v>1843.4040147717028</c:v>
                </c:pt>
                <c:pt idx="524">
                  <c:v>1843.4040147717028</c:v>
                </c:pt>
                <c:pt idx="525">
                  <c:v>1843.4040147717028</c:v>
                </c:pt>
                <c:pt idx="526">
                  <c:v>1843.4040147717028</c:v>
                </c:pt>
                <c:pt idx="527">
                  <c:v>1843.4040147717028</c:v>
                </c:pt>
                <c:pt idx="528">
                  <c:v>1843.4040147717028</c:v>
                </c:pt>
                <c:pt idx="529">
                  <c:v>1843.4040147717028</c:v>
                </c:pt>
                <c:pt idx="530">
                  <c:v>1843.4040147717028</c:v>
                </c:pt>
                <c:pt idx="531">
                  <c:v>1843.4040147717028</c:v>
                </c:pt>
                <c:pt idx="532">
                  <c:v>1843.4040147717028</c:v>
                </c:pt>
                <c:pt idx="533">
                  <c:v>1843.4290630291409</c:v>
                </c:pt>
                <c:pt idx="534">
                  <c:v>1843.7099700043568</c:v>
                </c:pt>
                <c:pt idx="535">
                  <c:v>1844.6483468929989</c:v>
                </c:pt>
                <c:pt idx="536">
                  <c:v>1846.8980726137399</c:v>
                </c:pt>
                <c:pt idx="537">
                  <c:v>1852.2376512148819</c:v>
                </c:pt>
                <c:pt idx="538">
                  <c:v>1863.1448519181536</c:v>
                </c:pt>
                <c:pt idx="539">
                  <c:v>1878.1452936795424</c:v>
                </c:pt>
                <c:pt idx="540">
                  <c:v>1889.8166639604183</c:v>
                </c:pt>
                <c:pt idx="541">
                  <c:v>1894.6549367145694</c:v>
                </c:pt>
                <c:pt idx="542">
                  <c:v>1896.2889473613673</c:v>
                </c:pt>
                <c:pt idx="543">
                  <c:v>1896.4163569026946</c:v>
                </c:pt>
                <c:pt idx="544">
                  <c:v>1896.4163569026946</c:v>
                </c:pt>
                <c:pt idx="545">
                  <c:v>1896.4163569026946</c:v>
                </c:pt>
                <c:pt idx="546">
                  <c:v>1896.4163569026946</c:v>
                </c:pt>
                <c:pt idx="547">
                  <c:v>1896.4163569026946</c:v>
                </c:pt>
                <c:pt idx="548">
                  <c:v>1896.4163569026946</c:v>
                </c:pt>
                <c:pt idx="549">
                  <c:v>1896.4163569026946</c:v>
                </c:pt>
                <c:pt idx="550">
                  <c:v>1896.4163569026946</c:v>
                </c:pt>
                <c:pt idx="551">
                  <c:v>1896.4163569026946</c:v>
                </c:pt>
                <c:pt idx="552">
                  <c:v>1896.4163569026946</c:v>
                </c:pt>
                <c:pt idx="553">
                  <c:v>1896.4163569026946</c:v>
                </c:pt>
                <c:pt idx="554">
                  <c:v>1896.7467568185511</c:v>
                </c:pt>
                <c:pt idx="555">
                  <c:v>1897.5342067034585</c:v>
                </c:pt>
                <c:pt idx="556">
                  <c:v>1898.7777980132655</c:v>
                </c:pt>
                <c:pt idx="557">
                  <c:v>1900.6146460463212</c:v>
                </c:pt>
                <c:pt idx="558">
                  <c:v>1903.0999279543807</c:v>
                </c:pt>
                <c:pt idx="559">
                  <c:v>1907.6015571614678</c:v>
                </c:pt>
                <c:pt idx="560">
                  <c:v>1912.0949186635899</c:v>
                </c:pt>
                <c:pt idx="561">
                  <c:v>1914.1456613226367</c:v>
                </c:pt>
                <c:pt idx="562">
                  <c:v>1915.4927600278836</c:v>
                </c:pt>
                <c:pt idx="563">
                  <c:v>1915.4927600278836</c:v>
                </c:pt>
                <c:pt idx="564">
                  <c:v>1915.4927600278836</c:v>
                </c:pt>
                <c:pt idx="565">
                  <c:v>1915.4927600278836</c:v>
                </c:pt>
                <c:pt idx="566">
                  <c:v>1915.4927600278836</c:v>
                </c:pt>
                <c:pt idx="567">
                  <c:v>1915.4927600278836</c:v>
                </c:pt>
                <c:pt idx="568">
                  <c:v>1915.4927600278836</c:v>
                </c:pt>
                <c:pt idx="569">
                  <c:v>1915.4927600278836</c:v>
                </c:pt>
                <c:pt idx="570">
                  <c:v>1915.4927600278836</c:v>
                </c:pt>
                <c:pt idx="571">
                  <c:v>1915.4927600278836</c:v>
                </c:pt>
                <c:pt idx="572">
                  <c:v>1915.4927600278836</c:v>
                </c:pt>
                <c:pt idx="573">
                  <c:v>1915.4927600278836</c:v>
                </c:pt>
                <c:pt idx="574">
                  <c:v>1915.4927600278836</c:v>
                </c:pt>
                <c:pt idx="575">
                  <c:v>1915.4927600278836</c:v>
                </c:pt>
                <c:pt idx="576">
                  <c:v>1915.4927600278836</c:v>
                </c:pt>
                <c:pt idx="577">
                  <c:v>1915.4927600278836</c:v>
                </c:pt>
                <c:pt idx="578">
                  <c:v>1915.4927600278836</c:v>
                </c:pt>
                <c:pt idx="579">
                  <c:v>1915.4927600278836</c:v>
                </c:pt>
                <c:pt idx="580">
                  <c:v>1915.4927600278836</c:v>
                </c:pt>
                <c:pt idx="581">
                  <c:v>1915.4927600278836</c:v>
                </c:pt>
                <c:pt idx="582">
                  <c:v>1915.4927600278836</c:v>
                </c:pt>
                <c:pt idx="583">
                  <c:v>1915.4927600278836</c:v>
                </c:pt>
                <c:pt idx="584">
                  <c:v>1915.4927600278836</c:v>
                </c:pt>
                <c:pt idx="585">
                  <c:v>1915.4927600278836</c:v>
                </c:pt>
                <c:pt idx="586">
                  <c:v>1915.4927600278836</c:v>
                </c:pt>
                <c:pt idx="587">
                  <c:v>1915.4927600278836</c:v>
                </c:pt>
                <c:pt idx="588">
                  <c:v>1915.4927600278836</c:v>
                </c:pt>
                <c:pt idx="589">
                  <c:v>1915.4927600278836</c:v>
                </c:pt>
                <c:pt idx="590">
                  <c:v>1915.4927600278836</c:v>
                </c:pt>
                <c:pt idx="591">
                  <c:v>1915.4927600278836</c:v>
                </c:pt>
                <c:pt idx="592">
                  <c:v>1915.4927600278836</c:v>
                </c:pt>
                <c:pt idx="593">
                  <c:v>1915.4927600278836</c:v>
                </c:pt>
                <c:pt idx="594">
                  <c:v>1915.4927600278836</c:v>
                </c:pt>
                <c:pt idx="595">
                  <c:v>1915.4927600278836</c:v>
                </c:pt>
                <c:pt idx="596">
                  <c:v>1915.4927600278836</c:v>
                </c:pt>
                <c:pt idx="597">
                  <c:v>1915.4927600278836</c:v>
                </c:pt>
                <c:pt idx="598">
                  <c:v>1915.4927600278836</c:v>
                </c:pt>
                <c:pt idx="599">
                  <c:v>1915.4927600278836</c:v>
                </c:pt>
                <c:pt idx="600">
                  <c:v>1915.4927600278836</c:v>
                </c:pt>
                <c:pt idx="601">
                  <c:v>1915.6268053928527</c:v>
                </c:pt>
                <c:pt idx="602">
                  <c:v>1916.337959624801</c:v>
                </c:pt>
                <c:pt idx="603">
                  <c:v>1918.9104548740024</c:v>
                </c:pt>
                <c:pt idx="604">
                  <c:v>1925.3335403952331</c:v>
                </c:pt>
                <c:pt idx="605">
                  <c:v>1937.3086109308772</c:v>
                </c:pt>
                <c:pt idx="606">
                  <c:v>1955.5845064250132</c:v>
                </c:pt>
                <c:pt idx="607">
                  <c:v>1978.613301115395</c:v>
                </c:pt>
                <c:pt idx="608">
                  <c:v>2003.8168735675556</c:v>
                </c:pt>
                <c:pt idx="609">
                  <c:v>2030.6035028646118</c:v>
                </c:pt>
                <c:pt idx="610">
                  <c:v>2060.3998280537476</c:v>
                </c:pt>
                <c:pt idx="611">
                  <c:v>2091.7596657801405</c:v>
                </c:pt>
                <c:pt idx="612">
                  <c:v>2117.5007586578913</c:v>
                </c:pt>
                <c:pt idx="613">
                  <c:v>2132.2083233405729</c:v>
                </c:pt>
                <c:pt idx="614">
                  <c:v>2138.5165345137593</c:v>
                </c:pt>
                <c:pt idx="615">
                  <c:v>2142.7175293553796</c:v>
                </c:pt>
                <c:pt idx="616">
                  <c:v>2146.8954231299517</c:v>
                </c:pt>
                <c:pt idx="617">
                  <c:v>2149.7757738839332</c:v>
                </c:pt>
                <c:pt idx="618">
                  <c:v>2150.0877789654146</c:v>
                </c:pt>
                <c:pt idx="619">
                  <c:v>2150.0877789654146</c:v>
                </c:pt>
                <c:pt idx="620">
                  <c:v>2150.0877789654146</c:v>
                </c:pt>
                <c:pt idx="621">
                  <c:v>2150.0877789654146</c:v>
                </c:pt>
                <c:pt idx="622">
                  <c:v>2152.4945795063595</c:v>
                </c:pt>
                <c:pt idx="623">
                  <c:v>2157.6041107830224</c:v>
                </c:pt>
                <c:pt idx="624">
                  <c:v>2165.4613411129299</c:v>
                </c:pt>
                <c:pt idx="625">
                  <c:v>2174.9881910571276</c:v>
                </c:pt>
                <c:pt idx="626">
                  <c:v>2183.4764927559081</c:v>
                </c:pt>
                <c:pt idx="627">
                  <c:v>2189.6634762713907</c:v>
                </c:pt>
                <c:pt idx="628">
                  <c:v>2194.6710070244767</c:v>
                </c:pt>
                <c:pt idx="629">
                  <c:v>2200.0831674071928</c:v>
                </c:pt>
                <c:pt idx="630">
                  <c:v>2207.9372678440795</c:v>
                </c:pt>
                <c:pt idx="631">
                  <c:v>2219.5572730424742</c:v>
                </c:pt>
                <c:pt idx="632">
                  <c:v>2233.9244569079679</c:v>
                </c:pt>
                <c:pt idx="633">
                  <c:v>2250.409981675954</c:v>
                </c:pt>
                <c:pt idx="634">
                  <c:v>2267.8611651220035</c:v>
                </c:pt>
                <c:pt idx="635">
                  <c:v>2284.0957696334349</c:v>
                </c:pt>
                <c:pt idx="636">
                  <c:v>2296.6630316426631</c:v>
                </c:pt>
                <c:pt idx="637">
                  <c:v>2304.8367196856261</c:v>
                </c:pt>
                <c:pt idx="638">
                  <c:v>2310.7354915205028</c:v>
                </c:pt>
                <c:pt idx="639">
                  <c:v>2315.693069605491</c:v>
                </c:pt>
                <c:pt idx="640">
                  <c:v>2320.6217269080835</c:v>
                </c:pt>
                <c:pt idx="641">
                  <c:v>2328.7629756501324</c:v>
                </c:pt>
                <c:pt idx="642">
                  <c:v>2343.0149202561779</c:v>
                </c:pt>
                <c:pt idx="643">
                  <c:v>2359.4336733284695</c:v>
                </c:pt>
                <c:pt idx="644">
                  <c:v>2371.9321324269067</c:v>
                </c:pt>
                <c:pt idx="645">
                  <c:v>2382.2173068910383</c:v>
                </c:pt>
                <c:pt idx="646">
                  <c:v>2393.0912883370029</c:v>
                </c:pt>
                <c:pt idx="647">
                  <c:v>2404.0840304965168</c:v>
                </c:pt>
                <c:pt idx="648">
                  <c:v>2414.198906451802</c:v>
                </c:pt>
                <c:pt idx="649">
                  <c:v>2421.9014552898889</c:v>
                </c:pt>
                <c:pt idx="650">
                  <c:v>2424.6210263765433</c:v>
                </c:pt>
                <c:pt idx="651">
                  <c:v>2424.6210263765433</c:v>
                </c:pt>
                <c:pt idx="652">
                  <c:v>2424.6210263765433</c:v>
                </c:pt>
                <c:pt idx="653">
                  <c:v>2424.6210263765433</c:v>
                </c:pt>
                <c:pt idx="654">
                  <c:v>2424.6210263765433</c:v>
                </c:pt>
                <c:pt idx="655">
                  <c:v>2424.6210263765433</c:v>
                </c:pt>
                <c:pt idx="656">
                  <c:v>2424.6210263765433</c:v>
                </c:pt>
                <c:pt idx="657">
                  <c:v>2424.6210263765433</c:v>
                </c:pt>
                <c:pt idx="658">
                  <c:v>2424.6210263765433</c:v>
                </c:pt>
                <c:pt idx="659">
                  <c:v>2424.6210263765433</c:v>
                </c:pt>
                <c:pt idx="660">
                  <c:v>2424.6210263765433</c:v>
                </c:pt>
                <c:pt idx="661">
                  <c:v>2424.6210263765433</c:v>
                </c:pt>
                <c:pt idx="662">
                  <c:v>2424.6210263765433</c:v>
                </c:pt>
                <c:pt idx="663">
                  <c:v>2424.6210263765433</c:v>
                </c:pt>
                <c:pt idx="664">
                  <c:v>2424.6210263765433</c:v>
                </c:pt>
                <c:pt idx="665">
                  <c:v>2424.8491646981138</c:v>
                </c:pt>
                <c:pt idx="666">
                  <c:v>2427.9693971627162</c:v>
                </c:pt>
                <c:pt idx="667">
                  <c:v>2436.8020506581834</c:v>
                </c:pt>
                <c:pt idx="668">
                  <c:v>2451.2869156419792</c:v>
                </c:pt>
                <c:pt idx="669">
                  <c:v>2469.8318616670099</c:v>
                </c:pt>
                <c:pt idx="670">
                  <c:v>2491.6670565786148</c:v>
                </c:pt>
                <c:pt idx="671">
                  <c:v>2509.8287625045409</c:v>
                </c:pt>
                <c:pt idx="672">
                  <c:v>2524.4844163378743</c:v>
                </c:pt>
                <c:pt idx="673">
                  <c:v>2540.1054579736769</c:v>
                </c:pt>
                <c:pt idx="674">
                  <c:v>2556.705505004541</c:v>
                </c:pt>
                <c:pt idx="675">
                  <c:v>2568.3174716897261</c:v>
                </c:pt>
                <c:pt idx="676">
                  <c:v>2574.1247229737037</c:v>
                </c:pt>
                <c:pt idx="677">
                  <c:v>2574.1247229737037</c:v>
                </c:pt>
                <c:pt idx="678">
                  <c:v>2574.1247229737037</c:v>
                </c:pt>
                <c:pt idx="679">
                  <c:v>2574.1247229737037</c:v>
                </c:pt>
                <c:pt idx="680">
                  <c:v>2574.1247229737037</c:v>
                </c:pt>
                <c:pt idx="681">
                  <c:v>2574.1247229737037</c:v>
                </c:pt>
                <c:pt idx="682">
                  <c:v>2574.1247229737037</c:v>
                </c:pt>
                <c:pt idx="683">
                  <c:v>2574.1247229737037</c:v>
                </c:pt>
                <c:pt idx="684">
                  <c:v>2574.1247229737037</c:v>
                </c:pt>
                <c:pt idx="685">
                  <c:v>2579.6332790293291</c:v>
                </c:pt>
                <c:pt idx="686">
                  <c:v>2590.1262976596759</c:v>
                </c:pt>
                <c:pt idx="687">
                  <c:v>2601.0762705865127</c:v>
                </c:pt>
                <c:pt idx="688">
                  <c:v>2613.0844333958412</c:v>
                </c:pt>
                <c:pt idx="689">
                  <c:v>2625.8772124169177</c:v>
                </c:pt>
                <c:pt idx="690">
                  <c:v>2634.8222366864043</c:v>
                </c:pt>
                <c:pt idx="691">
                  <c:v>2639.7110615879319</c:v>
                </c:pt>
                <c:pt idx="692">
                  <c:v>2644.9638318852317</c:v>
                </c:pt>
                <c:pt idx="693">
                  <c:v>2652.2455522286073</c:v>
                </c:pt>
                <c:pt idx="694">
                  <c:v>2659.1497589798223</c:v>
                </c:pt>
                <c:pt idx="695">
                  <c:v>2661.288323150698</c:v>
                </c:pt>
                <c:pt idx="696">
                  <c:v>2661.288323150698</c:v>
                </c:pt>
                <c:pt idx="697">
                  <c:v>2661.288323150698</c:v>
                </c:pt>
                <c:pt idx="698">
                  <c:v>2661.288323150698</c:v>
                </c:pt>
                <c:pt idx="699">
                  <c:v>2661.288323150698</c:v>
                </c:pt>
                <c:pt idx="700">
                  <c:v>2661.288323150698</c:v>
                </c:pt>
                <c:pt idx="701">
                  <c:v>2661.5289679082598</c:v>
                </c:pt>
                <c:pt idx="702">
                  <c:v>2662.8814357656979</c:v>
                </c:pt>
                <c:pt idx="703">
                  <c:v>2664.4125235018091</c:v>
                </c:pt>
                <c:pt idx="704">
                  <c:v>2664.4125235018091</c:v>
                </c:pt>
                <c:pt idx="705">
                  <c:v>2664.4125235018091</c:v>
                </c:pt>
                <c:pt idx="706">
                  <c:v>2664.4125235018091</c:v>
                </c:pt>
                <c:pt idx="707">
                  <c:v>2664.4125235018091</c:v>
                </c:pt>
                <c:pt idx="708">
                  <c:v>2664.4125235018091</c:v>
                </c:pt>
                <c:pt idx="709">
                  <c:v>2665.7339494000807</c:v>
                </c:pt>
                <c:pt idx="710">
                  <c:v>2672.5010045400809</c:v>
                </c:pt>
                <c:pt idx="711">
                  <c:v>2684.2347010731019</c:v>
                </c:pt>
                <c:pt idx="712">
                  <c:v>2693.0912750417051</c:v>
                </c:pt>
                <c:pt idx="713">
                  <c:v>2694.9992801632443</c:v>
                </c:pt>
                <c:pt idx="714">
                  <c:v>2694.9992801632443</c:v>
                </c:pt>
                <c:pt idx="715">
                  <c:v>2694.9992801632443</c:v>
                </c:pt>
                <c:pt idx="716">
                  <c:v>2694.9992801632443</c:v>
                </c:pt>
                <c:pt idx="717">
                  <c:v>2694.9992801632443</c:v>
                </c:pt>
                <c:pt idx="718">
                  <c:v>2696.9775210521334</c:v>
                </c:pt>
                <c:pt idx="719">
                  <c:v>2702.4273970745098</c:v>
                </c:pt>
                <c:pt idx="720">
                  <c:v>2710.5085423808373</c:v>
                </c:pt>
                <c:pt idx="721">
                  <c:v>2718.8150363134182</c:v>
                </c:pt>
                <c:pt idx="722">
                  <c:v>2727.2550185344871</c:v>
                </c:pt>
                <c:pt idx="723">
                  <c:v>2735.4365084307101</c:v>
                </c:pt>
                <c:pt idx="724">
                  <c:v>2745.831956754495</c:v>
                </c:pt>
                <c:pt idx="725">
                  <c:v>2761.1931130093408</c:v>
                </c:pt>
                <c:pt idx="726">
                  <c:v>2784.2773938577006</c:v>
                </c:pt>
                <c:pt idx="727">
                  <c:v>2809.3183490001043</c:v>
                </c:pt>
                <c:pt idx="728">
                  <c:v>2829.9674643492708</c:v>
                </c:pt>
                <c:pt idx="729">
                  <c:v>2846.77008041316</c:v>
                </c:pt>
                <c:pt idx="730">
                  <c:v>2856.9778805913388</c:v>
                </c:pt>
                <c:pt idx="731">
                  <c:v>2862.7367332396993</c:v>
                </c:pt>
                <c:pt idx="732">
                  <c:v>2868.1686034734917</c:v>
                </c:pt>
                <c:pt idx="733">
                  <c:v>2873.9983990374112</c:v>
                </c:pt>
                <c:pt idx="734">
                  <c:v>2880.2404278978743</c:v>
                </c:pt>
                <c:pt idx="735">
                  <c:v>2887.2830057758333</c:v>
                </c:pt>
                <c:pt idx="736">
                  <c:v>2895.5386210341435</c:v>
                </c:pt>
                <c:pt idx="737">
                  <c:v>2903.5276849559182</c:v>
                </c:pt>
                <c:pt idx="738">
                  <c:v>2909.7041233057371</c:v>
                </c:pt>
                <c:pt idx="739">
                  <c:v>2919.4160242269604</c:v>
                </c:pt>
                <c:pt idx="740">
                  <c:v>2933.2355713374463</c:v>
                </c:pt>
                <c:pt idx="741">
                  <c:v>2945.8655866269569</c:v>
                </c:pt>
                <c:pt idx="742">
                  <c:v>2954.6972648906603</c:v>
                </c:pt>
                <c:pt idx="743">
                  <c:v>2960.761411254723</c:v>
                </c:pt>
                <c:pt idx="744">
                  <c:v>2966.4287089440018</c:v>
                </c:pt>
                <c:pt idx="745">
                  <c:v>2972.1060660201128</c:v>
                </c:pt>
                <c:pt idx="746">
                  <c:v>2979.463922202362</c:v>
                </c:pt>
                <c:pt idx="747">
                  <c:v>2989.4004776365987</c:v>
                </c:pt>
                <c:pt idx="748">
                  <c:v>3001.1885030663634</c:v>
                </c:pt>
                <c:pt idx="749">
                  <c:v>3011.9075338296352</c:v>
                </c:pt>
                <c:pt idx="750">
                  <c:v>3019.321937314573</c:v>
                </c:pt>
                <c:pt idx="751">
                  <c:v>3024.5989780373507</c:v>
                </c:pt>
                <c:pt idx="752">
                  <c:v>3028.1175686128331</c:v>
                </c:pt>
                <c:pt idx="753">
                  <c:v>3028.5564644925785</c:v>
                </c:pt>
                <c:pt idx="754">
                  <c:v>3028.5564644925785</c:v>
                </c:pt>
                <c:pt idx="755">
                  <c:v>3028.5564644925785</c:v>
                </c:pt>
                <c:pt idx="756">
                  <c:v>3028.5564644925785</c:v>
                </c:pt>
                <c:pt idx="757">
                  <c:v>3028.5564644925785</c:v>
                </c:pt>
                <c:pt idx="758">
                  <c:v>3028.5564644925785</c:v>
                </c:pt>
                <c:pt idx="759">
                  <c:v>3028.5564644925785</c:v>
                </c:pt>
                <c:pt idx="760">
                  <c:v>3028.5564644925785</c:v>
                </c:pt>
                <c:pt idx="761">
                  <c:v>3028.5564644925785</c:v>
                </c:pt>
                <c:pt idx="762">
                  <c:v>3028.5564644925785</c:v>
                </c:pt>
                <c:pt idx="763">
                  <c:v>3028.5564644925785</c:v>
                </c:pt>
                <c:pt idx="764">
                  <c:v>3028.5564644925785</c:v>
                </c:pt>
                <c:pt idx="765">
                  <c:v>3033.9593718723313</c:v>
                </c:pt>
                <c:pt idx="766">
                  <c:v>3043.0491040915908</c:v>
                </c:pt>
                <c:pt idx="767">
                  <c:v>3054.3545109385468</c:v>
                </c:pt>
                <c:pt idx="768">
                  <c:v>3067.898621730194</c:v>
                </c:pt>
                <c:pt idx="769">
                  <c:v>3086.3535790042683</c:v>
                </c:pt>
                <c:pt idx="770">
                  <c:v>3112.6883011575746</c:v>
                </c:pt>
                <c:pt idx="771">
                  <c:v>3143.7552669319498</c:v>
                </c:pt>
                <c:pt idx="772">
                  <c:v>3177.8581507641102</c:v>
                </c:pt>
                <c:pt idx="773">
                  <c:v>3210.1213604252366</c:v>
                </c:pt>
                <c:pt idx="774">
                  <c:v>3241.0829988982305</c:v>
                </c:pt>
                <c:pt idx="775">
                  <c:v>3275.2222021788789</c:v>
                </c:pt>
                <c:pt idx="776">
                  <c:v>3306.2855309815409</c:v>
                </c:pt>
                <c:pt idx="777">
                  <c:v>3332.5144948928369</c:v>
                </c:pt>
                <c:pt idx="778">
                  <c:v>3357.417574949658</c:v>
                </c:pt>
                <c:pt idx="779">
                  <c:v>3380.662092698396</c:v>
                </c:pt>
                <c:pt idx="780">
                  <c:v>3400.964069351417</c:v>
                </c:pt>
                <c:pt idx="781">
                  <c:v>3418.5450915802444</c:v>
                </c:pt>
                <c:pt idx="782">
                  <c:v>3433.735647744415</c:v>
                </c:pt>
                <c:pt idx="783">
                  <c:v>3446.9323249031686</c:v>
                </c:pt>
                <c:pt idx="784">
                  <c:v>3459.7122690016758</c:v>
                </c:pt>
                <c:pt idx="785">
                  <c:v>3474.8575940434043</c:v>
                </c:pt>
                <c:pt idx="786">
                  <c:v>3490.7618290952678</c:v>
                </c:pt>
                <c:pt idx="787">
                  <c:v>3503.4653541537978</c:v>
                </c:pt>
                <c:pt idx="788">
                  <c:v>3513.4072885217956</c:v>
                </c:pt>
                <c:pt idx="789">
                  <c:v>3523.364183491371</c:v>
                </c:pt>
                <c:pt idx="790">
                  <c:v>3535.0610245243997</c:v>
                </c:pt>
                <c:pt idx="791">
                  <c:v>3547.9738593651286</c:v>
                </c:pt>
                <c:pt idx="792">
                  <c:v>3556.9239846761352</c:v>
                </c:pt>
                <c:pt idx="793">
                  <c:v>3556.9239846761352</c:v>
                </c:pt>
                <c:pt idx="794">
                  <c:v>3556.9239846761352</c:v>
                </c:pt>
                <c:pt idx="795">
                  <c:v>3556.9239846761352</c:v>
                </c:pt>
                <c:pt idx="796">
                  <c:v>3556.9239846761352</c:v>
                </c:pt>
                <c:pt idx="797">
                  <c:v>3556.9239846761352</c:v>
                </c:pt>
                <c:pt idx="798">
                  <c:v>3556.9239846761352</c:v>
                </c:pt>
                <c:pt idx="799">
                  <c:v>3556.9239846761352</c:v>
                </c:pt>
                <c:pt idx="800">
                  <c:v>3557.5198977129057</c:v>
                </c:pt>
                <c:pt idx="801">
                  <c:v>3564.2910891579713</c:v>
                </c:pt>
                <c:pt idx="802">
                  <c:v>3581.11063888443</c:v>
                </c:pt>
                <c:pt idx="803">
                  <c:v>3609.8517836728711</c:v>
                </c:pt>
                <c:pt idx="804">
                  <c:v>3642.2857651689628</c:v>
                </c:pt>
                <c:pt idx="805">
                  <c:v>3666.6757705930681</c:v>
                </c:pt>
                <c:pt idx="806">
                  <c:v>3680.1118965297464</c:v>
                </c:pt>
                <c:pt idx="807">
                  <c:v>3685.5049883229676</c:v>
                </c:pt>
                <c:pt idx="808">
                  <c:v>3685.5049883229676</c:v>
                </c:pt>
                <c:pt idx="809">
                  <c:v>3685.5049883229676</c:v>
                </c:pt>
                <c:pt idx="810">
                  <c:v>3685.5049883229676</c:v>
                </c:pt>
                <c:pt idx="811">
                  <c:v>3685.5049883229676</c:v>
                </c:pt>
                <c:pt idx="812">
                  <c:v>3685.5049883229676</c:v>
                </c:pt>
                <c:pt idx="813">
                  <c:v>3685.5049883229676</c:v>
                </c:pt>
                <c:pt idx="814">
                  <c:v>3685.5049883229676</c:v>
                </c:pt>
                <c:pt idx="815">
                  <c:v>3685.5049883229676</c:v>
                </c:pt>
                <c:pt idx="816">
                  <c:v>3685.5049883229676</c:v>
                </c:pt>
                <c:pt idx="817">
                  <c:v>3685.5049883229676</c:v>
                </c:pt>
                <c:pt idx="818">
                  <c:v>3685.5049883229676</c:v>
                </c:pt>
                <c:pt idx="819">
                  <c:v>3686.8088512126283</c:v>
                </c:pt>
                <c:pt idx="820">
                  <c:v>3695.0793807689552</c:v>
                </c:pt>
                <c:pt idx="821">
                  <c:v>3708.4583637326282</c:v>
                </c:pt>
                <c:pt idx="822">
                  <c:v>3723.546460183461</c:v>
                </c:pt>
                <c:pt idx="823">
                  <c:v>3739.690359918226</c:v>
                </c:pt>
                <c:pt idx="824">
                  <c:v>3755.3689026418792</c:v>
                </c:pt>
                <c:pt idx="825">
                  <c:v>3770.3315711804289</c:v>
                </c:pt>
                <c:pt idx="826">
                  <c:v>3785.782850888033</c:v>
                </c:pt>
                <c:pt idx="827">
                  <c:v>3801.2879253760034</c:v>
                </c:pt>
                <c:pt idx="828">
                  <c:v>3819.4406681780097</c:v>
                </c:pt>
                <c:pt idx="829">
                  <c:v>3841.5091210113164</c:v>
                </c:pt>
                <c:pt idx="830">
                  <c:v>3864.3284886941246</c:v>
                </c:pt>
                <c:pt idx="831">
                  <c:v>3883.7932947775626</c:v>
                </c:pt>
                <c:pt idx="832">
                  <c:v>3896.7813409835039</c:v>
                </c:pt>
                <c:pt idx="833">
                  <c:v>3906.3615275091252</c:v>
                </c:pt>
                <c:pt idx="834">
                  <c:v>3916.5078497005252</c:v>
                </c:pt>
                <c:pt idx="835">
                  <c:v>3926.8071303149545</c:v>
                </c:pt>
                <c:pt idx="836">
                  <c:v>3936.3942448605139</c:v>
                </c:pt>
                <c:pt idx="837">
                  <c:v>3946.9918103389091</c:v>
                </c:pt>
                <c:pt idx="838">
                  <c:v>3959.9755570182961</c:v>
                </c:pt>
                <c:pt idx="839">
                  <c:v>3973.2186734831148</c:v>
                </c:pt>
                <c:pt idx="840">
                  <c:v>3986.2902993794764</c:v>
                </c:pt>
                <c:pt idx="841">
                  <c:v>4001.9551509105027</c:v>
                </c:pt>
                <c:pt idx="842">
                  <c:v>4019.8921113948468</c:v>
                </c:pt>
                <c:pt idx="843">
                  <c:v>4036.3854327013205</c:v>
                </c:pt>
                <c:pt idx="844">
                  <c:v>4048.8413263407415</c:v>
                </c:pt>
                <c:pt idx="845">
                  <c:v>4058.5024931167331</c:v>
                </c:pt>
                <c:pt idx="846">
                  <c:v>4067.7332621194801</c:v>
                </c:pt>
                <c:pt idx="847">
                  <c:v>4078.5270264750661</c:v>
                </c:pt>
                <c:pt idx="848">
                  <c:v>4093.4755570214438</c:v>
                </c:pt>
                <c:pt idx="849">
                  <c:v>4113.3155597308414</c:v>
                </c:pt>
                <c:pt idx="850">
                  <c:v>4133.6586357149617</c:v>
                </c:pt>
                <c:pt idx="851">
                  <c:v>4150.29653308862</c:v>
                </c:pt>
                <c:pt idx="852">
                  <c:v>4165.1081985590054</c:v>
                </c:pt>
                <c:pt idx="853">
                  <c:v>4180.1390216295304</c:v>
                </c:pt>
                <c:pt idx="854">
                  <c:v>4194.284599259453</c:v>
                </c:pt>
                <c:pt idx="855">
                  <c:v>4205.8321097843218</c:v>
                </c:pt>
                <c:pt idx="856">
                  <c:v>4215.7912840137242</c:v>
                </c:pt>
                <c:pt idx="857">
                  <c:v>4230.8063052842454</c:v>
                </c:pt>
                <c:pt idx="858">
                  <c:v>4252.789736444739</c:v>
                </c:pt>
                <c:pt idx="859">
                  <c:v>4275.2950102465011</c:v>
                </c:pt>
                <c:pt idx="860">
                  <c:v>4294.2769605864087</c:v>
                </c:pt>
                <c:pt idx="861">
                  <c:v>4316.0033623887857</c:v>
                </c:pt>
                <c:pt idx="862">
                  <c:v>4348.4216040146193</c:v>
                </c:pt>
                <c:pt idx="863">
                  <c:v>4380.6141646652486</c:v>
                </c:pt>
                <c:pt idx="864">
                  <c:v>4402.6215050361507</c:v>
                </c:pt>
                <c:pt idx="865">
                  <c:v>4421.2434546467948</c:v>
                </c:pt>
                <c:pt idx="866">
                  <c:v>4444.6162888056533</c:v>
                </c:pt>
                <c:pt idx="867">
                  <c:v>4473.6386144099743</c:v>
                </c:pt>
                <c:pt idx="868">
                  <c:v>4499.3740303709928</c:v>
                </c:pt>
                <c:pt idx="869">
                  <c:v>4515.6013326952834</c:v>
                </c:pt>
                <c:pt idx="870">
                  <c:v>4525.8881038175095</c:v>
                </c:pt>
                <c:pt idx="871">
                  <c:v>4534.0958735500444</c:v>
                </c:pt>
                <c:pt idx="872">
                  <c:v>4541.5305534475756</c:v>
                </c:pt>
                <c:pt idx="873">
                  <c:v>4547.5253025960938</c:v>
                </c:pt>
                <c:pt idx="874">
                  <c:v>4550.0902617750144</c:v>
                </c:pt>
                <c:pt idx="875">
                  <c:v>4550.0902617750144</c:v>
                </c:pt>
                <c:pt idx="876">
                  <c:v>4550.0902617750144</c:v>
                </c:pt>
                <c:pt idx="877">
                  <c:v>4550.0902617750144</c:v>
                </c:pt>
                <c:pt idx="878">
                  <c:v>4553.0171800650642</c:v>
                </c:pt>
                <c:pt idx="879">
                  <c:v>4561.3824256480275</c:v>
                </c:pt>
                <c:pt idx="880">
                  <c:v>4566.0044552159279</c:v>
                </c:pt>
                <c:pt idx="881">
                  <c:v>4566.0044552159279</c:v>
                </c:pt>
                <c:pt idx="882">
                  <c:v>4570.2535899852182</c:v>
                </c:pt>
                <c:pt idx="883">
                  <c:v>4580.4207871210201</c:v>
                </c:pt>
                <c:pt idx="884">
                  <c:v>4591.1861324049705</c:v>
                </c:pt>
                <c:pt idx="885">
                  <c:v>4603.7635496067496</c:v>
                </c:pt>
                <c:pt idx="886">
                  <c:v>4617.0063052458117</c:v>
                </c:pt>
                <c:pt idx="887">
                  <c:v>4629.1308441715837</c:v>
                </c:pt>
                <c:pt idx="888">
                  <c:v>4638.8889027130144</c:v>
                </c:pt>
                <c:pt idx="889">
                  <c:v>4645.6181954728445</c:v>
                </c:pt>
                <c:pt idx="890">
                  <c:v>4648.6732483938558</c:v>
                </c:pt>
                <c:pt idx="891">
                  <c:v>4648.6732483938558</c:v>
                </c:pt>
                <c:pt idx="892">
                  <c:v>4648.6732483938558</c:v>
                </c:pt>
                <c:pt idx="893">
                  <c:v>4648.6732483938558</c:v>
                </c:pt>
                <c:pt idx="894">
                  <c:v>4648.6732483938558</c:v>
                </c:pt>
                <c:pt idx="895">
                  <c:v>4649.1037644824046</c:v>
                </c:pt>
                <c:pt idx="896">
                  <c:v>4653.8362177148774</c:v>
                </c:pt>
                <c:pt idx="897">
                  <c:v>4661.2298551150316</c:v>
                </c:pt>
                <c:pt idx="898">
                  <c:v>4669.1453511489754</c:v>
                </c:pt>
                <c:pt idx="899">
                  <c:v>4675.4169837180762</c:v>
                </c:pt>
                <c:pt idx="900">
                  <c:v>4678.935333309847</c:v>
                </c:pt>
                <c:pt idx="901">
                  <c:v>4678.935333309847</c:v>
                </c:pt>
                <c:pt idx="902">
                  <c:v>4678.935333309847</c:v>
                </c:pt>
                <c:pt idx="903">
                  <c:v>4678.935333309847</c:v>
                </c:pt>
                <c:pt idx="904">
                  <c:v>4678.935333309847</c:v>
                </c:pt>
                <c:pt idx="905">
                  <c:v>4678.935333309847</c:v>
                </c:pt>
                <c:pt idx="906">
                  <c:v>4678.935333309847</c:v>
                </c:pt>
                <c:pt idx="907">
                  <c:v>4679.531246346618</c:v>
                </c:pt>
                <c:pt idx="908">
                  <c:v>4686.3024377916836</c:v>
                </c:pt>
                <c:pt idx="909">
                  <c:v>4703.1219875181423</c:v>
                </c:pt>
                <c:pt idx="910">
                  <c:v>4731.8631323065829</c:v>
                </c:pt>
                <c:pt idx="911">
                  <c:v>4764.2971138026751</c:v>
                </c:pt>
                <c:pt idx="912">
                  <c:v>4788.6871192267799</c:v>
                </c:pt>
                <c:pt idx="913">
                  <c:v>4806.7588933116058</c:v>
                </c:pt>
                <c:pt idx="914">
                  <c:v>4833.4755335022037</c:v>
                </c:pt>
                <c:pt idx="915">
                  <c:v>4860.1561475091476</c:v>
                </c:pt>
                <c:pt idx="916">
                  <c:v>4878.674672438935</c:v>
                </c:pt>
                <c:pt idx="917">
                  <c:v>4890.8990586079517</c:v>
                </c:pt>
                <c:pt idx="918">
                  <c:v>4898.1292904243401</c:v>
                </c:pt>
                <c:pt idx="919">
                  <c:v>4908.4682124757719</c:v>
                </c:pt>
                <c:pt idx="920">
                  <c:v>4923.583271997014</c:v>
                </c:pt>
                <c:pt idx="921">
                  <c:v>4946.3719911405324</c:v>
                </c:pt>
                <c:pt idx="922">
                  <c:v>4973.0520103379549</c:v>
                </c:pt>
                <c:pt idx="923">
                  <c:v>4997.3445566003238</c:v>
                </c:pt>
                <c:pt idx="924">
                  <c:v>5007.5232685562269</c:v>
                </c:pt>
                <c:pt idx="925">
                  <c:v>5007.5232685562269</c:v>
                </c:pt>
                <c:pt idx="926">
                  <c:v>5007.5232685562269</c:v>
                </c:pt>
                <c:pt idx="927">
                  <c:v>5008.4233574331674</c:v>
                </c:pt>
                <c:pt idx="928">
                  <c:v>5010.8442290773692</c:v>
                </c:pt>
                <c:pt idx="929">
                  <c:v>5014.7979006678243</c:v>
                </c:pt>
                <c:pt idx="930">
                  <c:v>5019.2099228039888</c:v>
                </c:pt>
                <c:pt idx="931">
                  <c:v>5023.5580715075112</c:v>
                </c:pt>
                <c:pt idx="932">
                  <c:v>5027.3109926741772</c:v>
                </c:pt>
                <c:pt idx="933">
                  <c:v>5028.9026713288686</c:v>
                </c:pt>
                <c:pt idx="934">
                  <c:v>5028.9026713288686</c:v>
                </c:pt>
                <c:pt idx="935">
                  <c:v>5028.9026713288686</c:v>
                </c:pt>
                <c:pt idx="936">
                  <c:v>5028.9026713288686</c:v>
                </c:pt>
                <c:pt idx="937">
                  <c:v>5030.5432207303193</c:v>
                </c:pt>
                <c:pt idx="938">
                  <c:v>5032.6049774038347</c:v>
                </c:pt>
                <c:pt idx="939">
                  <c:v>5034.1147363975651</c:v>
                </c:pt>
                <c:pt idx="940">
                  <c:v>5036.508135363707</c:v>
                </c:pt>
                <c:pt idx="941">
                  <c:v>5041.2297563116426</c:v>
                </c:pt>
                <c:pt idx="942">
                  <c:v>5046.8684474963684</c:v>
                </c:pt>
                <c:pt idx="943">
                  <c:v>5052.9613809445127</c:v>
                </c:pt>
                <c:pt idx="944">
                  <c:v>5059.9926292111713</c:v>
                </c:pt>
                <c:pt idx="945">
                  <c:v>5067.9846830296865</c:v>
                </c:pt>
                <c:pt idx="946">
                  <c:v>5079.3491860436061</c:v>
                </c:pt>
                <c:pt idx="947">
                  <c:v>5093.7435674086064</c:v>
                </c:pt>
                <c:pt idx="948">
                  <c:v>5106.4645560405197</c:v>
                </c:pt>
                <c:pt idx="949">
                  <c:v>5114.9557671541006</c:v>
                </c:pt>
                <c:pt idx="950">
                  <c:v>5116.5829428878542</c:v>
                </c:pt>
                <c:pt idx="951">
                  <c:v>5116.5829428878542</c:v>
                </c:pt>
                <c:pt idx="952">
                  <c:v>5116.5829428878542</c:v>
                </c:pt>
                <c:pt idx="953">
                  <c:v>5116.5829428878542</c:v>
                </c:pt>
                <c:pt idx="954">
                  <c:v>5116.5829428878542</c:v>
                </c:pt>
                <c:pt idx="955">
                  <c:v>5116.5829428878542</c:v>
                </c:pt>
                <c:pt idx="956">
                  <c:v>5116.5829428878542</c:v>
                </c:pt>
                <c:pt idx="957">
                  <c:v>5116.5829428878542</c:v>
                </c:pt>
                <c:pt idx="958">
                  <c:v>5116.5829428878542</c:v>
                </c:pt>
                <c:pt idx="959">
                  <c:v>5128.2927978250109</c:v>
                </c:pt>
                <c:pt idx="960">
                  <c:v>5151.9076169790887</c:v>
                </c:pt>
                <c:pt idx="961">
                  <c:v>5186.1414987361604</c:v>
                </c:pt>
                <c:pt idx="962">
                  <c:v>5224.873141409772</c:v>
                </c:pt>
                <c:pt idx="963">
                  <c:v>5261.5124750955774</c:v>
                </c:pt>
                <c:pt idx="964">
                  <c:v>5290.5297844399338</c:v>
                </c:pt>
                <c:pt idx="965">
                  <c:v>5309.8428050135872</c:v>
                </c:pt>
                <c:pt idx="966">
                  <c:v>5320.8709725333092</c:v>
                </c:pt>
                <c:pt idx="967">
                  <c:v>5327.0574329653655</c:v>
                </c:pt>
                <c:pt idx="968">
                  <c:v>5330.9524582122358</c:v>
                </c:pt>
                <c:pt idx="969">
                  <c:v>5331.6170491592038</c:v>
                </c:pt>
                <c:pt idx="970">
                  <c:v>5331.6170491592038</c:v>
                </c:pt>
                <c:pt idx="971">
                  <c:v>5331.6170491592038</c:v>
                </c:pt>
                <c:pt idx="972">
                  <c:v>5331.6170491592038</c:v>
                </c:pt>
                <c:pt idx="973">
                  <c:v>5331.6170491592038</c:v>
                </c:pt>
                <c:pt idx="974">
                  <c:v>5331.6170491592038</c:v>
                </c:pt>
                <c:pt idx="975">
                  <c:v>5331.6170491592038</c:v>
                </c:pt>
                <c:pt idx="976">
                  <c:v>5331.6170491592038</c:v>
                </c:pt>
                <c:pt idx="977">
                  <c:v>5331.6170491592038</c:v>
                </c:pt>
                <c:pt idx="978">
                  <c:v>5331.6170491592038</c:v>
                </c:pt>
                <c:pt idx="979">
                  <c:v>5331.6170491592038</c:v>
                </c:pt>
                <c:pt idx="980">
                  <c:v>5331.6170491592038</c:v>
                </c:pt>
                <c:pt idx="981">
                  <c:v>5331.6170491592038</c:v>
                </c:pt>
                <c:pt idx="982">
                  <c:v>5331.6170491592038</c:v>
                </c:pt>
                <c:pt idx="983">
                  <c:v>5331.6170491592038</c:v>
                </c:pt>
                <c:pt idx="984">
                  <c:v>5331.6170491592038</c:v>
                </c:pt>
                <c:pt idx="985">
                  <c:v>5331.6170491592038</c:v>
                </c:pt>
                <c:pt idx="986">
                  <c:v>5331.6170491592038</c:v>
                </c:pt>
                <c:pt idx="987">
                  <c:v>5331.6170491592038</c:v>
                </c:pt>
                <c:pt idx="988">
                  <c:v>5331.6170491592038</c:v>
                </c:pt>
                <c:pt idx="989">
                  <c:v>5331.6170491592038</c:v>
                </c:pt>
                <c:pt idx="990">
                  <c:v>5331.6170491592038</c:v>
                </c:pt>
                <c:pt idx="991">
                  <c:v>5331.6170491592038</c:v>
                </c:pt>
                <c:pt idx="992">
                  <c:v>5331.6170491592038</c:v>
                </c:pt>
                <c:pt idx="993">
                  <c:v>5331.6170491592038</c:v>
                </c:pt>
                <c:pt idx="994">
                  <c:v>5331.6170491592038</c:v>
                </c:pt>
                <c:pt idx="995">
                  <c:v>5331.6170491592038</c:v>
                </c:pt>
                <c:pt idx="996">
                  <c:v>5331.6170491592038</c:v>
                </c:pt>
                <c:pt idx="997">
                  <c:v>5331.6170491592038</c:v>
                </c:pt>
                <c:pt idx="998">
                  <c:v>5331.6170491592038</c:v>
                </c:pt>
                <c:pt idx="999">
                  <c:v>5331.6170491592038</c:v>
                </c:pt>
                <c:pt idx="1000">
                  <c:v>5331.6170491592038</c:v>
                </c:pt>
                <c:pt idx="1001">
                  <c:v>5331.6170491592038</c:v>
                </c:pt>
                <c:pt idx="1002">
                  <c:v>5331.6170491592038</c:v>
                </c:pt>
                <c:pt idx="1003">
                  <c:v>5331.6170491592038</c:v>
                </c:pt>
                <c:pt idx="1004">
                  <c:v>5331.6170491592038</c:v>
                </c:pt>
                <c:pt idx="1005">
                  <c:v>5331.6170491592038</c:v>
                </c:pt>
                <c:pt idx="1006">
                  <c:v>5331.6170491592038</c:v>
                </c:pt>
                <c:pt idx="1007">
                  <c:v>5331.6170491592038</c:v>
                </c:pt>
                <c:pt idx="1008">
                  <c:v>5331.6170491592038</c:v>
                </c:pt>
                <c:pt idx="1009">
                  <c:v>5331.6170491592038</c:v>
                </c:pt>
                <c:pt idx="1010">
                  <c:v>5331.6170491592038</c:v>
                </c:pt>
                <c:pt idx="1011">
                  <c:v>5331.6170491592038</c:v>
                </c:pt>
                <c:pt idx="1012">
                  <c:v>5331.6170491592038</c:v>
                </c:pt>
                <c:pt idx="1013">
                  <c:v>5331.6170491592038</c:v>
                </c:pt>
                <c:pt idx="1014">
                  <c:v>5331.6170491592038</c:v>
                </c:pt>
                <c:pt idx="1015">
                  <c:v>5331.6170491592038</c:v>
                </c:pt>
                <c:pt idx="1016">
                  <c:v>5331.6170491592038</c:v>
                </c:pt>
                <c:pt idx="1017">
                  <c:v>5331.6170491592038</c:v>
                </c:pt>
                <c:pt idx="1018">
                  <c:v>5331.6170491592038</c:v>
                </c:pt>
                <c:pt idx="1019">
                  <c:v>5331.6170491592038</c:v>
                </c:pt>
                <c:pt idx="1020">
                  <c:v>5331.6170491592038</c:v>
                </c:pt>
                <c:pt idx="1021">
                  <c:v>5331.6170491592038</c:v>
                </c:pt>
                <c:pt idx="1022">
                  <c:v>5331.6170491592038</c:v>
                </c:pt>
                <c:pt idx="1023">
                  <c:v>5331.6170491592038</c:v>
                </c:pt>
                <c:pt idx="1024">
                  <c:v>5331.6170491592038</c:v>
                </c:pt>
                <c:pt idx="1025">
                  <c:v>5331.6170491592038</c:v>
                </c:pt>
                <c:pt idx="1026">
                  <c:v>5331.6170491592038</c:v>
                </c:pt>
                <c:pt idx="1027">
                  <c:v>5331.8439127463644</c:v>
                </c:pt>
                <c:pt idx="1028">
                  <c:v>5333.7886886468577</c:v>
                </c:pt>
                <c:pt idx="1029">
                  <c:v>5340.3712363344812</c:v>
                </c:pt>
                <c:pt idx="1030">
                  <c:v>5352.7403565802833</c:v>
                </c:pt>
                <c:pt idx="1031">
                  <c:v>5368.7959878715492</c:v>
                </c:pt>
                <c:pt idx="1032">
                  <c:v>5386.5303933137711</c:v>
                </c:pt>
                <c:pt idx="1033">
                  <c:v>5405.6286131498518</c:v>
                </c:pt>
                <c:pt idx="1034">
                  <c:v>5426.1852996125099</c:v>
                </c:pt>
                <c:pt idx="1035">
                  <c:v>5446.4839172021439</c:v>
                </c:pt>
                <c:pt idx="1036">
                  <c:v>5464.9188957659408</c:v>
                </c:pt>
                <c:pt idx="1037">
                  <c:v>5481.9699328551733</c:v>
                </c:pt>
                <c:pt idx="1038">
                  <c:v>5500.0352349850646</c:v>
                </c:pt>
                <c:pt idx="1039">
                  <c:v>5521.3291681721439</c:v>
                </c:pt>
                <c:pt idx="1040">
                  <c:v>5545.0456261830086</c:v>
                </c:pt>
                <c:pt idx="1041">
                  <c:v>5568.924338033873</c:v>
                </c:pt>
                <c:pt idx="1042">
                  <c:v>5589.7336090025028</c:v>
                </c:pt>
                <c:pt idx="1043">
                  <c:v>5605.1426321916388</c:v>
                </c:pt>
                <c:pt idx="1044">
                  <c:v>5615.4720496786558</c:v>
                </c:pt>
                <c:pt idx="1045">
                  <c:v>5623.1637463197367</c:v>
                </c:pt>
                <c:pt idx="1046">
                  <c:v>5630.8922033732124</c:v>
                </c:pt>
                <c:pt idx="1047">
                  <c:v>5639.1220195027645</c:v>
                </c:pt>
                <c:pt idx="1048">
                  <c:v>5645.5258395574256</c:v>
                </c:pt>
                <c:pt idx="1049">
                  <c:v>5647.2588262787531</c:v>
                </c:pt>
                <c:pt idx="1050">
                  <c:v>5647.2588262787531</c:v>
                </c:pt>
                <c:pt idx="1051">
                  <c:v>5647.2588262787531</c:v>
                </c:pt>
                <c:pt idx="1052">
                  <c:v>5647.2588262787531</c:v>
                </c:pt>
                <c:pt idx="1053">
                  <c:v>5647.2588262787531</c:v>
                </c:pt>
                <c:pt idx="1054">
                  <c:v>5647.2588262787531</c:v>
                </c:pt>
                <c:pt idx="1055">
                  <c:v>5647.2588262787531</c:v>
                </c:pt>
                <c:pt idx="1056">
                  <c:v>5647.2588262787531</c:v>
                </c:pt>
                <c:pt idx="1057">
                  <c:v>5647.2588262787531</c:v>
                </c:pt>
                <c:pt idx="1058">
                  <c:v>5647.2588262787531</c:v>
                </c:pt>
                <c:pt idx="1059">
                  <c:v>5647.2588262787531</c:v>
                </c:pt>
                <c:pt idx="1060">
                  <c:v>5647.2588262787531</c:v>
                </c:pt>
                <c:pt idx="1061">
                  <c:v>5647.2588262787531</c:v>
                </c:pt>
                <c:pt idx="1062">
                  <c:v>5647.2588262787531</c:v>
                </c:pt>
                <c:pt idx="1063">
                  <c:v>5649.0361943567659</c:v>
                </c:pt>
                <c:pt idx="1064">
                  <c:v>5653.8934141108284</c:v>
                </c:pt>
                <c:pt idx="1065">
                  <c:v>5664.053029011322</c:v>
                </c:pt>
                <c:pt idx="1066">
                  <c:v>5677.4982244330622</c:v>
                </c:pt>
                <c:pt idx="1067">
                  <c:v>5687.8767177350801</c:v>
                </c:pt>
                <c:pt idx="1068">
                  <c:v>5693.6589219350799</c:v>
                </c:pt>
                <c:pt idx="1069">
                  <c:v>5699.7240845925799</c:v>
                </c:pt>
                <c:pt idx="1070">
                  <c:v>5710.1598214525793</c:v>
                </c:pt>
                <c:pt idx="1071">
                  <c:v>5725.73367153258</c:v>
                </c:pt>
                <c:pt idx="1072">
                  <c:v>5745.8372830845237</c:v>
                </c:pt>
                <c:pt idx="1073">
                  <c:v>5771.787508039265</c:v>
                </c:pt>
                <c:pt idx="1074">
                  <c:v>5805.8460760737244</c:v>
                </c:pt>
                <c:pt idx="1075">
                  <c:v>5846.3528403075206</c:v>
                </c:pt>
                <c:pt idx="1076">
                  <c:v>5887.6702379130838</c:v>
                </c:pt>
                <c:pt idx="1077">
                  <c:v>5925.5739911528763</c:v>
                </c:pt>
                <c:pt idx="1078">
                  <c:v>5959.2818620803482</c:v>
                </c:pt>
                <c:pt idx="1079">
                  <c:v>5991.0096421389635</c:v>
                </c:pt>
                <c:pt idx="1080">
                  <c:v>6018.4540296731338</c:v>
                </c:pt>
                <c:pt idx="1081">
                  <c:v>6036.654750832794</c:v>
                </c:pt>
                <c:pt idx="1082">
                  <c:v>6044.7838824899554</c:v>
                </c:pt>
                <c:pt idx="1083">
                  <c:v>6044.7838824899554</c:v>
                </c:pt>
                <c:pt idx="1084">
                  <c:v>6044.7838824899554</c:v>
                </c:pt>
                <c:pt idx="1085">
                  <c:v>6044.7838824899554</c:v>
                </c:pt>
                <c:pt idx="1086">
                  <c:v>6048.8489948597589</c:v>
                </c:pt>
                <c:pt idx="1087">
                  <c:v>6056.9956643274754</c:v>
                </c:pt>
                <c:pt idx="1088">
                  <c:v>6065.6707688507731</c:v>
                </c:pt>
                <c:pt idx="1089">
                  <c:v>6073.8546238853996</c:v>
                </c:pt>
                <c:pt idx="1090">
                  <c:v>6081.5342573387334</c:v>
                </c:pt>
                <c:pt idx="1091">
                  <c:v>6090.7655574587334</c:v>
                </c:pt>
                <c:pt idx="1092">
                  <c:v>6105.2320034999484</c:v>
                </c:pt>
                <c:pt idx="1093">
                  <c:v>6126.7654945647328</c:v>
                </c:pt>
                <c:pt idx="1094">
                  <c:v>6150.483495421191</c:v>
                </c:pt>
                <c:pt idx="1095">
                  <c:v>6169.9974569649139</c:v>
                </c:pt>
                <c:pt idx="1096">
                  <c:v>6183.8423249860289</c:v>
                </c:pt>
                <c:pt idx="1097">
                  <c:v>6191.6813532380802</c:v>
                </c:pt>
                <c:pt idx="1098">
                  <c:v>6191.6813532380802</c:v>
                </c:pt>
                <c:pt idx="1099">
                  <c:v>6191.6813532380802</c:v>
                </c:pt>
                <c:pt idx="1100">
                  <c:v>6191.6813532380802</c:v>
                </c:pt>
                <c:pt idx="1101">
                  <c:v>6191.6813532380802</c:v>
                </c:pt>
                <c:pt idx="1102">
                  <c:v>6198.7891289053377</c:v>
                </c:pt>
                <c:pt idx="1103">
                  <c:v>6215.7163753347204</c:v>
                </c:pt>
                <c:pt idx="1104">
                  <c:v>6241.9301166428986</c:v>
                </c:pt>
                <c:pt idx="1105">
                  <c:v>6270.1134937072311</c:v>
                </c:pt>
                <c:pt idx="1106">
                  <c:v>6291.0335399695996</c:v>
                </c:pt>
                <c:pt idx="1107">
                  <c:v>6302.9151473055726</c:v>
                </c:pt>
                <c:pt idx="1108">
                  <c:v>6306.3945957610085</c:v>
                </c:pt>
                <c:pt idx="1109">
                  <c:v>6306.3945957610085</c:v>
                </c:pt>
                <c:pt idx="1110">
                  <c:v>6306.3945957610085</c:v>
                </c:pt>
                <c:pt idx="1111">
                  <c:v>6310.9524316948355</c:v>
                </c:pt>
                <c:pt idx="1112">
                  <c:v>6326.7922079518767</c:v>
                </c:pt>
                <c:pt idx="1113">
                  <c:v>6357.1437888959854</c:v>
                </c:pt>
                <c:pt idx="1114">
                  <c:v>6396.5333372671003</c:v>
                </c:pt>
                <c:pt idx="1115">
                  <c:v>6430.191008319789</c:v>
                </c:pt>
                <c:pt idx="1116">
                  <c:v>6450.7765402180294</c:v>
                </c:pt>
                <c:pt idx="1117">
                  <c:v>6460.7949339530487</c:v>
                </c:pt>
                <c:pt idx="1118">
                  <c:v>6461.651515862115</c:v>
                </c:pt>
                <c:pt idx="1119">
                  <c:v>6461.651515862115</c:v>
                </c:pt>
                <c:pt idx="1120">
                  <c:v>6461.651515862115</c:v>
                </c:pt>
                <c:pt idx="1121">
                  <c:v>6464.3609444890317</c:v>
                </c:pt>
                <c:pt idx="1122">
                  <c:v>6466.3933395602553</c:v>
                </c:pt>
                <c:pt idx="1123">
                  <c:v>6466.3933395602553</c:v>
                </c:pt>
                <c:pt idx="1124">
                  <c:v>6466.3933395602553</c:v>
                </c:pt>
                <c:pt idx="1125">
                  <c:v>6466.3933395602553</c:v>
                </c:pt>
                <c:pt idx="1126">
                  <c:v>6466.3933395602553</c:v>
                </c:pt>
                <c:pt idx="1127">
                  <c:v>6466.3933395602553</c:v>
                </c:pt>
                <c:pt idx="1128">
                  <c:v>6466.3933395602553</c:v>
                </c:pt>
                <c:pt idx="1129">
                  <c:v>6466.3933395602553</c:v>
                </c:pt>
                <c:pt idx="1130">
                  <c:v>6466.3933395602553</c:v>
                </c:pt>
                <c:pt idx="1131">
                  <c:v>6466.3933395602553</c:v>
                </c:pt>
                <c:pt idx="1132">
                  <c:v>6466.3933395602553</c:v>
                </c:pt>
                <c:pt idx="1133">
                  <c:v>6466.3933395602553</c:v>
                </c:pt>
                <c:pt idx="1134">
                  <c:v>6466.3933395602553</c:v>
                </c:pt>
                <c:pt idx="1135">
                  <c:v>6466.3933395602553</c:v>
                </c:pt>
                <c:pt idx="1136">
                  <c:v>6466.3933395602553</c:v>
                </c:pt>
                <c:pt idx="1137">
                  <c:v>6466.3933395602553</c:v>
                </c:pt>
                <c:pt idx="1138">
                  <c:v>6467.1265847172926</c:v>
                </c:pt>
                <c:pt idx="1139">
                  <c:v>6468.7381879911927</c:v>
                </c:pt>
                <c:pt idx="1140">
                  <c:v>6470.8839417770068</c:v>
                </c:pt>
                <c:pt idx="1141">
                  <c:v>6474.4130746030369</c:v>
                </c:pt>
                <c:pt idx="1142">
                  <c:v>6481.2727059602712</c:v>
                </c:pt>
                <c:pt idx="1143">
                  <c:v>6492.2956231482149</c:v>
                </c:pt>
                <c:pt idx="1144">
                  <c:v>6503.467928072042</c:v>
                </c:pt>
                <c:pt idx="1145">
                  <c:v>6510.0452804553333</c:v>
                </c:pt>
                <c:pt idx="1146">
                  <c:v>6510.0452804553333</c:v>
                </c:pt>
                <c:pt idx="1147">
                  <c:v>6510.0452804553333</c:v>
                </c:pt>
                <c:pt idx="1148">
                  <c:v>6510.0452804553333</c:v>
                </c:pt>
                <c:pt idx="1149">
                  <c:v>6510.0452804553333</c:v>
                </c:pt>
                <c:pt idx="1150">
                  <c:v>6510.0452804553333</c:v>
                </c:pt>
                <c:pt idx="1151">
                  <c:v>6510.9679657886663</c:v>
                </c:pt>
                <c:pt idx="1152">
                  <c:v>6513.8962066775548</c:v>
                </c:pt>
                <c:pt idx="1153">
                  <c:v>6522.8941953556377</c:v>
                </c:pt>
                <c:pt idx="1154">
                  <c:v>6540.598305328288</c:v>
                </c:pt>
                <c:pt idx="1155">
                  <c:v>6563.2121710106303</c:v>
                </c:pt>
                <c:pt idx="1156">
                  <c:v>6586.4635929604101</c:v>
                </c:pt>
                <c:pt idx="1157">
                  <c:v>6612.9290147035581</c:v>
                </c:pt>
                <c:pt idx="1158">
                  <c:v>6646.9326795517054</c:v>
                </c:pt>
                <c:pt idx="1159">
                  <c:v>6689.5587363450386</c:v>
                </c:pt>
                <c:pt idx="1160">
                  <c:v>6736.6834760304282</c:v>
                </c:pt>
                <c:pt idx="1161">
                  <c:v>6782.7283920514965</c:v>
                </c:pt>
                <c:pt idx="1162">
                  <c:v>6827.457451002052</c:v>
                </c:pt>
                <c:pt idx="1163">
                  <c:v>6873.1011764932055</c:v>
                </c:pt>
                <c:pt idx="1164">
                  <c:v>6920.3021726632469</c:v>
                </c:pt>
                <c:pt idx="1165">
                  <c:v>6968.7881732062406</c:v>
                </c:pt>
                <c:pt idx="1166">
                  <c:v>7007.6470661815501</c:v>
                </c:pt>
                <c:pt idx="1167">
                  <c:v>7036.3311121277538</c:v>
                </c:pt>
                <c:pt idx="1168">
                  <c:v>7069.065575663969</c:v>
                </c:pt>
                <c:pt idx="1169">
                  <c:v>7105.3994841340109</c:v>
                </c:pt>
                <c:pt idx="1170">
                  <c:v>7140.9206323466924</c:v>
                </c:pt>
                <c:pt idx="1171">
                  <c:v>7176.1460758060057</c:v>
                </c:pt>
                <c:pt idx="1172">
                  <c:v>7210.2617786731935</c:v>
                </c:pt>
                <c:pt idx="1173">
                  <c:v>7243.1251660942853</c:v>
                </c:pt>
                <c:pt idx="1174">
                  <c:v>7275.309945580867</c:v>
                </c:pt>
                <c:pt idx="1175">
                  <c:v>7305.9802537763571</c:v>
                </c:pt>
                <c:pt idx="1176">
                  <c:v>7335.0096634714619</c:v>
                </c:pt>
                <c:pt idx="1177">
                  <c:v>7363.779764643923</c:v>
                </c:pt>
                <c:pt idx="1178">
                  <c:v>7394.5441966331136</c:v>
                </c:pt>
                <c:pt idx="1179">
                  <c:v>7427.3851413278353</c:v>
                </c:pt>
                <c:pt idx="1180">
                  <c:v>7460.8540643129127</c:v>
                </c:pt>
                <c:pt idx="1181">
                  <c:v>7494.1670372827894</c:v>
                </c:pt>
                <c:pt idx="1182">
                  <c:v>7525.6912496560954</c:v>
                </c:pt>
                <c:pt idx="1183">
                  <c:v>7555.303405200204</c:v>
                </c:pt>
                <c:pt idx="1184">
                  <c:v>7583.685810879525</c:v>
                </c:pt>
                <c:pt idx="1185">
                  <c:v>7609.9460260449523</c:v>
                </c:pt>
                <c:pt idx="1186">
                  <c:v>7632.3437452246717</c:v>
                </c:pt>
                <c:pt idx="1187">
                  <c:v>7652.3667867999102</c:v>
                </c:pt>
                <c:pt idx="1188">
                  <c:v>7672.3898283751496</c:v>
                </c:pt>
                <c:pt idx="1189">
                  <c:v>7692.412869950389</c:v>
                </c:pt>
                <c:pt idx="1190">
                  <c:v>7712.4359115256275</c:v>
                </c:pt>
                <c:pt idx="1191">
                  <c:v>7732.4589531008669</c:v>
                </c:pt>
                <c:pt idx="1192">
                  <c:v>7752.4819946761054</c:v>
                </c:pt>
                <c:pt idx="1193">
                  <c:v>7772.5050362513448</c:v>
                </c:pt>
                <c:pt idx="1194">
                  <c:v>7792.5280778265842</c:v>
                </c:pt>
                <c:pt idx="1195">
                  <c:v>7813.3700545870088</c:v>
                </c:pt>
                <c:pt idx="1196">
                  <c:v>7834.2368589343814</c:v>
                </c:pt>
                <c:pt idx="1197">
                  <c:v>7855.1293704983309</c:v>
                </c:pt>
                <c:pt idx="1198">
                  <c:v>7879.3295327541373</c:v>
                </c:pt>
                <c:pt idx="1199">
                  <c:v>7906.955763824315</c:v>
                </c:pt>
                <c:pt idx="1200">
                  <c:v>7938.1540099777903</c:v>
                </c:pt>
                <c:pt idx="1201">
                  <c:v>7972.2462523180993</c:v>
                </c:pt>
                <c:pt idx="1202">
                  <c:v>8005.1765093327285</c:v>
                </c:pt>
                <c:pt idx="1203">
                  <c:v>8035.1774192385001</c:v>
                </c:pt>
                <c:pt idx="1204">
                  <c:v>8062.0879705444258</c:v>
                </c:pt>
                <c:pt idx="1205">
                  <c:v>8086.618710059518</c:v>
                </c:pt>
                <c:pt idx="1206">
                  <c:v>8110.3803596539274</c:v>
                </c:pt>
                <c:pt idx="1207">
                  <c:v>8134.1970784974428</c:v>
                </c:pt>
                <c:pt idx="1208">
                  <c:v>8158.0689610864274</c:v>
                </c:pt>
                <c:pt idx="1209">
                  <c:v>8181.1393427552593</c:v>
                </c:pt>
                <c:pt idx="1210">
                  <c:v>8203.3806179949497</c:v>
                </c:pt>
                <c:pt idx="1211">
                  <c:v>8225.6218932346419</c:v>
                </c:pt>
                <c:pt idx="1212">
                  <c:v>8247.0064092150733</c:v>
                </c:pt>
                <c:pt idx="1213">
                  <c:v>8268.3641519950161</c:v>
                </c:pt>
                <c:pt idx="1214">
                  <c:v>8290.5518808337256</c:v>
                </c:pt>
                <c:pt idx="1215">
                  <c:v>8312.7396096724369</c:v>
                </c:pt>
                <c:pt idx="1216">
                  <c:v>8334.071458881519</c:v>
                </c:pt>
                <c:pt idx="1217">
                  <c:v>8354.5215822112459</c:v>
                </c:pt>
                <c:pt idx="1218">
                  <c:v>8374.9200603140198</c:v>
                </c:pt>
                <c:pt idx="1219">
                  <c:v>8395.2669876862074</c:v>
                </c:pt>
                <c:pt idx="1220">
                  <c:v>8414.7100976157944</c:v>
                </c:pt>
                <c:pt idx="1221">
                  <c:v>8432.3750314384488</c:v>
                </c:pt>
                <c:pt idx="1222">
                  <c:v>8449.0685834819178</c:v>
                </c:pt>
                <c:pt idx="1223">
                  <c:v>8464.7746906791599</c:v>
                </c:pt>
                <c:pt idx="1224">
                  <c:v>8481.1579422387822</c:v>
                </c:pt>
                <c:pt idx="1225">
                  <c:v>8499.086125947455</c:v>
                </c:pt>
                <c:pt idx="1226">
                  <c:v>8517.7560110799095</c:v>
                </c:pt>
                <c:pt idx="1227">
                  <c:v>8536.3536658865651</c:v>
                </c:pt>
                <c:pt idx="1228">
                  <c:v>8554.8767294233239</c:v>
                </c:pt>
                <c:pt idx="1229">
                  <c:v>8573.3279793326183</c:v>
                </c:pt>
                <c:pt idx="1230">
                  <c:v>8590.8720445356739</c:v>
                </c:pt>
                <c:pt idx="1231">
                  <c:v>8609.1522541632512</c:v>
                </c:pt>
                <c:pt idx="1232">
                  <c:v>8629.0220824832686</c:v>
                </c:pt>
                <c:pt idx="1233">
                  <c:v>8648.8673697998129</c:v>
                </c:pt>
                <c:pt idx="1234">
                  <c:v>8668.6872823939921</c:v>
                </c:pt>
                <c:pt idx="1235">
                  <c:v>8687.6532091546942</c:v>
                </c:pt>
                <c:pt idx="1236">
                  <c:v>8704.9130610453885</c:v>
                </c:pt>
                <c:pt idx="1237">
                  <c:v>8719.6009925517137</c:v>
                </c:pt>
                <c:pt idx="1238">
                  <c:v>8730.8392399410004</c:v>
                </c:pt>
                <c:pt idx="1239">
                  <c:v>8739.4028742078845</c:v>
                </c:pt>
                <c:pt idx="1240">
                  <c:v>8746.886393538256</c:v>
                </c:pt>
                <c:pt idx="1241">
                  <c:v>8754.9135804914858</c:v>
                </c:pt>
                <c:pt idx="1242">
                  <c:v>8763.4879407563512</c:v>
                </c:pt>
                <c:pt idx="1243">
                  <c:v>8771.8341100988491</c:v>
                </c:pt>
                <c:pt idx="1244">
                  <c:v>8779.944649756786</c:v>
                </c:pt>
                <c:pt idx="1245">
                  <c:v>8788.6146272446713</c:v>
                </c:pt>
                <c:pt idx="1246">
                  <c:v>8796.2986636953829</c:v>
                </c:pt>
                <c:pt idx="1247">
                  <c:v>8802.9889654344443</c:v>
                </c:pt>
                <c:pt idx="1248">
                  <c:v>8809.4532223127135</c:v>
                </c:pt>
                <c:pt idx="1249">
                  <c:v>8815.6955832702097</c:v>
                </c:pt>
                <c:pt idx="1250">
                  <c:v>8822.4704879579276</c:v>
                </c:pt>
                <c:pt idx="1251">
                  <c:v>8829.7917359436542</c:v>
                </c:pt>
                <c:pt idx="1252">
                  <c:v>8836.9222362292403</c:v>
                </c:pt>
                <c:pt idx="1253">
                  <c:v>8843.8649442213555</c:v>
                </c:pt>
                <c:pt idx="1254">
                  <c:v>8850.622794316665</c:v>
                </c:pt>
                <c:pt idx="1255">
                  <c:v>8857.1986999018336</c:v>
                </c:pt>
                <c:pt idx="1256">
                  <c:v>8863.5955533535307</c:v>
                </c:pt>
                <c:pt idx="1257">
                  <c:v>8869.8162260384233</c:v>
                </c:pt>
                <c:pt idx="1258">
                  <c:v>8875.8635683131761</c:v>
                </c:pt>
                <c:pt idx="1259">
                  <c:v>8882.4432335985312</c:v>
                </c:pt>
                <c:pt idx="1260">
                  <c:v>8890.265819125394</c:v>
                </c:pt>
                <c:pt idx="1261">
                  <c:v>8899.3461037528014</c:v>
                </c:pt>
                <c:pt idx="1262">
                  <c:v>8911.0876280283537</c:v>
                </c:pt>
                <c:pt idx="1263">
                  <c:v>8925.5496033587769</c:v>
                </c:pt>
                <c:pt idx="1264">
                  <c:v>8942.109831355594</c:v>
                </c:pt>
                <c:pt idx="1265">
                  <c:v>8960.1406149701124</c:v>
                </c:pt>
                <c:pt idx="1266">
                  <c:v>8977.6024618256488</c:v>
                </c:pt>
                <c:pt idx="1267">
                  <c:v>8994.4725126548146</c:v>
                </c:pt>
                <c:pt idx="1268">
                  <c:v>9010.0222538514518</c:v>
                </c:pt>
                <c:pt idx="1269">
                  <c:v>9022.8060843242292</c:v>
                </c:pt>
                <c:pt idx="1270">
                  <c:v>9033.4510107060505</c:v>
                </c:pt>
                <c:pt idx="1271">
                  <c:v>9042.6140596780151</c:v>
                </c:pt>
                <c:pt idx="1272">
                  <c:v>9050.9685501226359</c:v>
                </c:pt>
                <c:pt idx="1273">
                  <c:v>9059.8907711463016</c:v>
                </c:pt>
                <c:pt idx="1274">
                  <c:v>9069.3943694472782</c:v>
                </c:pt>
                <c:pt idx="1275">
                  <c:v>9079.4874422750836</c:v>
                </c:pt>
                <c:pt idx="1276">
                  <c:v>9091.5516090587716</c:v>
                </c:pt>
                <c:pt idx="1277">
                  <c:v>9105.6328178724525</c:v>
                </c:pt>
                <c:pt idx="1278">
                  <c:v>9120.4168061968539</c:v>
                </c:pt>
                <c:pt idx="1279">
                  <c:v>9135.9246784171883</c:v>
                </c:pt>
                <c:pt idx="1280">
                  <c:v>9152.1776904630224</c:v>
                </c:pt>
                <c:pt idx="1281">
                  <c:v>9167.1344808784088</c:v>
                </c:pt>
                <c:pt idx="1282">
                  <c:v>9181.4432364452841</c:v>
                </c:pt>
                <c:pt idx="1283">
                  <c:v>9195.7706474252645</c:v>
                </c:pt>
                <c:pt idx="1284">
                  <c:v>9209.4279638183507</c:v>
                </c:pt>
                <c:pt idx="1285">
                  <c:v>9221.7060209521787</c:v>
                </c:pt>
                <c:pt idx="1286">
                  <c:v>9232.5710645996787</c:v>
                </c:pt>
                <c:pt idx="1287">
                  <c:v>9242.6826408098932</c:v>
                </c:pt>
                <c:pt idx="1288">
                  <c:v>9251.3435517167345</c:v>
                </c:pt>
                <c:pt idx="1289">
                  <c:v>9259.2142513708623</c:v>
                </c:pt>
                <c:pt idx="1290">
                  <c:v>9267.6434693995889</c:v>
                </c:pt>
                <c:pt idx="1291">
                  <c:v>9275.9704294065523</c:v>
                </c:pt>
                <c:pt idx="1292">
                  <c:v>9282.8494635790212</c:v>
                </c:pt>
                <c:pt idx="1293">
                  <c:v>9288.933823464673</c:v>
                </c:pt>
                <c:pt idx="1294">
                  <c:v>9294.8855357372067</c:v>
                </c:pt>
                <c:pt idx="1295">
                  <c:v>9302.0206017907221</c:v>
                </c:pt>
                <c:pt idx="1296">
                  <c:v>9311.6699631192987</c:v>
                </c:pt>
                <c:pt idx="1297">
                  <c:v>9323.8752414735063</c:v>
                </c:pt>
                <c:pt idx="1298">
                  <c:v>9338.0438531610507</c:v>
                </c:pt>
                <c:pt idx="1299">
                  <c:v>9353.5791301136742</c:v>
                </c:pt>
                <c:pt idx="1300">
                  <c:v>9369.2095977077515</c:v>
                </c:pt>
                <c:pt idx="1301">
                  <c:v>9384.2794157806693</c:v>
                </c:pt>
                <c:pt idx="1302">
                  <c:v>9399.426041762028</c:v>
                </c:pt>
                <c:pt idx="1303">
                  <c:v>9415.3138886059023</c:v>
                </c:pt>
                <c:pt idx="1304">
                  <c:v>9430.631810426763</c:v>
                </c:pt>
                <c:pt idx="1305">
                  <c:v>9444.695660982361</c:v>
                </c:pt>
                <c:pt idx="1306">
                  <c:v>9458.1282251676184</c:v>
                </c:pt>
                <c:pt idx="1307">
                  <c:v>9470.91090536515</c:v>
                </c:pt>
                <c:pt idx="1308">
                  <c:v>9483.0250670441637</c:v>
                </c:pt>
                <c:pt idx="1309">
                  <c:v>9495.1214738220151</c:v>
                </c:pt>
                <c:pt idx="1310">
                  <c:v>9507.2010053283338</c:v>
                </c:pt>
                <c:pt idx="1311">
                  <c:v>9518.596059587635</c:v>
                </c:pt>
                <c:pt idx="1312">
                  <c:v>9529.291594365819</c:v>
                </c:pt>
                <c:pt idx="1313">
                  <c:v>9538.6085943229482</c:v>
                </c:pt>
                <c:pt idx="1314">
                  <c:v>9547.8465362307525</c:v>
                </c:pt>
                <c:pt idx="1315">
                  <c:v>9557.0101846965226</c:v>
                </c:pt>
                <c:pt idx="1316">
                  <c:v>9563.4673561037107</c:v>
                </c:pt>
                <c:pt idx="1317">
                  <c:v>9569.141287643155</c:v>
                </c:pt>
                <c:pt idx="1318">
                  <c:v>9575.9934096464494</c:v>
                </c:pt>
                <c:pt idx="1319">
                  <c:v>9586.6068009836017</c:v>
                </c:pt>
                <c:pt idx="1320">
                  <c:v>9603.0121787578755</c:v>
                </c:pt>
                <c:pt idx="1321">
                  <c:v>9624.1047808908825</c:v>
                </c:pt>
                <c:pt idx="1322">
                  <c:v>9650.1104839128311</c:v>
                </c:pt>
                <c:pt idx="1323">
                  <c:v>9681.3341557547665</c:v>
                </c:pt>
                <c:pt idx="1324">
                  <c:v>9715.4046097161645</c:v>
                </c:pt>
                <c:pt idx="1325">
                  <c:v>9746.9981729185602</c:v>
                </c:pt>
                <c:pt idx="1326">
                  <c:v>9772.3629085027223</c:v>
                </c:pt>
                <c:pt idx="1327">
                  <c:v>9791.794452742688</c:v>
                </c:pt>
                <c:pt idx="1328">
                  <c:v>9807.8310975343247</c:v>
                </c:pt>
                <c:pt idx="1329">
                  <c:v>9822.4855466593235</c:v>
                </c:pt>
                <c:pt idx="1330">
                  <c:v>9837.1399957843241</c:v>
                </c:pt>
                <c:pt idx="1331">
                  <c:v>9851.7944449093229</c:v>
                </c:pt>
                <c:pt idx="1332">
                  <c:v>9865.7363940343221</c:v>
                </c:pt>
                <c:pt idx="1333">
                  <c:v>9877.5238194682297</c:v>
                </c:pt>
                <c:pt idx="1334">
                  <c:v>9887.8183860139288</c:v>
                </c:pt>
                <c:pt idx="1335">
                  <c:v>9898.0116349583077</c:v>
                </c:pt>
                <c:pt idx="1336">
                  <c:v>9909.5116779814834</c:v>
                </c:pt>
                <c:pt idx="1337">
                  <c:v>9922.3506057999202</c:v>
                </c:pt>
                <c:pt idx="1338">
                  <c:v>9935.8547335461044</c:v>
                </c:pt>
                <c:pt idx="1339">
                  <c:v>9950.04245290777</c:v>
                </c:pt>
                <c:pt idx="1340">
                  <c:v>9964.9321167138824</c:v>
                </c:pt>
                <c:pt idx="1341">
                  <c:v>9980.543837052659</c:v>
                </c:pt>
                <c:pt idx="1342">
                  <c:v>9998.3069315377616</c:v>
                </c:pt>
                <c:pt idx="1343">
                  <c:v>10018.292836984923</c:v>
                </c:pt>
                <c:pt idx="1344">
                  <c:v>10038.462465871096</c:v>
                </c:pt>
                <c:pt idx="1345">
                  <c:v>10058.102813311836</c:v>
                </c:pt>
                <c:pt idx="1346">
                  <c:v>10075.755286531446</c:v>
                </c:pt>
                <c:pt idx="1347">
                  <c:v>10091.344343034267</c:v>
                </c:pt>
                <c:pt idx="1348">
                  <c:v>10104.800845505379</c:v>
                </c:pt>
                <c:pt idx="1349">
                  <c:v>10113.205458639794</c:v>
                </c:pt>
                <c:pt idx="1350">
                  <c:v>10115.059480903479</c:v>
                </c:pt>
                <c:pt idx="1351">
                  <c:v>10115.059480903479</c:v>
                </c:pt>
                <c:pt idx="1352">
                  <c:v>10115.059480903479</c:v>
                </c:pt>
                <c:pt idx="1353">
                  <c:v>10115.059480903479</c:v>
                </c:pt>
                <c:pt idx="1354">
                  <c:v>10115.059480903479</c:v>
                </c:pt>
                <c:pt idx="1355">
                  <c:v>10115.059480903479</c:v>
                </c:pt>
                <c:pt idx="1356">
                  <c:v>10115.059480903479</c:v>
                </c:pt>
                <c:pt idx="1357">
                  <c:v>10115.059480903479</c:v>
                </c:pt>
                <c:pt idx="1358">
                  <c:v>10115.059480903479</c:v>
                </c:pt>
                <c:pt idx="1359">
                  <c:v>10115.059480903479</c:v>
                </c:pt>
                <c:pt idx="1360">
                  <c:v>10115.059480903479</c:v>
                </c:pt>
                <c:pt idx="1361">
                  <c:v>10115.059480903479</c:v>
                </c:pt>
                <c:pt idx="1362">
                  <c:v>10115.059480903479</c:v>
                </c:pt>
                <c:pt idx="1363">
                  <c:v>10124.07258725533</c:v>
                </c:pt>
                <c:pt idx="1364">
                  <c:v>10142.667129374064</c:v>
                </c:pt>
                <c:pt idx="1365">
                  <c:v>10162.708804830145</c:v>
                </c:pt>
                <c:pt idx="1366">
                  <c:v>10176.147355083418</c:v>
                </c:pt>
                <c:pt idx="1367">
                  <c:v>10180.943153260265</c:v>
                </c:pt>
                <c:pt idx="1368">
                  <c:v>10180.943153260265</c:v>
                </c:pt>
                <c:pt idx="1369">
                  <c:v>10180.943153260265</c:v>
                </c:pt>
                <c:pt idx="1370">
                  <c:v>10180.943153260265</c:v>
                </c:pt>
                <c:pt idx="1371">
                  <c:v>10185.372320266346</c:v>
                </c:pt>
                <c:pt idx="1372">
                  <c:v>10192.81209116937</c:v>
                </c:pt>
                <c:pt idx="1373">
                  <c:v>10197.709732442765</c:v>
                </c:pt>
                <c:pt idx="1374">
                  <c:v>10197.709732442765</c:v>
                </c:pt>
                <c:pt idx="1375">
                  <c:v>10197.709732442765</c:v>
                </c:pt>
                <c:pt idx="1376">
                  <c:v>10197.709732442765</c:v>
                </c:pt>
                <c:pt idx="1377">
                  <c:v>10197.709732442765</c:v>
                </c:pt>
                <c:pt idx="1378">
                  <c:v>10197.709732442765</c:v>
                </c:pt>
                <c:pt idx="1379">
                  <c:v>10197.709732442765</c:v>
                </c:pt>
                <c:pt idx="1380">
                  <c:v>10197.709732442765</c:v>
                </c:pt>
                <c:pt idx="1381">
                  <c:v>10197.709732442765</c:v>
                </c:pt>
                <c:pt idx="1382">
                  <c:v>10199.02024825871</c:v>
                </c:pt>
                <c:pt idx="1383">
                  <c:v>10215.580105379597</c:v>
                </c:pt>
                <c:pt idx="1384">
                  <c:v>10235.48342414644</c:v>
                </c:pt>
                <c:pt idx="1385">
                  <c:v>10249.949715100935</c:v>
                </c:pt>
                <c:pt idx="1386">
                  <c:v>10259.761346579557</c:v>
                </c:pt>
                <c:pt idx="1387">
                  <c:v>10272.221402481637</c:v>
                </c:pt>
                <c:pt idx="1388">
                  <c:v>10292.715585782407</c:v>
                </c:pt>
                <c:pt idx="1389">
                  <c:v>10322.584163270636</c:v>
                </c:pt>
                <c:pt idx="1390">
                  <c:v>10357.426862196755</c:v>
                </c:pt>
                <c:pt idx="1391">
                  <c:v>10389.487005058842</c:v>
                </c:pt>
                <c:pt idx="1392">
                  <c:v>10413.992796543256</c:v>
                </c:pt>
                <c:pt idx="1393">
                  <c:v>10430.308662761694</c:v>
                </c:pt>
                <c:pt idx="1394">
                  <c:v>10439.884247135444</c:v>
                </c:pt>
                <c:pt idx="1395">
                  <c:v>10445.694028032734</c:v>
                </c:pt>
                <c:pt idx="1396">
                  <c:v>10448.594803806778</c:v>
                </c:pt>
                <c:pt idx="1397">
                  <c:v>10448.594803806778</c:v>
                </c:pt>
                <c:pt idx="1398">
                  <c:v>10448.594803806778</c:v>
                </c:pt>
                <c:pt idx="1399">
                  <c:v>10448.594803806778</c:v>
                </c:pt>
                <c:pt idx="1400">
                  <c:v>10448.594803806778</c:v>
                </c:pt>
                <c:pt idx="1401">
                  <c:v>10448.594803806778</c:v>
                </c:pt>
                <c:pt idx="1402">
                  <c:v>10448.594803806778</c:v>
                </c:pt>
                <c:pt idx="1403">
                  <c:v>10448.594803806778</c:v>
                </c:pt>
                <c:pt idx="1404">
                  <c:v>10448.594803806778</c:v>
                </c:pt>
                <c:pt idx="1405">
                  <c:v>10448.594803806778</c:v>
                </c:pt>
                <c:pt idx="1406">
                  <c:v>10448.594803806778</c:v>
                </c:pt>
                <c:pt idx="1407">
                  <c:v>10448.594803806778</c:v>
                </c:pt>
                <c:pt idx="1408">
                  <c:v>10450.201689483418</c:v>
                </c:pt>
                <c:pt idx="1409">
                  <c:v>10453.971617022175</c:v>
                </c:pt>
                <c:pt idx="1410">
                  <c:v>10456.586326640123</c:v>
                </c:pt>
                <c:pt idx="1411">
                  <c:v>10458.003249702773</c:v>
                </c:pt>
                <c:pt idx="1412">
                  <c:v>10458.686391739946</c:v>
                </c:pt>
                <c:pt idx="1413">
                  <c:v>10460.28890011554</c:v>
                </c:pt>
                <c:pt idx="1414">
                  <c:v>10466.128815447697</c:v>
                </c:pt>
                <c:pt idx="1415">
                  <c:v>10479.010889146</c:v>
                </c:pt>
                <c:pt idx="1416">
                  <c:v>10498.962582199931</c:v>
                </c:pt>
                <c:pt idx="1417">
                  <c:v>10523.146530766917</c:v>
                </c:pt>
                <c:pt idx="1418">
                  <c:v>10546.140303858028</c:v>
                </c:pt>
                <c:pt idx="1419">
                  <c:v>10561.432588186783</c:v>
                </c:pt>
                <c:pt idx="1420">
                  <c:v>10565.597789481542</c:v>
                </c:pt>
                <c:pt idx="1421">
                  <c:v>10565.597789481542</c:v>
                </c:pt>
                <c:pt idx="1422">
                  <c:v>10565.597789481542</c:v>
                </c:pt>
                <c:pt idx="1423">
                  <c:v>10565.597789481542</c:v>
                </c:pt>
                <c:pt idx="1424">
                  <c:v>10566.676024882561</c:v>
                </c:pt>
                <c:pt idx="1425">
                  <c:v>10575.986446658342</c:v>
                </c:pt>
                <c:pt idx="1426">
                  <c:v>10594.744682198556</c:v>
                </c:pt>
                <c:pt idx="1427">
                  <c:v>10616.666834954351</c:v>
                </c:pt>
                <c:pt idx="1428">
                  <c:v>10631.354319260243</c:v>
                </c:pt>
                <c:pt idx="1429">
                  <c:v>10636.041832823659</c:v>
                </c:pt>
                <c:pt idx="1430">
                  <c:v>10636.041832823659</c:v>
                </c:pt>
                <c:pt idx="1431">
                  <c:v>10636.041832823659</c:v>
                </c:pt>
                <c:pt idx="1432">
                  <c:v>10636.041832823659</c:v>
                </c:pt>
                <c:pt idx="1433">
                  <c:v>10636.041832823659</c:v>
                </c:pt>
                <c:pt idx="1434">
                  <c:v>10636.041832823659</c:v>
                </c:pt>
                <c:pt idx="1435">
                  <c:v>10636.041832823659</c:v>
                </c:pt>
                <c:pt idx="1436">
                  <c:v>10636.041832823659</c:v>
                </c:pt>
                <c:pt idx="1437">
                  <c:v>10641.040744013952</c:v>
                </c:pt>
                <c:pt idx="1438">
                  <c:v>10646.79623725386</c:v>
                </c:pt>
                <c:pt idx="1439">
                  <c:v>10650.429308317096</c:v>
                </c:pt>
                <c:pt idx="1440">
                  <c:v>10651.079801103057</c:v>
                </c:pt>
                <c:pt idx="1441">
                  <c:v>10651.079801103057</c:v>
                </c:pt>
                <c:pt idx="1442">
                  <c:v>10651.079801103057</c:v>
                </c:pt>
                <c:pt idx="1443">
                  <c:v>10651.079801103057</c:v>
                </c:pt>
                <c:pt idx="1444">
                  <c:v>10652.522024073996</c:v>
                </c:pt>
                <c:pt idx="1445">
                  <c:v>10654.769108156044</c:v>
                </c:pt>
                <c:pt idx="1446">
                  <c:v>10655.587492164501</c:v>
                </c:pt>
                <c:pt idx="1447">
                  <c:v>10655.587492164501</c:v>
                </c:pt>
                <c:pt idx="1448">
                  <c:v>10655.587492164501</c:v>
                </c:pt>
                <c:pt idx="1449">
                  <c:v>10655.587492164501</c:v>
                </c:pt>
                <c:pt idx="1450">
                  <c:v>10655.587492164501</c:v>
                </c:pt>
                <c:pt idx="1451">
                  <c:v>10655.587492164501</c:v>
                </c:pt>
                <c:pt idx="1452">
                  <c:v>10655.587492164501</c:v>
                </c:pt>
                <c:pt idx="1453">
                  <c:v>10655.587492164501</c:v>
                </c:pt>
                <c:pt idx="1454">
                  <c:v>10655.587492164501</c:v>
                </c:pt>
                <c:pt idx="1455">
                  <c:v>10655.587492164501</c:v>
                </c:pt>
                <c:pt idx="1456">
                  <c:v>10655.587492164501</c:v>
                </c:pt>
                <c:pt idx="1457">
                  <c:v>10655.587492164501</c:v>
                </c:pt>
                <c:pt idx="1458">
                  <c:v>10655.587492164501</c:v>
                </c:pt>
                <c:pt idx="1459">
                  <c:v>10655.587492164501</c:v>
                </c:pt>
                <c:pt idx="1460">
                  <c:v>10655.587492164501</c:v>
                </c:pt>
                <c:pt idx="1461">
                  <c:v>10655.587492164501</c:v>
                </c:pt>
                <c:pt idx="1462">
                  <c:v>10655.587492164501</c:v>
                </c:pt>
                <c:pt idx="1463">
                  <c:v>10655.587492164501</c:v>
                </c:pt>
                <c:pt idx="1464">
                  <c:v>10655.587492164501</c:v>
                </c:pt>
                <c:pt idx="1465">
                  <c:v>10655.587492164501</c:v>
                </c:pt>
                <c:pt idx="1466">
                  <c:v>10655.587492164501</c:v>
                </c:pt>
                <c:pt idx="1467">
                  <c:v>10655.587492164501</c:v>
                </c:pt>
                <c:pt idx="1468">
                  <c:v>10655.587492164501</c:v>
                </c:pt>
                <c:pt idx="1469">
                  <c:v>10655.587492164501</c:v>
                </c:pt>
                <c:pt idx="1470">
                  <c:v>10655.587492164501</c:v>
                </c:pt>
                <c:pt idx="1471">
                  <c:v>10655.587492164501</c:v>
                </c:pt>
                <c:pt idx="1472">
                  <c:v>10655.587492164501</c:v>
                </c:pt>
                <c:pt idx="1473">
                  <c:v>10655.587492164501</c:v>
                </c:pt>
                <c:pt idx="1474">
                  <c:v>10655.587492164501</c:v>
                </c:pt>
                <c:pt idx="1475">
                  <c:v>10655.587492164501</c:v>
                </c:pt>
                <c:pt idx="1476">
                  <c:v>10655.587492164501</c:v>
                </c:pt>
                <c:pt idx="1477">
                  <c:v>10655.587492164501</c:v>
                </c:pt>
                <c:pt idx="1478">
                  <c:v>10655.587492164501</c:v>
                </c:pt>
                <c:pt idx="1479">
                  <c:v>10656.09533081484</c:v>
                </c:pt>
                <c:pt idx="1480">
                  <c:v>10657.503253512339</c:v>
                </c:pt>
                <c:pt idx="1481">
                  <c:v>10659.526882434604</c:v>
                </c:pt>
                <c:pt idx="1482">
                  <c:v>10661.85229957043</c:v>
                </c:pt>
                <c:pt idx="1483">
                  <c:v>10664.374552361274</c:v>
                </c:pt>
                <c:pt idx="1484">
                  <c:v>10667.098038208927</c:v>
                </c:pt>
                <c:pt idx="1485">
                  <c:v>10670.35837200167</c:v>
                </c:pt>
                <c:pt idx="1486">
                  <c:v>10674.756387115112</c:v>
                </c:pt>
                <c:pt idx="1487">
                  <c:v>10680.844936104972</c:v>
                </c:pt>
                <c:pt idx="1488">
                  <c:v>10689.253284846265</c:v>
                </c:pt>
                <c:pt idx="1489">
                  <c:v>10700.662395333426</c:v>
                </c:pt>
                <c:pt idx="1490">
                  <c:v>10715.486955380198</c:v>
                </c:pt>
                <c:pt idx="1491">
                  <c:v>10733.837321554711</c:v>
                </c:pt>
                <c:pt idx="1492">
                  <c:v>10754.936944379973</c:v>
                </c:pt>
                <c:pt idx="1493">
                  <c:v>10777.753248863022</c:v>
                </c:pt>
                <c:pt idx="1494">
                  <c:v>10801.595329734766</c:v>
                </c:pt>
                <c:pt idx="1495">
                  <c:v>10825.344847317527</c:v>
                </c:pt>
                <c:pt idx="1496">
                  <c:v>10848.456588135787</c:v>
                </c:pt>
                <c:pt idx="1497">
                  <c:v>10870.386941091536</c:v>
                </c:pt>
                <c:pt idx="1498">
                  <c:v>10890.275219254212</c:v>
                </c:pt>
                <c:pt idx="1499">
                  <c:v>10907.659382721382</c:v>
                </c:pt>
                <c:pt idx="1500">
                  <c:v>10922.152486585048</c:v>
                </c:pt>
                <c:pt idx="1501">
                  <c:v>10935.249322824253</c:v>
                </c:pt>
                <c:pt idx="1502">
                  <c:v>10947.704222917224</c:v>
                </c:pt>
                <c:pt idx="1503">
                  <c:v>10959.938326400341</c:v>
                </c:pt>
                <c:pt idx="1504">
                  <c:v>10972.377469959551</c:v>
                </c:pt>
                <c:pt idx="1505">
                  <c:v>10984.085101217051</c:v>
                </c:pt>
                <c:pt idx="1506">
                  <c:v>10995.490253627255</c:v>
                </c:pt>
                <c:pt idx="1507">
                  <c:v>11007.532691795946</c:v>
                </c:pt>
                <c:pt idx="1508">
                  <c:v>11020.72372867394</c:v>
                </c:pt>
                <c:pt idx="1509">
                  <c:v>11035.615437705203</c:v>
                </c:pt>
                <c:pt idx="1510">
                  <c:v>11053.807970150785</c:v>
                </c:pt>
                <c:pt idx="1511">
                  <c:v>11076.549631140342</c:v>
                </c:pt>
                <c:pt idx="1512">
                  <c:v>11104.233900566473</c:v>
                </c:pt>
                <c:pt idx="1513">
                  <c:v>11136.801351704878</c:v>
                </c:pt>
                <c:pt idx="1514">
                  <c:v>11172.502115511168</c:v>
                </c:pt>
                <c:pt idx="1515">
                  <c:v>11208.113286440235</c:v>
                </c:pt>
                <c:pt idx="1516">
                  <c:v>11239.854544983364</c:v>
                </c:pt>
                <c:pt idx="1517">
                  <c:v>11267.213594213576</c:v>
                </c:pt>
                <c:pt idx="1518">
                  <c:v>11290.929199021299</c:v>
                </c:pt>
                <c:pt idx="1519">
                  <c:v>11311.983056824933</c:v>
                </c:pt>
                <c:pt idx="1520">
                  <c:v>11330.808320966702</c:v>
                </c:pt>
                <c:pt idx="1521">
                  <c:v>11347.289181007196</c:v>
                </c:pt>
                <c:pt idx="1522">
                  <c:v>11360.654321866119</c:v>
                </c:pt>
                <c:pt idx="1523">
                  <c:v>11369.502274827852</c:v>
                </c:pt>
                <c:pt idx="1524">
                  <c:v>11371.795601955999</c:v>
                </c:pt>
                <c:pt idx="1525">
                  <c:v>11371.795601955999</c:v>
                </c:pt>
                <c:pt idx="1526">
                  <c:v>11371.795601955999</c:v>
                </c:pt>
                <c:pt idx="1527">
                  <c:v>11371.795601955999</c:v>
                </c:pt>
                <c:pt idx="1528">
                  <c:v>11371.795601955999</c:v>
                </c:pt>
                <c:pt idx="1529">
                  <c:v>11371.795601955999</c:v>
                </c:pt>
                <c:pt idx="1530">
                  <c:v>11371.795601955999</c:v>
                </c:pt>
                <c:pt idx="1531">
                  <c:v>11371.795601955999</c:v>
                </c:pt>
                <c:pt idx="1532">
                  <c:v>11375.100241218332</c:v>
                </c:pt>
                <c:pt idx="1533">
                  <c:v>11384.152327281327</c:v>
                </c:pt>
                <c:pt idx="1534">
                  <c:v>11399.601589851944</c:v>
                </c:pt>
                <c:pt idx="1535">
                  <c:v>11422.839037447962</c:v>
                </c:pt>
                <c:pt idx="1536">
                  <c:v>11454.470211459042</c:v>
                </c:pt>
                <c:pt idx="1537">
                  <c:v>11493.105295107438</c:v>
                </c:pt>
                <c:pt idx="1538">
                  <c:v>11538.393099367931</c:v>
                </c:pt>
                <c:pt idx="1539">
                  <c:v>11589.218473824722</c:v>
                </c:pt>
                <c:pt idx="1540">
                  <c:v>11644.90431226741</c:v>
                </c:pt>
                <c:pt idx="1541">
                  <c:v>11704.437927010593</c:v>
                </c:pt>
                <c:pt idx="1542">
                  <c:v>11764.505588225315</c:v>
                </c:pt>
                <c:pt idx="1543">
                  <c:v>11821.092595538204</c:v>
                </c:pt>
                <c:pt idx="1544">
                  <c:v>11868.858441006772</c:v>
                </c:pt>
                <c:pt idx="1545">
                  <c:v>11906.689594662883</c:v>
                </c:pt>
                <c:pt idx="1546">
                  <c:v>11937.564397052543</c:v>
                </c:pt>
                <c:pt idx="1547">
                  <c:v>11964.171677506154</c:v>
                </c:pt>
                <c:pt idx="1548">
                  <c:v>11990.267716171958</c:v>
                </c:pt>
                <c:pt idx="1549">
                  <c:v>12017.415266640226</c:v>
                </c:pt>
                <c:pt idx="1550">
                  <c:v>12046.466186223463</c:v>
                </c:pt>
                <c:pt idx="1551">
                  <c:v>12077.492975455727</c:v>
                </c:pt>
                <c:pt idx="1552">
                  <c:v>12109.772287031912</c:v>
                </c:pt>
                <c:pt idx="1553">
                  <c:v>12142.518422241603</c:v>
                </c:pt>
                <c:pt idx="1554">
                  <c:v>12175.749365517438</c:v>
                </c:pt>
                <c:pt idx="1555">
                  <c:v>12211.141051569146</c:v>
                </c:pt>
                <c:pt idx="1556">
                  <c:v>12249.643916112234</c:v>
                </c:pt>
                <c:pt idx="1557">
                  <c:v>12291.412654253088</c:v>
                </c:pt>
                <c:pt idx="1558">
                  <c:v>12337.503926455489</c:v>
                </c:pt>
                <c:pt idx="1559">
                  <c:v>12388.157628803918</c:v>
                </c:pt>
                <c:pt idx="1560">
                  <c:v>12440.993834084413</c:v>
                </c:pt>
                <c:pt idx="1561">
                  <c:v>12495.209351070585</c:v>
                </c:pt>
                <c:pt idx="1562">
                  <c:v>12550.829777723919</c:v>
                </c:pt>
                <c:pt idx="1563">
                  <c:v>12608.82055486219</c:v>
                </c:pt>
                <c:pt idx="1564">
                  <c:v>12669.269433205312</c:v>
                </c:pt>
                <c:pt idx="1565">
                  <c:v>12731.326871240624</c:v>
                </c:pt>
                <c:pt idx="1566">
                  <c:v>12796.007913466809</c:v>
                </c:pt>
                <c:pt idx="1567">
                  <c:v>12861.409422557364</c:v>
                </c:pt>
                <c:pt idx="1568">
                  <c:v>12925.500410328699</c:v>
                </c:pt>
                <c:pt idx="1569">
                  <c:v>12989.089782512607</c:v>
                </c:pt>
                <c:pt idx="1570">
                  <c:v>13052.051727613687</c:v>
                </c:pt>
                <c:pt idx="1571">
                  <c:v>13114.26107171964</c:v>
                </c:pt>
                <c:pt idx="1572">
                  <c:v>13175.593506595946</c:v>
                </c:pt>
                <c:pt idx="1573">
                  <c:v>13233.783059699628</c:v>
                </c:pt>
                <c:pt idx="1574">
                  <c:v>13287.518906526973</c:v>
                </c:pt>
                <c:pt idx="1575">
                  <c:v>13337.581524315647</c:v>
                </c:pt>
                <c:pt idx="1576">
                  <c:v>13382.66658109614</c:v>
                </c:pt>
                <c:pt idx="1577">
                  <c:v>13422.532655805589</c:v>
                </c:pt>
                <c:pt idx="1578">
                  <c:v>13458.049841626149</c:v>
                </c:pt>
                <c:pt idx="1579">
                  <c:v>13491.238111592711</c:v>
                </c:pt>
                <c:pt idx="1580">
                  <c:v>13522.034144377885</c:v>
                </c:pt>
                <c:pt idx="1581">
                  <c:v>13551.450081823583</c:v>
                </c:pt>
                <c:pt idx="1582">
                  <c:v>13579.469336962649</c:v>
                </c:pt>
                <c:pt idx="1583">
                  <c:v>13603.918311103067</c:v>
                </c:pt>
                <c:pt idx="1584">
                  <c:v>13625.795961116442</c:v>
                </c:pt>
                <c:pt idx="1585">
                  <c:v>13645.067101148046</c:v>
                </c:pt>
                <c:pt idx="1586">
                  <c:v>13661.704423108429</c:v>
                </c:pt>
                <c:pt idx="1587">
                  <c:v>13676.72765285971</c:v>
                </c:pt>
                <c:pt idx="1588">
                  <c:v>13692.203950941008</c:v>
                </c:pt>
                <c:pt idx="1589">
                  <c:v>13710.208836036374</c:v>
                </c:pt>
                <c:pt idx="1590">
                  <c:v>13730.802401833531</c:v>
                </c:pt>
                <c:pt idx="1591">
                  <c:v>13754.037550642419</c:v>
                </c:pt>
                <c:pt idx="1592">
                  <c:v>13778.980955015159</c:v>
                </c:pt>
                <c:pt idx="1593">
                  <c:v>13805.674955994349</c:v>
                </c:pt>
                <c:pt idx="1594">
                  <c:v>13834.18121599296</c:v>
                </c:pt>
                <c:pt idx="1595">
                  <c:v>13860.553135429425</c:v>
                </c:pt>
                <c:pt idx="1596">
                  <c:v>13884.731715491887</c:v>
                </c:pt>
                <c:pt idx="1597">
                  <c:v>13905.679589654874</c:v>
                </c:pt>
                <c:pt idx="1598">
                  <c:v>13922.337334913351</c:v>
                </c:pt>
                <c:pt idx="1599">
                  <c:v>13936.612925113783</c:v>
                </c:pt>
                <c:pt idx="1600">
                  <c:v>13948.488224490746</c:v>
                </c:pt>
                <c:pt idx="1601">
                  <c:v>13958.91626977238</c:v>
                </c:pt>
                <c:pt idx="1602">
                  <c:v>13970.771328137735</c:v>
                </c:pt>
                <c:pt idx="1603">
                  <c:v>13985.990820605242</c:v>
                </c:pt>
                <c:pt idx="1604">
                  <c:v>14003.687267168993</c:v>
                </c:pt>
                <c:pt idx="1605">
                  <c:v>14024.844394793327</c:v>
                </c:pt>
                <c:pt idx="1606">
                  <c:v>14048.620016778048</c:v>
                </c:pt>
                <c:pt idx="1607">
                  <c:v>14074.145980502708</c:v>
                </c:pt>
                <c:pt idx="1608">
                  <c:v>14101.481385257708</c:v>
                </c:pt>
                <c:pt idx="1609">
                  <c:v>14130.685123346042</c:v>
                </c:pt>
                <c:pt idx="1610">
                  <c:v>14160.887198181814</c:v>
                </c:pt>
                <c:pt idx="1611">
                  <c:v>14192.125050179147</c:v>
                </c:pt>
                <c:pt idx="1612">
                  <c:v>14226.310197022656</c:v>
                </c:pt>
                <c:pt idx="1613">
                  <c:v>14263.56313902142</c:v>
                </c:pt>
                <c:pt idx="1614">
                  <c:v>14304.013238619415</c:v>
                </c:pt>
                <c:pt idx="1615">
                  <c:v>14347.811311598802</c:v>
                </c:pt>
                <c:pt idx="1616">
                  <c:v>14396.07568786288</c:v>
                </c:pt>
                <c:pt idx="1617">
                  <c:v>14448.072078821016</c:v>
                </c:pt>
                <c:pt idx="1618">
                  <c:v>14503.025402816997</c:v>
                </c:pt>
                <c:pt idx="1619">
                  <c:v>14558.101045469901</c:v>
                </c:pt>
                <c:pt idx="1620">
                  <c:v>14611.27355020864</c:v>
                </c:pt>
                <c:pt idx="1621">
                  <c:v>14662.354426502203</c:v>
                </c:pt>
                <c:pt idx="1622">
                  <c:v>14710.161654655098</c:v>
                </c:pt>
                <c:pt idx="1623">
                  <c:v>14752.427502511749</c:v>
                </c:pt>
                <c:pt idx="1624">
                  <c:v>14787.842826349357</c:v>
                </c:pt>
                <c:pt idx="1625">
                  <c:v>14817.14278051116</c:v>
                </c:pt>
                <c:pt idx="1626">
                  <c:v>14837.064449436715</c:v>
                </c:pt>
                <c:pt idx="1627">
                  <c:v>14846.392543192795</c:v>
                </c:pt>
                <c:pt idx="1628">
                  <c:v>14847.06227900406</c:v>
                </c:pt>
                <c:pt idx="1629">
                  <c:v>14847.06227900406</c:v>
                </c:pt>
                <c:pt idx="1630">
                  <c:v>14847.06227900406</c:v>
                </c:pt>
                <c:pt idx="1631">
                  <c:v>14847.06227900406</c:v>
                </c:pt>
                <c:pt idx="1632">
                  <c:v>14854.459123740815</c:v>
                </c:pt>
                <c:pt idx="1633">
                  <c:v>14870.743592906098</c:v>
                </c:pt>
                <c:pt idx="1634">
                  <c:v>14894.193158252676</c:v>
                </c:pt>
                <c:pt idx="1635">
                  <c:v>14920.318588585256</c:v>
                </c:pt>
                <c:pt idx="1636">
                  <c:v>14946.413976747393</c:v>
                </c:pt>
                <c:pt idx="1637">
                  <c:v>14969.691827849203</c:v>
                </c:pt>
                <c:pt idx="1638">
                  <c:v>14990.071273847016</c:v>
                </c:pt>
                <c:pt idx="1639">
                  <c:v>15008.409071642718</c:v>
                </c:pt>
                <c:pt idx="1640">
                  <c:v>15026.504386607274</c:v>
                </c:pt>
                <c:pt idx="1641">
                  <c:v>15047.111412098879</c:v>
                </c:pt>
                <c:pt idx="1642">
                  <c:v>15072.12434717354</c:v>
                </c:pt>
                <c:pt idx="1643">
                  <c:v>15103.506583878057</c:v>
                </c:pt>
                <c:pt idx="1644">
                  <c:v>15140.584577666186</c:v>
                </c:pt>
                <c:pt idx="1645">
                  <c:v>15182.70119899927</c:v>
                </c:pt>
                <c:pt idx="1646">
                  <c:v>15229.176963651862</c:v>
                </c:pt>
                <c:pt idx="1647">
                  <c:v>15279.320044293099</c:v>
                </c:pt>
                <c:pt idx="1648">
                  <c:v>15333.319965211283</c:v>
                </c:pt>
                <c:pt idx="1649">
                  <c:v>15389.469673902116</c:v>
                </c:pt>
                <c:pt idx="1650">
                  <c:v>15446.890987389446</c:v>
                </c:pt>
                <c:pt idx="1651">
                  <c:v>15503.62230596846</c:v>
                </c:pt>
                <c:pt idx="1652">
                  <c:v>15558.566682435905</c:v>
                </c:pt>
                <c:pt idx="1653">
                  <c:v>15612.541399519851</c:v>
                </c:pt>
                <c:pt idx="1654">
                  <c:v>15664.411262855499</c:v>
                </c:pt>
                <c:pt idx="1655">
                  <c:v>15715.039722215499</c:v>
                </c:pt>
                <c:pt idx="1656">
                  <c:v>15766.37121145797</c:v>
                </c:pt>
                <c:pt idx="1657">
                  <c:v>15818.413026499946</c:v>
                </c:pt>
                <c:pt idx="1658">
                  <c:v>15871.172513059946</c:v>
                </c:pt>
                <c:pt idx="1659">
                  <c:v>15924.65706665797</c:v>
                </c:pt>
                <c:pt idx="1660">
                  <c:v>15978.874132615501</c:v>
                </c:pt>
                <c:pt idx="1661">
                  <c:v>16032.761576425872</c:v>
                </c:pt>
                <c:pt idx="1662">
                  <c:v>16087.34940622218</c:v>
                </c:pt>
                <c:pt idx="1663">
                  <c:v>16142.63154469748</c:v>
                </c:pt>
                <c:pt idx="1664">
                  <c:v>16196.449489128048</c:v>
                </c:pt>
                <c:pt idx="1665">
                  <c:v>16249.785798703571</c:v>
                </c:pt>
                <c:pt idx="1666">
                  <c:v>16301.482684242244</c:v>
                </c:pt>
                <c:pt idx="1667">
                  <c:v>16351.442863939405</c:v>
                </c:pt>
                <c:pt idx="1668">
                  <c:v>16400.660353751504</c:v>
                </c:pt>
                <c:pt idx="1669">
                  <c:v>16449.088525328792</c:v>
                </c:pt>
                <c:pt idx="1670">
                  <c:v>16496.675048696172</c:v>
                </c:pt>
                <c:pt idx="1671">
                  <c:v>16542.260286788918</c:v>
                </c:pt>
                <c:pt idx="1672">
                  <c:v>16586.864326311446</c:v>
                </c:pt>
                <c:pt idx="1673">
                  <c:v>16631.555652750856</c:v>
                </c:pt>
                <c:pt idx="1674">
                  <c:v>16675.218139394994</c:v>
                </c:pt>
                <c:pt idx="1675">
                  <c:v>16717.808111975621</c:v>
                </c:pt>
                <c:pt idx="1676">
                  <c:v>16759.281834556245</c:v>
                </c:pt>
                <c:pt idx="1677">
                  <c:v>16798.481960089273</c:v>
                </c:pt>
                <c:pt idx="1678">
                  <c:v>16835.329118324487</c:v>
                </c:pt>
                <c:pt idx="1679">
                  <c:v>16870.860743150424</c:v>
                </c:pt>
                <c:pt idx="1680">
                  <c:v>16906.153094483863</c:v>
                </c:pt>
                <c:pt idx="1681">
                  <c:v>16943.418665551817</c:v>
                </c:pt>
                <c:pt idx="1682">
                  <c:v>16983.840391634334</c:v>
                </c:pt>
                <c:pt idx="1683">
                  <c:v>17027.535322293101</c:v>
                </c:pt>
                <c:pt idx="1684">
                  <c:v>17075.740849377082</c:v>
                </c:pt>
                <c:pt idx="1685">
                  <c:v>17126.430752160413</c:v>
                </c:pt>
                <c:pt idx="1686">
                  <c:v>17177.48845477424</c:v>
                </c:pt>
                <c:pt idx="1687">
                  <c:v>17228.915924377081</c:v>
                </c:pt>
                <c:pt idx="1688">
                  <c:v>17278.473838056339</c:v>
                </c:pt>
                <c:pt idx="1689">
                  <c:v>17326.066854952176</c:v>
                </c:pt>
                <c:pt idx="1690">
                  <c:v>17372.716023815479</c:v>
                </c:pt>
                <c:pt idx="1691">
                  <c:v>17418.375664737589</c:v>
                </c:pt>
                <c:pt idx="1692">
                  <c:v>17464.12407845047</c:v>
                </c:pt>
                <c:pt idx="1693">
                  <c:v>17509.961389409196</c:v>
                </c:pt>
                <c:pt idx="1694">
                  <c:v>17555.887722166099</c:v>
                </c:pt>
                <c:pt idx="1695">
                  <c:v>17601.903201370787</c:v>
                </c:pt>
                <c:pt idx="1696">
                  <c:v>17648.007951770134</c:v>
                </c:pt>
                <c:pt idx="1697">
                  <c:v>17694.202098208287</c:v>
                </c:pt>
                <c:pt idx="1698">
                  <c:v>17739.354561922948</c:v>
                </c:pt>
                <c:pt idx="1699">
                  <c:v>17782.289409967823</c:v>
                </c:pt>
                <c:pt idx="1700">
                  <c:v>17822.919697756563</c:v>
                </c:pt>
                <c:pt idx="1701">
                  <c:v>17862.292510731837</c:v>
                </c:pt>
                <c:pt idx="1702">
                  <c:v>17901.497336776083</c:v>
                </c:pt>
                <c:pt idx="1703">
                  <c:v>17939.409628385958</c:v>
                </c:pt>
                <c:pt idx="1704">
                  <c:v>17977.11333772822</c:v>
                </c:pt>
                <c:pt idx="1705">
                  <c:v>18015.734132401831</c:v>
                </c:pt>
                <c:pt idx="1706">
                  <c:v>18054.189178584824</c:v>
                </c:pt>
                <c:pt idx="1707">
                  <c:v>18093.596101198131</c:v>
                </c:pt>
                <c:pt idx="1708">
                  <c:v>18133.995612172857</c:v>
                </c:pt>
                <c:pt idx="1709">
                  <c:v>18174.311108076257</c:v>
                </c:pt>
                <c:pt idx="1710">
                  <c:v>18216.771693774925</c:v>
                </c:pt>
                <c:pt idx="1711">
                  <c:v>18261.463020214334</c:v>
                </c:pt>
                <c:pt idx="1712">
                  <c:v>18307.358006858471</c:v>
                </c:pt>
                <c:pt idx="1713">
                  <c:v>18355.620405029844</c:v>
                </c:pt>
                <c:pt idx="1714">
                  <c:v>18405.227455905751</c:v>
                </c:pt>
                <c:pt idx="1715">
                  <c:v>18456.232805686679</c:v>
                </c:pt>
                <c:pt idx="1716">
                  <c:v>18508.687328493215</c:v>
                </c:pt>
                <c:pt idx="1717">
                  <c:v>18562.649374650337</c:v>
                </c:pt>
                <c:pt idx="1718">
                  <c:v>18618.173020127284</c:v>
                </c:pt>
                <c:pt idx="1719">
                  <c:v>18675.32170883668</c:v>
                </c:pt>
                <c:pt idx="1720">
                  <c:v>18733.008716914752</c:v>
                </c:pt>
                <c:pt idx="1721">
                  <c:v>18788.949599694599</c:v>
                </c:pt>
                <c:pt idx="1722">
                  <c:v>18841.879672817191</c:v>
                </c:pt>
                <c:pt idx="1723">
                  <c:v>18891.64100370395</c:v>
                </c:pt>
                <c:pt idx="1724">
                  <c:v>18938.079413453655</c:v>
                </c:pt>
                <c:pt idx="1725">
                  <c:v>18977.593378758924</c:v>
                </c:pt>
                <c:pt idx="1726">
                  <c:v>19007.642463439908</c:v>
                </c:pt>
                <c:pt idx="1727">
                  <c:v>19026.845316585492</c:v>
                </c:pt>
                <c:pt idx="1728">
                  <c:v>19033.911370149599</c:v>
                </c:pt>
                <c:pt idx="1729">
                  <c:v>19033.911370149599</c:v>
                </c:pt>
                <c:pt idx="1730">
                  <c:v>19033.911370149599</c:v>
                </c:pt>
                <c:pt idx="1731">
                  <c:v>19033.911370149599</c:v>
                </c:pt>
                <c:pt idx="1732">
                  <c:v>19033.911370149599</c:v>
                </c:pt>
                <c:pt idx="1733">
                  <c:v>19033.911370149599</c:v>
                </c:pt>
                <c:pt idx="1734">
                  <c:v>19033.911370149599</c:v>
                </c:pt>
                <c:pt idx="1735">
                  <c:v>19033.911370149599</c:v>
                </c:pt>
                <c:pt idx="1736">
                  <c:v>19033.911370149599</c:v>
                </c:pt>
                <c:pt idx="1737">
                  <c:v>19033.911370149599</c:v>
                </c:pt>
                <c:pt idx="1738">
                  <c:v>19033.911370149599</c:v>
                </c:pt>
                <c:pt idx="1739">
                  <c:v>19033.911370149599</c:v>
                </c:pt>
                <c:pt idx="1740">
                  <c:v>19033.911370149599</c:v>
                </c:pt>
                <c:pt idx="1741">
                  <c:v>19033.911370149599</c:v>
                </c:pt>
                <c:pt idx="1742">
                  <c:v>19033.911370149599</c:v>
                </c:pt>
                <c:pt idx="1743">
                  <c:v>19035.30828192964</c:v>
                </c:pt>
                <c:pt idx="1744">
                  <c:v>19038.85395360746</c:v>
                </c:pt>
                <c:pt idx="1745">
                  <c:v>19042.890193587489</c:v>
                </c:pt>
                <c:pt idx="1746">
                  <c:v>19046.59988166999</c:v>
                </c:pt>
                <c:pt idx="1747">
                  <c:v>19051.607093007737</c:v>
                </c:pt>
                <c:pt idx="1748">
                  <c:v>19057.936779998909</c:v>
                </c:pt>
                <c:pt idx="1749">
                  <c:v>19065.584066093539</c:v>
                </c:pt>
                <c:pt idx="1750">
                  <c:v>19075.364522701653</c:v>
                </c:pt>
                <c:pt idx="1751">
                  <c:v>19085.730792643502</c:v>
                </c:pt>
                <c:pt idx="1752">
                  <c:v>19095.91071496853</c:v>
                </c:pt>
                <c:pt idx="1753">
                  <c:v>19105.906450253704</c:v>
                </c:pt>
                <c:pt idx="1754">
                  <c:v>19115.720146917425</c:v>
                </c:pt>
                <c:pt idx="1755">
                  <c:v>19125.353941219535</c:v>
                </c:pt>
                <c:pt idx="1756">
                  <c:v>19134.809957261306</c:v>
                </c:pt>
                <c:pt idx="1757">
                  <c:v>19143.332945874332</c:v>
                </c:pt>
                <c:pt idx="1758">
                  <c:v>19151.665241073082</c:v>
                </c:pt>
                <c:pt idx="1759">
                  <c:v>19159.818813834176</c:v>
                </c:pt>
                <c:pt idx="1760">
                  <c:v>19167.044317230873</c:v>
                </c:pt>
                <c:pt idx="1761">
                  <c:v>19174.080553257016</c:v>
                </c:pt>
                <c:pt idx="1762">
                  <c:v>19180.930466814269</c:v>
                </c:pt>
                <c:pt idx="1763">
                  <c:v>19187.596981794297</c:v>
                </c:pt>
                <c:pt idx="1764">
                  <c:v>19193.361704782477</c:v>
                </c:pt>
                <c:pt idx="1765">
                  <c:v>19196.788854611095</c:v>
                </c:pt>
                <c:pt idx="1766">
                  <c:v>19196.788854611095</c:v>
                </c:pt>
                <c:pt idx="1767">
                  <c:v>19196.788854611095</c:v>
                </c:pt>
                <c:pt idx="1768">
                  <c:v>19196.788854611095</c:v>
                </c:pt>
                <c:pt idx="1769">
                  <c:v>19196.788854611095</c:v>
                </c:pt>
                <c:pt idx="1770">
                  <c:v>19196.788854611095</c:v>
                </c:pt>
                <c:pt idx="1771">
                  <c:v>19196.788854611095</c:v>
                </c:pt>
                <c:pt idx="1772">
                  <c:v>19196.788854611095</c:v>
                </c:pt>
                <c:pt idx="1773">
                  <c:v>19196.788854611095</c:v>
                </c:pt>
                <c:pt idx="1774">
                  <c:v>19196.788854611095</c:v>
                </c:pt>
                <c:pt idx="1775">
                  <c:v>19196.788854611095</c:v>
                </c:pt>
                <c:pt idx="1776">
                  <c:v>19196.788854611095</c:v>
                </c:pt>
                <c:pt idx="1777">
                  <c:v>19196.788854611095</c:v>
                </c:pt>
                <c:pt idx="1778">
                  <c:v>19196.788854611095</c:v>
                </c:pt>
                <c:pt idx="1779">
                  <c:v>19196.788854611095</c:v>
                </c:pt>
                <c:pt idx="1780">
                  <c:v>19196.788854611095</c:v>
                </c:pt>
                <c:pt idx="1781">
                  <c:v>19196.788854611095</c:v>
                </c:pt>
                <c:pt idx="1782">
                  <c:v>19196.788854611095</c:v>
                </c:pt>
                <c:pt idx="1783">
                  <c:v>19196.788854611095</c:v>
                </c:pt>
                <c:pt idx="1784">
                  <c:v>19196.788854611095</c:v>
                </c:pt>
                <c:pt idx="1785">
                  <c:v>19196.788854611095</c:v>
                </c:pt>
                <c:pt idx="1786">
                  <c:v>19196.788854611095</c:v>
                </c:pt>
                <c:pt idx="1787">
                  <c:v>19196.788854611095</c:v>
                </c:pt>
                <c:pt idx="1788">
                  <c:v>19196.788854611095</c:v>
                </c:pt>
                <c:pt idx="1789">
                  <c:v>19196.788854611095</c:v>
                </c:pt>
                <c:pt idx="1790">
                  <c:v>19196.788854611095</c:v>
                </c:pt>
                <c:pt idx="1791">
                  <c:v>19196.788854611095</c:v>
                </c:pt>
                <c:pt idx="1792">
                  <c:v>19196.788854611095</c:v>
                </c:pt>
                <c:pt idx="1793">
                  <c:v>19196.788854611095</c:v>
                </c:pt>
                <c:pt idx="1794">
                  <c:v>19196.788854611095</c:v>
                </c:pt>
                <c:pt idx="1795">
                  <c:v>19196.788854611095</c:v>
                </c:pt>
                <c:pt idx="1796">
                  <c:v>19196.788854611095</c:v>
                </c:pt>
                <c:pt idx="1797">
                  <c:v>19196.788854611095</c:v>
                </c:pt>
                <c:pt idx="1798">
                  <c:v>19196.788854611095</c:v>
                </c:pt>
                <c:pt idx="1799">
                  <c:v>19196.788854611095</c:v>
                </c:pt>
                <c:pt idx="1800">
                  <c:v>19196.788854611095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8BE-4A87-90A1-F9176D7787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Tractive Energy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306245457677E-2"/>
              <c:y val="0.194633639545056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Cumulative Braking Energy vs.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Cum. Braking Energy vs. Time</c:v>
          </c:tx>
          <c:spPr>
            <a:ln w="19050" cap="rnd">
              <a:solidFill>
                <a:srgbClr val="8AE4E2"/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WLTP_Class_3_GlanzaV!$Y$15:$Y$1815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1.1743055555555388</c:v>
                </c:pt>
                <c:pt idx="36">
                  <c:v>7.0062499999999748</c:v>
                </c:pt>
                <c:pt idx="37">
                  <c:v>17.523101851851862</c:v>
                </c:pt>
                <c:pt idx="38">
                  <c:v>27.701296296296302</c:v>
                </c:pt>
                <c:pt idx="39">
                  <c:v>35.512407407407409</c:v>
                </c:pt>
                <c:pt idx="40">
                  <c:v>42.51250000000001</c:v>
                </c:pt>
                <c:pt idx="41">
                  <c:v>51.888472222222219</c:v>
                </c:pt>
                <c:pt idx="42">
                  <c:v>61.837083333333325</c:v>
                </c:pt>
                <c:pt idx="43">
                  <c:v>68.239907407407415</c:v>
                </c:pt>
                <c:pt idx="44">
                  <c:v>70.778518518518524</c:v>
                </c:pt>
                <c:pt idx="45">
                  <c:v>71.697731481481483</c:v>
                </c:pt>
                <c:pt idx="46">
                  <c:v>73.312731481481492</c:v>
                </c:pt>
                <c:pt idx="47">
                  <c:v>75.199537037037047</c:v>
                </c:pt>
                <c:pt idx="48">
                  <c:v>76.17064814814816</c:v>
                </c:pt>
                <c:pt idx="49">
                  <c:v>76.17064814814816</c:v>
                </c:pt>
                <c:pt idx="50">
                  <c:v>76.796944444444449</c:v>
                </c:pt>
                <c:pt idx="51">
                  <c:v>79.398888888888891</c:v>
                </c:pt>
                <c:pt idx="52">
                  <c:v>82.989537037037039</c:v>
                </c:pt>
                <c:pt idx="53">
                  <c:v>84.141851851851854</c:v>
                </c:pt>
                <c:pt idx="54">
                  <c:v>84.248287037037031</c:v>
                </c:pt>
                <c:pt idx="55">
                  <c:v>84.248287037037031</c:v>
                </c:pt>
                <c:pt idx="56">
                  <c:v>84.248287037037031</c:v>
                </c:pt>
                <c:pt idx="57">
                  <c:v>84.248287037037031</c:v>
                </c:pt>
                <c:pt idx="58">
                  <c:v>84.248287037037031</c:v>
                </c:pt>
                <c:pt idx="59">
                  <c:v>84.248287037037031</c:v>
                </c:pt>
                <c:pt idx="60">
                  <c:v>84.248287037037031</c:v>
                </c:pt>
                <c:pt idx="61">
                  <c:v>84.248287037037031</c:v>
                </c:pt>
                <c:pt idx="62">
                  <c:v>84.248287037037031</c:v>
                </c:pt>
                <c:pt idx="63">
                  <c:v>84.248287037037031</c:v>
                </c:pt>
                <c:pt idx="64">
                  <c:v>84.248287037037031</c:v>
                </c:pt>
                <c:pt idx="65">
                  <c:v>84.248287037037031</c:v>
                </c:pt>
                <c:pt idx="66">
                  <c:v>84.248287037037031</c:v>
                </c:pt>
                <c:pt idx="67">
                  <c:v>84.248287037037031</c:v>
                </c:pt>
                <c:pt idx="68">
                  <c:v>84.248287037037031</c:v>
                </c:pt>
                <c:pt idx="69">
                  <c:v>84.248287037037031</c:v>
                </c:pt>
                <c:pt idx="70">
                  <c:v>84.248287037037031</c:v>
                </c:pt>
                <c:pt idx="71">
                  <c:v>84.248287037037031</c:v>
                </c:pt>
                <c:pt idx="72">
                  <c:v>84.248287037037031</c:v>
                </c:pt>
                <c:pt idx="73">
                  <c:v>84.248287037037031</c:v>
                </c:pt>
                <c:pt idx="74">
                  <c:v>84.248287037037031</c:v>
                </c:pt>
                <c:pt idx="75">
                  <c:v>84.248287037037031</c:v>
                </c:pt>
                <c:pt idx="76">
                  <c:v>84.248287037037031</c:v>
                </c:pt>
                <c:pt idx="77">
                  <c:v>84.248287037037031</c:v>
                </c:pt>
                <c:pt idx="78">
                  <c:v>84.248287037037031</c:v>
                </c:pt>
                <c:pt idx="79">
                  <c:v>85.985555555555536</c:v>
                </c:pt>
                <c:pt idx="80">
                  <c:v>87.700833333333307</c:v>
                </c:pt>
                <c:pt idx="81">
                  <c:v>91.764722222222204</c:v>
                </c:pt>
                <c:pt idx="82">
                  <c:v>92.749027777777769</c:v>
                </c:pt>
                <c:pt idx="83">
                  <c:v>93.725416666666646</c:v>
                </c:pt>
                <c:pt idx="84">
                  <c:v>96.308009259259237</c:v>
                </c:pt>
                <c:pt idx="85">
                  <c:v>98.202731481481464</c:v>
                </c:pt>
                <c:pt idx="86">
                  <c:v>100.37629629629627</c:v>
                </c:pt>
                <c:pt idx="87">
                  <c:v>101.59370370370368</c:v>
                </c:pt>
                <c:pt idx="88">
                  <c:v>108.51287037037035</c:v>
                </c:pt>
                <c:pt idx="89">
                  <c:v>121.42055555555554</c:v>
                </c:pt>
                <c:pt idx="90">
                  <c:v>134.14791666666665</c:v>
                </c:pt>
                <c:pt idx="91">
                  <c:v>143.8238425925926</c:v>
                </c:pt>
                <c:pt idx="92">
                  <c:v>148.01087962962964</c:v>
                </c:pt>
                <c:pt idx="93">
                  <c:v>150.75884259259257</c:v>
                </c:pt>
                <c:pt idx="94">
                  <c:v>153.8199537037037</c:v>
                </c:pt>
                <c:pt idx="95">
                  <c:v>156.46148148148148</c:v>
                </c:pt>
                <c:pt idx="96">
                  <c:v>157.58388888888891</c:v>
                </c:pt>
                <c:pt idx="97">
                  <c:v>158.02722222222224</c:v>
                </c:pt>
                <c:pt idx="98">
                  <c:v>158.45296296296297</c:v>
                </c:pt>
                <c:pt idx="99">
                  <c:v>158.45296296296297</c:v>
                </c:pt>
                <c:pt idx="100">
                  <c:v>158.45296296296297</c:v>
                </c:pt>
                <c:pt idx="101">
                  <c:v>158.45296296296297</c:v>
                </c:pt>
                <c:pt idx="102">
                  <c:v>158.45296296296297</c:v>
                </c:pt>
                <c:pt idx="103">
                  <c:v>158.45296296296297</c:v>
                </c:pt>
                <c:pt idx="104">
                  <c:v>158.45296296296297</c:v>
                </c:pt>
                <c:pt idx="105">
                  <c:v>158.45296296296297</c:v>
                </c:pt>
                <c:pt idx="106">
                  <c:v>158.45296296296297</c:v>
                </c:pt>
                <c:pt idx="107">
                  <c:v>158.45296296296297</c:v>
                </c:pt>
                <c:pt idx="108">
                  <c:v>158.45296296296297</c:v>
                </c:pt>
                <c:pt idx="109">
                  <c:v>158.45296296296297</c:v>
                </c:pt>
                <c:pt idx="110">
                  <c:v>158.45296296296297</c:v>
                </c:pt>
                <c:pt idx="111">
                  <c:v>158.45296296296297</c:v>
                </c:pt>
                <c:pt idx="112">
                  <c:v>158.45296296296297</c:v>
                </c:pt>
                <c:pt idx="113">
                  <c:v>158.45296296296297</c:v>
                </c:pt>
                <c:pt idx="114">
                  <c:v>158.45296296296297</c:v>
                </c:pt>
                <c:pt idx="115">
                  <c:v>158.45296296296297</c:v>
                </c:pt>
                <c:pt idx="116">
                  <c:v>158.45296296296297</c:v>
                </c:pt>
                <c:pt idx="117">
                  <c:v>158.45296296296297</c:v>
                </c:pt>
                <c:pt idx="118">
                  <c:v>158.45296296296297</c:v>
                </c:pt>
                <c:pt idx="119">
                  <c:v>158.45296296296297</c:v>
                </c:pt>
                <c:pt idx="120">
                  <c:v>158.45296296296297</c:v>
                </c:pt>
                <c:pt idx="121">
                  <c:v>158.45296296296297</c:v>
                </c:pt>
                <c:pt idx="122">
                  <c:v>158.45296296296297</c:v>
                </c:pt>
                <c:pt idx="123">
                  <c:v>158.45296296296297</c:v>
                </c:pt>
                <c:pt idx="124">
                  <c:v>158.45296296296297</c:v>
                </c:pt>
                <c:pt idx="125">
                  <c:v>158.45296296296297</c:v>
                </c:pt>
                <c:pt idx="126">
                  <c:v>158.45296296296297</c:v>
                </c:pt>
                <c:pt idx="127">
                  <c:v>158.45296296296297</c:v>
                </c:pt>
                <c:pt idx="128">
                  <c:v>158.45296296296297</c:v>
                </c:pt>
                <c:pt idx="129">
                  <c:v>158.45296296296297</c:v>
                </c:pt>
                <c:pt idx="130">
                  <c:v>158.45296296296297</c:v>
                </c:pt>
                <c:pt idx="131">
                  <c:v>158.45296296296297</c:v>
                </c:pt>
                <c:pt idx="132">
                  <c:v>158.45296296296297</c:v>
                </c:pt>
                <c:pt idx="133">
                  <c:v>158.45296296296297</c:v>
                </c:pt>
                <c:pt idx="134">
                  <c:v>158.45296296296297</c:v>
                </c:pt>
                <c:pt idx="135">
                  <c:v>158.45296296296297</c:v>
                </c:pt>
                <c:pt idx="136">
                  <c:v>158.45296296296297</c:v>
                </c:pt>
                <c:pt idx="137">
                  <c:v>158.45296296296297</c:v>
                </c:pt>
                <c:pt idx="138">
                  <c:v>158.45296296296297</c:v>
                </c:pt>
                <c:pt idx="139">
                  <c:v>158.45296296296297</c:v>
                </c:pt>
                <c:pt idx="140">
                  <c:v>158.45296296296297</c:v>
                </c:pt>
                <c:pt idx="141">
                  <c:v>158.45296296296297</c:v>
                </c:pt>
                <c:pt idx="142">
                  <c:v>158.45296296296297</c:v>
                </c:pt>
                <c:pt idx="143">
                  <c:v>158.45296296296297</c:v>
                </c:pt>
                <c:pt idx="144">
                  <c:v>158.45296296296297</c:v>
                </c:pt>
                <c:pt idx="145">
                  <c:v>158.45296296296297</c:v>
                </c:pt>
                <c:pt idx="146">
                  <c:v>158.45296296296297</c:v>
                </c:pt>
                <c:pt idx="147">
                  <c:v>158.45296296296297</c:v>
                </c:pt>
                <c:pt idx="148">
                  <c:v>158.45296296296297</c:v>
                </c:pt>
                <c:pt idx="149">
                  <c:v>158.45296296296297</c:v>
                </c:pt>
                <c:pt idx="150">
                  <c:v>159.50148148148151</c:v>
                </c:pt>
                <c:pt idx="151">
                  <c:v>165.19092592592597</c:v>
                </c:pt>
                <c:pt idx="152">
                  <c:v>176.19685185185187</c:v>
                </c:pt>
                <c:pt idx="153">
                  <c:v>186.73305555555558</c:v>
                </c:pt>
                <c:pt idx="154">
                  <c:v>192.8200925925926</c:v>
                </c:pt>
                <c:pt idx="155">
                  <c:v>194.34097222222223</c:v>
                </c:pt>
                <c:pt idx="156">
                  <c:v>194.34097222222223</c:v>
                </c:pt>
                <c:pt idx="157">
                  <c:v>194.34097222222223</c:v>
                </c:pt>
                <c:pt idx="158">
                  <c:v>194.34097222222223</c:v>
                </c:pt>
                <c:pt idx="159">
                  <c:v>194.34097222222223</c:v>
                </c:pt>
                <c:pt idx="160">
                  <c:v>194.34097222222223</c:v>
                </c:pt>
                <c:pt idx="161">
                  <c:v>194.34097222222223</c:v>
                </c:pt>
                <c:pt idx="162">
                  <c:v>194.34097222222223</c:v>
                </c:pt>
                <c:pt idx="163">
                  <c:v>194.34097222222223</c:v>
                </c:pt>
                <c:pt idx="164">
                  <c:v>194.34097222222223</c:v>
                </c:pt>
                <c:pt idx="165">
                  <c:v>194.34097222222223</c:v>
                </c:pt>
                <c:pt idx="166">
                  <c:v>194.34097222222223</c:v>
                </c:pt>
                <c:pt idx="167">
                  <c:v>194.34097222222223</c:v>
                </c:pt>
                <c:pt idx="168">
                  <c:v>194.34097222222223</c:v>
                </c:pt>
                <c:pt idx="169">
                  <c:v>194.34097222222223</c:v>
                </c:pt>
                <c:pt idx="170">
                  <c:v>196.34652777777782</c:v>
                </c:pt>
                <c:pt idx="171">
                  <c:v>203.91310185185185</c:v>
                </c:pt>
                <c:pt idx="172">
                  <c:v>216.57185185185185</c:v>
                </c:pt>
                <c:pt idx="173">
                  <c:v>227.20657407407407</c:v>
                </c:pt>
                <c:pt idx="174">
                  <c:v>231.49740740740742</c:v>
                </c:pt>
                <c:pt idx="175">
                  <c:v>231.9425</c:v>
                </c:pt>
                <c:pt idx="176">
                  <c:v>231.9425</c:v>
                </c:pt>
                <c:pt idx="177">
                  <c:v>231.9425</c:v>
                </c:pt>
                <c:pt idx="178">
                  <c:v>231.9425</c:v>
                </c:pt>
                <c:pt idx="179">
                  <c:v>231.9425</c:v>
                </c:pt>
                <c:pt idx="180">
                  <c:v>232.20287037037036</c:v>
                </c:pt>
                <c:pt idx="181">
                  <c:v>232.9813425925926</c:v>
                </c:pt>
                <c:pt idx="182">
                  <c:v>235.29300925925924</c:v>
                </c:pt>
                <c:pt idx="183">
                  <c:v>240.76958333333332</c:v>
                </c:pt>
                <c:pt idx="184">
                  <c:v>246.50916666666666</c:v>
                </c:pt>
                <c:pt idx="185">
                  <c:v>251.90657407407409</c:v>
                </c:pt>
                <c:pt idx="186">
                  <c:v>255.78574074074072</c:v>
                </c:pt>
                <c:pt idx="187">
                  <c:v>258.77824074074073</c:v>
                </c:pt>
                <c:pt idx="188">
                  <c:v>260.88407407407408</c:v>
                </c:pt>
                <c:pt idx="189">
                  <c:v>262.54129629629631</c:v>
                </c:pt>
                <c:pt idx="190">
                  <c:v>263.56166666666667</c:v>
                </c:pt>
                <c:pt idx="191">
                  <c:v>264.52574074074073</c:v>
                </c:pt>
                <c:pt idx="192">
                  <c:v>264.97962962962958</c:v>
                </c:pt>
                <c:pt idx="193">
                  <c:v>265.30949074074073</c:v>
                </c:pt>
                <c:pt idx="194">
                  <c:v>265.52412037037033</c:v>
                </c:pt>
                <c:pt idx="195">
                  <c:v>265.52412037037033</c:v>
                </c:pt>
                <c:pt idx="196">
                  <c:v>265.52412037037033</c:v>
                </c:pt>
                <c:pt idx="197">
                  <c:v>265.52412037037033</c:v>
                </c:pt>
                <c:pt idx="198">
                  <c:v>265.52412037037033</c:v>
                </c:pt>
                <c:pt idx="199">
                  <c:v>265.52412037037033</c:v>
                </c:pt>
                <c:pt idx="200">
                  <c:v>265.52412037037033</c:v>
                </c:pt>
                <c:pt idx="201">
                  <c:v>265.52412037037033</c:v>
                </c:pt>
                <c:pt idx="202">
                  <c:v>265.52412037037033</c:v>
                </c:pt>
                <c:pt idx="203">
                  <c:v>265.52412037037033</c:v>
                </c:pt>
                <c:pt idx="204">
                  <c:v>265.52412037037033</c:v>
                </c:pt>
                <c:pt idx="205">
                  <c:v>265.52412037037033</c:v>
                </c:pt>
                <c:pt idx="206">
                  <c:v>265.52412037037033</c:v>
                </c:pt>
                <c:pt idx="207">
                  <c:v>265.52412037037033</c:v>
                </c:pt>
                <c:pt idx="208">
                  <c:v>265.52412037037033</c:v>
                </c:pt>
                <c:pt idx="209">
                  <c:v>265.52412037037033</c:v>
                </c:pt>
                <c:pt idx="210">
                  <c:v>265.52412037037033</c:v>
                </c:pt>
                <c:pt idx="211">
                  <c:v>265.52412037037033</c:v>
                </c:pt>
                <c:pt idx="212">
                  <c:v>265.52412037037033</c:v>
                </c:pt>
                <c:pt idx="213">
                  <c:v>265.52412037037033</c:v>
                </c:pt>
                <c:pt idx="214">
                  <c:v>265.52412037037033</c:v>
                </c:pt>
                <c:pt idx="215">
                  <c:v>265.52412037037033</c:v>
                </c:pt>
                <c:pt idx="216">
                  <c:v>265.52412037037033</c:v>
                </c:pt>
                <c:pt idx="217">
                  <c:v>265.52412037037033</c:v>
                </c:pt>
                <c:pt idx="218">
                  <c:v>265.52412037037033</c:v>
                </c:pt>
                <c:pt idx="219">
                  <c:v>265.52412037037033</c:v>
                </c:pt>
                <c:pt idx="220">
                  <c:v>265.52412037037033</c:v>
                </c:pt>
                <c:pt idx="221">
                  <c:v>265.52412037037033</c:v>
                </c:pt>
                <c:pt idx="222">
                  <c:v>265.52412037037033</c:v>
                </c:pt>
                <c:pt idx="223">
                  <c:v>265.52412037037033</c:v>
                </c:pt>
                <c:pt idx="224">
                  <c:v>265.52412037037033</c:v>
                </c:pt>
                <c:pt idx="225">
                  <c:v>265.52412037037033</c:v>
                </c:pt>
                <c:pt idx="226">
                  <c:v>265.52412037037033</c:v>
                </c:pt>
                <c:pt idx="227">
                  <c:v>265.52412037037033</c:v>
                </c:pt>
                <c:pt idx="228">
                  <c:v>265.52412037037033</c:v>
                </c:pt>
                <c:pt idx="229">
                  <c:v>265.52412037037033</c:v>
                </c:pt>
                <c:pt idx="230">
                  <c:v>265.52412037037033</c:v>
                </c:pt>
                <c:pt idx="231">
                  <c:v>267.01509259259257</c:v>
                </c:pt>
                <c:pt idx="232">
                  <c:v>273.44166666666661</c:v>
                </c:pt>
                <c:pt idx="233">
                  <c:v>283.10000000000002</c:v>
                </c:pt>
                <c:pt idx="234">
                  <c:v>291.94115740740739</c:v>
                </c:pt>
                <c:pt idx="235">
                  <c:v>297.32449074074077</c:v>
                </c:pt>
                <c:pt idx="236">
                  <c:v>299.9528240740741</c:v>
                </c:pt>
                <c:pt idx="237">
                  <c:v>303.41504629629634</c:v>
                </c:pt>
                <c:pt idx="238">
                  <c:v>309.80115740740746</c:v>
                </c:pt>
                <c:pt idx="239">
                  <c:v>320.52736111111119</c:v>
                </c:pt>
                <c:pt idx="240">
                  <c:v>331.43828703703707</c:v>
                </c:pt>
                <c:pt idx="241">
                  <c:v>338.73921296296299</c:v>
                </c:pt>
                <c:pt idx="242">
                  <c:v>347.42555555555555</c:v>
                </c:pt>
                <c:pt idx="243">
                  <c:v>355.23666666666668</c:v>
                </c:pt>
                <c:pt idx="244">
                  <c:v>362.23675925925926</c:v>
                </c:pt>
                <c:pt idx="245">
                  <c:v>371.61273148148143</c:v>
                </c:pt>
                <c:pt idx="246">
                  <c:v>381.56134259259261</c:v>
                </c:pt>
                <c:pt idx="247">
                  <c:v>387.9641666666667</c:v>
                </c:pt>
                <c:pt idx="248">
                  <c:v>390.50277777777779</c:v>
                </c:pt>
                <c:pt idx="249">
                  <c:v>391.4219907407408</c:v>
                </c:pt>
                <c:pt idx="250">
                  <c:v>393.0369907407408</c:v>
                </c:pt>
                <c:pt idx="251">
                  <c:v>394.92379629629636</c:v>
                </c:pt>
                <c:pt idx="252">
                  <c:v>395.89490740740746</c:v>
                </c:pt>
                <c:pt idx="253">
                  <c:v>395.89490740740746</c:v>
                </c:pt>
                <c:pt idx="254">
                  <c:v>396.52120370370375</c:v>
                </c:pt>
                <c:pt idx="255">
                  <c:v>399.12314814814823</c:v>
                </c:pt>
                <c:pt idx="256">
                  <c:v>400.78037037037046</c:v>
                </c:pt>
                <c:pt idx="257">
                  <c:v>400.78037037037046</c:v>
                </c:pt>
                <c:pt idx="258">
                  <c:v>400.78037037037046</c:v>
                </c:pt>
                <c:pt idx="259">
                  <c:v>400.78037037037046</c:v>
                </c:pt>
                <c:pt idx="260">
                  <c:v>400.78037037037046</c:v>
                </c:pt>
                <c:pt idx="261">
                  <c:v>400.78037037037046</c:v>
                </c:pt>
                <c:pt idx="262">
                  <c:v>400.78037037037046</c:v>
                </c:pt>
                <c:pt idx="263">
                  <c:v>400.78037037037046</c:v>
                </c:pt>
                <c:pt idx="264">
                  <c:v>400.78037037037046</c:v>
                </c:pt>
                <c:pt idx="265">
                  <c:v>400.78037037037046</c:v>
                </c:pt>
                <c:pt idx="266">
                  <c:v>400.78037037037046</c:v>
                </c:pt>
                <c:pt idx="267">
                  <c:v>400.78037037037046</c:v>
                </c:pt>
                <c:pt idx="268">
                  <c:v>400.78037037037046</c:v>
                </c:pt>
                <c:pt idx="269">
                  <c:v>400.78037037037046</c:v>
                </c:pt>
                <c:pt idx="270">
                  <c:v>400.78037037037046</c:v>
                </c:pt>
                <c:pt idx="271">
                  <c:v>402.39888888888902</c:v>
                </c:pt>
                <c:pt idx="272">
                  <c:v>403.60222222222228</c:v>
                </c:pt>
                <c:pt idx="273">
                  <c:v>409.97777777777782</c:v>
                </c:pt>
                <c:pt idx="274">
                  <c:v>421.12532407407411</c:v>
                </c:pt>
                <c:pt idx="275">
                  <c:v>431.174212962963</c:v>
                </c:pt>
                <c:pt idx="276">
                  <c:v>443.2075462962963</c:v>
                </c:pt>
                <c:pt idx="277">
                  <c:v>453.79828703703703</c:v>
                </c:pt>
                <c:pt idx="278">
                  <c:v>468.47578703703704</c:v>
                </c:pt>
                <c:pt idx="279">
                  <c:v>477.6723148148148</c:v>
                </c:pt>
                <c:pt idx="280">
                  <c:v>479.93120370370366</c:v>
                </c:pt>
                <c:pt idx="281">
                  <c:v>479.93120370370366</c:v>
                </c:pt>
                <c:pt idx="282">
                  <c:v>479.93120370370366</c:v>
                </c:pt>
                <c:pt idx="283">
                  <c:v>479.93120370370366</c:v>
                </c:pt>
                <c:pt idx="284">
                  <c:v>479.93120370370366</c:v>
                </c:pt>
                <c:pt idx="285">
                  <c:v>479.93120370370366</c:v>
                </c:pt>
                <c:pt idx="286">
                  <c:v>479.93120370370366</c:v>
                </c:pt>
                <c:pt idx="287">
                  <c:v>479.93120370370366</c:v>
                </c:pt>
                <c:pt idx="288">
                  <c:v>479.93120370370366</c:v>
                </c:pt>
                <c:pt idx="289">
                  <c:v>479.93120370370366</c:v>
                </c:pt>
                <c:pt idx="290">
                  <c:v>479.93120370370366</c:v>
                </c:pt>
                <c:pt idx="291">
                  <c:v>482.55953703703699</c:v>
                </c:pt>
                <c:pt idx="292">
                  <c:v>487.32009259259252</c:v>
                </c:pt>
                <c:pt idx="293">
                  <c:v>490.70490740740735</c:v>
                </c:pt>
                <c:pt idx="294">
                  <c:v>492.78523148148145</c:v>
                </c:pt>
                <c:pt idx="295">
                  <c:v>493.19689814814808</c:v>
                </c:pt>
                <c:pt idx="296">
                  <c:v>493.19689814814808</c:v>
                </c:pt>
                <c:pt idx="297">
                  <c:v>493.19689814814808</c:v>
                </c:pt>
                <c:pt idx="298">
                  <c:v>493.19689814814808</c:v>
                </c:pt>
                <c:pt idx="299">
                  <c:v>493.19689814814808</c:v>
                </c:pt>
                <c:pt idx="300">
                  <c:v>494.02902777777769</c:v>
                </c:pt>
                <c:pt idx="301">
                  <c:v>496.1005555555555</c:v>
                </c:pt>
                <c:pt idx="302">
                  <c:v>499.37981481481478</c:v>
                </c:pt>
                <c:pt idx="303">
                  <c:v>503.40851851851846</c:v>
                </c:pt>
                <c:pt idx="304">
                  <c:v>509.31962962962962</c:v>
                </c:pt>
                <c:pt idx="305">
                  <c:v>515.03282407407403</c:v>
                </c:pt>
                <c:pt idx="306">
                  <c:v>518.70967592592592</c:v>
                </c:pt>
                <c:pt idx="307">
                  <c:v>520.50412037037029</c:v>
                </c:pt>
                <c:pt idx="308">
                  <c:v>521.21310185185177</c:v>
                </c:pt>
                <c:pt idx="309">
                  <c:v>522.62402777777766</c:v>
                </c:pt>
                <c:pt idx="310">
                  <c:v>524.37009259259241</c:v>
                </c:pt>
                <c:pt idx="311">
                  <c:v>526.78379629629615</c:v>
                </c:pt>
                <c:pt idx="312">
                  <c:v>530.50902777777765</c:v>
                </c:pt>
                <c:pt idx="313">
                  <c:v>535.1147685185183</c:v>
                </c:pt>
                <c:pt idx="314">
                  <c:v>540.18143518518491</c:v>
                </c:pt>
                <c:pt idx="315">
                  <c:v>544.41773148148127</c:v>
                </c:pt>
                <c:pt idx="316">
                  <c:v>548.19134259259238</c:v>
                </c:pt>
                <c:pt idx="317">
                  <c:v>552.93166666666639</c:v>
                </c:pt>
                <c:pt idx="318">
                  <c:v>558.2094444444441</c:v>
                </c:pt>
                <c:pt idx="319">
                  <c:v>562.88907407407385</c:v>
                </c:pt>
                <c:pt idx="320">
                  <c:v>564.03699074074041</c:v>
                </c:pt>
                <c:pt idx="321">
                  <c:v>565.61328703703668</c:v>
                </c:pt>
                <c:pt idx="322">
                  <c:v>565.61328703703668</c:v>
                </c:pt>
                <c:pt idx="323">
                  <c:v>566.92745370370335</c:v>
                </c:pt>
                <c:pt idx="324">
                  <c:v>567.78245370370337</c:v>
                </c:pt>
                <c:pt idx="325">
                  <c:v>567.78245370370337</c:v>
                </c:pt>
                <c:pt idx="326">
                  <c:v>568.41314814814791</c:v>
                </c:pt>
                <c:pt idx="327">
                  <c:v>569.03592592592565</c:v>
                </c:pt>
                <c:pt idx="328">
                  <c:v>574.77462962962932</c:v>
                </c:pt>
                <c:pt idx="329">
                  <c:v>580.1843518518516</c:v>
                </c:pt>
                <c:pt idx="330">
                  <c:v>581.10796296296269</c:v>
                </c:pt>
                <c:pt idx="331">
                  <c:v>581.40527777777754</c:v>
                </c:pt>
                <c:pt idx="332">
                  <c:v>582.58046296296266</c:v>
                </c:pt>
                <c:pt idx="333">
                  <c:v>583.00004629629609</c:v>
                </c:pt>
                <c:pt idx="334">
                  <c:v>583.82337962962947</c:v>
                </c:pt>
                <c:pt idx="335">
                  <c:v>584.48310185185164</c:v>
                </c:pt>
                <c:pt idx="336">
                  <c:v>584.73819444444428</c:v>
                </c:pt>
                <c:pt idx="337">
                  <c:v>584.73819444444428</c:v>
                </c:pt>
                <c:pt idx="338">
                  <c:v>584.73819444444428</c:v>
                </c:pt>
                <c:pt idx="339">
                  <c:v>584.73819444444428</c:v>
                </c:pt>
                <c:pt idx="340">
                  <c:v>584.73819444444428</c:v>
                </c:pt>
                <c:pt idx="341">
                  <c:v>584.73819444444428</c:v>
                </c:pt>
                <c:pt idx="342">
                  <c:v>584.73819444444428</c:v>
                </c:pt>
                <c:pt idx="343">
                  <c:v>584.73819444444428</c:v>
                </c:pt>
                <c:pt idx="344">
                  <c:v>584.73819444444428</c:v>
                </c:pt>
                <c:pt idx="345">
                  <c:v>584.73819444444428</c:v>
                </c:pt>
                <c:pt idx="346">
                  <c:v>584.73819444444428</c:v>
                </c:pt>
                <c:pt idx="347">
                  <c:v>584.73819444444428</c:v>
                </c:pt>
                <c:pt idx="348">
                  <c:v>584.73819444444428</c:v>
                </c:pt>
                <c:pt idx="349">
                  <c:v>584.73819444444428</c:v>
                </c:pt>
                <c:pt idx="350">
                  <c:v>584.73819444444428</c:v>
                </c:pt>
                <c:pt idx="351">
                  <c:v>584.98624999999981</c:v>
                </c:pt>
                <c:pt idx="352">
                  <c:v>585.23342592592576</c:v>
                </c:pt>
                <c:pt idx="353">
                  <c:v>585.47972222222199</c:v>
                </c:pt>
                <c:pt idx="354">
                  <c:v>585.47972222222199</c:v>
                </c:pt>
                <c:pt idx="355">
                  <c:v>585.47972222222199</c:v>
                </c:pt>
                <c:pt idx="356">
                  <c:v>585.47972222222199</c:v>
                </c:pt>
                <c:pt idx="357">
                  <c:v>585.97583333333318</c:v>
                </c:pt>
                <c:pt idx="358">
                  <c:v>588.68509259259235</c:v>
                </c:pt>
                <c:pt idx="359">
                  <c:v>593.18087962962943</c:v>
                </c:pt>
                <c:pt idx="360">
                  <c:v>597.1392129629628</c:v>
                </c:pt>
                <c:pt idx="361">
                  <c:v>599.79217592592568</c:v>
                </c:pt>
                <c:pt idx="362">
                  <c:v>601.33328703703683</c:v>
                </c:pt>
                <c:pt idx="363">
                  <c:v>602.07569444444425</c:v>
                </c:pt>
                <c:pt idx="364">
                  <c:v>602.07569444444425</c:v>
                </c:pt>
                <c:pt idx="365">
                  <c:v>602.07569444444425</c:v>
                </c:pt>
                <c:pt idx="366">
                  <c:v>602.07569444444425</c:v>
                </c:pt>
                <c:pt idx="367">
                  <c:v>602.07569444444425</c:v>
                </c:pt>
                <c:pt idx="368">
                  <c:v>602.07569444444425</c:v>
                </c:pt>
                <c:pt idx="369">
                  <c:v>602.07569444444425</c:v>
                </c:pt>
                <c:pt idx="370">
                  <c:v>602.07569444444425</c:v>
                </c:pt>
                <c:pt idx="371">
                  <c:v>603.58425925925906</c:v>
                </c:pt>
                <c:pt idx="372">
                  <c:v>608.81805555555536</c:v>
                </c:pt>
                <c:pt idx="373">
                  <c:v>615.56305555555537</c:v>
                </c:pt>
                <c:pt idx="374">
                  <c:v>620.70097222222205</c:v>
                </c:pt>
                <c:pt idx="375">
                  <c:v>623.86763888888868</c:v>
                </c:pt>
                <c:pt idx="376">
                  <c:v>625.64712962962938</c:v>
                </c:pt>
                <c:pt idx="377">
                  <c:v>626.81351851851832</c:v>
                </c:pt>
                <c:pt idx="378">
                  <c:v>627.51810185185172</c:v>
                </c:pt>
                <c:pt idx="379">
                  <c:v>628.08106481481457</c:v>
                </c:pt>
                <c:pt idx="380">
                  <c:v>628.77773148148128</c:v>
                </c:pt>
                <c:pt idx="381">
                  <c:v>629.42162037037008</c:v>
                </c:pt>
                <c:pt idx="382">
                  <c:v>629.93884259259232</c:v>
                </c:pt>
                <c:pt idx="383">
                  <c:v>630.39449074074059</c:v>
                </c:pt>
                <c:pt idx="384">
                  <c:v>630.67773148148137</c:v>
                </c:pt>
                <c:pt idx="385">
                  <c:v>630.74898148148134</c:v>
                </c:pt>
                <c:pt idx="386">
                  <c:v>630.74898148148134</c:v>
                </c:pt>
                <c:pt idx="387">
                  <c:v>630.74898148148134</c:v>
                </c:pt>
                <c:pt idx="388">
                  <c:v>630.74898148148134</c:v>
                </c:pt>
                <c:pt idx="389">
                  <c:v>630.74898148148134</c:v>
                </c:pt>
                <c:pt idx="390">
                  <c:v>630.74898148148134</c:v>
                </c:pt>
                <c:pt idx="391">
                  <c:v>630.74898148148134</c:v>
                </c:pt>
                <c:pt idx="392">
                  <c:v>630.74898148148134</c:v>
                </c:pt>
                <c:pt idx="393">
                  <c:v>630.74898148148134</c:v>
                </c:pt>
                <c:pt idx="394">
                  <c:v>630.74898148148134</c:v>
                </c:pt>
                <c:pt idx="395">
                  <c:v>630.74898148148134</c:v>
                </c:pt>
                <c:pt idx="396">
                  <c:v>630.74898148148134</c:v>
                </c:pt>
                <c:pt idx="397">
                  <c:v>630.74898148148134</c:v>
                </c:pt>
                <c:pt idx="398">
                  <c:v>630.74898148148134</c:v>
                </c:pt>
                <c:pt idx="399">
                  <c:v>630.74898148148134</c:v>
                </c:pt>
                <c:pt idx="400">
                  <c:v>630.74898148148134</c:v>
                </c:pt>
                <c:pt idx="401">
                  <c:v>632.32527777777761</c:v>
                </c:pt>
                <c:pt idx="402">
                  <c:v>635.82972222222213</c:v>
                </c:pt>
                <c:pt idx="403">
                  <c:v>639.31393518518507</c:v>
                </c:pt>
                <c:pt idx="404">
                  <c:v>641.97393518518504</c:v>
                </c:pt>
                <c:pt idx="405">
                  <c:v>644.6392129629628</c:v>
                </c:pt>
                <c:pt idx="406">
                  <c:v>647.43555555555542</c:v>
                </c:pt>
                <c:pt idx="407">
                  <c:v>649.97768518518501</c:v>
                </c:pt>
                <c:pt idx="408">
                  <c:v>651.45810185185167</c:v>
                </c:pt>
                <c:pt idx="409">
                  <c:v>651.83282407407398</c:v>
                </c:pt>
                <c:pt idx="410">
                  <c:v>651.83282407407398</c:v>
                </c:pt>
                <c:pt idx="411">
                  <c:v>651.83282407407398</c:v>
                </c:pt>
                <c:pt idx="412">
                  <c:v>651.83282407407398</c:v>
                </c:pt>
                <c:pt idx="413">
                  <c:v>651.83282407407398</c:v>
                </c:pt>
                <c:pt idx="414">
                  <c:v>651.83282407407398</c:v>
                </c:pt>
                <c:pt idx="415">
                  <c:v>651.83282407407398</c:v>
                </c:pt>
                <c:pt idx="416">
                  <c:v>651.83282407407398</c:v>
                </c:pt>
                <c:pt idx="417">
                  <c:v>651.83282407407398</c:v>
                </c:pt>
                <c:pt idx="418">
                  <c:v>652.33685185185163</c:v>
                </c:pt>
                <c:pt idx="419">
                  <c:v>654.32129629629617</c:v>
                </c:pt>
                <c:pt idx="420">
                  <c:v>655.86944444444441</c:v>
                </c:pt>
                <c:pt idx="421">
                  <c:v>656.45351851851842</c:v>
                </c:pt>
                <c:pt idx="422">
                  <c:v>656.45351851851842</c:v>
                </c:pt>
                <c:pt idx="423">
                  <c:v>656.45351851851842</c:v>
                </c:pt>
                <c:pt idx="424">
                  <c:v>656.45351851851842</c:v>
                </c:pt>
                <c:pt idx="425">
                  <c:v>656.45351851851842</c:v>
                </c:pt>
                <c:pt idx="426">
                  <c:v>656.45351851851842</c:v>
                </c:pt>
                <c:pt idx="427">
                  <c:v>656.45351851851842</c:v>
                </c:pt>
                <c:pt idx="428">
                  <c:v>656.45351851851842</c:v>
                </c:pt>
                <c:pt idx="429">
                  <c:v>656.45351851851842</c:v>
                </c:pt>
                <c:pt idx="430">
                  <c:v>658.5162499999999</c:v>
                </c:pt>
                <c:pt idx="431">
                  <c:v>661.11291666666648</c:v>
                </c:pt>
                <c:pt idx="432">
                  <c:v>662.79652777777767</c:v>
                </c:pt>
                <c:pt idx="433">
                  <c:v>663.34717592592585</c:v>
                </c:pt>
                <c:pt idx="434">
                  <c:v>664.71499999999992</c:v>
                </c:pt>
                <c:pt idx="435">
                  <c:v>668.48333333333323</c:v>
                </c:pt>
                <c:pt idx="436">
                  <c:v>674.90462962962954</c:v>
                </c:pt>
                <c:pt idx="437">
                  <c:v>683.59449074074064</c:v>
                </c:pt>
                <c:pt idx="438">
                  <c:v>693.30560185185175</c:v>
                </c:pt>
                <c:pt idx="439">
                  <c:v>701.79050925925924</c:v>
                </c:pt>
                <c:pt idx="440">
                  <c:v>707.69106481481469</c:v>
                </c:pt>
                <c:pt idx="441">
                  <c:v>710.3325925925925</c:v>
                </c:pt>
                <c:pt idx="442">
                  <c:v>711.16824074074066</c:v>
                </c:pt>
                <c:pt idx="443">
                  <c:v>711.29402777777773</c:v>
                </c:pt>
                <c:pt idx="444">
                  <c:v>711.29754629629633</c:v>
                </c:pt>
                <c:pt idx="445">
                  <c:v>711.29754629629633</c:v>
                </c:pt>
                <c:pt idx="446">
                  <c:v>711.29754629629633</c:v>
                </c:pt>
                <c:pt idx="447">
                  <c:v>711.29754629629633</c:v>
                </c:pt>
                <c:pt idx="448">
                  <c:v>711.29754629629633</c:v>
                </c:pt>
                <c:pt idx="449">
                  <c:v>711.29754629629633</c:v>
                </c:pt>
                <c:pt idx="450">
                  <c:v>711.29754629629633</c:v>
                </c:pt>
                <c:pt idx="451">
                  <c:v>711.29754629629633</c:v>
                </c:pt>
                <c:pt idx="452">
                  <c:v>711.29754629629633</c:v>
                </c:pt>
                <c:pt idx="453">
                  <c:v>711.29754629629633</c:v>
                </c:pt>
                <c:pt idx="454">
                  <c:v>711.29754629629633</c:v>
                </c:pt>
                <c:pt idx="455">
                  <c:v>711.29754629629633</c:v>
                </c:pt>
                <c:pt idx="456">
                  <c:v>711.29754629629633</c:v>
                </c:pt>
                <c:pt idx="457">
                  <c:v>711.29754629629633</c:v>
                </c:pt>
                <c:pt idx="458">
                  <c:v>711.29754629629633</c:v>
                </c:pt>
                <c:pt idx="459">
                  <c:v>711.29754629629633</c:v>
                </c:pt>
                <c:pt idx="460">
                  <c:v>711.29754629629633</c:v>
                </c:pt>
                <c:pt idx="461">
                  <c:v>711.29754629629633</c:v>
                </c:pt>
                <c:pt idx="462">
                  <c:v>711.29754629629633</c:v>
                </c:pt>
                <c:pt idx="463">
                  <c:v>711.29754629629633</c:v>
                </c:pt>
                <c:pt idx="464">
                  <c:v>711.29754629629633</c:v>
                </c:pt>
                <c:pt idx="465">
                  <c:v>711.29754629629633</c:v>
                </c:pt>
                <c:pt idx="466">
                  <c:v>711.29754629629633</c:v>
                </c:pt>
                <c:pt idx="467">
                  <c:v>711.29754629629633</c:v>
                </c:pt>
                <c:pt idx="468">
                  <c:v>711.29754629629633</c:v>
                </c:pt>
                <c:pt idx="469">
                  <c:v>711.29754629629633</c:v>
                </c:pt>
                <c:pt idx="470">
                  <c:v>711.29754629629633</c:v>
                </c:pt>
                <c:pt idx="471">
                  <c:v>711.29754629629633</c:v>
                </c:pt>
                <c:pt idx="472">
                  <c:v>711.29754629629633</c:v>
                </c:pt>
                <c:pt idx="473">
                  <c:v>711.29754629629633</c:v>
                </c:pt>
                <c:pt idx="474">
                  <c:v>711.29754629629633</c:v>
                </c:pt>
                <c:pt idx="475">
                  <c:v>711.29754629629633</c:v>
                </c:pt>
                <c:pt idx="476">
                  <c:v>711.29754629629633</c:v>
                </c:pt>
                <c:pt idx="477">
                  <c:v>711.29754629629633</c:v>
                </c:pt>
                <c:pt idx="478">
                  <c:v>711.29754629629633</c:v>
                </c:pt>
                <c:pt idx="479">
                  <c:v>711.29754629629633</c:v>
                </c:pt>
                <c:pt idx="480">
                  <c:v>711.29754629629633</c:v>
                </c:pt>
                <c:pt idx="481">
                  <c:v>711.29754629629633</c:v>
                </c:pt>
                <c:pt idx="482">
                  <c:v>711.29754629629633</c:v>
                </c:pt>
                <c:pt idx="483">
                  <c:v>711.29754629629633</c:v>
                </c:pt>
                <c:pt idx="484">
                  <c:v>711.29754629629633</c:v>
                </c:pt>
                <c:pt idx="485">
                  <c:v>711.29754629629633</c:v>
                </c:pt>
                <c:pt idx="486">
                  <c:v>711.29754629629633</c:v>
                </c:pt>
                <c:pt idx="487">
                  <c:v>711.29754629629633</c:v>
                </c:pt>
                <c:pt idx="488">
                  <c:v>711.29754629629633</c:v>
                </c:pt>
                <c:pt idx="489">
                  <c:v>711.29754629629633</c:v>
                </c:pt>
                <c:pt idx="490">
                  <c:v>711.29754629629633</c:v>
                </c:pt>
                <c:pt idx="491">
                  <c:v>711.29754629629633</c:v>
                </c:pt>
                <c:pt idx="492">
                  <c:v>711.29754629629633</c:v>
                </c:pt>
                <c:pt idx="493">
                  <c:v>711.29754629629633</c:v>
                </c:pt>
                <c:pt idx="494">
                  <c:v>711.29754629629633</c:v>
                </c:pt>
                <c:pt idx="495">
                  <c:v>711.29754629629633</c:v>
                </c:pt>
                <c:pt idx="496">
                  <c:v>711.29754629629633</c:v>
                </c:pt>
                <c:pt idx="497">
                  <c:v>711.29754629629633</c:v>
                </c:pt>
                <c:pt idx="498">
                  <c:v>711.29754629629633</c:v>
                </c:pt>
                <c:pt idx="499">
                  <c:v>711.29754629629633</c:v>
                </c:pt>
                <c:pt idx="500">
                  <c:v>711.29754629629633</c:v>
                </c:pt>
                <c:pt idx="501">
                  <c:v>711.29754629629633</c:v>
                </c:pt>
                <c:pt idx="502">
                  <c:v>711.29754629629633</c:v>
                </c:pt>
                <c:pt idx="503">
                  <c:v>711.29754629629633</c:v>
                </c:pt>
                <c:pt idx="504">
                  <c:v>711.29754629629633</c:v>
                </c:pt>
                <c:pt idx="505">
                  <c:v>711.29754629629633</c:v>
                </c:pt>
                <c:pt idx="506">
                  <c:v>711.29754629629633</c:v>
                </c:pt>
                <c:pt idx="507">
                  <c:v>711.29754629629633</c:v>
                </c:pt>
                <c:pt idx="508">
                  <c:v>711.29754629629633</c:v>
                </c:pt>
                <c:pt idx="509">
                  <c:v>711.29754629629633</c:v>
                </c:pt>
                <c:pt idx="510">
                  <c:v>711.29754629629633</c:v>
                </c:pt>
                <c:pt idx="511">
                  <c:v>711.29754629629633</c:v>
                </c:pt>
                <c:pt idx="512">
                  <c:v>711.29754629629633</c:v>
                </c:pt>
                <c:pt idx="513">
                  <c:v>711.29754629629633</c:v>
                </c:pt>
                <c:pt idx="514">
                  <c:v>711.29754629629633</c:v>
                </c:pt>
                <c:pt idx="515">
                  <c:v>711.29754629629633</c:v>
                </c:pt>
                <c:pt idx="516">
                  <c:v>711.29754629629633</c:v>
                </c:pt>
                <c:pt idx="517">
                  <c:v>711.29754629629633</c:v>
                </c:pt>
                <c:pt idx="518">
                  <c:v>711.29754629629633</c:v>
                </c:pt>
                <c:pt idx="519">
                  <c:v>712.45337962962969</c:v>
                </c:pt>
                <c:pt idx="520">
                  <c:v>714.32699074074083</c:v>
                </c:pt>
                <c:pt idx="521">
                  <c:v>716.29120370370367</c:v>
                </c:pt>
                <c:pt idx="522">
                  <c:v>718.6556481481482</c:v>
                </c:pt>
                <c:pt idx="523">
                  <c:v>722.25685185185193</c:v>
                </c:pt>
                <c:pt idx="524">
                  <c:v>727.16518518518524</c:v>
                </c:pt>
                <c:pt idx="525">
                  <c:v>731.6662500000001</c:v>
                </c:pt>
                <c:pt idx="526">
                  <c:v>734.07291666666674</c:v>
                </c:pt>
                <c:pt idx="527">
                  <c:v>734.77662037037044</c:v>
                </c:pt>
                <c:pt idx="528">
                  <c:v>734.95254629629642</c:v>
                </c:pt>
                <c:pt idx="529">
                  <c:v>735.04050925925935</c:v>
                </c:pt>
                <c:pt idx="530">
                  <c:v>735.04050925925935</c:v>
                </c:pt>
                <c:pt idx="531">
                  <c:v>735.04050925925935</c:v>
                </c:pt>
                <c:pt idx="532">
                  <c:v>735.04050925925935</c:v>
                </c:pt>
                <c:pt idx="533">
                  <c:v>735.04050925925935</c:v>
                </c:pt>
                <c:pt idx="534">
                  <c:v>735.04050925925935</c:v>
                </c:pt>
                <c:pt idx="535">
                  <c:v>735.04050925925935</c:v>
                </c:pt>
                <c:pt idx="536">
                  <c:v>735.04050925925935</c:v>
                </c:pt>
                <c:pt idx="537">
                  <c:v>735.04050925925935</c:v>
                </c:pt>
                <c:pt idx="538">
                  <c:v>735.04050925925935</c:v>
                </c:pt>
                <c:pt idx="539">
                  <c:v>735.04050925925935</c:v>
                </c:pt>
                <c:pt idx="540">
                  <c:v>735.04050925925935</c:v>
                </c:pt>
                <c:pt idx="541">
                  <c:v>735.04050925925935</c:v>
                </c:pt>
                <c:pt idx="542">
                  <c:v>735.47152777777785</c:v>
                </c:pt>
                <c:pt idx="543">
                  <c:v>736.96777777777788</c:v>
                </c:pt>
                <c:pt idx="544">
                  <c:v>739.66648148148158</c:v>
                </c:pt>
                <c:pt idx="545">
                  <c:v>743.98194444444448</c:v>
                </c:pt>
                <c:pt idx="546">
                  <c:v>746.81083333333333</c:v>
                </c:pt>
                <c:pt idx="547">
                  <c:v>748.92634259259262</c:v>
                </c:pt>
                <c:pt idx="548">
                  <c:v>750.28800925925918</c:v>
                </c:pt>
                <c:pt idx="549">
                  <c:v>751.57842592592579</c:v>
                </c:pt>
                <c:pt idx="550">
                  <c:v>752.52666666666664</c:v>
                </c:pt>
                <c:pt idx="551">
                  <c:v>753.04388888888889</c:v>
                </c:pt>
                <c:pt idx="552">
                  <c:v>753.79861111111109</c:v>
                </c:pt>
                <c:pt idx="553">
                  <c:v>754.2806481481482</c:v>
                </c:pt>
                <c:pt idx="554">
                  <c:v>754.51462962962967</c:v>
                </c:pt>
                <c:pt idx="555">
                  <c:v>754.51462962962967</c:v>
                </c:pt>
                <c:pt idx="556">
                  <c:v>754.51462962962967</c:v>
                </c:pt>
                <c:pt idx="557">
                  <c:v>754.51462962962967</c:v>
                </c:pt>
                <c:pt idx="558">
                  <c:v>754.51462962962967</c:v>
                </c:pt>
                <c:pt idx="559">
                  <c:v>754.51462962962967</c:v>
                </c:pt>
                <c:pt idx="560">
                  <c:v>754.51462962962967</c:v>
                </c:pt>
                <c:pt idx="561">
                  <c:v>754.51462962962967</c:v>
                </c:pt>
                <c:pt idx="562">
                  <c:v>754.51462962962967</c:v>
                </c:pt>
                <c:pt idx="563">
                  <c:v>756.90722222222223</c:v>
                </c:pt>
                <c:pt idx="564">
                  <c:v>764.08675925925934</c:v>
                </c:pt>
                <c:pt idx="565">
                  <c:v>768.79541666666671</c:v>
                </c:pt>
                <c:pt idx="566">
                  <c:v>770.82208333333335</c:v>
                </c:pt>
                <c:pt idx="567">
                  <c:v>770.82208333333335</c:v>
                </c:pt>
                <c:pt idx="568">
                  <c:v>770.82208333333335</c:v>
                </c:pt>
                <c:pt idx="569">
                  <c:v>770.82208333333335</c:v>
                </c:pt>
                <c:pt idx="570">
                  <c:v>770.82208333333335</c:v>
                </c:pt>
                <c:pt idx="571">
                  <c:v>770.82208333333335</c:v>
                </c:pt>
                <c:pt idx="572">
                  <c:v>770.82208333333335</c:v>
                </c:pt>
                <c:pt idx="573">
                  <c:v>770.82208333333335</c:v>
                </c:pt>
                <c:pt idx="574">
                  <c:v>770.82208333333335</c:v>
                </c:pt>
                <c:pt idx="575">
                  <c:v>770.82208333333335</c:v>
                </c:pt>
                <c:pt idx="576">
                  <c:v>770.82208333333335</c:v>
                </c:pt>
                <c:pt idx="577">
                  <c:v>770.82208333333335</c:v>
                </c:pt>
                <c:pt idx="578">
                  <c:v>770.82208333333335</c:v>
                </c:pt>
                <c:pt idx="579">
                  <c:v>770.82208333333335</c:v>
                </c:pt>
                <c:pt idx="580">
                  <c:v>770.82208333333335</c:v>
                </c:pt>
                <c:pt idx="581">
                  <c:v>770.82208333333335</c:v>
                </c:pt>
                <c:pt idx="582">
                  <c:v>770.82208333333335</c:v>
                </c:pt>
                <c:pt idx="583">
                  <c:v>770.82208333333335</c:v>
                </c:pt>
                <c:pt idx="584">
                  <c:v>770.82208333333335</c:v>
                </c:pt>
                <c:pt idx="585">
                  <c:v>770.82208333333335</c:v>
                </c:pt>
                <c:pt idx="586">
                  <c:v>770.82208333333335</c:v>
                </c:pt>
                <c:pt idx="587">
                  <c:v>770.82208333333335</c:v>
                </c:pt>
                <c:pt idx="588">
                  <c:v>770.82208333333335</c:v>
                </c:pt>
                <c:pt idx="589">
                  <c:v>770.82208333333335</c:v>
                </c:pt>
                <c:pt idx="590">
                  <c:v>770.82208333333335</c:v>
                </c:pt>
                <c:pt idx="591">
                  <c:v>770.82208333333335</c:v>
                </c:pt>
                <c:pt idx="592">
                  <c:v>770.82208333333335</c:v>
                </c:pt>
                <c:pt idx="593">
                  <c:v>770.82208333333335</c:v>
                </c:pt>
                <c:pt idx="594">
                  <c:v>770.82208333333335</c:v>
                </c:pt>
                <c:pt idx="595">
                  <c:v>770.82208333333335</c:v>
                </c:pt>
                <c:pt idx="596">
                  <c:v>770.82208333333335</c:v>
                </c:pt>
                <c:pt idx="597">
                  <c:v>770.82208333333335</c:v>
                </c:pt>
                <c:pt idx="598">
                  <c:v>770.82208333333335</c:v>
                </c:pt>
                <c:pt idx="599">
                  <c:v>770.82208333333335</c:v>
                </c:pt>
                <c:pt idx="600">
                  <c:v>770.82208333333335</c:v>
                </c:pt>
                <c:pt idx="601">
                  <c:v>770.82208333333335</c:v>
                </c:pt>
                <c:pt idx="602">
                  <c:v>770.82208333333335</c:v>
                </c:pt>
                <c:pt idx="603">
                  <c:v>770.82208333333335</c:v>
                </c:pt>
                <c:pt idx="604">
                  <c:v>770.82208333333335</c:v>
                </c:pt>
                <c:pt idx="605">
                  <c:v>770.82208333333335</c:v>
                </c:pt>
                <c:pt idx="606">
                  <c:v>770.82208333333335</c:v>
                </c:pt>
                <c:pt idx="607">
                  <c:v>770.82208333333335</c:v>
                </c:pt>
                <c:pt idx="608">
                  <c:v>770.82208333333335</c:v>
                </c:pt>
                <c:pt idx="609">
                  <c:v>770.82208333333335</c:v>
                </c:pt>
                <c:pt idx="610">
                  <c:v>770.82208333333335</c:v>
                </c:pt>
                <c:pt idx="611">
                  <c:v>770.82208333333335</c:v>
                </c:pt>
                <c:pt idx="612">
                  <c:v>770.82208333333335</c:v>
                </c:pt>
                <c:pt idx="613">
                  <c:v>770.82208333333335</c:v>
                </c:pt>
                <c:pt idx="614">
                  <c:v>771.67884259259267</c:v>
                </c:pt>
                <c:pt idx="615">
                  <c:v>772.10546296296309</c:v>
                </c:pt>
                <c:pt idx="616">
                  <c:v>772.9569444444445</c:v>
                </c:pt>
                <c:pt idx="617">
                  <c:v>774.65287037037047</c:v>
                </c:pt>
                <c:pt idx="618">
                  <c:v>778.01657407407413</c:v>
                </c:pt>
                <c:pt idx="619">
                  <c:v>782.5642592592593</c:v>
                </c:pt>
                <c:pt idx="620">
                  <c:v>786.60175925925932</c:v>
                </c:pt>
                <c:pt idx="621">
                  <c:v>788.57652777777787</c:v>
                </c:pt>
                <c:pt idx="622">
                  <c:v>788.96708333333345</c:v>
                </c:pt>
                <c:pt idx="623">
                  <c:v>788.96708333333345</c:v>
                </c:pt>
                <c:pt idx="624">
                  <c:v>788.96708333333345</c:v>
                </c:pt>
                <c:pt idx="625">
                  <c:v>788.96708333333345</c:v>
                </c:pt>
                <c:pt idx="626">
                  <c:v>788.96708333333345</c:v>
                </c:pt>
                <c:pt idx="627">
                  <c:v>788.96708333333345</c:v>
                </c:pt>
                <c:pt idx="628">
                  <c:v>788.96708333333345</c:v>
                </c:pt>
                <c:pt idx="629">
                  <c:v>788.96708333333345</c:v>
                </c:pt>
                <c:pt idx="630">
                  <c:v>788.96708333333345</c:v>
                </c:pt>
                <c:pt idx="631">
                  <c:v>788.96708333333345</c:v>
                </c:pt>
                <c:pt idx="632">
                  <c:v>788.96708333333345</c:v>
                </c:pt>
                <c:pt idx="633">
                  <c:v>788.96708333333345</c:v>
                </c:pt>
                <c:pt idx="634">
                  <c:v>788.96708333333345</c:v>
                </c:pt>
                <c:pt idx="635">
                  <c:v>788.96708333333345</c:v>
                </c:pt>
                <c:pt idx="636">
                  <c:v>788.96708333333345</c:v>
                </c:pt>
                <c:pt idx="637">
                  <c:v>788.96708333333345</c:v>
                </c:pt>
                <c:pt idx="638">
                  <c:v>789.43328703703719</c:v>
                </c:pt>
                <c:pt idx="639">
                  <c:v>790.36393518518526</c:v>
                </c:pt>
                <c:pt idx="640">
                  <c:v>790.8275000000001</c:v>
                </c:pt>
                <c:pt idx="641">
                  <c:v>790.8275000000001</c:v>
                </c:pt>
                <c:pt idx="642">
                  <c:v>790.8275000000001</c:v>
                </c:pt>
                <c:pt idx="643">
                  <c:v>790.8275000000001</c:v>
                </c:pt>
                <c:pt idx="644">
                  <c:v>790.8275000000001</c:v>
                </c:pt>
                <c:pt idx="645">
                  <c:v>790.8275000000001</c:v>
                </c:pt>
                <c:pt idx="646">
                  <c:v>790.8275000000001</c:v>
                </c:pt>
                <c:pt idx="647">
                  <c:v>790.8275000000001</c:v>
                </c:pt>
                <c:pt idx="648">
                  <c:v>790.8275000000001</c:v>
                </c:pt>
                <c:pt idx="649">
                  <c:v>791.32800925925949</c:v>
                </c:pt>
                <c:pt idx="650">
                  <c:v>795.32504629629648</c:v>
                </c:pt>
                <c:pt idx="651">
                  <c:v>804.19171296296315</c:v>
                </c:pt>
                <c:pt idx="652">
                  <c:v>814.2036574074076</c:v>
                </c:pt>
                <c:pt idx="653">
                  <c:v>823.36939814814843</c:v>
                </c:pt>
                <c:pt idx="654">
                  <c:v>836.14953703703736</c:v>
                </c:pt>
                <c:pt idx="655">
                  <c:v>852.75694444444468</c:v>
                </c:pt>
                <c:pt idx="656">
                  <c:v>867.95694444444473</c:v>
                </c:pt>
                <c:pt idx="657">
                  <c:v>877.26694444444468</c:v>
                </c:pt>
                <c:pt idx="658">
                  <c:v>884.3303703703707</c:v>
                </c:pt>
                <c:pt idx="659">
                  <c:v>894.28689814814845</c:v>
                </c:pt>
                <c:pt idx="660">
                  <c:v>907.92115740740769</c:v>
                </c:pt>
                <c:pt idx="661">
                  <c:v>920.04245370370393</c:v>
                </c:pt>
                <c:pt idx="662">
                  <c:v>929.69287037037054</c:v>
                </c:pt>
                <c:pt idx="663">
                  <c:v>932.80851851851878</c:v>
                </c:pt>
                <c:pt idx="664">
                  <c:v>934.07606481481503</c:v>
                </c:pt>
                <c:pt idx="665">
                  <c:v>934.07606481481503</c:v>
                </c:pt>
                <c:pt idx="666">
                  <c:v>934.07606481481503</c:v>
                </c:pt>
                <c:pt idx="667">
                  <c:v>934.07606481481503</c:v>
                </c:pt>
                <c:pt idx="668">
                  <c:v>934.07606481481503</c:v>
                </c:pt>
                <c:pt idx="669">
                  <c:v>934.07606481481503</c:v>
                </c:pt>
                <c:pt idx="670">
                  <c:v>934.07606481481503</c:v>
                </c:pt>
                <c:pt idx="671">
                  <c:v>934.07606481481503</c:v>
                </c:pt>
                <c:pt idx="672">
                  <c:v>934.07606481481503</c:v>
                </c:pt>
                <c:pt idx="673">
                  <c:v>934.07606481481503</c:v>
                </c:pt>
                <c:pt idx="674">
                  <c:v>934.07606481481503</c:v>
                </c:pt>
                <c:pt idx="675">
                  <c:v>934.07606481481503</c:v>
                </c:pt>
                <c:pt idx="676">
                  <c:v>934.07606481481503</c:v>
                </c:pt>
                <c:pt idx="677">
                  <c:v>939.41981481481503</c:v>
                </c:pt>
                <c:pt idx="678">
                  <c:v>950.74064814814847</c:v>
                </c:pt>
                <c:pt idx="679">
                  <c:v>962.98773148148177</c:v>
                </c:pt>
                <c:pt idx="680">
                  <c:v>976.13467592592633</c:v>
                </c:pt>
                <c:pt idx="681">
                  <c:v>986.38500000000033</c:v>
                </c:pt>
                <c:pt idx="682">
                  <c:v>989.79444444444482</c:v>
                </c:pt>
                <c:pt idx="683">
                  <c:v>993.87768518518567</c:v>
                </c:pt>
                <c:pt idx="684">
                  <c:v>993.87768518518567</c:v>
                </c:pt>
                <c:pt idx="685">
                  <c:v>993.87768518518567</c:v>
                </c:pt>
                <c:pt idx="686">
                  <c:v>993.87768518518567</c:v>
                </c:pt>
                <c:pt idx="687">
                  <c:v>993.87768518518567</c:v>
                </c:pt>
                <c:pt idx="688">
                  <c:v>993.87768518518567</c:v>
                </c:pt>
                <c:pt idx="689">
                  <c:v>993.87768518518567</c:v>
                </c:pt>
                <c:pt idx="690">
                  <c:v>993.87768518518567</c:v>
                </c:pt>
                <c:pt idx="691">
                  <c:v>993.87768518518567</c:v>
                </c:pt>
                <c:pt idx="692">
                  <c:v>993.87768518518567</c:v>
                </c:pt>
                <c:pt idx="693">
                  <c:v>993.87768518518567</c:v>
                </c:pt>
                <c:pt idx="694">
                  <c:v>993.87768518518567</c:v>
                </c:pt>
                <c:pt idx="695">
                  <c:v>996.21398148148194</c:v>
                </c:pt>
                <c:pt idx="696">
                  <c:v>1007.8989814814819</c:v>
                </c:pt>
                <c:pt idx="697">
                  <c:v>1014.1223611111116</c:v>
                </c:pt>
                <c:pt idx="698">
                  <c:v>1020.2498611111116</c:v>
                </c:pt>
                <c:pt idx="699">
                  <c:v>1022.8913888888893</c:v>
                </c:pt>
                <c:pt idx="700">
                  <c:v>1024.0419444444449</c:v>
                </c:pt>
                <c:pt idx="701">
                  <c:v>1024.4149074074078</c:v>
                </c:pt>
                <c:pt idx="702">
                  <c:v>1024.4149074074078</c:v>
                </c:pt>
                <c:pt idx="703">
                  <c:v>1024.59962962963</c:v>
                </c:pt>
                <c:pt idx="704">
                  <c:v>1026.438055555556</c:v>
                </c:pt>
                <c:pt idx="705">
                  <c:v>1029.938981481482</c:v>
                </c:pt>
                <c:pt idx="706">
                  <c:v>1034.3476851851856</c:v>
                </c:pt>
                <c:pt idx="707">
                  <c:v>1037.4026388888894</c:v>
                </c:pt>
                <c:pt idx="708">
                  <c:v>1038.3033796296302</c:v>
                </c:pt>
                <c:pt idx="709">
                  <c:v>1038.3033796296302</c:v>
                </c:pt>
                <c:pt idx="710">
                  <c:v>1038.3033796296302</c:v>
                </c:pt>
                <c:pt idx="711">
                  <c:v>1038.3033796296302</c:v>
                </c:pt>
                <c:pt idx="712">
                  <c:v>1038.3033796296302</c:v>
                </c:pt>
                <c:pt idx="713">
                  <c:v>1039.4539351851856</c:v>
                </c:pt>
                <c:pt idx="714">
                  <c:v>1044.4889351851857</c:v>
                </c:pt>
                <c:pt idx="715">
                  <c:v>1051.9745833333336</c:v>
                </c:pt>
                <c:pt idx="716">
                  <c:v>1054.2976851851856</c:v>
                </c:pt>
                <c:pt idx="717">
                  <c:v>1054.2976851851856</c:v>
                </c:pt>
                <c:pt idx="718">
                  <c:v>1054.2976851851856</c:v>
                </c:pt>
                <c:pt idx="719">
                  <c:v>1054.2976851851856</c:v>
                </c:pt>
                <c:pt idx="720">
                  <c:v>1054.2976851851856</c:v>
                </c:pt>
                <c:pt idx="721">
                  <c:v>1054.2976851851856</c:v>
                </c:pt>
                <c:pt idx="722">
                  <c:v>1054.2976851851856</c:v>
                </c:pt>
                <c:pt idx="723">
                  <c:v>1054.2976851851856</c:v>
                </c:pt>
                <c:pt idx="724">
                  <c:v>1054.2976851851856</c:v>
                </c:pt>
                <c:pt idx="725">
                  <c:v>1054.2976851851856</c:v>
                </c:pt>
                <c:pt idx="726">
                  <c:v>1054.2976851851856</c:v>
                </c:pt>
                <c:pt idx="727">
                  <c:v>1054.2976851851856</c:v>
                </c:pt>
                <c:pt idx="728">
                  <c:v>1054.2976851851856</c:v>
                </c:pt>
                <c:pt idx="729">
                  <c:v>1054.2976851851856</c:v>
                </c:pt>
                <c:pt idx="730">
                  <c:v>1054.2976851851856</c:v>
                </c:pt>
                <c:pt idx="731">
                  <c:v>1054.2976851851856</c:v>
                </c:pt>
                <c:pt idx="732">
                  <c:v>1054.2976851851856</c:v>
                </c:pt>
                <c:pt idx="733">
                  <c:v>1054.2976851851856</c:v>
                </c:pt>
                <c:pt idx="734">
                  <c:v>1054.2976851851856</c:v>
                </c:pt>
                <c:pt idx="735">
                  <c:v>1054.2976851851856</c:v>
                </c:pt>
                <c:pt idx="736">
                  <c:v>1054.2976851851856</c:v>
                </c:pt>
                <c:pt idx="737">
                  <c:v>1054.2976851851856</c:v>
                </c:pt>
                <c:pt idx="738">
                  <c:v>1054.2976851851856</c:v>
                </c:pt>
                <c:pt idx="739">
                  <c:v>1054.2976851851856</c:v>
                </c:pt>
                <c:pt idx="740">
                  <c:v>1054.2976851851856</c:v>
                </c:pt>
                <c:pt idx="741">
                  <c:v>1054.2976851851856</c:v>
                </c:pt>
                <c:pt idx="742">
                  <c:v>1054.2976851851856</c:v>
                </c:pt>
                <c:pt idx="743">
                  <c:v>1054.2976851851856</c:v>
                </c:pt>
                <c:pt idx="744">
                  <c:v>1054.2976851851856</c:v>
                </c:pt>
                <c:pt idx="745">
                  <c:v>1054.2976851851856</c:v>
                </c:pt>
                <c:pt idx="746">
                  <c:v>1054.2976851851856</c:v>
                </c:pt>
                <c:pt idx="747">
                  <c:v>1054.2976851851856</c:v>
                </c:pt>
                <c:pt idx="748">
                  <c:v>1054.2976851851856</c:v>
                </c:pt>
                <c:pt idx="749">
                  <c:v>1054.2976851851856</c:v>
                </c:pt>
                <c:pt idx="750">
                  <c:v>1054.2976851851856</c:v>
                </c:pt>
                <c:pt idx="751">
                  <c:v>1054.7357407407412</c:v>
                </c:pt>
                <c:pt idx="752">
                  <c:v>1056.484444444445</c:v>
                </c:pt>
                <c:pt idx="753">
                  <c:v>1059.9537037037044</c:v>
                </c:pt>
                <c:pt idx="754">
                  <c:v>1063.7932870370375</c:v>
                </c:pt>
                <c:pt idx="755">
                  <c:v>1069.2364351851857</c:v>
                </c:pt>
                <c:pt idx="756">
                  <c:v>1079.8254166666673</c:v>
                </c:pt>
                <c:pt idx="757">
                  <c:v>1096.7389351851857</c:v>
                </c:pt>
                <c:pt idx="758">
                  <c:v>1114.7150462962966</c:v>
                </c:pt>
                <c:pt idx="759">
                  <c:v>1130.0126851851855</c:v>
                </c:pt>
                <c:pt idx="760">
                  <c:v>1143.5325925925931</c:v>
                </c:pt>
                <c:pt idx="761">
                  <c:v>1154.5816203703707</c:v>
                </c:pt>
                <c:pt idx="762">
                  <c:v>1161.2175462962966</c:v>
                </c:pt>
                <c:pt idx="763">
                  <c:v>1164.1106481481486</c:v>
                </c:pt>
                <c:pt idx="764">
                  <c:v>1164.1106481481486</c:v>
                </c:pt>
                <c:pt idx="765">
                  <c:v>1164.1106481481486</c:v>
                </c:pt>
                <c:pt idx="766">
                  <c:v>1164.1106481481486</c:v>
                </c:pt>
                <c:pt idx="767">
                  <c:v>1164.1106481481486</c:v>
                </c:pt>
                <c:pt idx="768">
                  <c:v>1164.1106481481486</c:v>
                </c:pt>
                <c:pt idx="769">
                  <c:v>1164.1106481481486</c:v>
                </c:pt>
                <c:pt idx="770">
                  <c:v>1164.1106481481486</c:v>
                </c:pt>
                <c:pt idx="771">
                  <c:v>1164.1106481481486</c:v>
                </c:pt>
                <c:pt idx="772">
                  <c:v>1164.1106481481486</c:v>
                </c:pt>
                <c:pt idx="773">
                  <c:v>1164.1106481481486</c:v>
                </c:pt>
                <c:pt idx="774">
                  <c:v>1164.1106481481486</c:v>
                </c:pt>
                <c:pt idx="775">
                  <c:v>1164.1106481481486</c:v>
                </c:pt>
                <c:pt idx="776">
                  <c:v>1164.1106481481486</c:v>
                </c:pt>
                <c:pt idx="777">
                  <c:v>1164.1106481481486</c:v>
                </c:pt>
                <c:pt idx="778">
                  <c:v>1164.1106481481486</c:v>
                </c:pt>
                <c:pt idx="779">
                  <c:v>1164.1106481481486</c:v>
                </c:pt>
                <c:pt idx="780">
                  <c:v>1164.1106481481486</c:v>
                </c:pt>
                <c:pt idx="781">
                  <c:v>1164.1106481481486</c:v>
                </c:pt>
                <c:pt idx="782">
                  <c:v>1164.1106481481486</c:v>
                </c:pt>
                <c:pt idx="783">
                  <c:v>1164.1106481481486</c:v>
                </c:pt>
                <c:pt idx="784">
                  <c:v>1164.1106481481486</c:v>
                </c:pt>
                <c:pt idx="785">
                  <c:v>1164.1106481481486</c:v>
                </c:pt>
                <c:pt idx="786">
                  <c:v>1164.1106481481486</c:v>
                </c:pt>
                <c:pt idx="787">
                  <c:v>1164.1106481481486</c:v>
                </c:pt>
                <c:pt idx="788">
                  <c:v>1164.1106481481486</c:v>
                </c:pt>
                <c:pt idx="789">
                  <c:v>1164.1106481481486</c:v>
                </c:pt>
                <c:pt idx="790">
                  <c:v>1164.1106481481486</c:v>
                </c:pt>
                <c:pt idx="791">
                  <c:v>1164.1106481481486</c:v>
                </c:pt>
                <c:pt idx="792">
                  <c:v>1166.4328703703709</c:v>
                </c:pt>
                <c:pt idx="793">
                  <c:v>1178.5506481481486</c:v>
                </c:pt>
                <c:pt idx="794">
                  <c:v>1199.7761111111115</c:v>
                </c:pt>
                <c:pt idx="795">
                  <c:v>1226.5581944444448</c:v>
                </c:pt>
                <c:pt idx="796">
                  <c:v>1252.012916666667</c:v>
                </c:pt>
                <c:pt idx="797">
                  <c:v>1271.0938425925929</c:v>
                </c:pt>
                <c:pt idx="798">
                  <c:v>1281.3626388888893</c:v>
                </c:pt>
                <c:pt idx="799">
                  <c:v>1284.7113888888891</c:v>
                </c:pt>
                <c:pt idx="800">
                  <c:v>1285.0755555555559</c:v>
                </c:pt>
                <c:pt idx="801">
                  <c:v>1285.0755555555559</c:v>
                </c:pt>
                <c:pt idx="802">
                  <c:v>1285.0755555555559</c:v>
                </c:pt>
                <c:pt idx="803">
                  <c:v>1285.0755555555559</c:v>
                </c:pt>
                <c:pt idx="804">
                  <c:v>1285.0755555555559</c:v>
                </c:pt>
                <c:pt idx="805">
                  <c:v>1285.0755555555559</c:v>
                </c:pt>
                <c:pt idx="806">
                  <c:v>1285.0755555555559</c:v>
                </c:pt>
                <c:pt idx="807">
                  <c:v>1287.4065740740743</c:v>
                </c:pt>
                <c:pt idx="808">
                  <c:v>1292.9482407407411</c:v>
                </c:pt>
                <c:pt idx="809">
                  <c:v>1300.1682407407411</c:v>
                </c:pt>
                <c:pt idx="810">
                  <c:v>1310.2232870370376</c:v>
                </c:pt>
                <c:pt idx="811">
                  <c:v>1325.650231481482</c:v>
                </c:pt>
                <c:pt idx="812">
                  <c:v>1341.0261574074079</c:v>
                </c:pt>
                <c:pt idx="813">
                  <c:v>1355.6931018518524</c:v>
                </c:pt>
                <c:pt idx="814">
                  <c:v>1369.4329166666671</c:v>
                </c:pt>
                <c:pt idx="815">
                  <c:v>1382.5640277777782</c:v>
                </c:pt>
                <c:pt idx="816">
                  <c:v>1392.7431018518523</c:v>
                </c:pt>
                <c:pt idx="817">
                  <c:v>1400.2560185185191</c:v>
                </c:pt>
                <c:pt idx="818">
                  <c:v>1401.8393518518524</c:v>
                </c:pt>
                <c:pt idx="819">
                  <c:v>1401.8393518518524</c:v>
                </c:pt>
                <c:pt idx="820">
                  <c:v>1401.8393518518524</c:v>
                </c:pt>
                <c:pt idx="821">
                  <c:v>1401.8393518518524</c:v>
                </c:pt>
                <c:pt idx="822">
                  <c:v>1401.8393518518524</c:v>
                </c:pt>
                <c:pt idx="823">
                  <c:v>1401.8393518518524</c:v>
                </c:pt>
                <c:pt idx="824">
                  <c:v>1401.8393518518524</c:v>
                </c:pt>
                <c:pt idx="825">
                  <c:v>1401.8393518518524</c:v>
                </c:pt>
                <c:pt idx="826">
                  <c:v>1401.8393518518524</c:v>
                </c:pt>
                <c:pt idx="827">
                  <c:v>1401.8393518518524</c:v>
                </c:pt>
                <c:pt idx="828">
                  <c:v>1401.8393518518524</c:v>
                </c:pt>
                <c:pt idx="829">
                  <c:v>1401.8393518518524</c:v>
                </c:pt>
                <c:pt idx="830">
                  <c:v>1401.8393518518524</c:v>
                </c:pt>
                <c:pt idx="831">
                  <c:v>1401.8393518518524</c:v>
                </c:pt>
                <c:pt idx="832">
                  <c:v>1401.8393518518524</c:v>
                </c:pt>
                <c:pt idx="833">
                  <c:v>1401.8393518518524</c:v>
                </c:pt>
                <c:pt idx="834">
                  <c:v>1401.8393518518524</c:v>
                </c:pt>
                <c:pt idx="835">
                  <c:v>1401.8393518518524</c:v>
                </c:pt>
                <c:pt idx="836">
                  <c:v>1401.8393518518524</c:v>
                </c:pt>
                <c:pt idx="837">
                  <c:v>1401.8393518518524</c:v>
                </c:pt>
                <c:pt idx="838">
                  <c:v>1401.8393518518524</c:v>
                </c:pt>
                <c:pt idx="839">
                  <c:v>1401.8393518518524</c:v>
                </c:pt>
                <c:pt idx="840">
                  <c:v>1401.8393518518524</c:v>
                </c:pt>
                <c:pt idx="841">
                  <c:v>1401.8393518518524</c:v>
                </c:pt>
                <c:pt idx="842">
                  <c:v>1401.8393518518524</c:v>
                </c:pt>
                <c:pt idx="843">
                  <c:v>1401.8393518518524</c:v>
                </c:pt>
                <c:pt idx="844">
                  <c:v>1401.8393518518524</c:v>
                </c:pt>
                <c:pt idx="845">
                  <c:v>1401.8393518518524</c:v>
                </c:pt>
                <c:pt idx="846">
                  <c:v>1401.8393518518524</c:v>
                </c:pt>
                <c:pt idx="847">
                  <c:v>1401.8393518518524</c:v>
                </c:pt>
                <c:pt idx="848">
                  <c:v>1401.8393518518524</c:v>
                </c:pt>
                <c:pt idx="849">
                  <c:v>1401.8393518518524</c:v>
                </c:pt>
                <c:pt idx="850">
                  <c:v>1401.8393518518524</c:v>
                </c:pt>
                <c:pt idx="851">
                  <c:v>1401.8393518518524</c:v>
                </c:pt>
                <c:pt idx="852">
                  <c:v>1401.8393518518524</c:v>
                </c:pt>
                <c:pt idx="853">
                  <c:v>1401.8393518518524</c:v>
                </c:pt>
                <c:pt idx="854">
                  <c:v>1401.8393518518524</c:v>
                </c:pt>
                <c:pt idx="855">
                  <c:v>1401.8393518518524</c:v>
                </c:pt>
                <c:pt idx="856">
                  <c:v>1401.8393518518524</c:v>
                </c:pt>
                <c:pt idx="857">
                  <c:v>1401.8393518518524</c:v>
                </c:pt>
                <c:pt idx="858">
                  <c:v>1401.8393518518524</c:v>
                </c:pt>
                <c:pt idx="859">
                  <c:v>1401.8393518518524</c:v>
                </c:pt>
                <c:pt idx="860">
                  <c:v>1401.8393518518524</c:v>
                </c:pt>
                <c:pt idx="861">
                  <c:v>1401.8393518518524</c:v>
                </c:pt>
                <c:pt idx="862">
                  <c:v>1401.8393518518524</c:v>
                </c:pt>
                <c:pt idx="863">
                  <c:v>1401.8393518518524</c:v>
                </c:pt>
                <c:pt idx="864">
                  <c:v>1401.8393518518524</c:v>
                </c:pt>
                <c:pt idx="865">
                  <c:v>1401.8393518518524</c:v>
                </c:pt>
                <c:pt idx="866">
                  <c:v>1401.8393518518524</c:v>
                </c:pt>
                <c:pt idx="867">
                  <c:v>1401.8393518518524</c:v>
                </c:pt>
                <c:pt idx="868">
                  <c:v>1401.8393518518524</c:v>
                </c:pt>
                <c:pt idx="869">
                  <c:v>1402.5131481481485</c:v>
                </c:pt>
                <c:pt idx="870">
                  <c:v>1404.5318981481485</c:v>
                </c:pt>
                <c:pt idx="871">
                  <c:v>1407.2130092592597</c:v>
                </c:pt>
                <c:pt idx="872">
                  <c:v>1409.8800462962965</c:v>
                </c:pt>
                <c:pt idx="873">
                  <c:v>1413.8594907407412</c:v>
                </c:pt>
                <c:pt idx="874">
                  <c:v>1419.7811574074076</c:v>
                </c:pt>
                <c:pt idx="875">
                  <c:v>1427.5817129629631</c:v>
                </c:pt>
                <c:pt idx="876">
                  <c:v>1436.5345833333338</c:v>
                </c:pt>
                <c:pt idx="877">
                  <c:v>1442.179166666667</c:v>
                </c:pt>
                <c:pt idx="878">
                  <c:v>1444.656203703704</c:v>
                </c:pt>
                <c:pt idx="879">
                  <c:v>1444.656203703704</c:v>
                </c:pt>
                <c:pt idx="880">
                  <c:v>1450.8136111111114</c:v>
                </c:pt>
                <c:pt idx="881">
                  <c:v>1456.883055555556</c:v>
                </c:pt>
                <c:pt idx="882">
                  <c:v>1456.883055555556</c:v>
                </c:pt>
                <c:pt idx="883">
                  <c:v>1456.883055555556</c:v>
                </c:pt>
                <c:pt idx="884">
                  <c:v>1456.883055555556</c:v>
                </c:pt>
                <c:pt idx="885">
                  <c:v>1456.883055555556</c:v>
                </c:pt>
                <c:pt idx="886">
                  <c:v>1456.883055555556</c:v>
                </c:pt>
                <c:pt idx="887">
                  <c:v>1456.883055555556</c:v>
                </c:pt>
                <c:pt idx="888">
                  <c:v>1458.0916666666669</c:v>
                </c:pt>
                <c:pt idx="889">
                  <c:v>1460.5018518518521</c:v>
                </c:pt>
                <c:pt idx="890">
                  <c:v>1465.2940740740744</c:v>
                </c:pt>
                <c:pt idx="891">
                  <c:v>1471.8059722222224</c:v>
                </c:pt>
                <c:pt idx="892">
                  <c:v>1479.9583796296299</c:v>
                </c:pt>
                <c:pt idx="893">
                  <c:v>1486.7983796296298</c:v>
                </c:pt>
                <c:pt idx="894">
                  <c:v>1492.3928240740745</c:v>
                </c:pt>
                <c:pt idx="895">
                  <c:v>1495.146064814815</c:v>
                </c:pt>
                <c:pt idx="896">
                  <c:v>1496.2385648148152</c:v>
                </c:pt>
                <c:pt idx="897">
                  <c:v>1496.2385648148152</c:v>
                </c:pt>
                <c:pt idx="898">
                  <c:v>1496.7830555555558</c:v>
                </c:pt>
                <c:pt idx="899">
                  <c:v>1498.413888888889</c:v>
                </c:pt>
                <c:pt idx="900">
                  <c:v>1501.6597222222222</c:v>
                </c:pt>
                <c:pt idx="901">
                  <c:v>1508.0880555555555</c:v>
                </c:pt>
                <c:pt idx="902">
                  <c:v>1534.8701388888887</c:v>
                </c:pt>
                <c:pt idx="903">
                  <c:v>1560.324861111111</c:v>
                </c:pt>
                <c:pt idx="904">
                  <c:v>1579.4057870370368</c:v>
                </c:pt>
                <c:pt idx="905">
                  <c:v>1589.6745833333332</c:v>
                </c:pt>
                <c:pt idx="906">
                  <c:v>1593.0233333333333</c:v>
                </c:pt>
                <c:pt idx="907">
                  <c:v>1593.3875</c:v>
                </c:pt>
                <c:pt idx="908">
                  <c:v>1593.3875</c:v>
                </c:pt>
                <c:pt idx="909">
                  <c:v>1593.3875</c:v>
                </c:pt>
                <c:pt idx="910">
                  <c:v>1593.3875</c:v>
                </c:pt>
                <c:pt idx="911">
                  <c:v>1593.3875</c:v>
                </c:pt>
                <c:pt idx="912">
                  <c:v>1593.3875</c:v>
                </c:pt>
                <c:pt idx="913">
                  <c:v>1593.3875</c:v>
                </c:pt>
                <c:pt idx="914">
                  <c:v>1593.3875</c:v>
                </c:pt>
                <c:pt idx="915">
                  <c:v>1593.3875</c:v>
                </c:pt>
                <c:pt idx="916">
                  <c:v>1593.3875</c:v>
                </c:pt>
                <c:pt idx="917">
                  <c:v>1594.4289814814815</c:v>
                </c:pt>
                <c:pt idx="918">
                  <c:v>1594.4289814814815</c:v>
                </c:pt>
                <c:pt idx="919">
                  <c:v>1594.4289814814815</c:v>
                </c:pt>
                <c:pt idx="920">
                  <c:v>1594.4289814814815</c:v>
                </c:pt>
                <c:pt idx="921">
                  <c:v>1594.4289814814815</c:v>
                </c:pt>
                <c:pt idx="922">
                  <c:v>1594.4289814814815</c:v>
                </c:pt>
                <c:pt idx="923">
                  <c:v>1594.4289814814815</c:v>
                </c:pt>
                <c:pt idx="924">
                  <c:v>1600.1553703703705</c:v>
                </c:pt>
                <c:pt idx="925">
                  <c:v>1608.0491666666667</c:v>
                </c:pt>
                <c:pt idx="926">
                  <c:v>1611.9098611111112</c:v>
                </c:pt>
                <c:pt idx="927">
                  <c:v>1615.7274537037038</c:v>
                </c:pt>
                <c:pt idx="928">
                  <c:v>1617.8843055555558</c:v>
                </c:pt>
                <c:pt idx="929">
                  <c:v>1620.0270833333334</c:v>
                </c:pt>
                <c:pt idx="930">
                  <c:v>1621.6236111111111</c:v>
                </c:pt>
                <c:pt idx="931">
                  <c:v>1623.7417592592594</c:v>
                </c:pt>
                <c:pt idx="932">
                  <c:v>1625.8458333333335</c:v>
                </c:pt>
                <c:pt idx="933">
                  <c:v>1630.0258333333336</c:v>
                </c:pt>
                <c:pt idx="934">
                  <c:v>1635.6959259259261</c:v>
                </c:pt>
                <c:pt idx="935">
                  <c:v>1640.2480092592593</c:v>
                </c:pt>
                <c:pt idx="936">
                  <c:v>1643.2352314814816</c:v>
                </c:pt>
                <c:pt idx="937">
                  <c:v>1645.6981944444444</c:v>
                </c:pt>
                <c:pt idx="938">
                  <c:v>1648.1391666666668</c:v>
                </c:pt>
                <c:pt idx="939">
                  <c:v>1651.0419444444444</c:v>
                </c:pt>
                <c:pt idx="940">
                  <c:v>1652.4775</c:v>
                </c:pt>
                <c:pt idx="941">
                  <c:v>1652.9533796296296</c:v>
                </c:pt>
                <c:pt idx="942">
                  <c:v>1653.4283796296297</c:v>
                </c:pt>
                <c:pt idx="943">
                  <c:v>1653.4283796296297</c:v>
                </c:pt>
                <c:pt idx="944">
                  <c:v>1653.4283796296297</c:v>
                </c:pt>
                <c:pt idx="945">
                  <c:v>1653.4283796296297</c:v>
                </c:pt>
                <c:pt idx="946">
                  <c:v>1653.4283796296297</c:v>
                </c:pt>
                <c:pt idx="947">
                  <c:v>1653.4283796296297</c:v>
                </c:pt>
                <c:pt idx="948">
                  <c:v>1653.4283796296297</c:v>
                </c:pt>
                <c:pt idx="949">
                  <c:v>1653.9227314814816</c:v>
                </c:pt>
                <c:pt idx="950">
                  <c:v>1658.8574537037039</c:v>
                </c:pt>
                <c:pt idx="951">
                  <c:v>1670.4896759259261</c:v>
                </c:pt>
                <c:pt idx="952">
                  <c:v>1690.4229629629631</c:v>
                </c:pt>
                <c:pt idx="953">
                  <c:v>1712.9872222222225</c:v>
                </c:pt>
                <c:pt idx="954">
                  <c:v>1733.0806018518522</c:v>
                </c:pt>
                <c:pt idx="955">
                  <c:v>1750.7031018518521</c:v>
                </c:pt>
                <c:pt idx="956">
                  <c:v>1765.8547222222226</c:v>
                </c:pt>
                <c:pt idx="957">
                  <c:v>1770.8791666666671</c:v>
                </c:pt>
                <c:pt idx="958">
                  <c:v>1770.8791666666671</c:v>
                </c:pt>
                <c:pt idx="959">
                  <c:v>1770.8791666666671</c:v>
                </c:pt>
                <c:pt idx="960">
                  <c:v>1770.8791666666671</c:v>
                </c:pt>
                <c:pt idx="961">
                  <c:v>1770.8791666666671</c:v>
                </c:pt>
                <c:pt idx="962">
                  <c:v>1770.8791666666671</c:v>
                </c:pt>
                <c:pt idx="963">
                  <c:v>1770.8791666666671</c:v>
                </c:pt>
                <c:pt idx="964">
                  <c:v>1770.8791666666671</c:v>
                </c:pt>
                <c:pt idx="965">
                  <c:v>1770.8791666666671</c:v>
                </c:pt>
                <c:pt idx="966">
                  <c:v>1770.8791666666671</c:v>
                </c:pt>
                <c:pt idx="967">
                  <c:v>1771.3383333333338</c:v>
                </c:pt>
                <c:pt idx="968">
                  <c:v>1773.1714814814818</c:v>
                </c:pt>
                <c:pt idx="969">
                  <c:v>1776.8096296296299</c:v>
                </c:pt>
                <c:pt idx="970">
                  <c:v>1784.4210648148151</c:v>
                </c:pt>
                <c:pt idx="971">
                  <c:v>1798.7027314814818</c:v>
                </c:pt>
                <c:pt idx="972">
                  <c:v>1820.1014814814819</c:v>
                </c:pt>
                <c:pt idx="973">
                  <c:v>1839.0293518518522</c:v>
                </c:pt>
                <c:pt idx="974">
                  <c:v>1855.4863425925928</c:v>
                </c:pt>
                <c:pt idx="975">
                  <c:v>1869.4724537037039</c:v>
                </c:pt>
                <c:pt idx="976">
                  <c:v>1881.2049537037037</c:v>
                </c:pt>
                <c:pt idx="977">
                  <c:v>1886.8073148148148</c:v>
                </c:pt>
                <c:pt idx="978">
                  <c:v>1890.7480555555555</c:v>
                </c:pt>
                <c:pt idx="979">
                  <c:v>1893.6508333333334</c:v>
                </c:pt>
                <c:pt idx="980">
                  <c:v>1895.4391203703703</c:v>
                </c:pt>
                <c:pt idx="981">
                  <c:v>1896.6776388888889</c:v>
                </c:pt>
                <c:pt idx="982">
                  <c:v>1897.7543055555554</c:v>
                </c:pt>
                <c:pt idx="983">
                  <c:v>1898.8670370370371</c:v>
                </c:pt>
                <c:pt idx="984">
                  <c:v>1899.458148148148</c:v>
                </c:pt>
                <c:pt idx="985">
                  <c:v>1899.5645833333333</c:v>
                </c:pt>
                <c:pt idx="986">
                  <c:v>1899.5645833333333</c:v>
                </c:pt>
                <c:pt idx="987">
                  <c:v>1899.5645833333333</c:v>
                </c:pt>
                <c:pt idx="988">
                  <c:v>1899.5645833333333</c:v>
                </c:pt>
                <c:pt idx="989">
                  <c:v>1899.5645833333333</c:v>
                </c:pt>
                <c:pt idx="990">
                  <c:v>1899.5645833333333</c:v>
                </c:pt>
                <c:pt idx="991">
                  <c:v>1899.5645833333333</c:v>
                </c:pt>
                <c:pt idx="992">
                  <c:v>1899.5645833333333</c:v>
                </c:pt>
                <c:pt idx="993">
                  <c:v>1899.5645833333333</c:v>
                </c:pt>
                <c:pt idx="994">
                  <c:v>1899.5645833333333</c:v>
                </c:pt>
                <c:pt idx="995">
                  <c:v>1899.5645833333333</c:v>
                </c:pt>
                <c:pt idx="996">
                  <c:v>1899.5645833333333</c:v>
                </c:pt>
                <c:pt idx="997">
                  <c:v>1899.5645833333333</c:v>
                </c:pt>
                <c:pt idx="998">
                  <c:v>1899.5645833333333</c:v>
                </c:pt>
                <c:pt idx="999">
                  <c:v>1899.5645833333333</c:v>
                </c:pt>
                <c:pt idx="1000">
                  <c:v>1899.5645833333333</c:v>
                </c:pt>
                <c:pt idx="1001">
                  <c:v>1899.5645833333333</c:v>
                </c:pt>
                <c:pt idx="1002">
                  <c:v>1899.5645833333333</c:v>
                </c:pt>
                <c:pt idx="1003">
                  <c:v>1899.5645833333333</c:v>
                </c:pt>
                <c:pt idx="1004">
                  <c:v>1899.5645833333333</c:v>
                </c:pt>
                <c:pt idx="1005">
                  <c:v>1899.5645833333333</c:v>
                </c:pt>
                <c:pt idx="1006">
                  <c:v>1899.5645833333333</c:v>
                </c:pt>
                <c:pt idx="1007">
                  <c:v>1899.5645833333333</c:v>
                </c:pt>
                <c:pt idx="1008">
                  <c:v>1899.5645833333333</c:v>
                </c:pt>
                <c:pt idx="1009">
                  <c:v>1899.5645833333333</c:v>
                </c:pt>
                <c:pt idx="1010">
                  <c:v>1899.5645833333333</c:v>
                </c:pt>
                <c:pt idx="1011">
                  <c:v>1899.5645833333333</c:v>
                </c:pt>
                <c:pt idx="1012">
                  <c:v>1899.5645833333333</c:v>
                </c:pt>
                <c:pt idx="1013">
                  <c:v>1899.5645833333333</c:v>
                </c:pt>
                <c:pt idx="1014">
                  <c:v>1899.5645833333333</c:v>
                </c:pt>
                <c:pt idx="1015">
                  <c:v>1899.5645833333333</c:v>
                </c:pt>
                <c:pt idx="1016">
                  <c:v>1899.5645833333333</c:v>
                </c:pt>
                <c:pt idx="1017">
                  <c:v>1899.5645833333333</c:v>
                </c:pt>
                <c:pt idx="1018">
                  <c:v>1899.5645833333333</c:v>
                </c:pt>
                <c:pt idx="1019">
                  <c:v>1899.5645833333333</c:v>
                </c:pt>
                <c:pt idx="1020">
                  <c:v>1899.5645833333333</c:v>
                </c:pt>
                <c:pt idx="1021">
                  <c:v>1899.5645833333333</c:v>
                </c:pt>
                <c:pt idx="1022">
                  <c:v>1899.5645833333333</c:v>
                </c:pt>
                <c:pt idx="1023">
                  <c:v>1899.5645833333333</c:v>
                </c:pt>
                <c:pt idx="1024">
                  <c:v>1899.5645833333333</c:v>
                </c:pt>
                <c:pt idx="1025">
                  <c:v>1899.5645833333333</c:v>
                </c:pt>
                <c:pt idx="1026">
                  <c:v>1899.5645833333333</c:v>
                </c:pt>
                <c:pt idx="1027">
                  <c:v>1899.5645833333333</c:v>
                </c:pt>
                <c:pt idx="1028">
                  <c:v>1899.5645833333333</c:v>
                </c:pt>
                <c:pt idx="1029">
                  <c:v>1899.5645833333333</c:v>
                </c:pt>
                <c:pt idx="1030">
                  <c:v>1899.5645833333333</c:v>
                </c:pt>
                <c:pt idx="1031">
                  <c:v>1899.5645833333333</c:v>
                </c:pt>
                <c:pt idx="1032">
                  <c:v>1899.5645833333333</c:v>
                </c:pt>
                <c:pt idx="1033">
                  <c:v>1899.5645833333333</c:v>
                </c:pt>
                <c:pt idx="1034">
                  <c:v>1899.5645833333333</c:v>
                </c:pt>
                <c:pt idx="1035">
                  <c:v>1899.5645833333333</c:v>
                </c:pt>
                <c:pt idx="1036">
                  <c:v>1899.5645833333333</c:v>
                </c:pt>
                <c:pt idx="1037">
                  <c:v>1899.5645833333333</c:v>
                </c:pt>
                <c:pt idx="1038">
                  <c:v>1899.5645833333333</c:v>
                </c:pt>
                <c:pt idx="1039">
                  <c:v>1899.5645833333333</c:v>
                </c:pt>
                <c:pt idx="1040">
                  <c:v>1899.5645833333333</c:v>
                </c:pt>
                <c:pt idx="1041">
                  <c:v>1899.5645833333333</c:v>
                </c:pt>
                <c:pt idx="1042">
                  <c:v>1899.5645833333333</c:v>
                </c:pt>
                <c:pt idx="1043">
                  <c:v>1899.5645833333333</c:v>
                </c:pt>
                <c:pt idx="1044">
                  <c:v>1899.5645833333333</c:v>
                </c:pt>
                <c:pt idx="1045">
                  <c:v>1899.5645833333333</c:v>
                </c:pt>
                <c:pt idx="1046">
                  <c:v>1899.5645833333333</c:v>
                </c:pt>
                <c:pt idx="1047">
                  <c:v>1899.5645833333333</c:v>
                </c:pt>
                <c:pt idx="1048">
                  <c:v>1900.5022685185183</c:v>
                </c:pt>
                <c:pt idx="1049">
                  <c:v>1904.2389351851853</c:v>
                </c:pt>
                <c:pt idx="1050">
                  <c:v>1911.5996759259258</c:v>
                </c:pt>
                <c:pt idx="1051">
                  <c:v>1920.073148148148</c:v>
                </c:pt>
                <c:pt idx="1052">
                  <c:v>1929.9461111111109</c:v>
                </c:pt>
                <c:pt idx="1053">
                  <c:v>1940.9898611111109</c:v>
                </c:pt>
                <c:pt idx="1054">
                  <c:v>1954.4745833333332</c:v>
                </c:pt>
                <c:pt idx="1055">
                  <c:v>1969.7176851851852</c:v>
                </c:pt>
                <c:pt idx="1056">
                  <c:v>1986.5010185185183</c:v>
                </c:pt>
                <c:pt idx="1057">
                  <c:v>2000.8134722222221</c:v>
                </c:pt>
                <c:pt idx="1058">
                  <c:v>2010.6442129629627</c:v>
                </c:pt>
                <c:pt idx="1059">
                  <c:v>2018.5872685185182</c:v>
                </c:pt>
                <c:pt idx="1060">
                  <c:v>2023.4349074074071</c:v>
                </c:pt>
                <c:pt idx="1061">
                  <c:v>2025.0850925925924</c:v>
                </c:pt>
                <c:pt idx="1062">
                  <c:v>2025.0850925925924</c:v>
                </c:pt>
                <c:pt idx="1063">
                  <c:v>2025.0850925925924</c:v>
                </c:pt>
                <c:pt idx="1064">
                  <c:v>2025.0850925925924</c:v>
                </c:pt>
                <c:pt idx="1065">
                  <c:v>2025.0850925925924</c:v>
                </c:pt>
                <c:pt idx="1066">
                  <c:v>2025.0850925925924</c:v>
                </c:pt>
                <c:pt idx="1067">
                  <c:v>2025.0850925925924</c:v>
                </c:pt>
                <c:pt idx="1068">
                  <c:v>2025.0850925925924</c:v>
                </c:pt>
                <c:pt idx="1069">
                  <c:v>2025.0850925925924</c:v>
                </c:pt>
                <c:pt idx="1070">
                  <c:v>2025.0850925925924</c:v>
                </c:pt>
                <c:pt idx="1071">
                  <c:v>2025.0850925925924</c:v>
                </c:pt>
                <c:pt idx="1072">
                  <c:v>2025.0850925925924</c:v>
                </c:pt>
                <c:pt idx="1073">
                  <c:v>2025.0850925925924</c:v>
                </c:pt>
                <c:pt idx="1074">
                  <c:v>2025.0850925925924</c:v>
                </c:pt>
                <c:pt idx="1075">
                  <c:v>2025.0850925925924</c:v>
                </c:pt>
                <c:pt idx="1076">
                  <c:v>2025.0850925925924</c:v>
                </c:pt>
                <c:pt idx="1077">
                  <c:v>2025.0850925925924</c:v>
                </c:pt>
                <c:pt idx="1078">
                  <c:v>2025.0850925925924</c:v>
                </c:pt>
                <c:pt idx="1079">
                  <c:v>2025.0850925925924</c:v>
                </c:pt>
                <c:pt idx="1080">
                  <c:v>2025.0850925925924</c:v>
                </c:pt>
                <c:pt idx="1081">
                  <c:v>2025.0850925925924</c:v>
                </c:pt>
                <c:pt idx="1082">
                  <c:v>2027.8559259259257</c:v>
                </c:pt>
                <c:pt idx="1083">
                  <c:v>2036.652222222222</c:v>
                </c:pt>
                <c:pt idx="1084">
                  <c:v>2045.2233333333331</c:v>
                </c:pt>
                <c:pt idx="1085">
                  <c:v>2048.8746759259257</c:v>
                </c:pt>
                <c:pt idx="1086">
                  <c:v>2048.8746759259257</c:v>
                </c:pt>
                <c:pt idx="1087">
                  <c:v>2048.8746759259257</c:v>
                </c:pt>
                <c:pt idx="1088">
                  <c:v>2048.8746759259257</c:v>
                </c:pt>
                <c:pt idx="1089">
                  <c:v>2048.8746759259257</c:v>
                </c:pt>
                <c:pt idx="1090">
                  <c:v>2048.8746759259257</c:v>
                </c:pt>
                <c:pt idx="1091">
                  <c:v>2048.8746759259257</c:v>
                </c:pt>
                <c:pt idx="1092">
                  <c:v>2048.8746759259257</c:v>
                </c:pt>
                <c:pt idx="1093">
                  <c:v>2048.8746759259257</c:v>
                </c:pt>
                <c:pt idx="1094">
                  <c:v>2048.8746759259257</c:v>
                </c:pt>
                <c:pt idx="1095">
                  <c:v>2048.8746759259257</c:v>
                </c:pt>
                <c:pt idx="1096">
                  <c:v>2048.8746759259257</c:v>
                </c:pt>
                <c:pt idx="1097">
                  <c:v>2051.1230092592587</c:v>
                </c:pt>
                <c:pt idx="1098">
                  <c:v>2057.8257870370367</c:v>
                </c:pt>
                <c:pt idx="1099">
                  <c:v>2068.785972222222</c:v>
                </c:pt>
                <c:pt idx="1100">
                  <c:v>2076.2118055555552</c:v>
                </c:pt>
                <c:pt idx="1101">
                  <c:v>2078.8023148148145</c:v>
                </c:pt>
                <c:pt idx="1102">
                  <c:v>2078.8023148148145</c:v>
                </c:pt>
                <c:pt idx="1103">
                  <c:v>2078.8023148148145</c:v>
                </c:pt>
                <c:pt idx="1104">
                  <c:v>2078.8023148148145</c:v>
                </c:pt>
                <c:pt idx="1105">
                  <c:v>2078.8023148148145</c:v>
                </c:pt>
                <c:pt idx="1106">
                  <c:v>2078.8023148148145</c:v>
                </c:pt>
                <c:pt idx="1107">
                  <c:v>2079.3696759259255</c:v>
                </c:pt>
                <c:pt idx="1108">
                  <c:v>2084.4680092592589</c:v>
                </c:pt>
                <c:pt idx="1109">
                  <c:v>2092.8464814814811</c:v>
                </c:pt>
                <c:pt idx="1110">
                  <c:v>2097.2094444444442</c:v>
                </c:pt>
                <c:pt idx="1111">
                  <c:v>2097.2094444444442</c:v>
                </c:pt>
                <c:pt idx="1112">
                  <c:v>2097.2094444444442</c:v>
                </c:pt>
                <c:pt idx="1113">
                  <c:v>2097.2094444444442</c:v>
                </c:pt>
                <c:pt idx="1114">
                  <c:v>2097.2094444444442</c:v>
                </c:pt>
                <c:pt idx="1115">
                  <c:v>2097.2094444444442</c:v>
                </c:pt>
                <c:pt idx="1116">
                  <c:v>2097.2094444444442</c:v>
                </c:pt>
                <c:pt idx="1117">
                  <c:v>2099.6618518518512</c:v>
                </c:pt>
                <c:pt idx="1118">
                  <c:v>2106.9768518518513</c:v>
                </c:pt>
                <c:pt idx="1119">
                  <c:v>2114.1651851851843</c:v>
                </c:pt>
                <c:pt idx="1120">
                  <c:v>2118.2844907407398</c:v>
                </c:pt>
                <c:pt idx="1121">
                  <c:v>2121.1960648148138</c:v>
                </c:pt>
                <c:pt idx="1122">
                  <c:v>2125.8193981481472</c:v>
                </c:pt>
                <c:pt idx="1123">
                  <c:v>2135.5243518518514</c:v>
                </c:pt>
                <c:pt idx="1124">
                  <c:v>2151.6462037037027</c:v>
                </c:pt>
                <c:pt idx="1125">
                  <c:v>2175.5149537037028</c:v>
                </c:pt>
                <c:pt idx="1126">
                  <c:v>2201.5291203703696</c:v>
                </c:pt>
                <c:pt idx="1127">
                  <c:v>2225.0724074074064</c:v>
                </c:pt>
                <c:pt idx="1128">
                  <c:v>2245.3496296296285</c:v>
                </c:pt>
                <c:pt idx="1129">
                  <c:v>2259.106157407406</c:v>
                </c:pt>
                <c:pt idx="1130">
                  <c:v>2269.6142129629616</c:v>
                </c:pt>
                <c:pt idx="1131">
                  <c:v>2278.585555555554</c:v>
                </c:pt>
                <c:pt idx="1132">
                  <c:v>2286.9737037037025</c:v>
                </c:pt>
                <c:pt idx="1133">
                  <c:v>2295.3970370370357</c:v>
                </c:pt>
                <c:pt idx="1134">
                  <c:v>2302.6803703703695</c:v>
                </c:pt>
                <c:pt idx="1135">
                  <c:v>2307.9704629629623</c:v>
                </c:pt>
                <c:pt idx="1136">
                  <c:v>2310.4079166666661</c:v>
                </c:pt>
                <c:pt idx="1137">
                  <c:v>2310.92162037037</c:v>
                </c:pt>
                <c:pt idx="1138">
                  <c:v>2310.92162037037</c:v>
                </c:pt>
                <c:pt idx="1139">
                  <c:v>2310.92162037037</c:v>
                </c:pt>
                <c:pt idx="1140">
                  <c:v>2310.92162037037</c:v>
                </c:pt>
                <c:pt idx="1141">
                  <c:v>2310.92162037037</c:v>
                </c:pt>
                <c:pt idx="1142">
                  <c:v>2310.92162037037</c:v>
                </c:pt>
                <c:pt idx="1143">
                  <c:v>2310.92162037037</c:v>
                </c:pt>
                <c:pt idx="1144">
                  <c:v>2310.92162037037</c:v>
                </c:pt>
                <c:pt idx="1145">
                  <c:v>2310.92162037037</c:v>
                </c:pt>
                <c:pt idx="1146">
                  <c:v>2315.5027314814811</c:v>
                </c:pt>
                <c:pt idx="1147">
                  <c:v>2326.0855555555549</c:v>
                </c:pt>
                <c:pt idx="1148">
                  <c:v>2331.5955555555552</c:v>
                </c:pt>
                <c:pt idx="1149">
                  <c:v>2333.7805555555551</c:v>
                </c:pt>
                <c:pt idx="1150">
                  <c:v>2333.7805555555551</c:v>
                </c:pt>
                <c:pt idx="1151">
                  <c:v>2333.7805555555551</c:v>
                </c:pt>
                <c:pt idx="1152">
                  <c:v>2333.7805555555551</c:v>
                </c:pt>
                <c:pt idx="1153">
                  <c:v>2333.7805555555551</c:v>
                </c:pt>
                <c:pt idx="1154">
                  <c:v>2333.7805555555551</c:v>
                </c:pt>
                <c:pt idx="1155">
                  <c:v>2333.7805555555551</c:v>
                </c:pt>
                <c:pt idx="1156">
                  <c:v>2333.7805555555551</c:v>
                </c:pt>
                <c:pt idx="1157">
                  <c:v>2333.7805555555551</c:v>
                </c:pt>
                <c:pt idx="1158">
                  <c:v>2333.7805555555551</c:v>
                </c:pt>
                <c:pt idx="1159">
                  <c:v>2333.7805555555551</c:v>
                </c:pt>
                <c:pt idx="1160">
                  <c:v>2333.7805555555551</c:v>
                </c:pt>
                <c:pt idx="1161">
                  <c:v>2333.7805555555551</c:v>
                </c:pt>
                <c:pt idx="1162">
                  <c:v>2333.7805555555551</c:v>
                </c:pt>
                <c:pt idx="1163">
                  <c:v>2333.7805555555551</c:v>
                </c:pt>
                <c:pt idx="1164">
                  <c:v>2333.7805555555551</c:v>
                </c:pt>
                <c:pt idx="1165">
                  <c:v>2333.7805555555551</c:v>
                </c:pt>
                <c:pt idx="1166">
                  <c:v>2333.7805555555551</c:v>
                </c:pt>
                <c:pt idx="1167">
                  <c:v>2333.7805555555551</c:v>
                </c:pt>
                <c:pt idx="1168">
                  <c:v>2333.7805555555551</c:v>
                </c:pt>
                <c:pt idx="1169">
                  <c:v>2333.7805555555551</c:v>
                </c:pt>
                <c:pt idx="1170">
                  <c:v>2333.7805555555551</c:v>
                </c:pt>
                <c:pt idx="1171">
                  <c:v>2333.7805555555551</c:v>
                </c:pt>
                <c:pt idx="1172">
                  <c:v>2333.7805555555551</c:v>
                </c:pt>
                <c:pt idx="1173">
                  <c:v>2333.7805555555551</c:v>
                </c:pt>
                <c:pt idx="1174">
                  <c:v>2333.7805555555551</c:v>
                </c:pt>
                <c:pt idx="1175">
                  <c:v>2333.7805555555551</c:v>
                </c:pt>
                <c:pt idx="1176">
                  <c:v>2333.7805555555551</c:v>
                </c:pt>
                <c:pt idx="1177">
                  <c:v>2333.7805555555551</c:v>
                </c:pt>
                <c:pt idx="1178">
                  <c:v>2333.7805555555551</c:v>
                </c:pt>
                <c:pt idx="1179">
                  <c:v>2333.7805555555551</c:v>
                </c:pt>
                <c:pt idx="1180">
                  <c:v>2333.7805555555551</c:v>
                </c:pt>
                <c:pt idx="1181">
                  <c:v>2333.7805555555551</c:v>
                </c:pt>
                <c:pt idx="1182">
                  <c:v>2333.7805555555551</c:v>
                </c:pt>
                <c:pt idx="1183">
                  <c:v>2333.7805555555551</c:v>
                </c:pt>
                <c:pt idx="1184">
                  <c:v>2333.7805555555551</c:v>
                </c:pt>
                <c:pt idx="1185">
                  <c:v>2333.7805555555551</c:v>
                </c:pt>
                <c:pt idx="1186">
                  <c:v>2333.7805555555551</c:v>
                </c:pt>
                <c:pt idx="1187">
                  <c:v>2333.7805555555551</c:v>
                </c:pt>
                <c:pt idx="1188">
                  <c:v>2333.7805555555551</c:v>
                </c:pt>
                <c:pt idx="1189">
                  <c:v>2333.7805555555551</c:v>
                </c:pt>
                <c:pt idx="1190">
                  <c:v>2333.7805555555551</c:v>
                </c:pt>
                <c:pt idx="1191">
                  <c:v>2333.7805555555551</c:v>
                </c:pt>
                <c:pt idx="1192">
                  <c:v>2333.7805555555551</c:v>
                </c:pt>
                <c:pt idx="1193">
                  <c:v>2333.7805555555551</c:v>
                </c:pt>
                <c:pt idx="1194">
                  <c:v>2333.7805555555551</c:v>
                </c:pt>
                <c:pt idx="1195">
                  <c:v>2333.7805555555551</c:v>
                </c:pt>
                <c:pt idx="1196">
                  <c:v>2333.7805555555551</c:v>
                </c:pt>
                <c:pt idx="1197">
                  <c:v>2333.7805555555551</c:v>
                </c:pt>
                <c:pt idx="1198">
                  <c:v>2333.7805555555551</c:v>
                </c:pt>
                <c:pt idx="1199">
                  <c:v>2333.7805555555551</c:v>
                </c:pt>
                <c:pt idx="1200">
                  <c:v>2333.7805555555551</c:v>
                </c:pt>
                <c:pt idx="1201">
                  <c:v>2333.7805555555551</c:v>
                </c:pt>
                <c:pt idx="1202">
                  <c:v>2333.7805555555551</c:v>
                </c:pt>
                <c:pt idx="1203">
                  <c:v>2333.7805555555551</c:v>
                </c:pt>
                <c:pt idx="1204">
                  <c:v>2333.7805555555551</c:v>
                </c:pt>
                <c:pt idx="1205">
                  <c:v>2333.7805555555551</c:v>
                </c:pt>
                <c:pt idx="1206">
                  <c:v>2333.7805555555551</c:v>
                </c:pt>
                <c:pt idx="1207">
                  <c:v>2333.7805555555551</c:v>
                </c:pt>
                <c:pt idx="1208">
                  <c:v>2333.7805555555551</c:v>
                </c:pt>
                <c:pt idx="1209">
                  <c:v>2333.7805555555551</c:v>
                </c:pt>
                <c:pt idx="1210">
                  <c:v>2333.7805555555551</c:v>
                </c:pt>
                <c:pt idx="1211">
                  <c:v>2333.7805555555551</c:v>
                </c:pt>
                <c:pt idx="1212">
                  <c:v>2334.6373148148145</c:v>
                </c:pt>
                <c:pt idx="1213">
                  <c:v>2334.6373148148145</c:v>
                </c:pt>
                <c:pt idx="1214">
                  <c:v>2334.6373148148145</c:v>
                </c:pt>
                <c:pt idx="1215">
                  <c:v>2334.6373148148145</c:v>
                </c:pt>
                <c:pt idx="1216">
                  <c:v>2335.4931944444438</c:v>
                </c:pt>
                <c:pt idx="1217">
                  <c:v>2336.3481944444438</c:v>
                </c:pt>
                <c:pt idx="1218">
                  <c:v>2337.2023148148141</c:v>
                </c:pt>
                <c:pt idx="1219">
                  <c:v>2338.0555555555552</c:v>
                </c:pt>
                <c:pt idx="1220">
                  <c:v>2339.7602777777774</c:v>
                </c:pt>
                <c:pt idx="1221">
                  <c:v>2342.3120833333332</c:v>
                </c:pt>
                <c:pt idx="1222">
                  <c:v>2344.8559722222221</c:v>
                </c:pt>
                <c:pt idx="1223">
                  <c:v>2348.2372685185182</c:v>
                </c:pt>
                <c:pt idx="1224">
                  <c:v>2349.9208796296293</c:v>
                </c:pt>
                <c:pt idx="1225">
                  <c:v>2351.600972222222</c:v>
                </c:pt>
                <c:pt idx="1226">
                  <c:v>2352.439259259259</c:v>
                </c:pt>
                <c:pt idx="1227">
                  <c:v>2354.1140740740739</c:v>
                </c:pt>
                <c:pt idx="1228">
                  <c:v>2354.9497222222221</c:v>
                </c:pt>
                <c:pt idx="1229">
                  <c:v>2356.6192592592588</c:v>
                </c:pt>
                <c:pt idx="1230">
                  <c:v>2358.2852777777775</c:v>
                </c:pt>
                <c:pt idx="1231">
                  <c:v>2359.1165277777777</c:v>
                </c:pt>
                <c:pt idx="1232">
                  <c:v>2359.1165277777777</c:v>
                </c:pt>
                <c:pt idx="1233">
                  <c:v>2359.9468981481477</c:v>
                </c:pt>
                <c:pt idx="1234">
                  <c:v>2359.9468981481477</c:v>
                </c:pt>
                <c:pt idx="1235">
                  <c:v>2361.6058796296293</c:v>
                </c:pt>
                <c:pt idx="1236">
                  <c:v>2363.261342592592</c:v>
                </c:pt>
                <c:pt idx="1237">
                  <c:v>2367.391203703703</c:v>
                </c:pt>
                <c:pt idx="1238">
                  <c:v>2372.3206481481475</c:v>
                </c:pt>
                <c:pt idx="1239">
                  <c:v>2378.8510185185178</c:v>
                </c:pt>
                <c:pt idx="1240">
                  <c:v>2384.5158333333325</c:v>
                </c:pt>
                <c:pt idx="1241">
                  <c:v>2390.1375462962956</c:v>
                </c:pt>
                <c:pt idx="1242">
                  <c:v>2394.9192129629623</c:v>
                </c:pt>
                <c:pt idx="1243">
                  <c:v>2400.4608796296288</c:v>
                </c:pt>
                <c:pt idx="1244">
                  <c:v>2405.1739351851843</c:v>
                </c:pt>
                <c:pt idx="1245">
                  <c:v>2409.8553240740735</c:v>
                </c:pt>
                <c:pt idx="1246">
                  <c:v>2415.2799999999993</c:v>
                </c:pt>
                <c:pt idx="1247">
                  <c:v>2420.6615740740731</c:v>
                </c:pt>
                <c:pt idx="1248">
                  <c:v>2426.0000462962953</c:v>
                </c:pt>
                <c:pt idx="1249">
                  <c:v>2431.2954166666655</c:v>
                </c:pt>
                <c:pt idx="1250">
                  <c:v>2435.7973611111101</c:v>
                </c:pt>
                <c:pt idx="1251">
                  <c:v>2440.2676388888881</c:v>
                </c:pt>
                <c:pt idx="1252">
                  <c:v>2444.7062499999993</c:v>
                </c:pt>
                <c:pt idx="1253">
                  <c:v>2449.1131944444437</c:v>
                </c:pt>
                <c:pt idx="1254">
                  <c:v>2453.4884722222214</c:v>
                </c:pt>
                <c:pt idx="1255">
                  <c:v>2457.8320833333328</c:v>
                </c:pt>
                <c:pt idx="1256">
                  <c:v>2462.144027777777</c:v>
                </c:pt>
                <c:pt idx="1257">
                  <c:v>2466.4243055555544</c:v>
                </c:pt>
                <c:pt idx="1258">
                  <c:v>2470.6729166666655</c:v>
                </c:pt>
                <c:pt idx="1259">
                  <c:v>2474.1870370370361</c:v>
                </c:pt>
                <c:pt idx="1260">
                  <c:v>2476.9807407407397</c:v>
                </c:pt>
                <c:pt idx="1261">
                  <c:v>2479.0654629629616</c:v>
                </c:pt>
                <c:pt idx="1262">
                  <c:v>2479.0654629629616</c:v>
                </c:pt>
                <c:pt idx="1263">
                  <c:v>2479.0654629629616</c:v>
                </c:pt>
                <c:pt idx="1264">
                  <c:v>2479.0654629629616</c:v>
                </c:pt>
                <c:pt idx="1265">
                  <c:v>2479.0654629629616</c:v>
                </c:pt>
                <c:pt idx="1266">
                  <c:v>2479.0654629629616</c:v>
                </c:pt>
                <c:pt idx="1267">
                  <c:v>2479.0654629629616</c:v>
                </c:pt>
                <c:pt idx="1268">
                  <c:v>2479.0654629629616</c:v>
                </c:pt>
                <c:pt idx="1269">
                  <c:v>2480.4693518518507</c:v>
                </c:pt>
                <c:pt idx="1270">
                  <c:v>2482.5699074074064</c:v>
                </c:pt>
                <c:pt idx="1271">
                  <c:v>2485.3600925925916</c:v>
                </c:pt>
                <c:pt idx="1272">
                  <c:v>2488.1362037037024</c:v>
                </c:pt>
                <c:pt idx="1273">
                  <c:v>2490.2077314814801</c:v>
                </c:pt>
                <c:pt idx="1274">
                  <c:v>2492.2713425925908</c:v>
                </c:pt>
                <c:pt idx="1275">
                  <c:v>2493.6418055555541</c:v>
                </c:pt>
                <c:pt idx="1276">
                  <c:v>2493.6418055555541</c:v>
                </c:pt>
                <c:pt idx="1277">
                  <c:v>2493.6418055555541</c:v>
                </c:pt>
                <c:pt idx="1278">
                  <c:v>2493.6418055555541</c:v>
                </c:pt>
                <c:pt idx="1279">
                  <c:v>2493.6418055555541</c:v>
                </c:pt>
                <c:pt idx="1280">
                  <c:v>2493.6418055555541</c:v>
                </c:pt>
                <c:pt idx="1281">
                  <c:v>2493.6418055555541</c:v>
                </c:pt>
                <c:pt idx="1282">
                  <c:v>2493.6418055555541</c:v>
                </c:pt>
                <c:pt idx="1283">
                  <c:v>2493.6418055555541</c:v>
                </c:pt>
                <c:pt idx="1284">
                  <c:v>2493.6418055555541</c:v>
                </c:pt>
                <c:pt idx="1285">
                  <c:v>2495.0210648148136</c:v>
                </c:pt>
                <c:pt idx="1286">
                  <c:v>2496.3968055555542</c:v>
                </c:pt>
                <c:pt idx="1287">
                  <c:v>2498.4551388888876</c:v>
                </c:pt>
                <c:pt idx="1288">
                  <c:v>2501.1890277777766</c:v>
                </c:pt>
                <c:pt idx="1289">
                  <c:v>2503.9088425925916</c:v>
                </c:pt>
                <c:pt idx="1290">
                  <c:v>2505.9381481481469</c:v>
                </c:pt>
                <c:pt idx="1291">
                  <c:v>2508.6333333333323</c:v>
                </c:pt>
                <c:pt idx="1292">
                  <c:v>2511.9847222222211</c:v>
                </c:pt>
                <c:pt idx="1293">
                  <c:v>2515.3141203703694</c:v>
                </c:pt>
                <c:pt idx="1294">
                  <c:v>2518.6215277777769</c:v>
                </c:pt>
                <c:pt idx="1295">
                  <c:v>2520.592777777777</c:v>
                </c:pt>
                <c:pt idx="1296">
                  <c:v>2521.2472222222214</c:v>
                </c:pt>
                <c:pt idx="1297">
                  <c:v>2521.2472222222214</c:v>
                </c:pt>
                <c:pt idx="1298">
                  <c:v>2521.2472222222214</c:v>
                </c:pt>
                <c:pt idx="1299">
                  <c:v>2521.2472222222214</c:v>
                </c:pt>
                <c:pt idx="1300">
                  <c:v>2521.2472222222214</c:v>
                </c:pt>
                <c:pt idx="1301">
                  <c:v>2521.2472222222214</c:v>
                </c:pt>
                <c:pt idx="1302">
                  <c:v>2521.2472222222214</c:v>
                </c:pt>
                <c:pt idx="1303">
                  <c:v>2521.2472222222214</c:v>
                </c:pt>
                <c:pt idx="1304">
                  <c:v>2521.2472222222214</c:v>
                </c:pt>
                <c:pt idx="1305">
                  <c:v>2521.2472222222214</c:v>
                </c:pt>
                <c:pt idx="1306">
                  <c:v>2521.2472222222214</c:v>
                </c:pt>
                <c:pt idx="1307">
                  <c:v>2521.2472222222214</c:v>
                </c:pt>
                <c:pt idx="1308">
                  <c:v>2521.9157407407401</c:v>
                </c:pt>
                <c:pt idx="1309">
                  <c:v>2521.9157407407401</c:v>
                </c:pt>
                <c:pt idx="1310">
                  <c:v>2522.5833796296292</c:v>
                </c:pt>
                <c:pt idx="1311">
                  <c:v>2523.2501388888886</c:v>
                </c:pt>
                <c:pt idx="1312">
                  <c:v>2524.581898148148</c:v>
                </c:pt>
                <c:pt idx="1313">
                  <c:v>2526.5742592592587</c:v>
                </c:pt>
                <c:pt idx="1314">
                  <c:v>2527.8972222222219</c:v>
                </c:pt>
                <c:pt idx="1315">
                  <c:v>2529.8763888888884</c:v>
                </c:pt>
                <c:pt idx="1316">
                  <c:v>2533.8188888888885</c:v>
                </c:pt>
                <c:pt idx="1317">
                  <c:v>2536.4261111111105</c:v>
                </c:pt>
                <c:pt idx="1318">
                  <c:v>2539.0192592592589</c:v>
                </c:pt>
                <c:pt idx="1319">
                  <c:v>2539.0192592592589</c:v>
                </c:pt>
                <c:pt idx="1320">
                  <c:v>2539.0192592592589</c:v>
                </c:pt>
                <c:pt idx="1321">
                  <c:v>2539.0192592592589</c:v>
                </c:pt>
                <c:pt idx="1322">
                  <c:v>2539.0192592592589</c:v>
                </c:pt>
                <c:pt idx="1323">
                  <c:v>2539.0192592592589</c:v>
                </c:pt>
                <c:pt idx="1324">
                  <c:v>2539.0192592592589</c:v>
                </c:pt>
                <c:pt idx="1325">
                  <c:v>2539.0192592592589</c:v>
                </c:pt>
                <c:pt idx="1326">
                  <c:v>2539.0192592592589</c:v>
                </c:pt>
                <c:pt idx="1327">
                  <c:v>2539.0192592592589</c:v>
                </c:pt>
                <c:pt idx="1328">
                  <c:v>2539.0192592592589</c:v>
                </c:pt>
                <c:pt idx="1329">
                  <c:v>2539.0192592592589</c:v>
                </c:pt>
                <c:pt idx="1330">
                  <c:v>2539.0192592592589</c:v>
                </c:pt>
                <c:pt idx="1331">
                  <c:v>2539.0192592592589</c:v>
                </c:pt>
                <c:pt idx="1332">
                  <c:v>2539.731759259259</c:v>
                </c:pt>
                <c:pt idx="1333">
                  <c:v>2541.8666203703701</c:v>
                </c:pt>
                <c:pt idx="1334">
                  <c:v>2543.9935648148148</c:v>
                </c:pt>
                <c:pt idx="1335">
                  <c:v>2546.1125925925921</c:v>
                </c:pt>
                <c:pt idx="1336">
                  <c:v>2546.8162962962961</c:v>
                </c:pt>
                <c:pt idx="1337">
                  <c:v>2547.5191203703703</c:v>
                </c:pt>
                <c:pt idx="1338">
                  <c:v>2547.5191203703703</c:v>
                </c:pt>
                <c:pt idx="1339">
                  <c:v>2547.5191203703703</c:v>
                </c:pt>
                <c:pt idx="1340">
                  <c:v>2547.5191203703703</c:v>
                </c:pt>
                <c:pt idx="1341">
                  <c:v>2547.5191203703703</c:v>
                </c:pt>
                <c:pt idx="1342">
                  <c:v>2547.5191203703703</c:v>
                </c:pt>
                <c:pt idx="1343">
                  <c:v>2547.5191203703703</c:v>
                </c:pt>
                <c:pt idx="1344">
                  <c:v>2547.5191203703703</c:v>
                </c:pt>
                <c:pt idx="1345">
                  <c:v>2547.5191203703703</c:v>
                </c:pt>
                <c:pt idx="1346">
                  <c:v>2547.5191203703703</c:v>
                </c:pt>
                <c:pt idx="1347">
                  <c:v>2547.5191203703703</c:v>
                </c:pt>
                <c:pt idx="1348">
                  <c:v>2548.954675925926</c:v>
                </c:pt>
                <c:pt idx="1349">
                  <c:v>2553.9668055555553</c:v>
                </c:pt>
                <c:pt idx="1350">
                  <c:v>2561.7752777777778</c:v>
                </c:pt>
                <c:pt idx="1351">
                  <c:v>2571.5778703703709</c:v>
                </c:pt>
                <c:pt idx="1352">
                  <c:v>2581.2080555555558</c:v>
                </c:pt>
                <c:pt idx="1353">
                  <c:v>2591.3413888888895</c:v>
                </c:pt>
                <c:pt idx="1354">
                  <c:v>2601.2768055555562</c:v>
                </c:pt>
                <c:pt idx="1355">
                  <c:v>2612.3126388888895</c:v>
                </c:pt>
                <c:pt idx="1356">
                  <c:v>2624.3626851851855</c:v>
                </c:pt>
                <c:pt idx="1357">
                  <c:v>2636.7126851851858</c:v>
                </c:pt>
                <c:pt idx="1358">
                  <c:v>2649.310740740741</c:v>
                </c:pt>
                <c:pt idx="1359">
                  <c:v>2662.6837500000006</c:v>
                </c:pt>
                <c:pt idx="1360">
                  <c:v>2675.0302314814817</c:v>
                </c:pt>
                <c:pt idx="1361">
                  <c:v>2682.6161574074076</c:v>
                </c:pt>
                <c:pt idx="1362">
                  <c:v>2684.7343055555561</c:v>
                </c:pt>
                <c:pt idx="1363">
                  <c:v>2684.7343055555561</c:v>
                </c:pt>
                <c:pt idx="1364">
                  <c:v>2684.7343055555561</c:v>
                </c:pt>
                <c:pt idx="1365">
                  <c:v>2684.7343055555561</c:v>
                </c:pt>
                <c:pt idx="1366">
                  <c:v>2684.7343055555561</c:v>
                </c:pt>
                <c:pt idx="1367">
                  <c:v>2689.1465277777784</c:v>
                </c:pt>
                <c:pt idx="1368">
                  <c:v>2699.4918518518525</c:v>
                </c:pt>
                <c:pt idx="1369">
                  <c:v>2707.9362962962973</c:v>
                </c:pt>
                <c:pt idx="1370">
                  <c:v>2711.0185185185192</c:v>
                </c:pt>
                <c:pt idx="1371">
                  <c:v>2711.0185185185192</c:v>
                </c:pt>
                <c:pt idx="1372">
                  <c:v>2711.0185185185192</c:v>
                </c:pt>
                <c:pt idx="1373">
                  <c:v>2713.5606481481486</c:v>
                </c:pt>
                <c:pt idx="1374">
                  <c:v>2719.1049537037043</c:v>
                </c:pt>
                <c:pt idx="1375">
                  <c:v>2728.4976388888895</c:v>
                </c:pt>
                <c:pt idx="1376">
                  <c:v>2745.2150000000006</c:v>
                </c:pt>
                <c:pt idx="1377">
                  <c:v>2768.8981481481487</c:v>
                </c:pt>
                <c:pt idx="1378">
                  <c:v>2790.1104166666673</c:v>
                </c:pt>
                <c:pt idx="1379">
                  <c:v>2808.8518055555564</c:v>
                </c:pt>
                <c:pt idx="1380">
                  <c:v>2825.1223148148156</c:v>
                </c:pt>
                <c:pt idx="1381">
                  <c:v>2831.1108333333345</c:v>
                </c:pt>
                <c:pt idx="1382">
                  <c:v>2831.1108333333345</c:v>
                </c:pt>
                <c:pt idx="1383">
                  <c:v>2831.1108333333345</c:v>
                </c:pt>
                <c:pt idx="1384">
                  <c:v>2831.1108333333345</c:v>
                </c:pt>
                <c:pt idx="1385">
                  <c:v>2831.1108333333345</c:v>
                </c:pt>
                <c:pt idx="1386">
                  <c:v>2831.1108333333345</c:v>
                </c:pt>
                <c:pt idx="1387">
                  <c:v>2831.1108333333345</c:v>
                </c:pt>
                <c:pt idx="1388">
                  <c:v>2831.1108333333345</c:v>
                </c:pt>
                <c:pt idx="1389">
                  <c:v>2831.1108333333345</c:v>
                </c:pt>
                <c:pt idx="1390">
                  <c:v>2831.1108333333345</c:v>
                </c:pt>
                <c:pt idx="1391">
                  <c:v>2831.1108333333345</c:v>
                </c:pt>
                <c:pt idx="1392">
                  <c:v>2831.1108333333345</c:v>
                </c:pt>
                <c:pt idx="1393">
                  <c:v>2831.1108333333345</c:v>
                </c:pt>
                <c:pt idx="1394">
                  <c:v>2831.1108333333345</c:v>
                </c:pt>
                <c:pt idx="1395">
                  <c:v>2832.0766666666677</c:v>
                </c:pt>
                <c:pt idx="1396">
                  <c:v>2834.9636111111122</c:v>
                </c:pt>
                <c:pt idx="1397">
                  <c:v>2839.2465277777787</c:v>
                </c:pt>
                <c:pt idx="1398">
                  <c:v>2844.3941203703716</c:v>
                </c:pt>
                <c:pt idx="1399">
                  <c:v>2850.8101388888904</c:v>
                </c:pt>
                <c:pt idx="1400">
                  <c:v>2857.945694444446</c:v>
                </c:pt>
                <c:pt idx="1401">
                  <c:v>2865.2879629629647</c:v>
                </c:pt>
                <c:pt idx="1402">
                  <c:v>2874.4607407407425</c:v>
                </c:pt>
                <c:pt idx="1403">
                  <c:v>2887.9788888888907</c:v>
                </c:pt>
                <c:pt idx="1404">
                  <c:v>2907.4662037037056</c:v>
                </c:pt>
                <c:pt idx="1405">
                  <c:v>2924.482638888891</c:v>
                </c:pt>
                <c:pt idx="1406">
                  <c:v>2934.3626388888911</c:v>
                </c:pt>
                <c:pt idx="1407">
                  <c:v>2936.0620833333355</c:v>
                </c:pt>
                <c:pt idx="1408">
                  <c:v>2936.0620833333355</c:v>
                </c:pt>
                <c:pt idx="1409">
                  <c:v>2936.0620833333355</c:v>
                </c:pt>
                <c:pt idx="1410">
                  <c:v>2936.3039814814838</c:v>
                </c:pt>
                <c:pt idx="1411">
                  <c:v>2937.027037037039</c:v>
                </c:pt>
                <c:pt idx="1412">
                  <c:v>2937.9805555555577</c:v>
                </c:pt>
                <c:pt idx="1413">
                  <c:v>2937.9805555555577</c:v>
                </c:pt>
                <c:pt idx="1414">
                  <c:v>2937.9805555555577</c:v>
                </c:pt>
                <c:pt idx="1415">
                  <c:v>2937.9805555555577</c:v>
                </c:pt>
                <c:pt idx="1416">
                  <c:v>2937.9805555555577</c:v>
                </c:pt>
                <c:pt idx="1417">
                  <c:v>2937.9805555555577</c:v>
                </c:pt>
                <c:pt idx="1418">
                  <c:v>2937.9805555555577</c:v>
                </c:pt>
                <c:pt idx="1419">
                  <c:v>2937.9805555555577</c:v>
                </c:pt>
                <c:pt idx="1420">
                  <c:v>2940.9150000000022</c:v>
                </c:pt>
                <c:pt idx="1421">
                  <c:v>2950.2689814814835</c:v>
                </c:pt>
                <c:pt idx="1422">
                  <c:v>2960.3759259259282</c:v>
                </c:pt>
                <c:pt idx="1423">
                  <c:v>2963.4810185185211</c:v>
                </c:pt>
                <c:pt idx="1424">
                  <c:v>2963.4810185185211</c:v>
                </c:pt>
                <c:pt idx="1425">
                  <c:v>2963.4810185185211</c:v>
                </c:pt>
                <c:pt idx="1426">
                  <c:v>2963.4810185185211</c:v>
                </c:pt>
                <c:pt idx="1427">
                  <c:v>2963.4810185185211</c:v>
                </c:pt>
                <c:pt idx="1428">
                  <c:v>2963.4810185185211</c:v>
                </c:pt>
                <c:pt idx="1429">
                  <c:v>2965.7240740740763</c:v>
                </c:pt>
                <c:pt idx="1430">
                  <c:v>2972.358240740743</c:v>
                </c:pt>
                <c:pt idx="1431">
                  <c:v>2984.7038425925948</c:v>
                </c:pt>
                <c:pt idx="1432">
                  <c:v>3001.7668981481502</c:v>
                </c:pt>
                <c:pt idx="1433">
                  <c:v>3016.359074074076</c:v>
                </c:pt>
                <c:pt idx="1434">
                  <c:v>3028.7090740740759</c:v>
                </c:pt>
                <c:pt idx="1435">
                  <c:v>3031.4271296296315</c:v>
                </c:pt>
                <c:pt idx="1436">
                  <c:v>3031.4271296296315</c:v>
                </c:pt>
                <c:pt idx="1437">
                  <c:v>3031.4271296296315</c:v>
                </c:pt>
                <c:pt idx="1438">
                  <c:v>3031.4271296296315</c:v>
                </c:pt>
                <c:pt idx="1439">
                  <c:v>3031.4271296296315</c:v>
                </c:pt>
                <c:pt idx="1440">
                  <c:v>3032.7879166666685</c:v>
                </c:pt>
                <c:pt idx="1441">
                  <c:v>3036.1762500000018</c:v>
                </c:pt>
                <c:pt idx="1442">
                  <c:v>3038.417546296298</c:v>
                </c:pt>
                <c:pt idx="1443">
                  <c:v>3038.9004629629644</c:v>
                </c:pt>
                <c:pt idx="1444">
                  <c:v>3038.9004629629644</c:v>
                </c:pt>
                <c:pt idx="1445">
                  <c:v>3038.9004629629644</c:v>
                </c:pt>
                <c:pt idx="1446">
                  <c:v>3039.8768518518536</c:v>
                </c:pt>
                <c:pt idx="1447">
                  <c:v>3044.4430092592606</c:v>
                </c:pt>
                <c:pt idx="1448">
                  <c:v>3051.1721759259271</c:v>
                </c:pt>
                <c:pt idx="1449">
                  <c:v>3055.7875925925937</c:v>
                </c:pt>
                <c:pt idx="1450">
                  <c:v>3057.1633333333343</c:v>
                </c:pt>
                <c:pt idx="1451">
                  <c:v>3057.2900000000009</c:v>
                </c:pt>
                <c:pt idx="1452">
                  <c:v>3057.2900000000009</c:v>
                </c:pt>
                <c:pt idx="1453">
                  <c:v>3057.2900000000009</c:v>
                </c:pt>
                <c:pt idx="1454">
                  <c:v>3057.2900000000009</c:v>
                </c:pt>
                <c:pt idx="1455">
                  <c:v>3057.2900000000009</c:v>
                </c:pt>
                <c:pt idx="1456">
                  <c:v>3057.2900000000009</c:v>
                </c:pt>
                <c:pt idx="1457">
                  <c:v>3057.2900000000009</c:v>
                </c:pt>
                <c:pt idx="1458">
                  <c:v>3057.2900000000009</c:v>
                </c:pt>
                <c:pt idx="1459">
                  <c:v>3057.2900000000009</c:v>
                </c:pt>
                <c:pt idx="1460">
                  <c:v>3057.2900000000009</c:v>
                </c:pt>
                <c:pt idx="1461">
                  <c:v>3057.2900000000009</c:v>
                </c:pt>
                <c:pt idx="1462">
                  <c:v>3057.2900000000009</c:v>
                </c:pt>
                <c:pt idx="1463">
                  <c:v>3057.2900000000009</c:v>
                </c:pt>
                <c:pt idx="1464">
                  <c:v>3057.2900000000009</c:v>
                </c:pt>
                <c:pt idx="1465">
                  <c:v>3057.2900000000009</c:v>
                </c:pt>
                <c:pt idx="1466">
                  <c:v>3057.2900000000009</c:v>
                </c:pt>
                <c:pt idx="1467">
                  <c:v>3057.2900000000009</c:v>
                </c:pt>
                <c:pt idx="1468">
                  <c:v>3057.2900000000009</c:v>
                </c:pt>
                <c:pt idx="1469">
                  <c:v>3057.2900000000009</c:v>
                </c:pt>
                <c:pt idx="1470">
                  <c:v>3057.2900000000009</c:v>
                </c:pt>
                <c:pt idx="1471">
                  <c:v>3057.2900000000009</c:v>
                </c:pt>
                <c:pt idx="1472">
                  <c:v>3057.2900000000009</c:v>
                </c:pt>
                <c:pt idx="1473">
                  <c:v>3057.2900000000009</c:v>
                </c:pt>
                <c:pt idx="1474">
                  <c:v>3057.2900000000009</c:v>
                </c:pt>
                <c:pt idx="1475">
                  <c:v>3057.2900000000009</c:v>
                </c:pt>
                <c:pt idx="1476">
                  <c:v>3057.2900000000009</c:v>
                </c:pt>
                <c:pt idx="1477">
                  <c:v>3057.2900000000009</c:v>
                </c:pt>
                <c:pt idx="1478">
                  <c:v>3057.2900000000009</c:v>
                </c:pt>
                <c:pt idx="1479">
                  <c:v>3057.2900000000009</c:v>
                </c:pt>
                <c:pt idx="1480">
                  <c:v>3057.2900000000009</c:v>
                </c:pt>
                <c:pt idx="1481">
                  <c:v>3057.2900000000009</c:v>
                </c:pt>
                <c:pt idx="1482">
                  <c:v>3057.2900000000009</c:v>
                </c:pt>
                <c:pt idx="1483">
                  <c:v>3057.2900000000009</c:v>
                </c:pt>
                <c:pt idx="1484">
                  <c:v>3057.2900000000009</c:v>
                </c:pt>
                <c:pt idx="1485">
                  <c:v>3057.2900000000009</c:v>
                </c:pt>
                <c:pt idx="1486">
                  <c:v>3057.2900000000009</c:v>
                </c:pt>
                <c:pt idx="1487">
                  <c:v>3057.2900000000009</c:v>
                </c:pt>
                <c:pt idx="1488">
                  <c:v>3057.2900000000009</c:v>
                </c:pt>
                <c:pt idx="1489">
                  <c:v>3057.2900000000009</c:v>
                </c:pt>
                <c:pt idx="1490">
                  <c:v>3057.2900000000009</c:v>
                </c:pt>
                <c:pt idx="1491">
                  <c:v>3057.2900000000009</c:v>
                </c:pt>
                <c:pt idx="1492">
                  <c:v>3057.2900000000009</c:v>
                </c:pt>
                <c:pt idx="1493">
                  <c:v>3057.2900000000009</c:v>
                </c:pt>
                <c:pt idx="1494">
                  <c:v>3057.2900000000009</c:v>
                </c:pt>
                <c:pt idx="1495">
                  <c:v>3057.2900000000009</c:v>
                </c:pt>
                <c:pt idx="1496">
                  <c:v>3057.2900000000009</c:v>
                </c:pt>
                <c:pt idx="1497">
                  <c:v>3057.2900000000009</c:v>
                </c:pt>
                <c:pt idx="1498">
                  <c:v>3057.2900000000009</c:v>
                </c:pt>
                <c:pt idx="1499">
                  <c:v>3057.2900000000009</c:v>
                </c:pt>
                <c:pt idx="1500">
                  <c:v>3057.2900000000009</c:v>
                </c:pt>
                <c:pt idx="1501">
                  <c:v>3057.2900000000009</c:v>
                </c:pt>
                <c:pt idx="1502">
                  <c:v>3057.2900000000009</c:v>
                </c:pt>
                <c:pt idx="1503">
                  <c:v>3057.2900000000009</c:v>
                </c:pt>
                <c:pt idx="1504">
                  <c:v>3057.2900000000009</c:v>
                </c:pt>
                <c:pt idx="1505">
                  <c:v>3057.2900000000009</c:v>
                </c:pt>
                <c:pt idx="1506">
                  <c:v>3057.2900000000009</c:v>
                </c:pt>
                <c:pt idx="1507">
                  <c:v>3057.2900000000009</c:v>
                </c:pt>
                <c:pt idx="1508">
                  <c:v>3057.2900000000009</c:v>
                </c:pt>
                <c:pt idx="1509">
                  <c:v>3057.2900000000009</c:v>
                </c:pt>
                <c:pt idx="1510">
                  <c:v>3057.2900000000009</c:v>
                </c:pt>
                <c:pt idx="1511">
                  <c:v>3057.2900000000009</c:v>
                </c:pt>
                <c:pt idx="1512">
                  <c:v>3057.2900000000009</c:v>
                </c:pt>
                <c:pt idx="1513">
                  <c:v>3057.2900000000009</c:v>
                </c:pt>
                <c:pt idx="1514">
                  <c:v>3057.2900000000009</c:v>
                </c:pt>
                <c:pt idx="1515">
                  <c:v>3057.2900000000009</c:v>
                </c:pt>
                <c:pt idx="1516">
                  <c:v>3057.2900000000009</c:v>
                </c:pt>
                <c:pt idx="1517">
                  <c:v>3057.2900000000009</c:v>
                </c:pt>
                <c:pt idx="1518">
                  <c:v>3057.2900000000009</c:v>
                </c:pt>
                <c:pt idx="1519">
                  <c:v>3057.2900000000009</c:v>
                </c:pt>
                <c:pt idx="1520">
                  <c:v>3057.2900000000009</c:v>
                </c:pt>
                <c:pt idx="1521">
                  <c:v>3057.2900000000009</c:v>
                </c:pt>
                <c:pt idx="1522">
                  <c:v>3057.9418055555566</c:v>
                </c:pt>
                <c:pt idx="1523">
                  <c:v>3060.5455092592601</c:v>
                </c:pt>
                <c:pt idx="1524">
                  <c:v>3067.6669907407418</c:v>
                </c:pt>
                <c:pt idx="1525">
                  <c:v>3078.508425925927</c:v>
                </c:pt>
                <c:pt idx="1526">
                  <c:v>3092.209537037038</c:v>
                </c:pt>
                <c:pt idx="1527">
                  <c:v>3106.6917592592599</c:v>
                </c:pt>
                <c:pt idx="1528">
                  <c:v>3119.5026851851858</c:v>
                </c:pt>
                <c:pt idx="1529">
                  <c:v>3129.636018518519</c:v>
                </c:pt>
                <c:pt idx="1530">
                  <c:v>3136.7487037037045</c:v>
                </c:pt>
                <c:pt idx="1531">
                  <c:v>3140.4985648148154</c:v>
                </c:pt>
                <c:pt idx="1532">
                  <c:v>3141.5576388888894</c:v>
                </c:pt>
                <c:pt idx="1533">
                  <c:v>3141.5576388888894</c:v>
                </c:pt>
                <c:pt idx="1534">
                  <c:v>3141.5576388888894</c:v>
                </c:pt>
                <c:pt idx="1535">
                  <c:v>3141.5576388888894</c:v>
                </c:pt>
                <c:pt idx="1536">
                  <c:v>3141.5576388888894</c:v>
                </c:pt>
                <c:pt idx="1537">
                  <c:v>3141.5576388888894</c:v>
                </c:pt>
                <c:pt idx="1538">
                  <c:v>3141.5576388888894</c:v>
                </c:pt>
                <c:pt idx="1539">
                  <c:v>3141.5576388888894</c:v>
                </c:pt>
                <c:pt idx="1540">
                  <c:v>3141.5576388888894</c:v>
                </c:pt>
                <c:pt idx="1541">
                  <c:v>3141.5576388888894</c:v>
                </c:pt>
                <c:pt idx="1542">
                  <c:v>3141.5576388888894</c:v>
                </c:pt>
                <c:pt idx="1543">
                  <c:v>3141.5576388888894</c:v>
                </c:pt>
                <c:pt idx="1544">
                  <c:v>3141.5576388888894</c:v>
                </c:pt>
                <c:pt idx="1545">
                  <c:v>3141.5576388888894</c:v>
                </c:pt>
                <c:pt idx="1546">
                  <c:v>3141.5576388888894</c:v>
                </c:pt>
                <c:pt idx="1547">
                  <c:v>3141.5576388888894</c:v>
                </c:pt>
                <c:pt idx="1548">
                  <c:v>3141.5576388888894</c:v>
                </c:pt>
                <c:pt idx="1549">
                  <c:v>3141.5576388888894</c:v>
                </c:pt>
                <c:pt idx="1550">
                  <c:v>3141.5576388888894</c:v>
                </c:pt>
                <c:pt idx="1551">
                  <c:v>3141.5576388888894</c:v>
                </c:pt>
                <c:pt idx="1552">
                  <c:v>3141.5576388888894</c:v>
                </c:pt>
                <c:pt idx="1553">
                  <c:v>3141.5576388888894</c:v>
                </c:pt>
                <c:pt idx="1554">
                  <c:v>3141.5576388888894</c:v>
                </c:pt>
                <c:pt idx="1555">
                  <c:v>3141.5576388888894</c:v>
                </c:pt>
                <c:pt idx="1556">
                  <c:v>3141.5576388888894</c:v>
                </c:pt>
                <c:pt idx="1557">
                  <c:v>3141.5576388888894</c:v>
                </c:pt>
                <c:pt idx="1558">
                  <c:v>3141.5576388888894</c:v>
                </c:pt>
                <c:pt idx="1559">
                  <c:v>3141.5576388888894</c:v>
                </c:pt>
                <c:pt idx="1560">
                  <c:v>3141.5576388888894</c:v>
                </c:pt>
                <c:pt idx="1561">
                  <c:v>3141.5576388888894</c:v>
                </c:pt>
                <c:pt idx="1562">
                  <c:v>3141.5576388888894</c:v>
                </c:pt>
                <c:pt idx="1563">
                  <c:v>3141.5576388888894</c:v>
                </c:pt>
                <c:pt idx="1564">
                  <c:v>3141.5576388888894</c:v>
                </c:pt>
                <c:pt idx="1565">
                  <c:v>3141.5576388888894</c:v>
                </c:pt>
                <c:pt idx="1566">
                  <c:v>3141.5576388888894</c:v>
                </c:pt>
                <c:pt idx="1567">
                  <c:v>3141.5576388888894</c:v>
                </c:pt>
                <c:pt idx="1568">
                  <c:v>3141.5576388888894</c:v>
                </c:pt>
                <c:pt idx="1569">
                  <c:v>3141.5576388888894</c:v>
                </c:pt>
                <c:pt idx="1570">
                  <c:v>3141.5576388888894</c:v>
                </c:pt>
                <c:pt idx="1571">
                  <c:v>3141.5576388888894</c:v>
                </c:pt>
                <c:pt idx="1572">
                  <c:v>3141.5576388888894</c:v>
                </c:pt>
                <c:pt idx="1573">
                  <c:v>3141.5576388888894</c:v>
                </c:pt>
                <c:pt idx="1574">
                  <c:v>3141.5576388888894</c:v>
                </c:pt>
                <c:pt idx="1575">
                  <c:v>3141.5576388888894</c:v>
                </c:pt>
                <c:pt idx="1576">
                  <c:v>3141.5576388888894</c:v>
                </c:pt>
                <c:pt idx="1577">
                  <c:v>3142.6457407407415</c:v>
                </c:pt>
                <c:pt idx="1578">
                  <c:v>3145.9074074074083</c:v>
                </c:pt>
                <c:pt idx="1579">
                  <c:v>3149.1611574074082</c:v>
                </c:pt>
                <c:pt idx="1580">
                  <c:v>3154.5708796296303</c:v>
                </c:pt>
                <c:pt idx="1581">
                  <c:v>3158.8810648148151</c:v>
                </c:pt>
                <c:pt idx="1582">
                  <c:v>3165.3252314814818</c:v>
                </c:pt>
                <c:pt idx="1583">
                  <c:v>3172.806481481482</c:v>
                </c:pt>
                <c:pt idx="1584">
                  <c:v>3181.3072222222227</c:v>
                </c:pt>
                <c:pt idx="1585">
                  <c:v>3190.8072222222231</c:v>
                </c:pt>
                <c:pt idx="1586">
                  <c:v>3201.2836111111119</c:v>
                </c:pt>
                <c:pt idx="1587">
                  <c:v>3211.6720370370376</c:v>
                </c:pt>
                <c:pt idx="1588">
                  <c:v>3220.9424537037044</c:v>
                </c:pt>
                <c:pt idx="1589">
                  <c:v>3228.0973611111117</c:v>
                </c:pt>
                <c:pt idx="1590">
                  <c:v>3234.193194444445</c:v>
                </c:pt>
                <c:pt idx="1591">
                  <c:v>3238.2359722222232</c:v>
                </c:pt>
                <c:pt idx="1592">
                  <c:v>3242.2646759259269</c:v>
                </c:pt>
                <c:pt idx="1593">
                  <c:v>3244.2719907407418</c:v>
                </c:pt>
                <c:pt idx="1594">
                  <c:v>3246.2757870370378</c:v>
                </c:pt>
                <c:pt idx="1595">
                  <c:v>3250.2763425925932</c:v>
                </c:pt>
                <c:pt idx="1596">
                  <c:v>3254.2628240740746</c:v>
                </c:pt>
                <c:pt idx="1597">
                  <c:v>3261.2145370370372</c:v>
                </c:pt>
                <c:pt idx="1598">
                  <c:v>3269.110092592593</c:v>
                </c:pt>
                <c:pt idx="1599">
                  <c:v>3277.9292592592597</c:v>
                </c:pt>
                <c:pt idx="1600">
                  <c:v>3287.6491666666675</c:v>
                </c:pt>
                <c:pt idx="1601">
                  <c:v>3297.2811111111118</c:v>
                </c:pt>
                <c:pt idx="1602">
                  <c:v>3304.9162962962973</c:v>
                </c:pt>
                <c:pt idx="1603">
                  <c:v>3310.6004629629642</c:v>
                </c:pt>
                <c:pt idx="1604">
                  <c:v>3315.3108796296306</c:v>
                </c:pt>
                <c:pt idx="1605">
                  <c:v>3317.1862500000011</c:v>
                </c:pt>
                <c:pt idx="1606">
                  <c:v>3319.0581018518528</c:v>
                </c:pt>
                <c:pt idx="1607">
                  <c:v>3319.0581018518528</c:v>
                </c:pt>
                <c:pt idx="1608">
                  <c:v>3319.0581018518528</c:v>
                </c:pt>
                <c:pt idx="1609">
                  <c:v>3319.0581018518528</c:v>
                </c:pt>
                <c:pt idx="1610">
                  <c:v>3319.0581018518528</c:v>
                </c:pt>
                <c:pt idx="1611">
                  <c:v>3319.0581018518528</c:v>
                </c:pt>
                <c:pt idx="1612">
                  <c:v>3319.0581018518528</c:v>
                </c:pt>
                <c:pt idx="1613">
                  <c:v>3319.0581018518528</c:v>
                </c:pt>
                <c:pt idx="1614">
                  <c:v>3319.0581018518528</c:v>
                </c:pt>
                <c:pt idx="1615">
                  <c:v>3319.0581018518528</c:v>
                </c:pt>
                <c:pt idx="1616">
                  <c:v>3319.0581018518528</c:v>
                </c:pt>
                <c:pt idx="1617">
                  <c:v>3319.0581018518528</c:v>
                </c:pt>
                <c:pt idx="1618">
                  <c:v>3319.0581018518528</c:v>
                </c:pt>
                <c:pt idx="1619">
                  <c:v>3319.0581018518528</c:v>
                </c:pt>
                <c:pt idx="1620">
                  <c:v>3319.0581018518528</c:v>
                </c:pt>
                <c:pt idx="1621">
                  <c:v>3319.0581018518528</c:v>
                </c:pt>
                <c:pt idx="1622">
                  <c:v>3319.0581018518528</c:v>
                </c:pt>
                <c:pt idx="1623">
                  <c:v>3319.0581018518528</c:v>
                </c:pt>
                <c:pt idx="1624">
                  <c:v>3320.0846296296304</c:v>
                </c:pt>
                <c:pt idx="1625">
                  <c:v>3324.1872222222228</c:v>
                </c:pt>
                <c:pt idx="1626">
                  <c:v>3334.408518518519</c:v>
                </c:pt>
                <c:pt idx="1627">
                  <c:v>3348.5951851851855</c:v>
                </c:pt>
                <c:pt idx="1628">
                  <c:v>3366.613518518519</c:v>
                </c:pt>
                <c:pt idx="1629">
                  <c:v>3385.3320370370379</c:v>
                </c:pt>
                <c:pt idx="1630">
                  <c:v>3402.7645370370378</c:v>
                </c:pt>
                <c:pt idx="1631">
                  <c:v>3415.1488425925932</c:v>
                </c:pt>
                <c:pt idx="1632">
                  <c:v>3423.6196759259269</c:v>
                </c:pt>
                <c:pt idx="1633">
                  <c:v>3426.4195370370376</c:v>
                </c:pt>
                <c:pt idx="1634">
                  <c:v>3427.3501851851856</c:v>
                </c:pt>
                <c:pt idx="1635">
                  <c:v>3427.3501851851856</c:v>
                </c:pt>
                <c:pt idx="1636">
                  <c:v>3428.2799537037045</c:v>
                </c:pt>
                <c:pt idx="1637">
                  <c:v>3431.0666203703709</c:v>
                </c:pt>
                <c:pt idx="1638">
                  <c:v>3434.7716203703708</c:v>
                </c:pt>
                <c:pt idx="1639">
                  <c:v>3439.3852777777784</c:v>
                </c:pt>
                <c:pt idx="1640">
                  <c:v>3443.058611111112</c:v>
                </c:pt>
                <c:pt idx="1641">
                  <c:v>3444.8882407407418</c:v>
                </c:pt>
                <c:pt idx="1642">
                  <c:v>3444.8882407407418</c:v>
                </c:pt>
                <c:pt idx="1643">
                  <c:v>3444.8882407407418</c:v>
                </c:pt>
                <c:pt idx="1644">
                  <c:v>3444.8882407407418</c:v>
                </c:pt>
                <c:pt idx="1645">
                  <c:v>3444.8882407407418</c:v>
                </c:pt>
                <c:pt idx="1646">
                  <c:v>3444.8882407407418</c:v>
                </c:pt>
                <c:pt idx="1647">
                  <c:v>3444.8882407407418</c:v>
                </c:pt>
                <c:pt idx="1648">
                  <c:v>3444.8882407407418</c:v>
                </c:pt>
                <c:pt idx="1649">
                  <c:v>3444.8882407407418</c:v>
                </c:pt>
                <c:pt idx="1650">
                  <c:v>3444.8882407407418</c:v>
                </c:pt>
                <c:pt idx="1651">
                  <c:v>3444.8882407407418</c:v>
                </c:pt>
                <c:pt idx="1652">
                  <c:v>3444.8882407407418</c:v>
                </c:pt>
                <c:pt idx="1653">
                  <c:v>3444.8882407407418</c:v>
                </c:pt>
                <c:pt idx="1654">
                  <c:v>3444.8882407407418</c:v>
                </c:pt>
                <c:pt idx="1655">
                  <c:v>3444.8882407407418</c:v>
                </c:pt>
                <c:pt idx="1656">
                  <c:v>3444.8882407407418</c:v>
                </c:pt>
                <c:pt idx="1657">
                  <c:v>3444.8882407407418</c:v>
                </c:pt>
                <c:pt idx="1658">
                  <c:v>3444.8882407407418</c:v>
                </c:pt>
                <c:pt idx="1659">
                  <c:v>3444.8882407407418</c:v>
                </c:pt>
                <c:pt idx="1660">
                  <c:v>3444.8882407407418</c:v>
                </c:pt>
                <c:pt idx="1661">
                  <c:v>3444.8882407407418</c:v>
                </c:pt>
                <c:pt idx="1662">
                  <c:v>3444.8882407407418</c:v>
                </c:pt>
                <c:pt idx="1663">
                  <c:v>3444.8882407407418</c:v>
                </c:pt>
                <c:pt idx="1664">
                  <c:v>3444.8882407407418</c:v>
                </c:pt>
                <c:pt idx="1665">
                  <c:v>3444.8882407407418</c:v>
                </c:pt>
                <c:pt idx="1666">
                  <c:v>3444.8882407407418</c:v>
                </c:pt>
                <c:pt idx="1667">
                  <c:v>3444.8882407407418</c:v>
                </c:pt>
                <c:pt idx="1668">
                  <c:v>3444.8882407407418</c:v>
                </c:pt>
                <c:pt idx="1669">
                  <c:v>3444.8882407407418</c:v>
                </c:pt>
                <c:pt idx="1670">
                  <c:v>3444.8882407407418</c:v>
                </c:pt>
                <c:pt idx="1671">
                  <c:v>3444.8882407407418</c:v>
                </c:pt>
                <c:pt idx="1672">
                  <c:v>3444.8882407407418</c:v>
                </c:pt>
                <c:pt idx="1673">
                  <c:v>3444.8882407407418</c:v>
                </c:pt>
                <c:pt idx="1674">
                  <c:v>3444.8882407407418</c:v>
                </c:pt>
                <c:pt idx="1675">
                  <c:v>3444.8882407407418</c:v>
                </c:pt>
                <c:pt idx="1676">
                  <c:v>3446.0044907407414</c:v>
                </c:pt>
                <c:pt idx="1677">
                  <c:v>3448.2352314814821</c:v>
                </c:pt>
                <c:pt idx="1678">
                  <c:v>3451.5760648148157</c:v>
                </c:pt>
                <c:pt idx="1679">
                  <c:v>3454.9089814814824</c:v>
                </c:pt>
                <c:pt idx="1680">
                  <c:v>3458.2339814814823</c:v>
                </c:pt>
                <c:pt idx="1681">
                  <c:v>3459.3396759259267</c:v>
                </c:pt>
                <c:pt idx="1682">
                  <c:v>3459.3396759259267</c:v>
                </c:pt>
                <c:pt idx="1683">
                  <c:v>3459.3396759259267</c:v>
                </c:pt>
                <c:pt idx="1684">
                  <c:v>3459.3396759259267</c:v>
                </c:pt>
                <c:pt idx="1685">
                  <c:v>3459.3396759259267</c:v>
                </c:pt>
                <c:pt idx="1686">
                  <c:v>3459.3396759259267</c:v>
                </c:pt>
                <c:pt idx="1687">
                  <c:v>3459.3396759259267</c:v>
                </c:pt>
                <c:pt idx="1688">
                  <c:v>3459.3396759259267</c:v>
                </c:pt>
                <c:pt idx="1689">
                  <c:v>3459.3396759259267</c:v>
                </c:pt>
                <c:pt idx="1690">
                  <c:v>3459.3396759259267</c:v>
                </c:pt>
                <c:pt idx="1691">
                  <c:v>3459.3396759259267</c:v>
                </c:pt>
                <c:pt idx="1692">
                  <c:v>3459.3396759259267</c:v>
                </c:pt>
                <c:pt idx="1693">
                  <c:v>3459.3396759259267</c:v>
                </c:pt>
                <c:pt idx="1694">
                  <c:v>3459.3396759259267</c:v>
                </c:pt>
                <c:pt idx="1695">
                  <c:v>3459.3396759259267</c:v>
                </c:pt>
                <c:pt idx="1696">
                  <c:v>3459.3396759259267</c:v>
                </c:pt>
                <c:pt idx="1697">
                  <c:v>3459.3396759259267</c:v>
                </c:pt>
                <c:pt idx="1698">
                  <c:v>3459.3396759259267</c:v>
                </c:pt>
                <c:pt idx="1699">
                  <c:v>3460.4708796296304</c:v>
                </c:pt>
                <c:pt idx="1700">
                  <c:v>3462.7315277777784</c:v>
                </c:pt>
                <c:pt idx="1701">
                  <c:v>3464.9886574074085</c:v>
                </c:pt>
                <c:pt idx="1702">
                  <c:v>3467.2422685185197</c:v>
                </c:pt>
                <c:pt idx="1703">
                  <c:v>3470.6174074074088</c:v>
                </c:pt>
                <c:pt idx="1704">
                  <c:v>3472.862222222223</c:v>
                </c:pt>
                <c:pt idx="1705">
                  <c:v>3475.1035185185192</c:v>
                </c:pt>
                <c:pt idx="1706">
                  <c:v>3477.3412962962971</c:v>
                </c:pt>
                <c:pt idx="1707">
                  <c:v>3478.4584259259268</c:v>
                </c:pt>
                <c:pt idx="1708">
                  <c:v>3479.5746759259268</c:v>
                </c:pt>
                <c:pt idx="1709">
                  <c:v>3480.6900462962972</c:v>
                </c:pt>
                <c:pt idx="1710">
                  <c:v>3480.6900462962972</c:v>
                </c:pt>
                <c:pt idx="1711">
                  <c:v>3480.6900462962972</c:v>
                </c:pt>
                <c:pt idx="1712">
                  <c:v>3480.6900462962972</c:v>
                </c:pt>
                <c:pt idx="1713">
                  <c:v>3480.6900462962972</c:v>
                </c:pt>
                <c:pt idx="1714">
                  <c:v>3480.6900462962972</c:v>
                </c:pt>
                <c:pt idx="1715">
                  <c:v>3480.6900462962972</c:v>
                </c:pt>
                <c:pt idx="1716">
                  <c:v>3480.6900462962972</c:v>
                </c:pt>
                <c:pt idx="1717">
                  <c:v>3480.6900462962972</c:v>
                </c:pt>
                <c:pt idx="1718">
                  <c:v>3480.6900462962972</c:v>
                </c:pt>
                <c:pt idx="1719">
                  <c:v>3480.6900462962972</c:v>
                </c:pt>
                <c:pt idx="1720">
                  <c:v>3480.6900462962972</c:v>
                </c:pt>
                <c:pt idx="1721">
                  <c:v>3480.6900462962972</c:v>
                </c:pt>
                <c:pt idx="1722">
                  <c:v>3480.6900462962972</c:v>
                </c:pt>
                <c:pt idx="1723">
                  <c:v>3480.6900462962972</c:v>
                </c:pt>
                <c:pt idx="1724">
                  <c:v>3481.8450000000007</c:v>
                </c:pt>
                <c:pt idx="1725">
                  <c:v>3487.6153703703712</c:v>
                </c:pt>
                <c:pt idx="1726">
                  <c:v>3497.9624537037043</c:v>
                </c:pt>
                <c:pt idx="1727">
                  <c:v>3513.9470833333339</c:v>
                </c:pt>
                <c:pt idx="1728">
                  <c:v>3535.4065277777786</c:v>
                </c:pt>
                <c:pt idx="1729">
                  <c:v>3562.1120833333339</c:v>
                </c:pt>
                <c:pt idx="1730">
                  <c:v>3589.4025925925935</c:v>
                </c:pt>
                <c:pt idx="1731">
                  <c:v>3617.2129629629635</c:v>
                </c:pt>
                <c:pt idx="1732">
                  <c:v>3643.3819444444453</c:v>
                </c:pt>
                <c:pt idx="1733">
                  <c:v>3667.9763888888901</c:v>
                </c:pt>
                <c:pt idx="1734">
                  <c:v>3691.0605092592605</c:v>
                </c:pt>
                <c:pt idx="1735">
                  <c:v>3713.6793055555563</c:v>
                </c:pt>
                <c:pt idx="1736">
                  <c:v>3736.7959722222231</c:v>
                </c:pt>
                <c:pt idx="1737">
                  <c:v>3758.4638888888894</c:v>
                </c:pt>
                <c:pt idx="1738">
                  <c:v>3779.6664814814822</c:v>
                </c:pt>
                <c:pt idx="1739">
                  <c:v>3798.60050925926</c:v>
                </c:pt>
                <c:pt idx="1740">
                  <c:v>3814.497175925927</c:v>
                </c:pt>
                <c:pt idx="1741">
                  <c:v>3826.639583333334</c:v>
                </c:pt>
                <c:pt idx="1742">
                  <c:v>3837.7545833333338</c:v>
                </c:pt>
                <c:pt idx="1743">
                  <c:v>3847.0337962962972</c:v>
                </c:pt>
                <c:pt idx="1744">
                  <c:v>3855.3726851851861</c:v>
                </c:pt>
                <c:pt idx="1745">
                  <c:v>3863.623611111112</c:v>
                </c:pt>
                <c:pt idx="1746">
                  <c:v>3871.7865740740745</c:v>
                </c:pt>
                <c:pt idx="1747">
                  <c:v>3878.2465740740745</c:v>
                </c:pt>
                <c:pt idx="1748">
                  <c:v>3884.6502777777782</c:v>
                </c:pt>
                <c:pt idx="1749">
                  <c:v>3889.4108333333338</c:v>
                </c:pt>
                <c:pt idx="1750">
                  <c:v>3893.3515740740745</c:v>
                </c:pt>
                <c:pt idx="1751">
                  <c:v>3897.2703240740748</c:v>
                </c:pt>
                <c:pt idx="1752">
                  <c:v>3901.1670833333342</c:v>
                </c:pt>
                <c:pt idx="1753">
                  <c:v>3905.0418518518527</c:v>
                </c:pt>
                <c:pt idx="1754">
                  <c:v>3908.8946296296308</c:v>
                </c:pt>
                <c:pt idx="1755">
                  <c:v>3912.7254166666676</c:v>
                </c:pt>
                <c:pt idx="1756">
                  <c:v>3916.5342129629635</c:v>
                </c:pt>
                <c:pt idx="1757">
                  <c:v>3921.07837962963</c:v>
                </c:pt>
                <c:pt idx="1758">
                  <c:v>3924.8387962962966</c:v>
                </c:pt>
                <c:pt idx="1759">
                  <c:v>3929.3249074074079</c:v>
                </c:pt>
                <c:pt idx="1760">
                  <c:v>3933.779351851852</c:v>
                </c:pt>
                <c:pt idx="1761">
                  <c:v>3938.2021296296298</c:v>
                </c:pt>
                <c:pt idx="1762">
                  <c:v>3942.5932407407408</c:v>
                </c:pt>
                <c:pt idx="1763">
                  <c:v>3946.9526851851851</c:v>
                </c:pt>
                <c:pt idx="1764">
                  <c:v>3952.0017592592594</c:v>
                </c:pt>
                <c:pt idx="1765">
                  <c:v>3958.4380092592592</c:v>
                </c:pt>
                <c:pt idx="1766">
                  <c:v>3967.6318981481481</c:v>
                </c:pt>
                <c:pt idx="1767">
                  <c:v>3979.4602777777782</c:v>
                </c:pt>
                <c:pt idx="1768">
                  <c:v>3995.1194444444445</c:v>
                </c:pt>
                <c:pt idx="1769">
                  <c:v>4013.6162962962962</c:v>
                </c:pt>
                <c:pt idx="1770">
                  <c:v>4033.9674074074073</c:v>
                </c:pt>
                <c:pt idx="1771">
                  <c:v>4053.4177777777777</c:v>
                </c:pt>
                <c:pt idx="1772">
                  <c:v>4071.9674074074073</c:v>
                </c:pt>
                <c:pt idx="1773">
                  <c:v>4088.5132407407405</c:v>
                </c:pt>
                <c:pt idx="1774">
                  <c:v>4102.6919907407409</c:v>
                </c:pt>
                <c:pt idx="1775">
                  <c:v>4114.7253240740738</c:v>
                </c:pt>
                <c:pt idx="1776">
                  <c:v>4126.2519907407404</c:v>
                </c:pt>
                <c:pt idx="1777">
                  <c:v>4137.7311574074074</c:v>
                </c:pt>
                <c:pt idx="1778">
                  <c:v>4150.4092592592588</c:v>
                </c:pt>
                <c:pt idx="1779">
                  <c:v>4163.9942592592588</c:v>
                </c:pt>
                <c:pt idx="1780">
                  <c:v>4177.7692592592584</c:v>
                </c:pt>
                <c:pt idx="1781">
                  <c:v>4190.0532870370371</c:v>
                </c:pt>
                <c:pt idx="1782">
                  <c:v>4200.2992129629629</c:v>
                </c:pt>
                <c:pt idx="1783">
                  <c:v>4208.1842129629631</c:v>
                </c:pt>
                <c:pt idx="1784">
                  <c:v>4214.0865277777766</c:v>
                </c:pt>
                <c:pt idx="1785">
                  <c:v>4219.0652314814806</c:v>
                </c:pt>
                <c:pt idx="1786">
                  <c:v>4223.4607407407393</c:v>
                </c:pt>
                <c:pt idx="1787">
                  <c:v>4227.5387037037026</c:v>
                </c:pt>
                <c:pt idx="1788">
                  <c:v>4231.4970370370356</c:v>
                </c:pt>
                <c:pt idx="1789">
                  <c:v>4235.6444907407385</c:v>
                </c:pt>
                <c:pt idx="1790">
                  <c:v>4239.9669907407388</c:v>
                </c:pt>
                <c:pt idx="1791">
                  <c:v>4244.3299537037019</c:v>
                </c:pt>
                <c:pt idx="1792">
                  <c:v>4248.2249537037014</c:v>
                </c:pt>
                <c:pt idx="1793">
                  <c:v>4250.9034259259233</c:v>
                </c:pt>
                <c:pt idx="1794">
                  <c:v>4253.2819444444422</c:v>
                </c:pt>
                <c:pt idx="1795">
                  <c:v>4253.2819444444422</c:v>
                </c:pt>
                <c:pt idx="1796">
                  <c:v>4253.2819444444422</c:v>
                </c:pt>
                <c:pt idx="1797">
                  <c:v>4253.2819444444422</c:v>
                </c:pt>
                <c:pt idx="1798">
                  <c:v>4253.2819444444422</c:v>
                </c:pt>
                <c:pt idx="1799">
                  <c:v>4253.2819444444422</c:v>
                </c:pt>
                <c:pt idx="1800">
                  <c:v>4253.2819444444422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B42-4FB9-9876-9DE1ECD414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Braking Energy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306245457677E-2"/>
              <c:y val="0.194633639545056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Tractive Power vs. Time</c:v>
          </c:tx>
          <c:spPr>
            <a:ln w="12700" cap="rnd">
              <a:solidFill>
                <a:srgbClr val="FF7C80"/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WLTP_Class_3_GlanzaV!$N$15:$N$1815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3.3844553734567906E-2</c:v>
                </c:pt>
                <c:pt idx="13">
                  <c:v>0.61669946038966028</c:v>
                </c:pt>
                <c:pt idx="14">
                  <c:v>2.3400775575000003</c:v>
                </c:pt>
                <c:pt idx="15">
                  <c:v>3.1635838288541667</c:v>
                </c:pt>
                <c:pt idx="16">
                  <c:v>4.8853604697183606</c:v>
                </c:pt>
                <c:pt idx="17">
                  <c:v>7.8046784689390458</c:v>
                </c:pt>
                <c:pt idx="18">
                  <c:v>9.0995833546797851</c:v>
                </c:pt>
                <c:pt idx="19">
                  <c:v>4.5422495123456734</c:v>
                </c:pt>
                <c:pt idx="20">
                  <c:v>2.6451073239776264</c:v>
                </c:pt>
                <c:pt idx="21">
                  <c:v>1.7217134749266958</c:v>
                </c:pt>
                <c:pt idx="22">
                  <c:v>2.4833607560455286</c:v>
                </c:pt>
                <c:pt idx="23">
                  <c:v>2.0272345600000055</c:v>
                </c:pt>
                <c:pt idx="24">
                  <c:v>5.6360598666319381</c:v>
                </c:pt>
                <c:pt idx="25">
                  <c:v>4.3651811241975293</c:v>
                </c:pt>
                <c:pt idx="26">
                  <c:v>7.6255345412770206</c:v>
                </c:pt>
                <c:pt idx="27">
                  <c:v>9.0914285496952019</c:v>
                </c:pt>
                <c:pt idx="28">
                  <c:v>9.8103918119444469</c:v>
                </c:pt>
                <c:pt idx="29">
                  <c:v>9.5086746054436677</c:v>
                </c:pt>
                <c:pt idx="30">
                  <c:v>6.4700325523804088</c:v>
                </c:pt>
                <c:pt idx="31">
                  <c:v>5.1972956254822424</c:v>
                </c:pt>
                <c:pt idx="32">
                  <c:v>4.5574588908834794</c:v>
                </c:pt>
                <c:pt idx="33">
                  <c:v>4.253070922295529</c:v>
                </c:pt>
                <c:pt idx="34">
                  <c:v>2.755178442222233</c:v>
                </c:pt>
                <c:pt idx="35">
                  <c:v>1.19884971768906</c:v>
                </c:pt>
                <c:pt idx="36">
                  <c:v>-3.4843215987345597</c:v>
                </c:pt>
                <c:pt idx="37">
                  <c:v>-8.2940154000656214</c:v>
                </c:pt>
                <c:pt idx="38">
                  <c:v>-8.1759178343402752</c:v>
                </c:pt>
                <c:pt idx="39">
                  <c:v>-6.0212465887345594</c:v>
                </c:pt>
                <c:pt idx="40">
                  <c:v>-5.3745212179938315</c:v>
                </c:pt>
                <c:pt idx="41">
                  <c:v>-7.8987444465779246</c:v>
                </c:pt>
                <c:pt idx="42">
                  <c:v>-8.6698589529320955</c:v>
                </c:pt>
                <c:pt idx="43">
                  <c:v>-5.3389686492631228</c:v>
                </c:pt>
                <c:pt idx="44">
                  <c:v>-1.6223545502777748</c:v>
                </c:pt>
                <c:pt idx="45">
                  <c:v>-6.6103070721453036E-2</c:v>
                </c:pt>
                <c:pt idx="46">
                  <c:v>-0.78571404666666067</c:v>
                </c:pt>
                <c:pt idx="47">
                  <c:v>-1.0997817300347263</c:v>
                </c:pt>
                <c:pt idx="48">
                  <c:v>-0.23470135901234215</c:v>
                </c:pt>
                <c:pt idx="49">
                  <c:v>0.70926259348765452</c:v>
                </c:pt>
                <c:pt idx="50">
                  <c:v>8.2966297191355398E-2</c:v>
                </c:pt>
                <c:pt idx="51">
                  <c:v>-1.9106061702777783</c:v>
                </c:pt>
                <c:pt idx="52">
                  <c:v>-2.9740153182368805</c:v>
                </c:pt>
                <c:pt idx="53">
                  <c:v>-0.6457506413927484</c:v>
                </c:pt>
                <c:pt idx="54">
                  <c:v>0.35898837430941394</c:v>
                </c:pt>
                <c:pt idx="55">
                  <c:v>0.46134266666666668</c:v>
                </c:pt>
                <c:pt idx="56">
                  <c:v>0.46134266666666668</c:v>
                </c:pt>
                <c:pt idx="57">
                  <c:v>0.77800933333333555</c:v>
                </c:pt>
                <c:pt idx="58">
                  <c:v>0.79818638135416564</c:v>
                </c:pt>
                <c:pt idx="59">
                  <c:v>2.8134172674999984</c:v>
                </c:pt>
                <c:pt idx="60">
                  <c:v>1.3495679071875013</c:v>
                </c:pt>
                <c:pt idx="61">
                  <c:v>1.4068846240625017</c:v>
                </c:pt>
                <c:pt idx="62">
                  <c:v>1.0448858851041654</c:v>
                </c:pt>
                <c:pt idx="63">
                  <c:v>1.9208652525000001</c:v>
                </c:pt>
                <c:pt idx="64">
                  <c:v>1.7309007263541678</c:v>
                </c:pt>
                <c:pt idx="65">
                  <c:v>1.178984815709875</c:v>
                </c:pt>
                <c:pt idx="66">
                  <c:v>1.2004354490779303</c:v>
                </c:pt>
                <c:pt idx="67">
                  <c:v>3.8115949372839548</c:v>
                </c:pt>
                <c:pt idx="68">
                  <c:v>6.0029307538850247</c:v>
                </c:pt>
                <c:pt idx="69">
                  <c:v>7.7005114054320991</c:v>
                </c:pt>
                <c:pt idx="70">
                  <c:v>8.8310723322723863</c:v>
                </c:pt>
                <c:pt idx="71">
                  <c:v>8.6650202286728302</c:v>
                </c:pt>
                <c:pt idx="72">
                  <c:v>6.657759696512346</c:v>
                </c:pt>
                <c:pt idx="73">
                  <c:v>4.9408455841975281</c:v>
                </c:pt>
                <c:pt idx="74">
                  <c:v>4.4964260076195988</c:v>
                </c:pt>
                <c:pt idx="75">
                  <c:v>4.9496976372839399</c:v>
                </c:pt>
                <c:pt idx="76">
                  <c:v>5.437032555030882</c:v>
                </c:pt>
                <c:pt idx="77">
                  <c:v>4.607027765142738</c:v>
                </c:pt>
                <c:pt idx="78">
                  <c:v>2.6484183712847198</c:v>
                </c:pt>
                <c:pt idx="79">
                  <c:v>0.23476636795912242</c:v>
                </c:pt>
                <c:pt idx="80">
                  <c:v>0.21938682638888429</c:v>
                </c:pt>
                <c:pt idx="81">
                  <c:v>-2.1661203830054081</c:v>
                </c:pt>
                <c:pt idx="82">
                  <c:v>0.82681060685570273</c:v>
                </c:pt>
                <c:pt idx="83">
                  <c:v>0.81347563348766827</c:v>
                </c:pt>
                <c:pt idx="84">
                  <c:v>-0.81381775816744961</c:v>
                </c:pt>
                <c:pt idx="85">
                  <c:v>-0.18140477616125852</c:v>
                </c:pt>
                <c:pt idx="86">
                  <c:v>-0.50110574090663773</c:v>
                </c:pt>
                <c:pt idx="87">
                  <c:v>0.4081639671913625</c:v>
                </c:pt>
                <c:pt idx="88">
                  <c:v>-5.3200169891666711</c:v>
                </c:pt>
                <c:pt idx="89">
                  <c:v>-11.455391384648918</c:v>
                </c:pt>
                <c:pt idx="90">
                  <c:v>-11.544749557881945</c:v>
                </c:pt>
                <c:pt idx="91">
                  <c:v>-8.7695003271604897</c:v>
                </c:pt>
                <c:pt idx="92">
                  <c:v>-3.5134876844135818</c:v>
                </c:pt>
                <c:pt idx="93">
                  <c:v>-2.1954063811419755</c:v>
                </c:pt>
                <c:pt idx="94">
                  <c:v>-2.5997684444444435</c:v>
                </c:pt>
                <c:pt idx="95">
                  <c:v>-2.2961897498804014</c:v>
                </c:pt>
                <c:pt idx="96">
                  <c:v>-0.9046134861419749</c:v>
                </c:pt>
                <c:pt idx="97">
                  <c:v>-0.30875435333333323</c:v>
                </c:pt>
                <c:pt idx="98">
                  <c:v>-0.34364283114197541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3.7363072253086431E-2</c:v>
                </c:pt>
                <c:pt idx="139">
                  <c:v>0.77282824150848761</c:v>
                </c:pt>
                <c:pt idx="140">
                  <c:v>3.2340504569483013</c:v>
                </c:pt>
                <c:pt idx="141">
                  <c:v>5.2862181436458338</c:v>
                </c:pt>
                <c:pt idx="142">
                  <c:v>4.2535945138271565</c:v>
                </c:pt>
                <c:pt idx="143">
                  <c:v>2.4217780278125041</c:v>
                </c:pt>
                <c:pt idx="144">
                  <c:v>2.3811267158140432</c:v>
                </c:pt>
                <c:pt idx="145">
                  <c:v>4.5075842291358015</c:v>
                </c:pt>
                <c:pt idx="146">
                  <c:v>6.1604545711111118</c:v>
                </c:pt>
                <c:pt idx="147">
                  <c:v>6.2184862828086382</c:v>
                </c:pt>
                <c:pt idx="148">
                  <c:v>4.8597399257446012</c:v>
                </c:pt>
                <c:pt idx="149">
                  <c:v>2.8314372832098873</c:v>
                </c:pt>
                <c:pt idx="150">
                  <c:v>0.27687208052467854</c:v>
                </c:pt>
                <c:pt idx="151">
                  <c:v>-4.3874874536111061</c:v>
                </c:pt>
                <c:pt idx="152">
                  <c:v>-9.828847873580246</c:v>
                </c:pt>
                <c:pt idx="153">
                  <c:v>-9.6001552679938271</c:v>
                </c:pt>
                <c:pt idx="154">
                  <c:v>-5.4001585652121893</c:v>
                </c:pt>
                <c:pt idx="155">
                  <c:v>-1.0060124366628107</c:v>
                </c:pt>
                <c:pt idx="156">
                  <c:v>1.0946760000000011</c:v>
                </c:pt>
                <c:pt idx="157">
                  <c:v>2.1484172674999997</c:v>
                </c:pt>
                <c:pt idx="158">
                  <c:v>4.393203007256945</c:v>
                </c:pt>
                <c:pt idx="159">
                  <c:v>5.0700196758024729</c:v>
                </c:pt>
                <c:pt idx="160">
                  <c:v>6.6496943690624919</c:v>
                </c:pt>
                <c:pt idx="161">
                  <c:v>5.2986628825000031</c:v>
                </c:pt>
                <c:pt idx="162">
                  <c:v>5.7954094817708386</c:v>
                </c:pt>
                <c:pt idx="163">
                  <c:v>5.8120696911111107</c:v>
                </c:pt>
                <c:pt idx="164">
                  <c:v>5.4596456754436753</c:v>
                </c:pt>
                <c:pt idx="165">
                  <c:v>4.1388155736535399</c:v>
                </c:pt>
                <c:pt idx="166">
                  <c:v>4.5707017871180717</c:v>
                </c:pt>
                <c:pt idx="167">
                  <c:v>7.374993670864197</c:v>
                </c:pt>
                <c:pt idx="168">
                  <c:v>7.8583023091358015</c:v>
                </c:pt>
                <c:pt idx="169">
                  <c:v>4.421791984444436</c:v>
                </c:pt>
                <c:pt idx="170">
                  <c:v>-0.14421504320989098</c:v>
                </c:pt>
                <c:pt idx="171">
                  <c:v>-5.7483378153394886</c:v>
                </c:pt>
                <c:pt idx="172">
                  <c:v>-10.999772521562505</c:v>
                </c:pt>
                <c:pt idx="173">
                  <c:v>-9.2376270192901213</c:v>
                </c:pt>
                <c:pt idx="174">
                  <c:v>-3.1192755533526233</c:v>
                </c:pt>
                <c:pt idx="175">
                  <c:v>0.6293069184297857</c:v>
                </c:pt>
                <c:pt idx="176">
                  <c:v>2.8301517211072476</c:v>
                </c:pt>
                <c:pt idx="177">
                  <c:v>5.4349860405825678</c:v>
                </c:pt>
                <c:pt idx="178">
                  <c:v>4.6339977061419715</c:v>
                </c:pt>
                <c:pt idx="179">
                  <c:v>2.3177335795061857</c:v>
                </c:pt>
                <c:pt idx="180">
                  <c:v>1.0532746330864127</c:v>
                </c:pt>
                <c:pt idx="181">
                  <c:v>0.52932160136959339</c:v>
                </c:pt>
                <c:pt idx="182">
                  <c:v>-1.021340494567901</c:v>
                </c:pt>
                <c:pt idx="183">
                  <c:v>-4.2378892439544718</c:v>
                </c:pt>
                <c:pt idx="184">
                  <c:v>-4.6225114080208352</c:v>
                </c:pt>
                <c:pt idx="185">
                  <c:v>-4.4111030817283963</c:v>
                </c:pt>
                <c:pt idx="186">
                  <c:v>-3.0212616875000036</c:v>
                </c:pt>
                <c:pt idx="187">
                  <c:v>-2.233221972187494</c:v>
                </c:pt>
                <c:pt idx="188">
                  <c:v>-1.4278492736458355</c:v>
                </c:pt>
                <c:pt idx="189">
                  <c:v>-1.0405893923109553</c:v>
                </c:pt>
                <c:pt idx="190">
                  <c:v>-0.4551281005979943</c:v>
                </c:pt>
                <c:pt idx="191">
                  <c:v>-0.43252283266589353</c:v>
                </c:pt>
                <c:pt idx="192">
                  <c:v>4.439774934027766E-2</c:v>
                </c:pt>
                <c:pt idx="193">
                  <c:v>0.15194535349151</c:v>
                </c:pt>
                <c:pt idx="194">
                  <c:v>0.25488070743827229</c:v>
                </c:pt>
                <c:pt idx="195">
                  <c:v>0.46134266666666668</c:v>
                </c:pt>
                <c:pt idx="196">
                  <c:v>0.46134266666666668</c:v>
                </c:pt>
                <c:pt idx="197">
                  <c:v>0.46134266666666668</c:v>
                </c:pt>
                <c:pt idx="198">
                  <c:v>0.98912044444444591</c:v>
                </c:pt>
                <c:pt idx="199">
                  <c:v>1.031574983121142</c:v>
                </c:pt>
                <c:pt idx="200">
                  <c:v>1.6459407631172838</c:v>
                </c:pt>
                <c:pt idx="201">
                  <c:v>1.7756155493827177</c:v>
                </c:pt>
                <c:pt idx="202">
                  <c:v>2.5656934374999976</c:v>
                </c:pt>
                <c:pt idx="203">
                  <c:v>4.2799710842013896</c:v>
                </c:pt>
                <c:pt idx="204">
                  <c:v>4.4407309158950596</c:v>
                </c:pt>
                <c:pt idx="205">
                  <c:v>5.7160443597530879</c:v>
                </c:pt>
                <c:pt idx="206">
                  <c:v>7.4863990870061699</c:v>
                </c:pt>
                <c:pt idx="207">
                  <c:v>7.5493067262693048</c:v>
                </c:pt>
                <c:pt idx="208">
                  <c:v>7.5625338923456749</c:v>
                </c:pt>
                <c:pt idx="209">
                  <c:v>10.46591130864198</c:v>
                </c:pt>
                <c:pt idx="210">
                  <c:v>8.7871911980246775</c:v>
                </c:pt>
                <c:pt idx="211">
                  <c:v>7.4330134331597337</c:v>
                </c:pt>
                <c:pt idx="212">
                  <c:v>6.4321480671604894</c:v>
                </c:pt>
                <c:pt idx="213">
                  <c:v>5.9669723203124976</c:v>
                </c:pt>
                <c:pt idx="214">
                  <c:v>7.6231942479012504</c:v>
                </c:pt>
                <c:pt idx="215">
                  <c:v>9.4589362139313149</c:v>
                </c:pt>
                <c:pt idx="216">
                  <c:v>10.728642812500009</c:v>
                </c:pt>
                <c:pt idx="217">
                  <c:v>10.474541563159708</c:v>
                </c:pt>
                <c:pt idx="218">
                  <c:v>9.6765469575617313</c:v>
                </c:pt>
                <c:pt idx="219">
                  <c:v>8.2775067992901032</c:v>
                </c:pt>
                <c:pt idx="220">
                  <c:v>7.1584611987345959</c:v>
                </c:pt>
                <c:pt idx="221">
                  <c:v>5.0051873572646546</c:v>
                </c:pt>
                <c:pt idx="222">
                  <c:v>5.0613924805208272</c:v>
                </c:pt>
                <c:pt idx="223">
                  <c:v>4.6474089485918002</c:v>
                </c:pt>
                <c:pt idx="224">
                  <c:v>5.1607475731173071</c:v>
                </c:pt>
                <c:pt idx="225">
                  <c:v>6.1716149954012245</c:v>
                </c:pt>
                <c:pt idx="226">
                  <c:v>5.786948635308649</c:v>
                </c:pt>
                <c:pt idx="227">
                  <c:v>5.8644251904205005</c:v>
                </c:pt>
                <c:pt idx="228">
                  <c:v>5.4517407808333562</c:v>
                </c:pt>
                <c:pt idx="229">
                  <c:v>5.0168777401543316</c:v>
                </c:pt>
                <c:pt idx="230">
                  <c:v>3.5681700579668214</c:v>
                </c:pt>
                <c:pt idx="231">
                  <c:v>2.0771978357445882</c:v>
                </c:pt>
                <c:pt idx="232">
                  <c:v>-2.892751889475301</c:v>
                </c:pt>
                <c:pt idx="233">
                  <c:v>-6.2705262180208603</c:v>
                </c:pt>
                <c:pt idx="234">
                  <c:v>-5.6692152398572349</c:v>
                </c:pt>
                <c:pt idx="235">
                  <c:v>-2.4069248125000096</c:v>
                </c:pt>
                <c:pt idx="236">
                  <c:v>0.22921480583337084</c:v>
                </c:pt>
                <c:pt idx="237">
                  <c:v>-0.66279114888893176</c:v>
                </c:pt>
                <c:pt idx="238">
                  <c:v>-3.6628313034567803</c:v>
                </c:pt>
                <c:pt idx="239">
                  <c:v>-8.1416666201813417</c:v>
                </c:pt>
                <c:pt idx="240">
                  <c:v>-8.5548138322260652</c:v>
                </c:pt>
                <c:pt idx="241">
                  <c:v>-5.1745464842785465</c:v>
                </c:pt>
                <c:pt idx="242">
                  <c:v>-6.7143077061149707</c:v>
                </c:pt>
                <c:pt idx="243">
                  <c:v>-6.0212465887345594</c:v>
                </c:pt>
                <c:pt idx="244">
                  <c:v>-5.3745212179938315</c:v>
                </c:pt>
                <c:pt idx="245">
                  <c:v>-7.8987444465779246</c:v>
                </c:pt>
                <c:pt idx="246">
                  <c:v>-8.6698589529320955</c:v>
                </c:pt>
                <c:pt idx="247">
                  <c:v>-5.3389686492631228</c:v>
                </c:pt>
                <c:pt idx="248">
                  <c:v>-1.6223545502777748</c:v>
                </c:pt>
                <c:pt idx="249">
                  <c:v>-6.6103070721453036E-2</c:v>
                </c:pt>
                <c:pt idx="250">
                  <c:v>-0.78571404666666067</c:v>
                </c:pt>
                <c:pt idx="251">
                  <c:v>-1.0997817300347263</c:v>
                </c:pt>
                <c:pt idx="252">
                  <c:v>-0.23470135901234215</c:v>
                </c:pt>
                <c:pt idx="253">
                  <c:v>0.70926259348765452</c:v>
                </c:pt>
                <c:pt idx="254">
                  <c:v>8.2966297191355398E-2</c:v>
                </c:pt>
                <c:pt idx="255">
                  <c:v>-1.9106061702777783</c:v>
                </c:pt>
                <c:pt idx="256">
                  <c:v>-1.0405893923109553</c:v>
                </c:pt>
                <c:pt idx="257">
                  <c:v>1.7131589364390434</c:v>
                </c:pt>
                <c:pt idx="258">
                  <c:v>3.9902594664506141</c:v>
                </c:pt>
                <c:pt idx="259">
                  <c:v>4.9650151939776279</c:v>
                </c:pt>
                <c:pt idx="260">
                  <c:v>5.550081720586415</c:v>
                </c:pt>
                <c:pt idx="261">
                  <c:v>6.0679188128395074</c:v>
                </c:pt>
                <c:pt idx="262">
                  <c:v>7.8775801705748423</c:v>
                </c:pt>
                <c:pt idx="263">
                  <c:v>10.854737535968361</c:v>
                </c:pt>
                <c:pt idx="264">
                  <c:v>11.781455488522393</c:v>
                </c:pt>
                <c:pt idx="265">
                  <c:v>10.935918654864969</c:v>
                </c:pt>
                <c:pt idx="266">
                  <c:v>8.109664604166646</c:v>
                </c:pt>
                <c:pt idx="267">
                  <c:v>9.6081270933333407</c:v>
                </c:pt>
                <c:pt idx="268">
                  <c:v>7.8996177528124907</c:v>
                </c:pt>
                <c:pt idx="269">
                  <c:v>8.2229562200000164</c:v>
                </c:pt>
                <c:pt idx="270">
                  <c:v>2.8986532496874862</c:v>
                </c:pt>
                <c:pt idx="271">
                  <c:v>0.88524685802469727</c:v>
                </c:pt>
                <c:pt idx="272">
                  <c:v>1.2651172799999912</c:v>
                </c:pt>
                <c:pt idx="273">
                  <c:v>-3.9333579835763661</c:v>
                </c:pt>
                <c:pt idx="274">
                  <c:v>-8.8420482180825832</c:v>
                </c:pt>
                <c:pt idx="275">
                  <c:v>-7.9774284622222078</c:v>
                </c:pt>
                <c:pt idx="276">
                  <c:v>-10.171992820987654</c:v>
                </c:pt>
                <c:pt idx="277">
                  <c:v>-8.9784136750617378</c:v>
                </c:pt>
                <c:pt idx="278">
                  <c:v>-13.286461943020822</c:v>
                </c:pt>
                <c:pt idx="279">
                  <c:v>-8.1115349626736126</c:v>
                </c:pt>
                <c:pt idx="280">
                  <c:v>-1.3817009437345658</c:v>
                </c:pt>
                <c:pt idx="281">
                  <c:v>5.6173261679320987</c:v>
                </c:pt>
                <c:pt idx="282">
                  <c:v>8.4041094325964565</c:v>
                </c:pt>
                <c:pt idx="283">
                  <c:v>9.5674864770679022</c:v>
                </c:pt>
                <c:pt idx="284">
                  <c:v>11.70933387317902</c:v>
                </c:pt>
                <c:pt idx="285">
                  <c:v>11.491058179324822</c:v>
                </c:pt>
                <c:pt idx="286">
                  <c:v>12.674625147623468</c:v>
                </c:pt>
                <c:pt idx="287">
                  <c:v>13.878000168838726</c:v>
                </c:pt>
                <c:pt idx="288">
                  <c:v>15.102931012345671</c:v>
                </c:pt>
                <c:pt idx="289">
                  <c:v>10.526258040111919</c:v>
                </c:pt>
                <c:pt idx="290">
                  <c:v>5.3960977399999646</c:v>
                </c:pt>
                <c:pt idx="291">
                  <c:v>0.22921480583337084</c:v>
                </c:pt>
                <c:pt idx="292">
                  <c:v>-1.9611244822222467</c:v>
                </c:pt>
                <c:pt idx="293">
                  <c:v>-0.68970200115356406</c:v>
                </c:pt>
                <c:pt idx="294">
                  <c:v>0.54070248455632153</c:v>
                </c:pt>
                <c:pt idx="295">
                  <c:v>2.1638051933333746</c:v>
                </c:pt>
                <c:pt idx="296">
                  <c:v>2.9772164343479535</c:v>
                </c:pt>
                <c:pt idx="297">
                  <c:v>3.810471860000034</c:v>
                </c:pt>
                <c:pt idx="298">
                  <c:v>3.4313471187152484</c:v>
                </c:pt>
                <c:pt idx="299">
                  <c:v>2.6210265586304011</c:v>
                </c:pt>
                <c:pt idx="300">
                  <c:v>1.788896929000801</c:v>
                </c:pt>
                <c:pt idx="301">
                  <c:v>0.53120822982638327</c:v>
                </c:pt>
                <c:pt idx="302">
                  <c:v>-0.72184961243828583</c:v>
                </c:pt>
                <c:pt idx="303">
                  <c:v>-1.5426402577469245</c:v>
                </c:pt>
                <c:pt idx="304">
                  <c:v>-3.5122286301234475</c:v>
                </c:pt>
                <c:pt idx="305">
                  <c:v>-3.4410133313387261</c:v>
                </c:pt>
                <c:pt idx="306">
                  <c:v>-1.5266339139197629</c:v>
                </c:pt>
                <c:pt idx="307">
                  <c:v>0.27701598222221741</c:v>
                </c:pt>
                <c:pt idx="308">
                  <c:v>1.3238473333603642</c:v>
                </c:pt>
                <c:pt idx="309">
                  <c:v>0.60658778187114715</c:v>
                </c:pt>
                <c:pt idx="310">
                  <c:v>0.24105231787422376</c:v>
                </c:pt>
                <c:pt idx="311">
                  <c:v>-0.46414822913580467</c:v>
                </c:pt>
                <c:pt idx="312">
                  <c:v>-1.827462975598013</c:v>
                </c:pt>
                <c:pt idx="313">
                  <c:v>-2.7875044820061556</c:v>
                </c:pt>
                <c:pt idx="314">
                  <c:v>-3.3464786666666693</c:v>
                </c:pt>
                <c:pt idx="315">
                  <c:v>-2.6239692306172877</c:v>
                </c:pt>
                <c:pt idx="316">
                  <c:v>-2.2521422152777735</c:v>
                </c:pt>
                <c:pt idx="317">
                  <c:v>-3.3004039805825536</c:v>
                </c:pt>
                <c:pt idx="318">
                  <c:v>-3.9405836111111183</c:v>
                </c:pt>
                <c:pt idx="319">
                  <c:v>-3.4579090864197521</c:v>
                </c:pt>
                <c:pt idx="320">
                  <c:v>-3.0844741354162538E-2</c:v>
                </c:pt>
                <c:pt idx="321">
                  <c:v>-0.48598825086420627</c:v>
                </c:pt>
                <c:pt idx="322">
                  <c:v>1.0533601673958333</c:v>
                </c:pt>
                <c:pt idx="323">
                  <c:v>-0.26080649927082855</c:v>
                </c:pt>
                <c:pt idx="324">
                  <c:v>0.16716347718749636</c:v>
                </c:pt>
                <c:pt idx="325">
                  <c:v>1.0016026946720678</c:v>
                </c:pt>
                <c:pt idx="326">
                  <c:v>0.3709082502276258</c:v>
                </c:pt>
                <c:pt idx="327">
                  <c:v>0.36352654790123695</c:v>
                </c:pt>
                <c:pt idx="328">
                  <c:v>-4.7675944478510788</c:v>
                </c:pt>
                <c:pt idx="329">
                  <c:v>-4.5756915184220714</c:v>
                </c:pt>
                <c:pt idx="330">
                  <c:v>-0.22780457224151385</c:v>
                </c:pt>
                <c:pt idx="331">
                  <c:v>0.37180809856867386</c:v>
                </c:pt>
                <c:pt idx="332">
                  <c:v>-0.5148905413464463</c:v>
                </c:pt>
                <c:pt idx="333">
                  <c:v>0.2057192184374971</c:v>
                </c:pt>
                <c:pt idx="334">
                  <c:v>-0.21102388666666361</c:v>
                </c:pt>
                <c:pt idx="335">
                  <c:v>-7.3195451388890609E-2</c:v>
                </c:pt>
                <c:pt idx="336">
                  <c:v>0.31014967717978481</c:v>
                </c:pt>
                <c:pt idx="337">
                  <c:v>0.80835224763503011</c:v>
                </c:pt>
                <c:pt idx="338">
                  <c:v>1.7131589364390434</c:v>
                </c:pt>
                <c:pt idx="339">
                  <c:v>3.8547965034876555</c:v>
                </c:pt>
                <c:pt idx="340">
                  <c:v>5.8762070379321001</c:v>
                </c:pt>
                <c:pt idx="341">
                  <c:v>6.4307658348418197</c:v>
                </c:pt>
                <c:pt idx="342">
                  <c:v>2.919776310883488</c:v>
                </c:pt>
                <c:pt idx="343">
                  <c:v>1.7183239390432077</c:v>
                </c:pt>
                <c:pt idx="344">
                  <c:v>1.5194921036149678</c:v>
                </c:pt>
                <c:pt idx="345">
                  <c:v>3.1037428151041668</c:v>
                </c:pt>
                <c:pt idx="346">
                  <c:v>1.5977266311111171</c:v>
                </c:pt>
                <c:pt idx="347">
                  <c:v>2.3140605511419712</c:v>
                </c:pt>
                <c:pt idx="348">
                  <c:v>2.6018355577584824</c:v>
                </c:pt>
                <c:pt idx="349">
                  <c:v>2.1795084442631216</c:v>
                </c:pt>
                <c:pt idx="350">
                  <c:v>1.4745375490007706</c:v>
                </c:pt>
                <c:pt idx="351">
                  <c:v>0.98496081361111198</c:v>
                </c:pt>
                <c:pt idx="352">
                  <c:v>0.98018569714892056</c:v>
                </c:pt>
                <c:pt idx="353">
                  <c:v>0.97542424691357321</c:v>
                </c:pt>
                <c:pt idx="354">
                  <c:v>1.2160930809374999</c:v>
                </c:pt>
                <c:pt idx="355">
                  <c:v>1.7069264142708394</c:v>
                </c:pt>
                <c:pt idx="356">
                  <c:v>1.4745375490007706</c:v>
                </c:pt>
                <c:pt idx="357">
                  <c:v>0.7369052580555574</c:v>
                </c:pt>
                <c:pt idx="358">
                  <c:v>-1.4875387160493887</c:v>
                </c:pt>
                <c:pt idx="359">
                  <c:v>-3.3352303107677375</c:v>
                </c:pt>
                <c:pt idx="360">
                  <c:v>-2.8997316165123523</c:v>
                </c:pt>
                <c:pt idx="361">
                  <c:v>-1.6868960019753059</c:v>
                </c:pt>
                <c:pt idx="362">
                  <c:v>-0.63958491975693887</c:v>
                </c:pt>
                <c:pt idx="363">
                  <c:v>0.12030287187885484</c:v>
                </c:pt>
                <c:pt idx="364">
                  <c:v>0.84355016343750011</c:v>
                </c:pt>
                <c:pt idx="365">
                  <c:v>1.0256334967708329</c:v>
                </c:pt>
                <c:pt idx="366">
                  <c:v>1.5801768217283925</c:v>
                </c:pt>
                <c:pt idx="367">
                  <c:v>2.5458591745679073</c:v>
                </c:pt>
                <c:pt idx="368">
                  <c:v>3.6329097797878056</c:v>
                </c:pt>
                <c:pt idx="369">
                  <c:v>2.6349315932677477</c:v>
                </c:pt>
                <c:pt idx="370">
                  <c:v>1.4496634771874988</c:v>
                </c:pt>
                <c:pt idx="371">
                  <c:v>-0.47605023215663711</c:v>
                </c:pt>
                <c:pt idx="372">
                  <c:v>-4.2373046166975259</c:v>
                </c:pt>
                <c:pt idx="373">
                  <c:v>-5.8726482863541722</c:v>
                </c:pt>
                <c:pt idx="374">
                  <c:v>-4.4331480167708293</c:v>
                </c:pt>
                <c:pt idx="375">
                  <c:v>-2.6056599466666674</c:v>
                </c:pt>
                <c:pt idx="376">
                  <c:v>-1.3222231307908956</c:v>
                </c:pt>
                <c:pt idx="377">
                  <c:v>-0.77755144472222093</c:v>
                </c:pt>
                <c:pt idx="378">
                  <c:v>-0.3670948591473765</c:v>
                </c:pt>
                <c:pt idx="379">
                  <c:v>-0.26058883950617306</c:v>
                </c:pt>
                <c:pt idx="380">
                  <c:v>-0.42523962666666715</c:v>
                </c:pt>
                <c:pt idx="381">
                  <c:v>-0.41465324675540055</c:v>
                </c:pt>
                <c:pt idx="382">
                  <c:v>-0.33360639356095667</c:v>
                </c:pt>
                <c:pt idx="383">
                  <c:v>-0.31730896962577188</c:v>
                </c:pt>
                <c:pt idx="384">
                  <c:v>-0.19740271856867278</c:v>
                </c:pt>
                <c:pt idx="385">
                  <c:v>-3.7693890937499995E-2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8.9010383584104957E-2</c:v>
                </c:pt>
                <c:pt idx="393">
                  <c:v>0.57710886697916675</c:v>
                </c:pt>
                <c:pt idx="394">
                  <c:v>1.6576086044444449</c:v>
                </c:pt>
                <c:pt idx="395">
                  <c:v>3.2344125099035499</c:v>
                </c:pt>
                <c:pt idx="396">
                  <c:v>5.1259641591319456</c:v>
                </c:pt>
                <c:pt idx="397">
                  <c:v>6.9346890125617255</c:v>
                </c:pt>
                <c:pt idx="398">
                  <c:v>6.9199154477970639</c:v>
                </c:pt>
                <c:pt idx="399">
                  <c:v>3.9971908611419846</c:v>
                </c:pt>
                <c:pt idx="400">
                  <c:v>1.0903080454320988</c:v>
                </c:pt>
                <c:pt idx="401">
                  <c:v>-0.48598825086420627</c:v>
                </c:pt>
                <c:pt idx="402">
                  <c:v>-2.4510842770486057</c:v>
                </c:pt>
                <c:pt idx="403">
                  <c:v>-2.5131037071103406</c:v>
                </c:pt>
                <c:pt idx="404">
                  <c:v>-1.7731083200000026</c:v>
                </c:pt>
                <c:pt idx="405">
                  <c:v>-1.8454516098456806</c:v>
                </c:pt>
                <c:pt idx="406">
                  <c:v>-2.0462391102507667</c:v>
                </c:pt>
                <c:pt idx="407">
                  <c:v>-1.8685802770061735</c:v>
                </c:pt>
                <c:pt idx="408">
                  <c:v>-0.88103204260416779</c:v>
                </c:pt>
                <c:pt idx="409">
                  <c:v>0.17783435959876684</c:v>
                </c:pt>
                <c:pt idx="410">
                  <c:v>0.66220156697145027</c:v>
                </c:pt>
                <c:pt idx="411">
                  <c:v>0.79043036419752999</c:v>
                </c:pt>
                <c:pt idx="412">
                  <c:v>0.92727880404321061</c:v>
                </c:pt>
                <c:pt idx="413">
                  <c:v>1.075427454957564</c:v>
                </c:pt>
                <c:pt idx="414">
                  <c:v>1.892903623028549</c:v>
                </c:pt>
                <c:pt idx="415">
                  <c:v>2.7232192184374973</c:v>
                </c:pt>
                <c:pt idx="416">
                  <c:v>2.6810604963888869</c:v>
                </c:pt>
                <c:pt idx="417">
                  <c:v>1.408066445304792</c:v>
                </c:pt>
                <c:pt idx="418">
                  <c:v>0.26446156300539775</c:v>
                </c:pt>
                <c:pt idx="419">
                  <c:v>-1.2297582609876525</c:v>
                </c:pt>
                <c:pt idx="420">
                  <c:v>-0.84786483358024645</c:v>
                </c:pt>
                <c:pt idx="421">
                  <c:v>7.1818642191355531E-2</c:v>
                </c:pt>
                <c:pt idx="422">
                  <c:v>0.92336525249999912</c:v>
                </c:pt>
                <c:pt idx="423">
                  <c:v>1.8011871064197538</c:v>
                </c:pt>
                <c:pt idx="424">
                  <c:v>3.5570567128395099</c:v>
                </c:pt>
                <c:pt idx="425">
                  <c:v>6.6488134148572486</c:v>
                </c:pt>
                <c:pt idx="426">
                  <c:v>10.478270657932098</c:v>
                </c:pt>
                <c:pt idx="427">
                  <c:v>11.310936109043219</c:v>
                </c:pt>
                <c:pt idx="428">
                  <c:v>6.4370897232098594</c:v>
                </c:pt>
                <c:pt idx="429">
                  <c:v>1.8408978470061812</c:v>
                </c:pt>
                <c:pt idx="430">
                  <c:v>-0.50918127903163768</c:v>
                </c:pt>
                <c:pt idx="431">
                  <c:v>-1.0879176079012345</c:v>
                </c:pt>
                <c:pt idx="432">
                  <c:v>-0.23131731057483934</c:v>
                </c:pt>
                <c:pt idx="433">
                  <c:v>0.8647091469020084</c:v>
                </c:pt>
                <c:pt idx="434">
                  <c:v>3.5343351431323458E-2</c:v>
                </c:pt>
                <c:pt idx="435">
                  <c:v>-2.3953767408333371</c:v>
                </c:pt>
                <c:pt idx="436">
                  <c:v>-5.1309701241975327</c:v>
                </c:pt>
                <c:pt idx="437">
                  <c:v>-7.5402531080902762</c:v>
                </c:pt>
                <c:pt idx="438">
                  <c:v>-8.7550949390432073</c:v>
                </c:pt>
                <c:pt idx="439">
                  <c:v>-7.7575819842283931</c:v>
                </c:pt>
                <c:pt idx="440">
                  <c:v>-5.4022689173263894</c:v>
                </c:pt>
                <c:pt idx="441">
                  <c:v>-2.3507866537307098</c:v>
                </c:pt>
                <c:pt idx="442">
                  <c:v>-0.69354697163580248</c:v>
                </c:pt>
                <c:pt idx="443">
                  <c:v>-7.7307828792438263E-2</c:v>
                </c:pt>
                <c:pt idx="444">
                  <c:v>3.9371463271604948E-3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0.10660297617669753</c:v>
                </c:pt>
                <c:pt idx="513">
                  <c:v>0.99494202208719129</c:v>
                </c:pt>
                <c:pt idx="514">
                  <c:v>3.2672540480555559</c:v>
                </c:pt>
                <c:pt idx="515">
                  <c:v>5.6430131555246925</c:v>
                </c:pt>
                <c:pt idx="516">
                  <c:v>6.1324824711111106</c:v>
                </c:pt>
                <c:pt idx="517">
                  <c:v>3.3585677408371879</c:v>
                </c:pt>
                <c:pt idx="518">
                  <c:v>0.90152619135416667</c:v>
                </c:pt>
                <c:pt idx="519">
                  <c:v>-0.25430714197916243</c:v>
                </c:pt>
                <c:pt idx="520">
                  <c:v>-1.0012593974652773</c:v>
                </c:pt>
                <c:pt idx="521">
                  <c:v>-1.1396618387075659</c:v>
                </c:pt>
                <c:pt idx="522">
                  <c:v>-1.5913355377777745</c:v>
                </c:pt>
                <c:pt idx="523">
                  <c:v>-2.8919411102160519</c:v>
                </c:pt>
                <c:pt idx="524">
                  <c:v>-4.300339682966821</c:v>
                </c:pt>
                <c:pt idx="525">
                  <c:v>-4.0437972048649673</c:v>
                </c:pt>
                <c:pt idx="526">
                  <c:v>-2.1197956545679011</c:v>
                </c:pt>
                <c:pt idx="527">
                  <c:v>-0.55407293827160509</c:v>
                </c:pt>
                <c:pt idx="528">
                  <c:v>-0.10130508024691359</c:v>
                </c:pt>
                <c:pt idx="529">
                  <c:v>-5.0676857253086419E-2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2.5048257438271604E-2</c:v>
                </c:pt>
                <c:pt idx="534">
                  <c:v>0.2558587177777778</c:v>
                </c:pt>
                <c:pt idx="535">
                  <c:v>0.68251817086419764</c:v>
                </c:pt>
                <c:pt idx="536">
                  <c:v>1.5672075498765432</c:v>
                </c:pt>
                <c:pt idx="537">
                  <c:v>3.7723710512654325</c:v>
                </c:pt>
                <c:pt idx="538">
                  <c:v>7.1348296520061742</c:v>
                </c:pt>
                <c:pt idx="539">
                  <c:v>7.8656121093827176</c:v>
                </c:pt>
                <c:pt idx="540">
                  <c:v>3.8057581714930522</c:v>
                </c:pt>
                <c:pt idx="541">
                  <c:v>1.032514582658179</c:v>
                </c:pt>
                <c:pt idx="542">
                  <c:v>0.60149606413966217</c:v>
                </c:pt>
                <c:pt idx="543">
                  <c:v>-0.4740865228125013</c:v>
                </c:pt>
                <c:pt idx="544">
                  <c:v>-1.712399378024688</c:v>
                </c:pt>
                <c:pt idx="545">
                  <c:v>-3.3942747502044721</c:v>
                </c:pt>
                <c:pt idx="546">
                  <c:v>-2.0137778531597292</c:v>
                </c:pt>
                <c:pt idx="547">
                  <c:v>-1.3745439439621889</c:v>
                </c:pt>
                <c:pt idx="548">
                  <c:v>-0.67923958345679003</c:v>
                </c:pt>
                <c:pt idx="549">
                  <c:v>-0.6476814879359567</c:v>
                </c:pt>
                <c:pt idx="550">
                  <c:v>-0.34455534836419832</c:v>
                </c:pt>
                <c:pt idx="551">
                  <c:v>5.6512351631946296E-2</c:v>
                </c:pt>
                <c:pt idx="552">
                  <c:v>-0.19794404866126669</c:v>
                </c:pt>
                <c:pt idx="553">
                  <c:v>4.9514204371143726E-2</c:v>
                </c:pt>
                <c:pt idx="554">
                  <c:v>0.28088571148533859</c:v>
                </c:pt>
                <c:pt idx="555">
                  <c:v>0.50656417342206794</c:v>
                </c:pt>
                <c:pt idx="556">
                  <c:v>0.73702713638503192</c:v>
                </c:pt>
                <c:pt idx="557">
                  <c:v>1.0998208966705247</c:v>
                </c:pt>
                <c:pt idx="558">
                  <c:v>1.3854610113888877</c:v>
                </c:pt>
                <c:pt idx="559">
                  <c:v>3.1161681956983016</c:v>
                </c:pt>
                <c:pt idx="560">
                  <c:v>1.377193306423613</c:v>
                </c:pt>
                <c:pt idx="561">
                  <c:v>0.67354935262345694</c:v>
                </c:pt>
                <c:pt idx="562">
                  <c:v>0.67354935262345694</c:v>
                </c:pt>
                <c:pt idx="563">
                  <c:v>-1.7190432399691369</c:v>
                </c:pt>
                <c:pt idx="564">
                  <c:v>-6.575851644660494</c:v>
                </c:pt>
                <c:pt idx="565">
                  <c:v>-4.3237982864158946</c:v>
                </c:pt>
                <c:pt idx="566">
                  <c:v>-1.84683584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0.13404536496913583</c:v>
                </c:pt>
                <c:pt idx="602">
                  <c:v>0.57710886697916675</c:v>
                </c:pt>
                <c:pt idx="603">
                  <c:v>1.9953863822222222</c:v>
                </c:pt>
                <c:pt idx="604">
                  <c:v>4.427699139008487</c:v>
                </c:pt>
                <c:pt idx="605">
                  <c:v>7.5473713966358034</c:v>
                </c:pt>
                <c:pt idx="606">
                  <c:v>10.728524097499998</c:v>
                </c:pt>
                <c:pt idx="607">
                  <c:v>12.30027059288194</c:v>
                </c:pt>
                <c:pt idx="608">
                  <c:v>12.90330185927855</c:v>
                </c:pt>
                <c:pt idx="609">
                  <c:v>13.883327437777773</c:v>
                </c:pt>
                <c:pt idx="610">
                  <c:v>15.912997751358027</c:v>
                </c:pt>
                <c:pt idx="611">
                  <c:v>15.446839975034711</c:v>
                </c:pt>
                <c:pt idx="612">
                  <c:v>10.29425290271606</c:v>
                </c:pt>
                <c:pt idx="613">
                  <c:v>4.4133117799652988</c:v>
                </c:pt>
                <c:pt idx="614">
                  <c:v>1.8948993932214269</c:v>
                </c:pt>
                <c:pt idx="615">
                  <c:v>2.3060954483989078</c:v>
                </c:pt>
                <c:pt idx="616">
                  <c:v>1.8717983261728692</c:v>
                </c:pt>
                <c:pt idx="617">
                  <c:v>1.0085524278086211</c:v>
                </c:pt>
                <c:pt idx="618">
                  <c:v>-0.69654734632714854</c:v>
                </c:pt>
                <c:pt idx="619">
                  <c:v>-1.9540600686728362</c:v>
                </c:pt>
                <c:pt idx="620">
                  <c:v>-1.5425967503125106</c:v>
                </c:pt>
                <c:pt idx="621">
                  <c:v>0.43273320983409963</c:v>
                </c:pt>
                <c:pt idx="622">
                  <c:v>1.9740673311110997</c:v>
                </c:pt>
                <c:pt idx="623">
                  <c:v>3.1354639455517193</c:v>
                </c:pt>
                <c:pt idx="624">
                  <c:v>4.7217663843557265</c:v>
                </c:pt>
                <c:pt idx="625">
                  <c:v>4.8050835598418127</c:v>
                </c:pt>
                <c:pt idx="626">
                  <c:v>3.6832181389390262</c:v>
                </c:pt>
                <c:pt idx="627">
                  <c:v>2.50376537654321</c:v>
                </c:pt>
                <c:pt idx="628">
                  <c:v>2.50376537654321</c:v>
                </c:pt>
                <c:pt idx="629">
                  <c:v>2.9083950061728512</c:v>
                </c:pt>
                <c:pt idx="630">
                  <c:v>4.945705430713752</c:v>
                </c:pt>
                <c:pt idx="631">
                  <c:v>6.6742997676813136</c:v>
                </c:pt>
                <c:pt idx="632">
                  <c:v>7.6928840978124828</c:v>
                </c:pt>
                <c:pt idx="633">
                  <c:v>8.7926406701736166</c:v>
                </c:pt>
                <c:pt idx="634">
                  <c:v>8.6585427758757927</c:v>
                </c:pt>
                <c:pt idx="635">
                  <c:v>7.5760617355555393</c:v>
                </c:pt>
                <c:pt idx="636">
                  <c:v>4.9912002736728338</c:v>
                </c:pt>
                <c:pt idx="637">
                  <c:v>3.1824877692901232</c:v>
                </c:pt>
                <c:pt idx="638">
                  <c:v>2.716284065586406</c:v>
                </c:pt>
                <c:pt idx="639">
                  <c:v>2.241294019402039</c:v>
                </c:pt>
                <c:pt idx="640">
                  <c:v>2.6873632831905736</c:v>
                </c:pt>
                <c:pt idx="641">
                  <c:v>5.4538854588580312</c:v>
                </c:pt>
                <c:pt idx="642">
                  <c:v>8.7980591471874803</c:v>
                </c:pt>
                <c:pt idx="643">
                  <c:v>7.6206939251041979</c:v>
                </c:pt>
                <c:pt idx="644">
                  <c:v>4.8777651733333132</c:v>
                </c:pt>
                <c:pt idx="645">
                  <c:v>5.4074092907986042</c:v>
                </c:pt>
                <c:pt idx="646">
                  <c:v>5.4665721551658883</c:v>
                </c:pt>
                <c:pt idx="647">
                  <c:v>5.5261700043480184</c:v>
                </c:pt>
                <c:pt idx="648">
                  <c:v>4.5887059509374968</c:v>
                </c:pt>
                <c:pt idx="649">
                  <c:v>3.1138428871489054</c:v>
                </c:pt>
                <c:pt idx="650">
                  <c:v>-0.39427180049381294</c:v>
                </c:pt>
                <c:pt idx="651">
                  <c:v>-5.3556063209876541</c:v>
                </c:pt>
                <c:pt idx="652">
                  <c:v>-6.700885004598776</c:v>
                </c:pt>
                <c:pt idx="653">
                  <c:v>-6.0772412815547812</c:v>
                </c:pt>
                <c:pt idx="654">
                  <c:v>-9.8932059052430521</c:v>
                </c:pt>
                <c:pt idx="655">
                  <c:v>-13.995537601975304</c:v>
                </c:pt>
                <c:pt idx="656">
                  <c:v>-12.936095359999994</c:v>
                </c:pt>
                <c:pt idx="657">
                  <c:v>-7.3604445254320989</c:v>
                </c:pt>
                <c:pt idx="658">
                  <c:v>-5.3086215585455401</c:v>
                </c:pt>
                <c:pt idx="659">
                  <c:v>-8.3507977469637265</c:v>
                </c:pt>
                <c:pt idx="660">
                  <c:v>-12.237164056327156</c:v>
                </c:pt>
                <c:pt idx="661">
                  <c:v>-11.009602339506175</c:v>
                </c:pt>
                <c:pt idx="662">
                  <c:v>-8.806866503229168</c:v>
                </c:pt>
                <c:pt idx="663">
                  <c:v>-2.5119627557716044</c:v>
                </c:pt>
                <c:pt idx="664">
                  <c:v>-0.76098212287422928</c:v>
                </c:pt>
                <c:pt idx="665">
                  <c:v>0.98912044444444591</c:v>
                </c:pt>
                <c:pt idx="666">
                  <c:v>2.1311120201581786</c:v>
                </c:pt>
                <c:pt idx="667">
                  <c:v>6.7015414753086429</c:v>
                </c:pt>
                <c:pt idx="668">
                  <c:v>7.7833235084876513</c:v>
                </c:pt>
                <c:pt idx="669">
                  <c:v>10.761622516543213</c:v>
                </c:pt>
                <c:pt idx="670">
                  <c:v>11.073572395061731</c:v>
                </c:pt>
                <c:pt idx="671">
                  <c:v>7.0881335308641962</c:v>
                </c:pt>
                <c:pt idx="672">
                  <c:v>7.5675203024691342</c:v>
                </c:pt>
                <c:pt idx="673">
                  <c:v>8.0535213333333324</c:v>
                </c:pt>
                <c:pt idx="674">
                  <c:v>8.5465256975308623</c:v>
                </c:pt>
                <c:pt idx="675">
                  <c:v>3.0654409876543065</c:v>
                </c:pt>
                <c:pt idx="676">
                  <c:v>2.7418102963233224</c:v>
                </c:pt>
                <c:pt idx="677">
                  <c:v>-3.2955276796874924</c:v>
                </c:pt>
                <c:pt idx="678">
                  <c:v>-9.3861687291666609</c:v>
                </c:pt>
                <c:pt idx="679">
                  <c:v>-10.547454664687509</c:v>
                </c:pt>
                <c:pt idx="680">
                  <c:v>-11.700845230277785</c:v>
                </c:pt>
                <c:pt idx="681">
                  <c:v>-9.0787662940933664</c:v>
                </c:pt>
                <c:pt idx="682">
                  <c:v>-2.463434317777772</c:v>
                </c:pt>
                <c:pt idx="683">
                  <c:v>-3.2205304614544845</c:v>
                </c:pt>
                <c:pt idx="684">
                  <c:v>0.75927802781249998</c:v>
                </c:pt>
                <c:pt idx="685">
                  <c:v>4.7492780278125064</c:v>
                </c:pt>
                <c:pt idx="686">
                  <c:v>5.7437406025347171</c:v>
                </c:pt>
                <c:pt idx="687">
                  <c:v>5.2062323243016966</c:v>
                </c:pt>
                <c:pt idx="688">
                  <c:v>6.8019304850270075</c:v>
                </c:pt>
                <c:pt idx="689">
                  <c:v>5.9908485360493815</c:v>
                </c:pt>
                <c:pt idx="690">
                  <c:v>2.9541757334374941</c:v>
                </c:pt>
                <c:pt idx="691">
                  <c:v>1.9346491680902929</c:v>
                </c:pt>
                <c:pt idx="692">
                  <c:v>3.3181211292091075</c:v>
                </c:pt>
                <c:pt idx="693">
                  <c:v>3.9635992141666669</c:v>
                </c:pt>
                <c:pt idx="694">
                  <c:v>2.9406075370486153</c:v>
                </c:pt>
                <c:pt idx="695">
                  <c:v>-0.80204336617284966</c:v>
                </c:pt>
                <c:pt idx="696">
                  <c:v>-10.201499580000004</c:v>
                </c:pt>
                <c:pt idx="697">
                  <c:v>-4.9846947995100246</c:v>
                </c:pt>
                <c:pt idx="698">
                  <c:v>-5.0265240941666667</c:v>
                </c:pt>
                <c:pt idx="699">
                  <c:v>-1.6804918285069479</c:v>
                </c:pt>
                <c:pt idx="700">
                  <c:v>-0.25391812070987846</c:v>
                </c:pt>
                <c:pt idx="701">
                  <c:v>0.49456287827160628</c:v>
                </c:pt>
                <c:pt idx="702">
                  <c:v>0.85790497916666675</c:v>
                </c:pt>
                <c:pt idx="703">
                  <c:v>0.67318275694444518</c:v>
                </c:pt>
                <c:pt idx="704">
                  <c:v>-0.9853160336844129</c:v>
                </c:pt>
                <c:pt idx="705">
                  <c:v>-2.6952158767785539</c:v>
                </c:pt>
                <c:pt idx="706">
                  <c:v>-3.6949385097260738</c:v>
                </c:pt>
                <c:pt idx="707">
                  <c:v>-2.4641483417785492</c:v>
                </c:pt>
                <c:pt idx="708">
                  <c:v>-0.40658343506173056</c:v>
                </c:pt>
                <c:pt idx="709">
                  <c:v>1.728009333333334</c:v>
                </c:pt>
                <c:pt idx="710">
                  <c:v>5.0390458066666666</c:v>
                </c:pt>
                <c:pt idx="711">
                  <c:v>6.694650726354169</c:v>
                </c:pt>
                <c:pt idx="712">
                  <c:v>2.1619232422492241</c:v>
                </c:pt>
                <c:pt idx="713">
                  <c:v>-0.25391812070987846</c:v>
                </c:pt>
                <c:pt idx="714">
                  <c:v>-4.1674741587654314</c:v>
                </c:pt>
                <c:pt idx="715">
                  <c:v>-6.7446828328510762</c:v>
                </c:pt>
                <c:pt idx="716">
                  <c:v>-1.7831688033989215</c:v>
                </c:pt>
                <c:pt idx="717">
                  <c:v>0.46134266666666668</c:v>
                </c:pt>
                <c:pt idx="718">
                  <c:v>1.5168982222222234</c:v>
                </c:pt>
                <c:pt idx="719">
                  <c:v>3.9329778001543212</c:v>
                </c:pt>
                <c:pt idx="720">
                  <c:v>4.1481675061728369</c:v>
                </c:pt>
                <c:pt idx="721">
                  <c:v>4.1583264264081814</c:v>
                </c:pt>
                <c:pt idx="722">
                  <c:v>4.2816557946604936</c:v>
                </c:pt>
                <c:pt idx="723">
                  <c:v>3.899834101562496</c:v>
                </c:pt>
                <c:pt idx="724">
                  <c:v>6.4956142222222288</c:v>
                </c:pt>
                <c:pt idx="725">
                  <c:v>8.865542032623452</c:v>
                </c:pt>
                <c:pt idx="726">
                  <c:v>14.218738815736879</c:v>
                </c:pt>
                <c:pt idx="727">
                  <c:v>10.822216326666652</c:v>
                </c:pt>
                <c:pt idx="728">
                  <c:v>9.8268990225000348</c:v>
                </c:pt>
                <c:pt idx="729">
                  <c:v>6.9757170413888723</c:v>
                </c:pt>
                <c:pt idx="730">
                  <c:v>3.2320831367901079</c:v>
                </c:pt>
                <c:pt idx="731">
                  <c:v>2.5267695115702264</c:v>
                </c:pt>
                <c:pt idx="732">
                  <c:v>2.9051007222222429</c:v>
                </c:pt>
                <c:pt idx="733">
                  <c:v>2.9246948416975052</c:v>
                </c:pt>
                <c:pt idx="734">
                  <c:v>3.3173340187654636</c:v>
                </c:pt>
                <c:pt idx="735">
                  <c:v>3.7252438591936681</c:v>
                </c:pt>
                <c:pt idx="736">
                  <c:v>4.5303713991165049</c:v>
                </c:pt>
                <c:pt idx="737">
                  <c:v>3.4586925226581631</c:v>
                </c:pt>
                <c:pt idx="738">
                  <c:v>2.7177458271605053</c:v>
                </c:pt>
                <c:pt idx="739">
                  <c:v>6.9941550940624841</c:v>
                </c:pt>
                <c:pt idx="740">
                  <c:v>6.8253920164236073</c:v>
                </c:pt>
                <c:pt idx="741">
                  <c:v>5.8046232730864329</c:v>
                </c:pt>
                <c:pt idx="742">
                  <c:v>3.0270549906172692</c:v>
                </c:pt>
                <c:pt idx="743">
                  <c:v>3.0370913734452278</c:v>
                </c:pt>
                <c:pt idx="744">
                  <c:v>2.6302063158333331</c:v>
                </c:pt>
                <c:pt idx="745">
                  <c:v>3.0471507602777899</c:v>
                </c:pt>
                <c:pt idx="746">
                  <c:v>4.3107054219714458</c:v>
                </c:pt>
                <c:pt idx="747">
                  <c:v>5.6258500122646637</c:v>
                </c:pt>
                <c:pt idx="748">
                  <c:v>6.1621754174999879</c:v>
                </c:pt>
                <c:pt idx="749">
                  <c:v>4.5568553457715986</c:v>
                </c:pt>
                <c:pt idx="750">
                  <c:v>2.8575481391666666</c:v>
                </c:pt>
                <c:pt idx="751">
                  <c:v>2.4194925836111265</c:v>
                </c:pt>
                <c:pt idx="752">
                  <c:v>1.0990979918711203</c:v>
                </c:pt>
                <c:pt idx="753">
                  <c:v>-0.66020211212575919</c:v>
                </c:pt>
                <c:pt idx="754">
                  <c:v>-1.1068675145640432</c:v>
                </c:pt>
                <c:pt idx="755">
                  <c:v>-2.7945131113580186</c:v>
                </c:pt>
                <c:pt idx="756">
                  <c:v>-8.0584952992785368</c:v>
                </c:pt>
                <c:pt idx="757">
                  <c:v>-14.608020440304799</c:v>
                </c:pt>
                <c:pt idx="758">
                  <c:v>-16.019081628715259</c:v>
                </c:pt>
                <c:pt idx="759">
                  <c:v>-13.705052931786279</c:v>
                </c:pt>
                <c:pt idx="760">
                  <c:v>-12.241155249228397</c:v>
                </c:pt>
                <c:pt idx="761">
                  <c:v>-10.05763553829861</c:v>
                </c:pt>
                <c:pt idx="762">
                  <c:v>-5.8995161738271573</c:v>
                </c:pt>
                <c:pt idx="763">
                  <c:v>-2.3363236782908969</c:v>
                </c:pt>
                <c:pt idx="764">
                  <c:v>1.305787111111113</c:v>
                </c:pt>
                <c:pt idx="765">
                  <c:v>4.0971202686419756</c:v>
                </c:pt>
                <c:pt idx="766">
                  <c:v>4.9926119506172872</c:v>
                </c:pt>
                <c:pt idx="767">
                  <c:v>6.312794896338727</c:v>
                </c:pt>
                <c:pt idx="768">
                  <c:v>7.2313158953086507</c:v>
                </c:pt>
                <c:pt idx="769">
                  <c:v>11.223641378765427</c:v>
                </c:pt>
                <c:pt idx="770">
                  <c:v>15.111080774540897</c:v>
                </c:pt>
                <c:pt idx="771">
                  <c:v>15.955884999834094</c:v>
                </c:pt>
                <c:pt idx="772">
                  <c:v>18.146998832326396</c:v>
                </c:pt>
                <c:pt idx="773">
                  <c:v>14.116210828800162</c:v>
                </c:pt>
                <c:pt idx="774">
                  <c:v>16.845427644193649</c:v>
                </c:pt>
                <c:pt idx="775">
                  <c:v>17.293775636454509</c:v>
                </c:pt>
                <c:pt idx="776">
                  <c:v>13.769553166207528</c:v>
                </c:pt>
                <c:pt idx="777">
                  <c:v>12.459410745088766</c:v>
                </c:pt>
                <c:pt idx="778">
                  <c:v>12.443669311732242</c:v>
                </c:pt>
                <c:pt idx="779">
                  <c:v>10.800848437006165</c:v>
                </c:pt>
                <c:pt idx="780">
                  <c:v>9.5011282160146742</c:v>
                </c:pt>
                <c:pt idx="781">
                  <c:v>8.0798940128124688</c:v>
                </c:pt>
                <c:pt idx="782">
                  <c:v>7.1106621513580324</c:v>
                </c:pt>
                <c:pt idx="783">
                  <c:v>6.086015007395881</c:v>
                </c:pt>
                <c:pt idx="784">
                  <c:v>6.6939290911111042</c:v>
                </c:pt>
                <c:pt idx="785">
                  <c:v>8.4513959506172522</c:v>
                </c:pt>
                <c:pt idx="786">
                  <c:v>7.4528391012461492</c:v>
                </c:pt>
                <c:pt idx="787">
                  <c:v>5.2506859572839675</c:v>
                </c:pt>
                <c:pt idx="788">
                  <c:v>4.6912484107137349</c:v>
                </c:pt>
                <c:pt idx="789">
                  <c:v>5.2656465588619001</c:v>
                </c:pt>
                <c:pt idx="790">
                  <c:v>6.4311944741666434</c:v>
                </c:pt>
                <c:pt idx="791">
                  <c:v>6.4816403665624751</c:v>
                </c:pt>
                <c:pt idx="792">
                  <c:v>2.4684849444444525</c:v>
                </c:pt>
                <c:pt idx="793">
                  <c:v>-7.3840957076542955</c:v>
                </c:pt>
                <c:pt idx="794">
                  <c:v>-16.782860173707594</c:v>
                </c:pt>
                <c:pt idx="795">
                  <c:v>-22.83188480635415</c:v>
                </c:pt>
                <c:pt idx="796">
                  <c:v>-22.099966196388905</c:v>
                </c:pt>
                <c:pt idx="797">
                  <c:v>-16.27186877879242</c:v>
                </c:pt>
                <c:pt idx="798">
                  <c:v>-7.8612945679436859</c:v>
                </c:pt>
                <c:pt idx="799">
                  <c:v>-1.1583940040624754</c:v>
                </c:pt>
                <c:pt idx="800">
                  <c:v>1.7543070408333232</c:v>
                </c:pt>
                <c:pt idx="801">
                  <c:v>5.0168844042322664</c:v>
                </c:pt>
                <c:pt idx="802">
                  <c:v>11.802665322226094</c:v>
                </c:pt>
                <c:pt idx="803">
                  <c:v>16.938479466215242</c:v>
                </c:pt>
                <c:pt idx="804">
                  <c:v>15.495502029876553</c:v>
                </c:pt>
                <c:pt idx="805">
                  <c:v>8.8945033942284173</c:v>
                </c:pt>
                <c:pt idx="806">
                  <c:v>4.5416225424498258</c:v>
                </c:pt>
                <c:pt idx="807">
                  <c:v>0.85146925077159841</c:v>
                </c:pt>
                <c:pt idx="808">
                  <c:v>-2.4116501171875093</c:v>
                </c:pt>
                <c:pt idx="809">
                  <c:v>-4.2133215884374744</c:v>
                </c:pt>
                <c:pt idx="810">
                  <c:v>-7.2072446007214586</c:v>
                </c:pt>
                <c:pt idx="811">
                  <c:v>-12.796738128611096</c:v>
                </c:pt>
                <c:pt idx="812">
                  <c:v>-13.070427847712185</c:v>
                </c:pt>
                <c:pt idx="813">
                  <c:v>-12.679827311755417</c:v>
                </c:pt>
                <c:pt idx="814">
                  <c:v>-12.053805473861875</c:v>
                </c:pt>
                <c:pt idx="815">
                  <c:v>-11.727943685605716</c:v>
                </c:pt>
                <c:pt idx="816">
                  <c:v>-9.0512080824575616</c:v>
                </c:pt>
                <c:pt idx="817">
                  <c:v>-6.6113904753124979</c:v>
                </c:pt>
                <c:pt idx="818">
                  <c:v>-0.86505683333333283</c:v>
                </c:pt>
                <c:pt idx="819">
                  <c:v>2.1689197229938268</c:v>
                </c:pt>
                <c:pt idx="820">
                  <c:v>6.1016098333333302</c:v>
                </c:pt>
                <c:pt idx="821">
                  <c:v>7.2773731303395133</c:v>
                </c:pt>
                <c:pt idx="822">
                  <c:v>7.8107233204938167</c:v>
                </c:pt>
                <c:pt idx="823">
                  <c:v>8.3331764142708398</c:v>
                </c:pt>
                <c:pt idx="824">
                  <c:v>7.3453663093827117</c:v>
                </c:pt>
                <c:pt idx="825">
                  <c:v>7.6173022291666728</c:v>
                </c:pt>
                <c:pt idx="826">
                  <c:v>7.8339774784374985</c:v>
                </c:pt>
                <c:pt idx="827">
                  <c:v>7.6710970095331783</c:v>
                </c:pt>
                <c:pt idx="828">
                  <c:v>10.481645792472994</c:v>
                </c:pt>
                <c:pt idx="829">
                  <c:v>11.586807040833323</c:v>
                </c:pt>
                <c:pt idx="830">
                  <c:v>11.232560641975315</c:v>
                </c:pt>
                <c:pt idx="831">
                  <c:v>8.2322454414621973</c:v>
                </c:pt>
                <c:pt idx="832">
                  <c:v>4.7558007644791722</c:v>
                </c:pt>
                <c:pt idx="833">
                  <c:v>4.8243857611419818</c:v>
                </c:pt>
                <c:pt idx="834">
                  <c:v>5.3219364302584529</c:v>
                </c:pt>
                <c:pt idx="835">
                  <c:v>4.9773441841705299</c:v>
                </c:pt>
                <c:pt idx="836">
                  <c:v>4.6097703613889101</c:v>
                </c:pt>
                <c:pt idx="837">
                  <c:v>5.9877951170061481</c:v>
                </c:pt>
                <c:pt idx="838">
                  <c:v>6.9959515623803998</c:v>
                </c:pt>
                <c:pt idx="839">
                  <c:v>6.247164902438274</c:v>
                </c:pt>
                <c:pt idx="840">
                  <c:v>6.8244609939235978</c:v>
                </c:pt>
                <c:pt idx="841">
                  <c:v>8.8403905371026639</c:v>
                </c:pt>
                <c:pt idx="842">
                  <c:v>9.0965699472415231</c:v>
                </c:pt>
                <c:pt idx="843">
                  <c:v>7.3967513592322405</c:v>
                </c:pt>
                <c:pt idx="844">
                  <c:v>5.0591422801890218</c:v>
                </c:pt>
                <c:pt idx="845">
                  <c:v>4.602024495802465</c:v>
                </c:pt>
                <c:pt idx="846">
                  <c:v>4.6287445069444724</c:v>
                </c:pt>
                <c:pt idx="847">
                  <c:v>6.1650198486419834</c:v>
                </c:pt>
                <c:pt idx="848">
                  <c:v>8.7835106977353536</c:v>
                </c:pt>
                <c:pt idx="849">
                  <c:v>11.056492011662751</c:v>
                </c:pt>
                <c:pt idx="850">
                  <c:v>9.2865839724575743</c:v>
                </c:pt>
                <c:pt idx="851">
                  <c:v>7.3513134011998682</c:v>
                </c:pt>
                <c:pt idx="852">
                  <c:v>7.4603520691859115</c:v>
                </c:pt>
                <c:pt idx="853">
                  <c:v>7.5704710013387579</c:v>
                </c:pt>
                <c:pt idx="854">
                  <c:v>6.5751066285840967</c:v>
                </c:pt>
                <c:pt idx="855">
                  <c:v>4.9724038962847379</c:v>
                </c:pt>
                <c:pt idx="856">
                  <c:v>4.9867703331172999</c:v>
                </c:pt>
                <c:pt idx="857">
                  <c:v>10.028250937403566</c:v>
                </c:pt>
                <c:pt idx="858">
                  <c:v>11.955180223090199</c:v>
                </c:pt>
                <c:pt idx="859">
                  <c:v>10.550093578672854</c:v>
                </c:pt>
                <c:pt idx="860">
                  <c:v>8.4318567612346662</c:v>
                </c:pt>
                <c:pt idx="861">
                  <c:v>13.294545041141912</c:v>
                </c:pt>
                <c:pt idx="862">
                  <c:v>19.123696584691285</c:v>
                </c:pt>
                <c:pt idx="863">
                  <c:v>13.068864065937552</c:v>
                </c:pt>
                <c:pt idx="864">
                  <c:v>8.9384763049652864</c:v>
                </c:pt>
                <c:pt idx="865">
                  <c:v>9.6834733056790387</c:v>
                </c:pt>
                <c:pt idx="866">
                  <c:v>13.689360853178986</c:v>
                </c:pt>
                <c:pt idx="867">
                  <c:v>15.332964751141983</c:v>
                </c:pt>
                <c:pt idx="868">
                  <c:v>10.402451209876487</c:v>
                </c:pt>
                <c:pt idx="869">
                  <c:v>5.8248511144136463</c:v>
                </c:pt>
                <c:pt idx="870">
                  <c:v>4.4619200078125285</c:v>
                </c:pt>
                <c:pt idx="871">
                  <c:v>3.7458497247221469</c:v>
                </c:pt>
                <c:pt idx="872">
                  <c:v>3.6888301728087352</c:v>
                </c:pt>
                <c:pt idx="873">
                  <c:v>2.3059189757097651</c:v>
                </c:pt>
                <c:pt idx="874">
                  <c:v>0.25904020320995946</c:v>
                </c:pt>
                <c:pt idx="875">
                  <c:v>-1.7743812501581504</c:v>
                </c:pt>
                <c:pt idx="876">
                  <c:v>-3.1282170817786392</c:v>
                </c:pt>
                <c:pt idx="877">
                  <c:v>-4.8608805258407613E-2</c:v>
                </c:pt>
                <c:pt idx="878">
                  <c:v>2.9755270953085731</c:v>
                </c:pt>
                <c:pt idx="879">
                  <c:v>5.3897184876543207</c:v>
                </c:pt>
                <c:pt idx="880">
                  <c:v>-0.76768891975302456</c:v>
                </c:pt>
                <c:pt idx="881">
                  <c:v>-0.83446379861112729</c:v>
                </c:pt>
                <c:pt idx="882">
                  <c:v>5.0835985679012348</c:v>
                </c:pt>
                <c:pt idx="883">
                  <c:v>5.0835985679012348</c:v>
                </c:pt>
                <c:pt idx="884">
                  <c:v>5.6817467160493234</c:v>
                </c:pt>
                <c:pt idx="885">
                  <c:v>6.8956704857292159</c:v>
                </c:pt>
                <c:pt idx="886">
                  <c:v>6.3470851533332917</c:v>
                </c:pt>
                <c:pt idx="887">
                  <c:v>5.7774537724382888</c:v>
                </c:pt>
                <c:pt idx="888">
                  <c:v>3.9806047689930981</c:v>
                </c:pt>
                <c:pt idx="889">
                  <c:v>2.7486879908371229</c:v>
                </c:pt>
                <c:pt idx="890">
                  <c:v>0.30636493017362776</c:v>
                </c:pt>
                <c:pt idx="891">
                  <c:v>-1.5322963989312854</c:v>
                </c:pt>
                <c:pt idx="892">
                  <c:v>-3.3329952953395141</c:v>
                </c:pt>
                <c:pt idx="893">
                  <c:v>-2.2188398399999749</c:v>
                </c:pt>
                <c:pt idx="894">
                  <c:v>-1.138293131111126</c:v>
                </c:pt>
                <c:pt idx="895">
                  <c:v>1.568809219660487</c:v>
                </c:pt>
                <c:pt idx="896">
                  <c:v>3.163644012812469</c:v>
                </c:pt>
                <c:pt idx="897">
                  <c:v>4.2299933873418212</c:v>
                </c:pt>
                <c:pt idx="898">
                  <c:v>3.6855026466010647</c:v>
                </c:pt>
                <c:pt idx="899">
                  <c:v>2.5861299225000223</c:v>
                </c:pt>
                <c:pt idx="900">
                  <c:v>0.93221966927080968</c:v>
                </c:pt>
                <c:pt idx="901">
                  <c:v>-2.3272945784374763</c:v>
                </c:pt>
                <c:pt idx="902">
                  <c:v>-22.83188480635415</c:v>
                </c:pt>
                <c:pt idx="903">
                  <c:v>-22.099966196388905</c:v>
                </c:pt>
                <c:pt idx="904">
                  <c:v>-16.27186877879242</c:v>
                </c:pt>
                <c:pt idx="905">
                  <c:v>-7.8612945679436859</c:v>
                </c:pt>
                <c:pt idx="906">
                  <c:v>-1.1583940040624754</c:v>
                </c:pt>
                <c:pt idx="907">
                  <c:v>1.7543070408333232</c:v>
                </c:pt>
                <c:pt idx="908">
                  <c:v>5.0168844042322664</c:v>
                </c:pt>
                <c:pt idx="909">
                  <c:v>11.802665322226094</c:v>
                </c:pt>
                <c:pt idx="910">
                  <c:v>16.938479466215242</c:v>
                </c:pt>
                <c:pt idx="911">
                  <c:v>15.495502029876553</c:v>
                </c:pt>
                <c:pt idx="912">
                  <c:v>8.8945033942284173</c:v>
                </c:pt>
                <c:pt idx="913">
                  <c:v>9.1772706905979877</c:v>
                </c:pt>
                <c:pt idx="914">
                  <c:v>17.539369499999982</c:v>
                </c:pt>
                <c:pt idx="915">
                  <c:v>9.1412445069444708</c:v>
                </c:pt>
                <c:pt idx="916">
                  <c:v>9.3772804228433948</c:v>
                </c:pt>
                <c:pt idx="917">
                  <c:v>2.8471057461728106</c:v>
                </c:pt>
                <c:pt idx="918">
                  <c:v>4.3831260702160639</c:v>
                </c:pt>
                <c:pt idx="919">
                  <c:v>5.955795981215271</c:v>
                </c:pt>
                <c:pt idx="920">
                  <c:v>9.1592635400269558</c:v>
                </c:pt>
                <c:pt idx="921">
                  <c:v>13.629455603491511</c:v>
                </c:pt>
                <c:pt idx="922">
                  <c:v>13.050563593931365</c:v>
                </c:pt>
                <c:pt idx="923">
                  <c:v>11.241982668437476</c:v>
                </c:pt>
                <c:pt idx="924">
                  <c:v>-1.0632707125347383</c:v>
                </c:pt>
                <c:pt idx="925">
                  <c:v>-3.3694374190547198</c:v>
                </c:pt>
                <c:pt idx="926">
                  <c:v>0.47462784607635039</c:v>
                </c:pt>
                <c:pt idx="927">
                  <c:v>0.42546103086415937</c:v>
                </c:pt>
                <c:pt idx="928">
                  <c:v>1.9954106133371985</c:v>
                </c:pt>
                <c:pt idx="929">
                  <c:v>1.958260977118063</c:v>
                </c:pt>
                <c:pt idx="930">
                  <c:v>2.4537611590470907</c:v>
                </c:pt>
                <c:pt idx="931">
                  <c:v>1.894387544475316</c:v>
                </c:pt>
                <c:pt idx="932">
                  <c:v>1.8585336221913653</c:v>
                </c:pt>
                <c:pt idx="933">
                  <c:v>-0.26685496749998483</c:v>
                </c:pt>
                <c:pt idx="934">
                  <c:v>-1.8544893402160783</c:v>
                </c:pt>
                <c:pt idx="935">
                  <c:v>-0.8676268947723762</c:v>
                </c:pt>
                <c:pt idx="936">
                  <c:v>0.59245201873457876</c:v>
                </c:pt>
                <c:pt idx="937">
                  <c:v>1.0480973827160431</c:v>
                </c:pt>
                <c:pt idx="938">
                  <c:v>1.0136592907986048</c:v>
                </c:pt>
                <c:pt idx="939">
                  <c:v>0.49609970293210903</c:v>
                </c:pt>
                <c:pt idx="940">
                  <c:v>1.8972992632098971</c:v>
                </c:pt>
                <c:pt idx="941">
                  <c:v>2.8243216847260673</c:v>
                </c:pt>
                <c:pt idx="942">
                  <c:v>2.8143694999999869</c:v>
                </c:pt>
                <c:pt idx="943">
                  <c:v>3.2785639481442899</c:v>
                </c:pt>
                <c:pt idx="944">
                  <c:v>3.7526843185146741</c:v>
                </c:pt>
                <c:pt idx="945">
                  <c:v>4.2393694999999969</c:v>
                </c:pt>
                <c:pt idx="946">
                  <c:v>7.1251335139197396</c:v>
                </c:pt>
                <c:pt idx="947">
                  <c:v>7.269247851080233</c:v>
                </c:pt>
                <c:pt idx="948">
                  <c:v>5.4517407808333562</c:v>
                </c:pt>
                <c:pt idx="949">
                  <c:v>3.0394703327469315</c:v>
                </c:pt>
                <c:pt idx="950">
                  <c:v>-1.4122945989930686</c:v>
                </c:pt>
                <c:pt idx="951">
                  <c:v>-8.222247627272365</c:v>
                </c:pt>
                <c:pt idx="952">
                  <c:v>-16.782358939031671</c:v>
                </c:pt>
                <c:pt idx="953">
                  <c:v>-19.840979451604895</c:v>
                </c:pt>
                <c:pt idx="954">
                  <c:v>-17.837730452735379</c:v>
                </c:pt>
                <c:pt idx="955">
                  <c:v>-15.775600977499987</c:v>
                </c:pt>
                <c:pt idx="956">
                  <c:v>-13.66183154851465</c:v>
                </c:pt>
                <c:pt idx="957">
                  <c:v>-3.8473663920987629</c:v>
                </c:pt>
                <c:pt idx="958">
                  <c:v>3.0509387581442904</c:v>
                </c:pt>
                <c:pt idx="959">
                  <c:v>8.6589161790123494</c:v>
                </c:pt>
                <c:pt idx="960">
                  <c:v>14.955902975065579</c:v>
                </c:pt>
                <c:pt idx="961">
                  <c:v>19.277978782006169</c:v>
                </c:pt>
                <c:pt idx="962">
                  <c:v>19.453663891604929</c:v>
                </c:pt>
                <c:pt idx="963">
                  <c:v>17.185669794201399</c:v>
                </c:pt>
                <c:pt idx="964">
                  <c:v>11.83163955015433</c:v>
                </c:pt>
                <c:pt idx="965">
                  <c:v>7.4813810234992131</c:v>
                </c:pt>
                <c:pt idx="966">
                  <c:v>3.5467864962230062</c:v>
                </c:pt>
                <c:pt idx="967">
                  <c:v>2.6396739358333208</c:v>
                </c:pt>
                <c:pt idx="968">
                  <c:v>1.2553513110378152</c:v>
                </c:pt>
                <c:pt idx="969">
                  <c:v>-0.5907603640702318</c:v>
                </c:pt>
                <c:pt idx="970">
                  <c:v>-4.6450669561380753</c:v>
                </c:pt>
                <c:pt idx="971">
                  <c:v>-11.482235593333352</c:v>
                </c:pt>
                <c:pt idx="972">
                  <c:v>-18.903846750312489</c:v>
                </c:pt>
                <c:pt idx="973">
                  <c:v>-16.871921776327174</c:v>
                </c:pt>
                <c:pt idx="974">
                  <c:v>-14.784531666832553</c:v>
                </c:pt>
                <c:pt idx="975">
                  <c:v>-12.648916944444453</c:v>
                </c:pt>
                <c:pt idx="976">
                  <c:v>-10.689586650297061</c:v>
                </c:pt>
                <c:pt idx="977">
                  <c:v>-4.8246233007831805</c:v>
                </c:pt>
                <c:pt idx="978">
                  <c:v>-3.3110917530864223</c:v>
                </c:pt>
                <c:pt idx="979">
                  <c:v>-2.3920653044444453</c:v>
                </c:pt>
                <c:pt idx="980">
                  <c:v>-1.3794825938927449</c:v>
                </c:pt>
                <c:pt idx="981">
                  <c:v>-0.90494830419753147</c:v>
                </c:pt>
                <c:pt idx="982">
                  <c:v>-0.80523962666666693</c:v>
                </c:pt>
                <c:pt idx="983">
                  <c:v>-0.90635389400077138</c:v>
                </c:pt>
                <c:pt idx="984">
                  <c:v>-0.47155590320987656</c:v>
                </c:pt>
                <c:pt idx="985">
                  <c:v>-6.5418596485339514E-2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0.22686358716049385</c:v>
                </c:pt>
                <c:pt idx="1028">
                  <c:v>1.7179123133333332</c:v>
                </c:pt>
                <c:pt idx="1029">
                  <c:v>4.8646353742901232</c:v>
                </c:pt>
                <c:pt idx="1030">
                  <c:v>7.5044848715123456</c:v>
                </c:pt>
                <c:pt idx="1031">
                  <c:v>8.5511464197530795</c:v>
                </c:pt>
                <c:pt idx="1032">
                  <c:v>9.1832590224691391</c:v>
                </c:pt>
                <c:pt idx="1033">
                  <c:v>9.9149608136111134</c:v>
                </c:pt>
                <c:pt idx="1034">
                  <c:v>10.641725649047061</c:v>
                </c:pt>
                <c:pt idx="1035">
                  <c:v>9.65689194058643</c:v>
                </c:pt>
                <c:pt idx="1036">
                  <c:v>8.7780866232098838</c:v>
                </c:pt>
                <c:pt idx="1037">
                  <c:v>8.272950466022353</c:v>
                </c:pt>
                <c:pt idx="1038">
                  <c:v>9.7923516638696064</c:v>
                </c:pt>
                <c:pt idx="1039">
                  <c:v>11.501581523209868</c:v>
                </c:pt>
                <c:pt idx="1040">
                  <c:v>12.214876487654312</c:v>
                </c:pt>
                <c:pt idx="1041">
                  <c:v>11.663835363209886</c:v>
                </c:pt>
                <c:pt idx="1042">
                  <c:v>9.1454356054205306</c:v>
                </c:pt>
                <c:pt idx="1043">
                  <c:v>6.2635875837152808</c:v>
                </c:pt>
                <c:pt idx="1044">
                  <c:v>4.0658299033024656</c:v>
                </c:pt>
                <c:pt idx="1045">
                  <c:v>3.6258667377777614</c:v>
                </c:pt>
                <c:pt idx="1046">
                  <c:v>4.102590315698329</c:v>
                </c:pt>
                <c:pt idx="1047">
                  <c:v>4.1272258138541336</c:v>
                </c:pt>
                <c:pt idx="1048">
                  <c:v>2.27659424080636</c:v>
                </c:pt>
                <c:pt idx="1049">
                  <c:v>-0.54360751947918262</c:v>
                </c:pt>
                <c:pt idx="1050">
                  <c:v>-4.2515336078433377</c:v>
                </c:pt>
                <c:pt idx="1051">
                  <c:v>-5.5271103608680958</c:v>
                </c:pt>
                <c:pt idx="1052">
                  <c:v>-7.1117973906172622</c:v>
                </c:pt>
                <c:pt idx="1053">
                  <c:v>-8.4953374401041657</c:v>
                </c:pt>
                <c:pt idx="1054">
                  <c:v>-11.1708418913889</c:v>
                </c:pt>
                <c:pt idx="1055">
                  <c:v>-13.210273037010008</c:v>
                </c:pt>
                <c:pt idx="1056">
                  <c:v>-15.063145333333344</c:v>
                </c:pt>
                <c:pt idx="1057">
                  <c:v>-12.933484903306319</c:v>
                </c:pt>
                <c:pt idx="1058">
                  <c:v>-8.7510507542283964</c:v>
                </c:pt>
                <c:pt idx="1059">
                  <c:v>-7.08515057638889</c:v>
                </c:pt>
                <c:pt idx="1060">
                  <c:v>-4.1873442450501503</c:v>
                </c:pt>
                <c:pt idx="1061">
                  <c:v>-1.1311568042283966</c:v>
                </c:pt>
                <c:pt idx="1062">
                  <c:v>0.56689822222222175</c:v>
                </c:pt>
                <c:pt idx="1063">
                  <c:v>1.2104698557908973</c:v>
                </c:pt>
                <c:pt idx="1064">
                  <c:v>3.6467498982716027</c:v>
                </c:pt>
                <c:pt idx="1065">
                  <c:v>6.5128650022222239</c:v>
                </c:pt>
                <c:pt idx="1066">
                  <c:v>6.9323304195177409</c:v>
                </c:pt>
                <c:pt idx="1067">
                  <c:v>3.4461628825000106</c:v>
                </c:pt>
                <c:pt idx="1068">
                  <c:v>2.3360413174999959</c:v>
                </c:pt>
                <c:pt idx="1069">
                  <c:v>3.7291213399999981</c:v>
                </c:pt>
                <c:pt idx="1070">
                  <c:v>6.7066155200000033</c:v>
                </c:pt>
                <c:pt idx="1071">
                  <c:v>8.8672345600000071</c:v>
                </c:pt>
                <c:pt idx="1072">
                  <c:v>11.236376991944436</c:v>
                </c:pt>
                <c:pt idx="1073">
                  <c:v>14.713847962797061</c:v>
                </c:pt>
                <c:pt idx="1074">
                  <c:v>19.344720071662813</c:v>
                </c:pt>
                <c:pt idx="1075">
                  <c:v>21.162044162133469</c:v>
                </c:pt>
                <c:pt idx="1076">
                  <c:v>20.155353443429775</c:v>
                </c:pt>
                <c:pt idx="1077">
                  <c:v>17.748399796361905</c:v>
                </c:pt>
                <c:pt idx="1078">
                  <c:v>15.959471131111115</c:v>
                </c:pt>
                <c:pt idx="1079">
                  <c:v>15.768308927503865</c:v>
                </c:pt>
                <c:pt idx="1080">
                  <c:v>11.676078606666675</c:v>
                </c:pt>
                <c:pt idx="1081">
                  <c:v>6.5246425529938197</c:v>
                </c:pt>
                <c:pt idx="1082">
                  <c:v>1.6044891041666596</c:v>
                </c:pt>
                <c:pt idx="1083">
                  <c:v>-4.4874882209684026</c:v>
                </c:pt>
                <c:pt idx="1084">
                  <c:v>-4.4700723562152458</c:v>
                </c:pt>
                <c:pt idx="1085">
                  <c:v>0.24950911742672738</c:v>
                </c:pt>
                <c:pt idx="1086">
                  <c:v>3.815603252376544</c:v>
                </c:pt>
                <c:pt idx="1087">
                  <c:v>4.3310662153395221</c:v>
                </c:pt>
                <c:pt idx="1088">
                  <c:v>4.344038307959055</c:v>
                </c:pt>
                <c:pt idx="1089">
                  <c:v>3.8398167266666663</c:v>
                </c:pt>
                <c:pt idx="1090">
                  <c:v>3.8398167266666663</c:v>
                </c:pt>
                <c:pt idx="1091">
                  <c:v>5.3914833933333774</c:v>
                </c:pt>
                <c:pt idx="1092">
                  <c:v>9.0749626478818932</c:v>
                </c:pt>
                <c:pt idx="1093">
                  <c:v>12.458528416902041</c:v>
                </c:pt>
                <c:pt idx="1094">
                  <c:v>11.259472439556321</c:v>
                </c:pt>
                <c:pt idx="1095">
                  <c:v>8.2544891041667068</c:v>
                </c:pt>
                <c:pt idx="1096">
                  <c:v>5.5903789169482643</c:v>
                </c:pt>
                <c:pt idx="1097">
                  <c:v>2.248649335104175</c:v>
                </c:pt>
                <c:pt idx="1098">
                  <c:v>-2.2601749885224245</c:v>
                </c:pt>
                <c:pt idx="1099">
                  <c:v>-6.6777697394019668</c:v>
                </c:pt>
                <c:pt idx="1100">
                  <c:v>-3.4007425686458403</c:v>
                </c:pt>
                <c:pt idx="1101">
                  <c:v>1.2614570756519989</c:v>
                </c:pt>
                <c:pt idx="1102">
                  <c:v>5.8463185916049305</c:v>
                </c:pt>
                <c:pt idx="1103">
                  <c:v>11.080927837777784</c:v>
                </c:pt>
                <c:pt idx="1104">
                  <c:v>15.132813470401212</c:v>
                </c:pt>
                <c:pt idx="1105">
                  <c:v>13.050563593931365</c:v>
                </c:pt>
                <c:pt idx="1106">
                  <c:v>7.8694826684375245</c:v>
                </c:pt>
                <c:pt idx="1107">
                  <c:v>4.0121246675347075</c:v>
                </c:pt>
                <c:pt idx="1108">
                  <c:v>-0.53267621209876492</c:v>
                </c:pt>
                <c:pt idx="1109">
                  <c:v>-3.9358694329668453</c:v>
                </c:pt>
                <c:pt idx="1110">
                  <c:v>-0.11990933950615693</c:v>
                </c:pt>
                <c:pt idx="1111">
                  <c:v>4.6777452733332794</c:v>
                </c:pt>
                <c:pt idx="1112">
                  <c:v>11.162030983707622</c:v>
                </c:pt>
                <c:pt idx="1113">
                  <c:v>19.189549960401237</c:v>
                </c:pt>
                <c:pt idx="1114">
                  <c:v>20.199998410713736</c:v>
                </c:pt>
                <c:pt idx="1115">
                  <c:v>13.457672641975316</c:v>
                </c:pt>
                <c:pt idx="1116">
                  <c:v>7.1278592562654071</c:v>
                </c:pt>
                <c:pt idx="1117">
                  <c:v>2.8905344787538669</c:v>
                </c:pt>
                <c:pt idx="1118">
                  <c:v>-2.033952569687552</c:v>
                </c:pt>
                <c:pt idx="1119">
                  <c:v>-2.0897461809373983</c:v>
                </c:pt>
                <c:pt idx="1120">
                  <c:v>0.80159058892357093</c:v>
                </c:pt>
                <c:pt idx="1121">
                  <c:v>1.9078380379938193</c:v>
                </c:pt>
                <c:pt idx="1122">
                  <c:v>0.12455703322918316</c:v>
                </c:pt>
                <c:pt idx="1123">
                  <c:v>-5.0698391180979776</c:v>
                </c:pt>
                <c:pt idx="1124">
                  <c:v>-11.719709532839536</c:v>
                </c:pt>
                <c:pt idx="1125">
                  <c:v>-19.843659235312533</c:v>
                </c:pt>
                <c:pt idx="1126">
                  <c:v>-22.525759219166648</c:v>
                </c:pt>
                <c:pt idx="1127">
                  <c:v>-20.61683291309798</c:v>
                </c:pt>
                <c:pt idx="1128">
                  <c:v>-17.843731536543199</c:v>
                </c:pt>
                <c:pt idx="1129">
                  <c:v>-11.739014069980717</c:v>
                </c:pt>
                <c:pt idx="1130">
                  <c:v>-8.7740738740432231</c:v>
                </c:pt>
                <c:pt idx="1131">
                  <c:v>-7.4562416156288345</c:v>
                </c:pt>
                <c:pt idx="1132">
                  <c:v>-7.0627575491049432</c:v>
                </c:pt>
                <c:pt idx="1133">
                  <c:v>-7.2791801895987724</c:v>
                </c:pt>
                <c:pt idx="1134">
                  <c:v>-6.3273171612654311</c:v>
                </c:pt>
                <c:pt idx="1135">
                  <c:v>-4.5077164921913546</c:v>
                </c:pt>
                <c:pt idx="1136">
                  <c:v>-1.7947185249729947</c:v>
                </c:pt>
                <c:pt idx="1137">
                  <c:v>5.5781167808641827E-2</c:v>
                </c:pt>
                <c:pt idx="1138">
                  <c:v>0.67746398922839657</c:v>
                </c:pt>
                <c:pt idx="1139">
                  <c:v>0.93413928467206664</c:v>
                </c:pt>
                <c:pt idx="1140">
                  <c:v>1.2116145011419772</c:v>
                </c:pt>
                <c:pt idx="1141">
                  <c:v>2.3175183248881157</c:v>
                </c:pt>
                <c:pt idx="1142">
                  <c:v>4.542113032345684</c:v>
                </c:pt>
                <c:pt idx="1143">
                  <c:v>6.4808041555979896</c:v>
                </c:pt>
                <c:pt idx="1144">
                  <c:v>4.6915007682291598</c:v>
                </c:pt>
                <c:pt idx="1145">
                  <c:v>1.8858516150617388</c:v>
                </c:pt>
                <c:pt idx="1146">
                  <c:v>-3.5329803832098818</c:v>
                </c:pt>
                <c:pt idx="1147">
                  <c:v>-9.6418003128742296</c:v>
                </c:pt>
                <c:pt idx="1148">
                  <c:v>-4.8186617258333309</c:v>
                </c:pt>
                <c:pt idx="1149">
                  <c:v>-1.6492612108333351</c:v>
                </c:pt>
                <c:pt idx="1150">
                  <c:v>0.46134266666666668</c:v>
                </c:pt>
                <c:pt idx="1151">
                  <c:v>0.46134266666666668</c:v>
                </c:pt>
                <c:pt idx="1152">
                  <c:v>2.4668982222222233</c:v>
                </c:pt>
                <c:pt idx="1153">
                  <c:v>6.5310904558603395</c:v>
                </c:pt>
                <c:pt idx="1154">
                  <c:v>11.173019516790124</c:v>
                </c:pt>
                <c:pt idx="1155">
                  <c:v>11.440846165551703</c:v>
                </c:pt>
                <c:pt idx="1156">
                  <c:v>11.810575784228375</c:v>
                </c:pt>
                <c:pt idx="1157">
                  <c:v>14.654845958919779</c:v>
                </c:pt>
                <c:pt idx="1158">
                  <c:v>19.348818889228379</c:v>
                </c:pt>
                <c:pt idx="1159">
                  <c:v>23.277237904104926</c:v>
                </c:pt>
                <c:pt idx="1160">
                  <c:v>23.847501781284713</c:v>
                </c:pt>
                <c:pt idx="1161">
                  <c:v>22.197414239783942</c:v>
                </c:pt>
                <c:pt idx="1162">
                  <c:v>22.531644710771619</c:v>
                </c:pt>
                <c:pt idx="1163">
                  <c:v>23.112080780381927</c:v>
                </c:pt>
                <c:pt idx="1164">
                  <c:v>24.088915389660535</c:v>
                </c:pt>
                <c:pt idx="1165">
                  <c:v>24.397085153333265</c:v>
                </c:pt>
                <c:pt idx="1166">
                  <c:v>14.461807821975395</c:v>
                </c:pt>
                <c:pt idx="1167">
                  <c:v>14.222238124228387</c:v>
                </c:pt>
                <c:pt idx="1168">
                  <c:v>18.512225411986904</c:v>
                </c:pt>
                <c:pt idx="1169">
                  <c:v>17.821683058055541</c:v>
                </c:pt>
                <c:pt idx="1170">
                  <c:v>17.699465154625734</c:v>
                </c:pt>
                <c:pt idx="1171">
                  <c:v>17.525978304687531</c:v>
                </c:pt>
                <c:pt idx="1172">
                  <c:v>16.589724562499988</c:v>
                </c:pt>
                <c:pt idx="1173">
                  <c:v>16.273662858591791</c:v>
                </c:pt>
                <c:pt idx="1174">
                  <c:v>15.911116627989916</c:v>
                </c:pt>
                <c:pt idx="1175">
                  <c:v>14.759191567500091</c:v>
                </c:pt>
                <c:pt idx="1176">
                  <c:v>14.270218127604146</c:v>
                </c:pt>
                <c:pt idx="1177">
                  <c:v>14.499883044857231</c:v>
                </c:pt>
                <c:pt idx="1178">
                  <c:v>16.264548944332581</c:v>
                </c:pt>
                <c:pt idx="1179">
                  <c:v>16.576395750389583</c:v>
                </c:pt>
                <c:pt idx="1180">
                  <c:v>16.892527234687517</c:v>
                </c:pt>
                <c:pt idx="1181">
                  <c:v>16.420445735189141</c:v>
                </c:pt>
                <c:pt idx="1182">
                  <c:v>15.103766638117243</c:v>
                </c:pt>
                <c:pt idx="1183">
                  <c:v>14.508388905991442</c:v>
                </c:pt>
                <c:pt idx="1184">
                  <c:v>13.874016773329483</c:v>
                </c:pt>
                <c:pt idx="1185">
                  <c:v>12.386198392098727</c:v>
                </c:pt>
                <c:pt idx="1186">
                  <c:v>10.011520787619597</c:v>
                </c:pt>
                <c:pt idx="1187">
                  <c:v>10.011520787619597</c:v>
                </c:pt>
                <c:pt idx="1188">
                  <c:v>10.011520787619597</c:v>
                </c:pt>
                <c:pt idx="1189">
                  <c:v>10.011520787619597</c:v>
                </c:pt>
                <c:pt idx="1190">
                  <c:v>10.011520787619597</c:v>
                </c:pt>
                <c:pt idx="1191">
                  <c:v>10.011520787619597</c:v>
                </c:pt>
                <c:pt idx="1192">
                  <c:v>10.011520787619597</c:v>
                </c:pt>
                <c:pt idx="1193">
                  <c:v>10.011520787619597</c:v>
                </c:pt>
                <c:pt idx="1194">
                  <c:v>10.011520787619597</c:v>
                </c:pt>
                <c:pt idx="1195">
                  <c:v>10.830455972804909</c:v>
                </c:pt>
                <c:pt idx="1196">
                  <c:v>10.036348374567902</c:v>
                </c:pt>
                <c:pt idx="1197">
                  <c:v>10.856163189382636</c:v>
                </c:pt>
                <c:pt idx="1198">
                  <c:v>13.343999066423702</c:v>
                </c:pt>
                <c:pt idx="1199">
                  <c:v>14.282232003753872</c:v>
                </c:pt>
                <c:pt idx="1200">
                  <c:v>16.916014149722198</c:v>
                </c:pt>
                <c:pt idx="1201">
                  <c:v>17.176228190586396</c:v>
                </c:pt>
                <c:pt idx="1202">
                  <c:v>15.754028824043246</c:v>
                </c:pt>
                <c:pt idx="1203">
                  <c:v>14.246881081728276</c:v>
                </c:pt>
                <c:pt idx="1204">
                  <c:v>12.663670224197576</c:v>
                </c:pt>
                <c:pt idx="1205">
                  <c:v>11.867069290895087</c:v>
                </c:pt>
                <c:pt idx="1206">
                  <c:v>11.894580303514685</c:v>
                </c:pt>
                <c:pt idx="1207">
                  <c:v>11.922138539999914</c:v>
                </c:pt>
                <c:pt idx="1208">
                  <c:v>11.949744048985471</c:v>
                </c:pt>
                <c:pt idx="1209">
                  <c:v>11.120637619845683</c:v>
                </c:pt>
                <c:pt idx="1210">
                  <c:v>11.120637619845683</c:v>
                </c:pt>
                <c:pt idx="1211">
                  <c:v>11.120637619845683</c:v>
                </c:pt>
                <c:pt idx="1212">
                  <c:v>10.263878360586288</c:v>
                </c:pt>
                <c:pt idx="1213">
                  <c:v>11.093864419355709</c:v>
                </c:pt>
                <c:pt idx="1214">
                  <c:v>11.093864419355709</c:v>
                </c:pt>
                <c:pt idx="1215">
                  <c:v>11.093864419355709</c:v>
                </c:pt>
                <c:pt idx="1216">
                  <c:v>10.237984789726164</c:v>
                </c:pt>
                <c:pt idx="1217">
                  <c:v>10.212138539999975</c:v>
                </c:pt>
                <c:pt idx="1218">
                  <c:v>10.186339562773894</c:v>
                </c:pt>
                <c:pt idx="1219">
                  <c:v>10.160587809413665</c:v>
                </c:pt>
                <c:pt idx="1220">
                  <c:v>9.2825221201735637</c:v>
                </c:pt>
                <c:pt idx="1221">
                  <c:v>8.3824117024807467</c:v>
                </c:pt>
                <c:pt idx="1222">
                  <c:v>8.311140340987583</c:v>
                </c:pt>
                <c:pt idx="1223">
                  <c:v>7.3949668562538697</c:v>
                </c:pt>
                <c:pt idx="1224">
                  <c:v>8.9882847033681159</c:v>
                </c:pt>
                <c:pt idx="1225">
                  <c:v>8.9398990053047385</c:v>
                </c:pt>
                <c:pt idx="1226">
                  <c:v>9.7299861271488979</c:v>
                </c:pt>
                <c:pt idx="1227">
                  <c:v>8.8676686795062309</c:v>
                </c:pt>
                <c:pt idx="1228">
                  <c:v>9.6553948572530643</c:v>
                </c:pt>
                <c:pt idx="1229">
                  <c:v>8.7958550520409542</c:v>
                </c:pt>
                <c:pt idx="1230">
                  <c:v>8.7482101510146144</c:v>
                </c:pt>
                <c:pt idx="1231">
                  <c:v>9.5319994765624774</c:v>
                </c:pt>
                <c:pt idx="1232">
                  <c:v>10.337828843456789</c:v>
                </c:pt>
                <c:pt idx="1233">
                  <c:v>9.5074584730863947</c:v>
                </c:pt>
                <c:pt idx="1234">
                  <c:v>10.31245412109182</c:v>
                </c:pt>
                <c:pt idx="1235">
                  <c:v>8.6534726396102926</c:v>
                </c:pt>
                <c:pt idx="1236">
                  <c:v>8.6063792510842667</c:v>
                </c:pt>
                <c:pt idx="1237">
                  <c:v>6.0815522552430474</c:v>
                </c:pt>
                <c:pt idx="1238">
                  <c:v>5.1566951340430736</c:v>
                </c:pt>
                <c:pt idx="1239">
                  <c:v>3.4069391328395282</c:v>
                </c:pt>
                <c:pt idx="1240">
                  <c:v>4.0765801975309106</c:v>
                </c:pt>
                <c:pt idx="1241">
                  <c:v>3.9506067556982463</c:v>
                </c:pt>
                <c:pt idx="1242">
                  <c:v>4.6237535091667326</c:v>
                </c:pt>
                <c:pt idx="1243">
                  <c:v>3.7224158333332782</c:v>
                </c:pt>
                <c:pt idx="1244">
                  <c:v>4.3881238246026895</c:v>
                </c:pt>
                <c:pt idx="1245">
                  <c:v>4.2818536632831465</c:v>
                </c:pt>
                <c:pt idx="1246">
                  <c:v>3.4021827874267427</c:v>
                </c:pt>
                <c:pt idx="1247">
                  <c:v>3.2881189516357492</c:v>
                </c:pt>
                <c:pt idx="1248">
                  <c:v>3.1761379266319869</c:v>
                </c:pt>
                <c:pt idx="1249">
                  <c:v>3.0662230308641449</c:v>
                </c:pt>
                <c:pt idx="1250">
                  <c:v>3.7086816568557728</c:v>
                </c:pt>
                <c:pt idx="1251">
                  <c:v>3.6125663288695669</c:v>
                </c:pt>
                <c:pt idx="1252">
                  <c:v>3.5179339567167895</c:v>
                </c:pt>
                <c:pt idx="1253">
                  <c:v>3.4247740353974381</c:v>
                </c:pt>
                <c:pt idx="1254">
                  <c:v>3.3330760599112348</c:v>
                </c:pt>
                <c:pt idx="1255">
                  <c:v>3.2428295252585499</c:v>
                </c:pt>
                <c:pt idx="1256">
                  <c:v>3.154023926438922</c:v>
                </c:pt>
                <c:pt idx="1257">
                  <c:v>3.0666487584529931</c:v>
                </c:pt>
                <c:pt idx="1258">
                  <c:v>2.9806935163002155</c:v>
                </c:pt>
                <c:pt idx="1259">
                  <c:v>3.5989717690547756</c:v>
                </c:pt>
                <c:pt idx="1260">
                  <c:v>4.2236137578085646</c:v>
                </c:pt>
                <c:pt idx="1261">
                  <c:v>4.8566708695987932</c:v>
                </c:pt>
                <c:pt idx="1262">
                  <c:v>6.8848534059529323</c:v>
                </c:pt>
                <c:pt idx="1263">
                  <c:v>7.57712192447147</c:v>
                </c:pt>
                <c:pt idx="1264">
                  <c:v>8.9831060723456506</c:v>
                </c:pt>
                <c:pt idx="1265">
                  <c:v>9.0476775421721261</c:v>
                </c:pt>
                <c:pt idx="1266">
                  <c:v>8.4141693133641517</c:v>
                </c:pt>
                <c:pt idx="1267">
                  <c:v>8.4558815158024192</c:v>
                </c:pt>
                <c:pt idx="1268">
                  <c:v>7.0938596808333312</c:v>
                </c:pt>
                <c:pt idx="1269">
                  <c:v>5.6899707919444928</c:v>
                </c:pt>
                <c:pt idx="1270">
                  <c:v>4.9549555898764828</c:v>
                </c:pt>
                <c:pt idx="1271">
                  <c:v>4.2080933820872897</c:v>
                </c:pt>
                <c:pt idx="1272">
                  <c:v>4.1463970625346436</c:v>
                </c:pt>
                <c:pt idx="1273">
                  <c:v>4.7758239611304303</c:v>
                </c:pt>
                <c:pt idx="1274">
                  <c:v>4.7277743398457099</c:v>
                </c:pt>
                <c:pt idx="1275">
                  <c:v>5.3652984879590671</c:v>
                </c:pt>
                <c:pt idx="1276">
                  <c:v>6.6988682957291665</c:v>
                </c:pt>
                <c:pt idx="1277">
                  <c:v>7.3823405179514072</c:v>
                </c:pt>
                <c:pt idx="1278">
                  <c:v>7.4016478064506366</c:v>
                </c:pt>
                <c:pt idx="1279">
                  <c:v>8.1062244138849842</c:v>
                </c:pt>
                <c:pt idx="1280">
                  <c:v>8.1467876319483405</c:v>
                </c:pt>
                <c:pt idx="1281">
                  <c:v>6.8100027834375014</c:v>
                </c:pt>
                <c:pt idx="1282">
                  <c:v>7.4987527834375207</c:v>
                </c:pt>
                <c:pt idx="1283">
                  <c:v>6.8286581965432118</c:v>
                </c:pt>
                <c:pt idx="1284">
                  <c:v>6.8286581965432118</c:v>
                </c:pt>
                <c:pt idx="1285">
                  <c:v>5.4493989372839131</c:v>
                </c:pt>
                <c:pt idx="1286">
                  <c:v>5.4156447102160978</c:v>
                </c:pt>
                <c:pt idx="1287">
                  <c:v>4.6959314999999435</c:v>
                </c:pt>
                <c:pt idx="1288">
                  <c:v>3.9649794068402877</c:v>
                </c:pt>
                <c:pt idx="1289">
                  <c:v>3.9057202472878179</c:v>
                </c:pt>
                <c:pt idx="1290">
                  <c:v>4.5234977814389845</c:v>
                </c:pt>
                <c:pt idx="1291">
                  <c:v>3.8034622255247861</c:v>
                </c:pt>
                <c:pt idx="1292">
                  <c:v>3.0755719469444367</c:v>
                </c:pt>
                <c:pt idx="1293">
                  <c:v>3.0087879387075533</c:v>
                </c:pt>
                <c:pt idx="1294">
                  <c:v>2.9429243338271518</c:v>
                </c:pt>
                <c:pt idx="1295">
                  <c:v>4.1921417196875286</c:v>
                </c:pt>
                <c:pt idx="1296">
                  <c:v>5.4572196088888711</c:v>
                </c:pt>
                <c:pt idx="1297">
                  <c:v>6.7480587453202361</c:v>
                </c:pt>
                <c:pt idx="1298">
                  <c:v>7.4205529422221774</c:v>
                </c:pt>
                <c:pt idx="1299">
                  <c:v>8.1147240104012912</c:v>
                </c:pt>
                <c:pt idx="1300">
                  <c:v>7.5157435836766515</c:v>
                </c:pt>
                <c:pt idx="1301">
                  <c:v>7.5540744892399223</c:v>
                </c:pt>
                <c:pt idx="1302">
                  <c:v>7.5925514921180932</c:v>
                </c:pt>
                <c:pt idx="1303">
                  <c:v>8.2952953517553727</c:v>
                </c:pt>
                <c:pt idx="1304">
                  <c:v>7.0226264691050408</c:v>
                </c:pt>
                <c:pt idx="1305">
                  <c:v>7.041224086492992</c:v>
                </c:pt>
                <c:pt idx="1306">
                  <c:v>6.3913400987654319</c:v>
                </c:pt>
                <c:pt idx="1307">
                  <c:v>6.3913400987654319</c:v>
                </c:pt>
                <c:pt idx="1308">
                  <c:v>5.72282158024698</c:v>
                </c:pt>
                <c:pt idx="1309">
                  <c:v>6.3735851976041697</c:v>
                </c:pt>
                <c:pt idx="1310">
                  <c:v>5.7059463087151752</c:v>
                </c:pt>
                <c:pt idx="1311">
                  <c:v>5.6891079505864841</c:v>
                </c:pt>
                <c:pt idx="1312">
                  <c:v>5.006426827596413</c:v>
                </c:pt>
                <c:pt idx="1313">
                  <c:v>4.310573129533207</c:v>
                </c:pt>
                <c:pt idx="1314">
                  <c:v>4.9273687782715676</c:v>
                </c:pt>
                <c:pt idx="1315">
                  <c:v>4.2362796875000273</c:v>
                </c:pt>
                <c:pt idx="1316">
                  <c:v>2.2208917196874718</c:v>
                </c:pt>
                <c:pt idx="1317">
                  <c:v>3.4530398197569534</c:v>
                </c:pt>
                <c:pt idx="1318">
                  <c:v>3.3990821835378173</c:v>
                </c:pt>
                <c:pt idx="1319">
                  <c:v>7.2143091536150052</c:v>
                </c:pt>
                <c:pt idx="1320">
                  <c:v>9.1910686206596512</c:v>
                </c:pt>
                <c:pt idx="1321">
                  <c:v>11.901533512345759</c:v>
                </c:pt>
                <c:pt idx="1322">
                  <c:v>14.104169509602514</c:v>
                </c:pt>
                <c:pt idx="1323">
                  <c:v>17.119502332334147</c:v>
                </c:pt>
                <c:pt idx="1324">
                  <c:v>16.95095162906253</c:v>
                </c:pt>
                <c:pt idx="1325">
                  <c:v>14.642611573333285</c:v>
                </c:pt>
                <c:pt idx="1326">
                  <c:v>10.722124010829484</c:v>
                </c:pt>
                <c:pt idx="1327">
                  <c:v>8.7094202291358407</c:v>
                </c:pt>
                <c:pt idx="1328">
                  <c:v>7.3272245625000014</c:v>
                </c:pt>
                <c:pt idx="1329">
                  <c:v>7.3272245625000014</c:v>
                </c:pt>
                <c:pt idx="1330">
                  <c:v>7.3272245625000014</c:v>
                </c:pt>
                <c:pt idx="1331">
                  <c:v>7.3272245625000014</c:v>
                </c:pt>
                <c:pt idx="1332">
                  <c:v>6.6147245625000721</c:v>
                </c:pt>
                <c:pt idx="1333">
                  <c:v>5.1727008714080291</c:v>
                </c:pt>
                <c:pt idx="1334">
                  <c:v>5.1218656742901523</c:v>
                </c:pt>
                <c:pt idx="1335">
                  <c:v>5.0713832700887647</c:v>
                </c:pt>
                <c:pt idx="1336">
                  <c:v>6.4286597530864888</c:v>
                </c:pt>
                <c:pt idx="1337">
                  <c:v>6.4102680653509712</c:v>
                </c:pt>
                <c:pt idx="1338">
                  <c:v>7.0938596808333312</c:v>
                </c:pt>
                <c:pt idx="1339">
                  <c:v>7.0938596808333312</c:v>
                </c:pt>
                <c:pt idx="1340">
                  <c:v>7.7958041252778854</c:v>
                </c:pt>
                <c:pt idx="1341">
                  <c:v>7.8159162134991602</c:v>
                </c:pt>
                <c:pt idx="1342">
                  <c:v>9.9471782716050186</c:v>
                </c:pt>
                <c:pt idx="1343">
                  <c:v>10.03872717555546</c:v>
                </c:pt>
                <c:pt idx="1344">
                  <c:v>10.130901710617364</c:v>
                </c:pt>
                <c:pt idx="1345">
                  <c:v>9.5094457301234296</c:v>
                </c:pt>
                <c:pt idx="1346">
                  <c:v>8.143027489486812</c:v>
                </c:pt>
                <c:pt idx="1347">
                  <c:v>7.4460290133333329</c:v>
                </c:pt>
                <c:pt idx="1348">
                  <c:v>6.0104734577778283</c:v>
                </c:pt>
                <c:pt idx="1349">
                  <c:v>2.3941396766358443</c:v>
                </c:pt>
                <c:pt idx="1350">
                  <c:v>-0.54011741295142723</c:v>
                </c:pt>
                <c:pt idx="1351">
                  <c:v>-2.7470814471605034</c:v>
                </c:pt>
                <c:pt idx="1352">
                  <c:v>-2.8387997342284037</c:v>
                </c:pt>
                <c:pt idx="1353">
                  <c:v>-3.5986193066666949</c:v>
                </c:pt>
                <c:pt idx="1354">
                  <c:v>-3.6675873967707755</c:v>
                </c:pt>
                <c:pt idx="1355">
                  <c:v>-5.0266489608333966</c:v>
                </c:pt>
                <c:pt idx="1356">
                  <c:v>-6.3242389798571903</c:v>
                </c:pt>
                <c:pt idx="1357">
                  <c:v>-6.9289269724999567</c:v>
                </c:pt>
                <c:pt idx="1358">
                  <c:v>-7.4844466987346197</c:v>
                </c:pt>
                <c:pt idx="1359">
                  <c:v>-8.5679656935146689</c:v>
                </c:pt>
                <c:pt idx="1360">
                  <c:v>-7.8631402771913494</c:v>
                </c:pt>
                <c:pt idx="1361">
                  <c:v>-3.3949328138271677</c:v>
                </c:pt>
                <c:pt idx="1362">
                  <c:v>1.894387544475316</c:v>
                </c:pt>
                <c:pt idx="1363">
                  <c:v>7.1187188073765659</c:v>
                </c:pt>
                <c:pt idx="1364">
                  <c:v>11.475823311357965</c:v>
                </c:pt>
                <c:pt idx="1365">
                  <c:v>8.5658521447222764</c:v>
                </c:pt>
                <c:pt idx="1366">
                  <c:v>4.8726981085493986</c:v>
                </c:pt>
                <c:pt idx="1367">
                  <c:v>-7.6899931701443561E-2</c:v>
                </c:pt>
                <c:pt idx="1368">
                  <c:v>-6.1153306867321993</c:v>
                </c:pt>
                <c:pt idx="1369">
                  <c:v>-4.4569311111111487</c:v>
                </c:pt>
                <c:pt idx="1370">
                  <c:v>0.709281554567879</c:v>
                </c:pt>
                <c:pt idx="1371">
                  <c:v>3.719885451512345</c:v>
                </c:pt>
                <c:pt idx="1372">
                  <c:v>3.719885451512345</c:v>
                </c:pt>
                <c:pt idx="1373">
                  <c:v>1.1777558218827413</c:v>
                </c:pt>
                <c:pt idx="1374">
                  <c:v>-1.8833285544097178</c:v>
                </c:pt>
                <c:pt idx="1375">
                  <c:v>-5.8588630005864326</c:v>
                </c:pt>
                <c:pt idx="1376">
                  <c:v>-13.395417186006927</c:v>
                </c:pt>
                <c:pt idx="1377">
                  <c:v>-20.726795456049366</c:v>
                </c:pt>
                <c:pt idx="1378">
                  <c:v>-18.752591031346441</c:v>
                </c:pt>
                <c:pt idx="1379">
                  <c:v>-16.716227403055566</c:v>
                </c:pt>
                <c:pt idx="1380">
                  <c:v>-14.624945093792428</c:v>
                </c:pt>
                <c:pt idx="1381">
                  <c:v>-4.6748735150617415</c:v>
                </c:pt>
                <c:pt idx="1382">
                  <c:v>5.9853893310069504</c:v>
                </c:pt>
                <c:pt idx="1383">
                  <c:v>10.574467789880385</c:v>
                </c:pt>
                <c:pt idx="1384">
                  <c:v>9.3288509769637518</c:v>
                </c:pt>
                <c:pt idx="1385">
                  <c:v>5.137439977530863</c:v>
                </c:pt>
                <c:pt idx="1386">
                  <c:v>4.6741915010918209</c:v>
                </c:pt>
                <c:pt idx="1387">
                  <c:v>7.7858644009876548</c:v>
                </c:pt>
                <c:pt idx="1388">
                  <c:v>12.708318899783944</c:v>
                </c:pt>
                <c:pt idx="1389">
                  <c:v>17.160258588445213</c:v>
                </c:pt>
                <c:pt idx="1390">
                  <c:v>17.682440337673622</c:v>
                </c:pt>
                <c:pt idx="1391">
                  <c:v>14.37770252441357</c:v>
                </c:pt>
                <c:pt idx="1392">
                  <c:v>10.128088959999991</c:v>
                </c:pt>
                <c:pt idx="1393">
                  <c:v>6.1877772584375208</c:v>
                </c:pt>
                <c:pt idx="1394">
                  <c:v>3.3878071153125</c:v>
                </c:pt>
                <c:pt idx="1395">
                  <c:v>2.4219737819791698</c:v>
                </c:pt>
                <c:pt idx="1396">
                  <c:v>0.47880199206405399</c:v>
                </c:pt>
                <c:pt idx="1397">
                  <c:v>-0.98271535231095619</c:v>
                </c:pt>
                <c:pt idx="1398">
                  <c:v>-1.9439362427160756</c:v>
                </c:pt>
                <c:pt idx="1399">
                  <c:v>-3.327519059332539</c:v>
                </c:pt>
                <c:pt idx="1400">
                  <c:v>-4.1891936942013928</c:v>
                </c:pt>
                <c:pt idx="1401">
                  <c:v>-4.552439590929799</c:v>
                </c:pt>
                <c:pt idx="1402">
                  <c:v>-6.5425714619444371</c:v>
                </c:pt>
                <c:pt idx="1403">
                  <c:v>-11.08465746246914</c:v>
                </c:pt>
                <c:pt idx="1404">
                  <c:v>-17.337096876882704</c:v>
                </c:pt>
                <c:pt idx="1405">
                  <c:v>-15.261630817804795</c:v>
                </c:pt>
                <c:pt idx="1406">
                  <c:v>-8.4707452266666579</c:v>
                </c:pt>
                <c:pt idx="1407">
                  <c:v>-0.50015253111112057</c:v>
                </c:pt>
                <c:pt idx="1408">
                  <c:v>2.1070382077507754</c:v>
                </c:pt>
                <c:pt idx="1409">
                  <c:v>1.6628893310069428</c:v>
                </c:pt>
                <c:pt idx="1410">
                  <c:v>0.9518202869405874</c:v>
                </c:pt>
                <c:pt idx="1411">
                  <c:v>0.46510277570987929</c:v>
                </c:pt>
                <c:pt idx="1412">
                  <c:v>0.2180392614621873</c:v>
                </c:pt>
                <c:pt idx="1413">
                  <c:v>1.3844691141319512</c:v>
                </c:pt>
                <c:pt idx="1414">
                  <c:v>4.4554462180246874</c:v>
                </c:pt>
                <c:pt idx="1415">
                  <c:v>8.4266274802777836</c:v>
                </c:pt>
                <c:pt idx="1416">
                  <c:v>11.52506557365354</c:v>
                </c:pt>
                <c:pt idx="1417">
                  <c:v>12.658882993333332</c:v>
                </c:pt>
                <c:pt idx="1418">
                  <c:v>10.33489009777778</c:v>
                </c:pt>
                <c:pt idx="1419">
                  <c:v>4.9573942309760923</c:v>
                </c:pt>
                <c:pt idx="1420">
                  <c:v>-0.79219293621529074</c:v>
                </c:pt>
                <c:pt idx="1421">
                  <c:v>-7.2747353986535614</c:v>
                </c:pt>
                <c:pt idx="1422">
                  <c:v>-8.2238029681056943</c:v>
                </c:pt>
                <c:pt idx="1423">
                  <c:v>-1.4326335186844219</c:v>
                </c:pt>
                <c:pt idx="1424">
                  <c:v>2.510868919702939</c:v>
                </c:pt>
                <c:pt idx="1425">
                  <c:v>6.7995528560802381</c:v>
                </c:pt>
                <c:pt idx="1426">
                  <c:v>11.958682684131949</c:v>
                </c:pt>
                <c:pt idx="1427">
                  <c:v>9.9634700716628135</c:v>
                </c:pt>
                <c:pt idx="1428">
                  <c:v>4.7240142342283979</c:v>
                </c:pt>
                <c:pt idx="1429">
                  <c:v>-3.6500670814059201E-2</c:v>
                </c:pt>
                <c:pt idx="1430">
                  <c:v>-4.475961969911241</c:v>
                </c:pt>
                <c:pt idx="1431">
                  <c:v>-10.328088144054796</c:v>
                </c:pt>
                <c:pt idx="1432">
                  <c:v>-15.301274854722211</c:v>
                </c:pt>
                <c:pt idx="1433">
                  <c:v>-13.176818630875774</c:v>
                </c:pt>
                <c:pt idx="1434">
                  <c:v>-11.238306043209878</c:v>
                </c:pt>
                <c:pt idx="1435">
                  <c:v>-1.8792701312654281</c:v>
                </c:pt>
                <c:pt idx="1436">
                  <c:v>1.7765448963387311</c:v>
                </c:pt>
                <c:pt idx="1437">
                  <c:v>3.2223662939544777</c:v>
                </c:pt>
                <c:pt idx="1438">
                  <c:v>2.5331269459529269</c:v>
                </c:pt>
                <c:pt idx="1439">
                  <c:v>1.0999441172839561</c:v>
                </c:pt>
                <c:pt idx="1440">
                  <c:v>-0.44945133132330994</c:v>
                </c:pt>
                <c:pt idx="1441">
                  <c:v>-2.5111453881790058</c:v>
                </c:pt>
                <c:pt idx="1442">
                  <c:v>-1.4496152619753118</c:v>
                </c:pt>
                <c:pt idx="1443">
                  <c:v>0.24894647093750183</c:v>
                </c:pt>
                <c:pt idx="1444">
                  <c:v>1.1932764999999983</c:v>
                </c:pt>
                <c:pt idx="1445">
                  <c:v>1.0538075820486101</c:v>
                </c:pt>
                <c:pt idx="1446">
                  <c:v>-0.23542357359182273</c:v>
                </c:pt>
                <c:pt idx="1447">
                  <c:v>-3.8523922134297774</c:v>
                </c:pt>
                <c:pt idx="1448">
                  <c:v>-6.1426398958333346</c:v>
                </c:pt>
                <c:pt idx="1449">
                  <c:v>-4.2384995044791669</c:v>
                </c:pt>
                <c:pt idx="1450">
                  <c:v>-1.2034729633641976</c:v>
                </c:pt>
                <c:pt idx="1451">
                  <c:v>-8.1919059999999988E-2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0.50783865033950626</c:v>
                </c:pt>
                <c:pt idx="1480">
                  <c:v>0.90008404716049373</c:v>
                </c:pt>
                <c:pt idx="1481">
                  <c:v>1.1235448751041672</c:v>
                </c:pt>
                <c:pt idx="1482">
                  <c:v>1.20187226072145</c:v>
                </c:pt>
                <c:pt idx="1483">
                  <c:v>1.320380530123457</c:v>
                </c:pt>
                <c:pt idx="1484">
                  <c:v>1.4031053175308634</c:v>
                </c:pt>
                <c:pt idx="1485">
                  <c:v>1.8572284752121926</c:v>
                </c:pt>
                <c:pt idx="1486">
                  <c:v>2.5407866382291653</c:v>
                </c:pt>
                <c:pt idx="1487">
                  <c:v>3.5477623516319463</c:v>
                </c:pt>
                <c:pt idx="1488">
                  <c:v>4.8605863896604937</c:v>
                </c:pt>
                <c:pt idx="1489">
                  <c:v>6.5485240975000005</c:v>
                </c:pt>
                <c:pt idx="1490">
                  <c:v>8.2760359492708293</c:v>
                </c:pt>
                <c:pt idx="1491">
                  <c:v>10.074330225243052</c:v>
                </c:pt>
                <c:pt idx="1492">
                  <c:v>11.025292600019307</c:v>
                </c:pt>
                <c:pt idx="1493">
                  <c:v>11.791011883028535</c:v>
                </c:pt>
                <c:pt idx="1494">
                  <c:v>12.051068988715294</c:v>
                </c:pt>
                <c:pt idx="1495">
                  <c:v>11.698448594043187</c:v>
                </c:pt>
                <c:pt idx="1496">
                  <c:v>11.413292224216837</c:v>
                </c:pt>
                <c:pt idx="1497">
                  <c:v>10.517060731531634</c:v>
                </c:pt>
                <c:pt idx="1498">
                  <c:v>9.3712174311458085</c:v>
                </c:pt>
                <c:pt idx="1499">
                  <c:v>8.0129460360223845</c:v>
                </c:pt>
                <c:pt idx="1500">
                  <c:v>6.4801578276427332</c:v>
                </c:pt>
                <c:pt idx="1501">
                  <c:v>6.616678411562515</c:v>
                </c:pt>
                <c:pt idx="1502">
                  <c:v>5.8382216814081982</c:v>
                </c:pt>
                <c:pt idx="1503">
                  <c:v>6.3958818017090788</c:v>
                </c:pt>
                <c:pt idx="1504">
                  <c:v>6.0432617575000203</c:v>
                </c:pt>
                <c:pt idx="1505">
                  <c:v>5.6643695000000074</c:v>
                </c:pt>
                <c:pt idx="1506">
                  <c:v>5.7407829102044516</c:v>
                </c:pt>
                <c:pt idx="1507">
                  <c:v>6.3016552584876742</c:v>
                </c:pt>
                <c:pt idx="1508">
                  <c:v>6.8893816195061452</c:v>
                </c:pt>
                <c:pt idx="1509">
                  <c:v>8.0023274117554326</c:v>
                </c:pt>
                <c:pt idx="1510">
                  <c:v>10.190205033827155</c:v>
                </c:pt>
                <c:pt idx="1511">
                  <c:v>12.551455955729153</c:v>
                </c:pt>
                <c:pt idx="1512">
                  <c:v>15.132813470401212</c:v>
                </c:pt>
                <c:pt idx="1513">
                  <c:v>17.434637668005422</c:v>
                </c:pt>
                <c:pt idx="1514">
                  <c:v>18.266126138283131</c:v>
                </c:pt>
                <c:pt idx="1515">
                  <c:v>17.345044790783227</c:v>
                </c:pt>
                <c:pt idx="1516">
                  <c:v>14.396213752345705</c:v>
                </c:pt>
                <c:pt idx="1517">
                  <c:v>12.962835477866566</c:v>
                </c:pt>
                <c:pt idx="1518">
                  <c:v>10.752769329857239</c:v>
                </c:pt>
                <c:pt idx="1519">
                  <c:v>10.301088473776971</c:v>
                </c:pt>
                <c:pt idx="1520">
                  <c:v>8.5241756679938181</c:v>
                </c:pt>
                <c:pt idx="1521">
                  <c:v>7.9566843724999714</c:v>
                </c:pt>
                <c:pt idx="1522">
                  <c:v>5.408456486423594</c:v>
                </c:pt>
                <c:pt idx="1523">
                  <c:v>3.4394964753086499</c:v>
                </c:pt>
                <c:pt idx="1524">
                  <c:v>-1.1461693471604484</c:v>
                </c:pt>
                <c:pt idx="1525">
                  <c:v>-5.049871463638179</c:v>
                </c:pt>
                <c:pt idx="1526">
                  <c:v>-8.185153517777767</c:v>
                </c:pt>
                <c:pt idx="1527">
                  <c:v>-9.3081943757098227</c:v>
                </c:pt>
                <c:pt idx="1528">
                  <c:v>-7.991513813858016</c:v>
                </c:pt>
                <c:pt idx="1529">
                  <c:v>-5.6226781234567902</c:v>
                </c:pt>
                <c:pt idx="1530">
                  <c:v>-2.8434205811420372</c:v>
                </c:pt>
                <c:pt idx="1531">
                  <c:v>0.35117764378475269</c:v>
                </c:pt>
                <c:pt idx="1532">
                  <c:v>2.95346161854942</c:v>
                </c:pt>
                <c:pt idx="1533">
                  <c:v>6.0986244444444386</c:v>
                </c:pt>
                <c:pt idx="1534">
                  <c:v>9.350638126172786</c:v>
                </c:pt>
                <c:pt idx="1535">
                  <c:v>13.886809469845746</c:v>
                </c:pt>
                <c:pt idx="1536">
                  <c:v>17.744364541234525</c:v>
                </c:pt>
                <c:pt idx="1537">
                  <c:v>20.890719107160511</c:v>
                </c:pt>
                <c:pt idx="1538">
                  <c:v>24.397085153333265</c:v>
                </c:pt>
                <c:pt idx="1539">
                  <c:v>26.428289303456896</c:v>
                </c:pt>
                <c:pt idx="1540">
                  <c:v>29.257549139232232</c:v>
                </c:pt>
                <c:pt idx="1541">
                  <c:v>30.276065603950585</c:v>
                </c:pt>
                <c:pt idx="1542">
                  <c:v>29.791595610771683</c:v>
                </c:pt>
                <c:pt idx="1543">
                  <c:v>26.795411702118017</c:v>
                </c:pt>
                <c:pt idx="1544">
                  <c:v>20.970433766450576</c:v>
                </c:pt>
                <c:pt idx="1545">
                  <c:v>16.860719889660515</c:v>
                </c:pt>
                <c:pt idx="1546">
                  <c:v>14.014082499999933</c:v>
                </c:pt>
                <c:pt idx="1547">
                  <c:v>12.593197953611199</c:v>
                </c:pt>
                <c:pt idx="1548">
                  <c:v>13.502840712191269</c:v>
                </c:pt>
                <c:pt idx="1549">
                  <c:v>13.644709756076397</c:v>
                </c:pt>
                <c:pt idx="1550">
                  <c:v>15.406209827160552</c:v>
                </c:pt>
                <c:pt idx="1551">
                  <c:v>15.620579405104225</c:v>
                </c:pt>
                <c:pt idx="1552">
                  <c:v>16.658732171080228</c:v>
                </c:pt>
                <c:pt idx="1553">
                  <c:v>16.087403038611065</c:v>
                </c:pt>
                <c:pt idx="1554">
                  <c:v>17.143540237226055</c:v>
                </c:pt>
                <c:pt idx="1555">
                  <c:v>18.248145814479166</c:v>
                </c:pt>
                <c:pt idx="1556">
                  <c:v>20.254718728611159</c:v>
                </c:pt>
                <c:pt idx="1557">
                  <c:v>21.514019412241478</c:v>
                </c:pt>
                <c:pt idx="1558">
                  <c:v>24.577252790158216</c:v>
                </c:pt>
                <c:pt idx="1559">
                  <c:v>26.076449558271555</c:v>
                </c:pt>
                <c:pt idx="1560">
                  <c:v>26.759755722222174</c:v>
                </c:pt>
                <c:pt idx="1561">
                  <c:v>27.455761263950677</c:v>
                </c:pt>
                <c:pt idx="1562">
                  <c:v>28.164665389382662</c:v>
                </c:pt>
                <c:pt idx="1563">
                  <c:v>29.826111748888977</c:v>
                </c:pt>
                <c:pt idx="1564">
                  <c:v>30.622766594232228</c:v>
                </c:pt>
                <c:pt idx="1565">
                  <c:v>31.43467144108034</c:v>
                </c:pt>
                <c:pt idx="1566">
                  <c:v>33.246370785104048</c:v>
                </c:pt>
                <c:pt idx="1567">
                  <c:v>32.155138305451459</c:v>
                </c:pt>
                <c:pt idx="1568">
                  <c:v>31.935849465883404</c:v>
                </c:pt>
                <c:pt idx="1569">
                  <c:v>31.653522718024831</c:v>
                </c:pt>
                <c:pt idx="1570">
                  <c:v>31.308422383055412</c:v>
                </c:pt>
                <c:pt idx="1571">
                  <c:v>30.900921722897461</c:v>
                </c:pt>
                <c:pt idx="1572">
                  <c:v>30.431513153406424</c:v>
                </c:pt>
                <c:pt idx="1573">
                  <c:v>27.758039950277745</c:v>
                </c:pt>
                <c:pt idx="1574">
                  <c:v>25.977806877068073</c:v>
                </c:pt>
                <c:pt idx="1575">
                  <c:v>24.08481091160478</c:v>
                </c:pt>
                <c:pt idx="1576">
                  <c:v>21.000245868889184</c:v>
                </c:pt>
                <c:pt idx="1577">
                  <c:v>18.865828840559114</c:v>
                </c:pt>
                <c:pt idx="1578">
                  <c:v>16.651356980000177</c:v>
                </c:pt>
                <c:pt idx="1579">
                  <c:v>16.53691298656241</c:v>
                </c:pt>
                <c:pt idx="1580">
                  <c:v>14.259119798611231</c:v>
                </c:pt>
                <c:pt idx="1581">
                  <c:v>15.156817647087074</c:v>
                </c:pt>
                <c:pt idx="1582">
                  <c:v>12.862437491979257</c:v>
                </c:pt>
                <c:pt idx="1583">
                  <c:v>11.586536648437562</c:v>
                </c:pt>
                <c:pt idx="1584">
                  <c:v>10.291113364938305</c:v>
                </c:pt>
                <c:pt idx="1585">
                  <c:v>8.9800266666664026</c:v>
                </c:pt>
                <c:pt idx="1586">
                  <c:v>7.6572952937152481</c:v>
                </c:pt>
                <c:pt idx="1587">
                  <c:v>7.3659344575658174</c:v>
                </c:pt>
                <c:pt idx="1588">
                  <c:v>8.1103636237307075</c:v>
                </c:pt>
                <c:pt idx="1589">
                  <c:v>9.8945214716358638</c:v>
                </c:pt>
                <c:pt idx="1590">
                  <c:v>10.69904432552079</c:v>
                </c:pt>
                <c:pt idx="1591">
                  <c:v>12.536104483367943</c:v>
                </c:pt>
                <c:pt idx="1592">
                  <c:v>12.407299889371156</c:v>
                </c:pt>
                <c:pt idx="1593">
                  <c:v>14.28670108981874</c:v>
                </c:pt>
                <c:pt idx="1594">
                  <c:v>14.219558908792381</c:v>
                </c:pt>
                <c:pt idx="1595">
                  <c:v>12.152360527673626</c:v>
                </c:pt>
                <c:pt idx="1596">
                  <c:v>12.026219534787822</c:v>
                </c:pt>
                <c:pt idx="1597">
                  <c:v>8.9216546281983593</c:v>
                </c:pt>
                <c:pt idx="1598">
                  <c:v>7.7360906302778076</c:v>
                </c:pt>
                <c:pt idx="1599">
                  <c:v>6.5394995701541996</c:v>
                </c:pt>
                <c:pt idx="1600">
                  <c:v>5.335799806809387</c:v>
                </c:pt>
                <c:pt idx="1601">
                  <c:v>5.0922454748264849</c:v>
                </c:pt>
                <c:pt idx="1602">
                  <c:v>6.7628128905285774</c:v>
                </c:pt>
                <c:pt idx="1603">
                  <c:v>8.456679576979008</c:v>
                </c:pt>
                <c:pt idx="1604">
                  <c:v>9.2397669867708174</c:v>
                </c:pt>
                <c:pt idx="1605">
                  <c:v>11.917360637561913</c:v>
                </c:pt>
                <c:pt idx="1606">
                  <c:v>11.858261347160443</c:v>
                </c:pt>
                <c:pt idx="1607">
                  <c:v>13.667702377500001</c:v>
                </c:pt>
                <c:pt idx="1608">
                  <c:v>13.667702377500001</c:v>
                </c:pt>
                <c:pt idx="1609">
                  <c:v>15.536035710833389</c:v>
                </c:pt>
                <c:pt idx="1610">
                  <c:v>14.66603912493818</c:v>
                </c:pt>
                <c:pt idx="1611">
                  <c:v>16.571812872395792</c:v>
                </c:pt>
                <c:pt idx="1612">
                  <c:v>17.613333971111217</c:v>
                </c:pt>
                <c:pt idx="1613">
                  <c:v>19.639608027654241</c:v>
                </c:pt>
                <c:pt idx="1614">
                  <c:v>20.810491570339572</c:v>
                </c:pt>
                <c:pt idx="1615">
                  <c:v>22.98758140904707</c:v>
                </c:pt>
                <c:pt idx="1616">
                  <c:v>25.276794855030797</c:v>
                </c:pt>
                <c:pt idx="1617">
                  <c:v>26.719596103105793</c:v>
                </c:pt>
                <c:pt idx="1618">
                  <c:v>28.233727892874217</c:v>
                </c:pt>
                <c:pt idx="1619">
                  <c:v>26.841914760030797</c:v>
                </c:pt>
                <c:pt idx="1620">
                  <c:v>26.330589978707586</c:v>
                </c:pt>
                <c:pt idx="1621">
                  <c:v>24.750286314857224</c:v>
                </c:pt>
                <c:pt idx="1622">
                  <c:v>23.056941838036174</c:v>
                </c:pt>
                <c:pt idx="1623">
                  <c:v>19.208906018615021</c:v>
                </c:pt>
                <c:pt idx="1624">
                  <c:v>16.206417818993025</c:v>
                </c:pt>
                <c:pt idx="1625">
                  <c:v>13.093536342808784</c:v>
                </c:pt>
                <c:pt idx="1626">
                  <c:v>6.8281325827468899</c:v>
                </c:pt>
                <c:pt idx="1627">
                  <c:v>2.4999611733333205</c:v>
                </c:pt>
                <c:pt idx="1628">
                  <c:v>-1.8302253620679008</c:v>
                </c:pt>
                <c:pt idx="1629">
                  <c:v>-3.1554437530864461</c:v>
                </c:pt>
                <c:pt idx="1630">
                  <c:v>-2.5100418705208334</c:v>
                </c:pt>
                <c:pt idx="1631">
                  <c:v>1.9490889257986246</c:v>
                </c:pt>
                <c:pt idx="1632">
                  <c:v>5.4477558109567896</c:v>
                </c:pt>
                <c:pt idx="1633">
                  <c:v>10.836713354324768</c:v>
                </c:pt>
                <c:pt idx="1634">
                  <c:v>12.612851992253177</c:v>
                </c:pt>
                <c:pt idx="1635">
                  <c:v>13.512578340327932</c:v>
                </c:pt>
                <c:pt idx="1636">
                  <c:v>12.582809821809388</c:v>
                </c:pt>
                <c:pt idx="1637">
                  <c:v>10.695041280000039</c:v>
                </c:pt>
                <c:pt idx="1638">
                  <c:v>9.6844047178125141</c:v>
                </c:pt>
                <c:pt idx="1639">
                  <c:v>8.653393077889648</c:v>
                </c:pt>
                <c:pt idx="1640">
                  <c:v>9.4419218866666821</c:v>
                </c:pt>
                <c:pt idx="1641">
                  <c:v>11.165103604938222</c:v>
                </c:pt>
                <c:pt idx="1642">
                  <c:v>13.847831469722248</c:v>
                </c:pt>
                <c:pt idx="1643">
                  <c:v>17.534405234795539</c:v>
                </c:pt>
                <c:pt idx="1644">
                  <c:v>19.543588553333283</c:v>
                </c:pt>
                <c:pt idx="1645">
                  <c:v>22.573032779749255</c:v>
                </c:pt>
                <c:pt idx="1646">
                  <c:v>23.902731872843418</c:v>
                </c:pt>
                <c:pt idx="1647">
                  <c:v>26.240348768395052</c:v>
                </c:pt>
                <c:pt idx="1648">
                  <c:v>27.759572149787822</c:v>
                </c:pt>
                <c:pt idx="1649">
                  <c:v>28.390136541045415</c:v>
                </c:pt>
                <c:pt idx="1650">
                  <c:v>29.031176946284855</c:v>
                </c:pt>
                <c:pt idx="1651">
                  <c:v>27.700141632727583</c:v>
                </c:pt>
                <c:pt idx="1652">
                  <c:v>27.244234834718291</c:v>
                </c:pt>
                <c:pt idx="1653">
                  <c:v>26.730482249228423</c:v>
                </c:pt>
                <c:pt idx="1654">
                  <c:v>25.139381086419725</c:v>
                </c:pt>
                <c:pt idx="1655">
                  <c:v>25.489078273580215</c:v>
                </c:pt>
                <c:pt idx="1656">
                  <c:v>25.842410968889119</c:v>
                </c:pt>
                <c:pt idx="1657">
                  <c:v>26.199404073086395</c:v>
                </c:pt>
                <c:pt idx="1658">
                  <c:v>26.560082486913558</c:v>
                </c:pt>
                <c:pt idx="1659">
                  <c:v>26.924471111111089</c:v>
                </c:pt>
                <c:pt idx="1660">
                  <c:v>27.292594846419728</c:v>
                </c:pt>
                <c:pt idx="1661">
                  <c:v>26.594848963950561</c:v>
                </c:pt>
                <c:pt idx="1662">
                  <c:v>27.992980832357226</c:v>
                </c:pt>
                <c:pt idx="1663">
                  <c:v>27.289157642943611</c:v>
                </c:pt>
                <c:pt idx="1664">
                  <c:v>26.528786787623638</c:v>
                </c:pt>
                <c:pt idx="1665">
                  <c:v>26.807522787901146</c:v>
                </c:pt>
                <c:pt idx="1666">
                  <c:v>24.889362750771728</c:v>
                </c:pt>
                <c:pt idx="1667">
                  <c:v>25.070816946388739</c:v>
                </c:pt>
                <c:pt idx="1668">
                  <c:v>24.14667286570997</c:v>
                </c:pt>
                <c:pt idx="1669">
                  <c:v>24.281498711578028</c:v>
                </c:pt>
                <c:pt idx="1670">
                  <c:v>23.305024655802253</c:v>
                </c:pt>
                <c:pt idx="1671">
                  <c:v>22.280213436944475</c:v>
                </c:pt>
                <c:pt idx="1672">
                  <c:v>22.323826085582592</c:v>
                </c:pt>
                <c:pt idx="1673">
                  <c:v>22.367500353827193</c:v>
                </c:pt>
                <c:pt idx="1674">
                  <c:v>21.294986290312504</c:v>
                </c:pt>
                <c:pt idx="1675">
                  <c:v>21.294986290312504</c:v>
                </c:pt>
                <c:pt idx="1676">
                  <c:v>20.178736290312472</c:v>
                </c:pt>
                <c:pt idx="1677">
                  <c:v>19.021389242715987</c:v>
                </c:pt>
                <c:pt idx="1678">
                  <c:v>17.825768992499903</c:v>
                </c:pt>
                <c:pt idx="1679">
                  <c:v>17.705855833437685</c:v>
                </c:pt>
                <c:pt idx="1680">
                  <c:v>17.586495499999906</c:v>
                </c:pt>
                <c:pt idx="1681">
                  <c:v>19.679075567951358</c:v>
                </c:pt>
                <c:pt idx="1682">
                  <c:v>20.742650514567899</c:v>
                </c:pt>
                <c:pt idx="1683">
                  <c:v>22.952280144197594</c:v>
                </c:pt>
                <c:pt idx="1684">
                  <c:v>25.253246939784074</c:v>
                </c:pt>
                <c:pt idx="1685">
                  <c:v>25.436655843549225</c:v>
                </c:pt>
                <c:pt idx="1686">
                  <c:v>25.621046770277903</c:v>
                </c:pt>
                <c:pt idx="1687">
                  <c:v>25.806422832561857</c:v>
                </c:pt>
                <c:pt idx="1688">
                  <c:v>23.751490846697319</c:v>
                </c:pt>
                <c:pt idx="1689">
                  <c:v>23.841526049135865</c:v>
                </c:pt>
                <c:pt idx="1690">
                  <c:v>22.807642814166702</c:v>
                </c:pt>
                <c:pt idx="1691">
                  <c:v>22.851998107943711</c:v>
                </c:pt>
                <c:pt idx="1692">
                  <c:v>22.896415604938021</c:v>
                </c:pt>
                <c:pt idx="1693">
                  <c:v>22.940895353784747</c:v>
                </c:pt>
                <c:pt idx="1694">
                  <c:v>22.985437403117601</c:v>
                </c:pt>
                <c:pt idx="1695">
                  <c:v>23.030041801569968</c:v>
                </c:pt>
                <c:pt idx="1696">
                  <c:v>23.074708597777803</c:v>
                </c:pt>
                <c:pt idx="1697">
                  <c:v>23.11943784037426</c:v>
                </c:pt>
                <c:pt idx="1698">
                  <c:v>22.033025874290121</c:v>
                </c:pt>
                <c:pt idx="1699">
                  <c:v>20.901822170586389</c:v>
                </c:pt>
                <c:pt idx="1700">
                  <c:v>19.728465618152232</c:v>
                </c:pt>
                <c:pt idx="1701">
                  <c:v>19.644347357125426</c:v>
                </c:pt>
                <c:pt idx="1702">
                  <c:v>19.560478687118277</c:v>
                </c:pt>
                <c:pt idx="1703">
                  <c:v>18.351812922758395</c:v>
                </c:pt>
                <c:pt idx="1704">
                  <c:v>19.351896419506399</c:v>
                </c:pt>
                <c:pt idx="1705">
                  <c:v>19.268898254104887</c:v>
                </c:pt>
                <c:pt idx="1706">
                  <c:v>19.186147928888829</c:v>
                </c:pt>
                <c:pt idx="1707">
                  <c:v>20.220774684413552</c:v>
                </c:pt>
                <c:pt idx="1708">
                  <c:v>20.178736290312472</c:v>
                </c:pt>
                <c:pt idx="1709">
                  <c:v>20.13675961308639</c:v>
                </c:pt>
                <c:pt idx="1710">
                  <c:v>22.323826085582592</c:v>
                </c:pt>
                <c:pt idx="1711">
                  <c:v>22.367500353827193</c:v>
                </c:pt>
                <c:pt idx="1712">
                  <c:v>23.527486290312279</c:v>
                </c:pt>
                <c:pt idx="1713">
                  <c:v>24.734911881061333</c:v>
                </c:pt>
                <c:pt idx="1714">
                  <c:v>24.872138994845496</c:v>
                </c:pt>
                <c:pt idx="1715">
                  <c:v>26.133210786083946</c:v>
                </c:pt>
                <c:pt idx="1716">
                  <c:v>26.321312020451511</c:v>
                </c:pt>
                <c:pt idx="1717">
                  <c:v>27.640734136670684</c:v>
                </c:pt>
                <c:pt idx="1718">
                  <c:v>27.882911340277655</c:v>
                </c:pt>
                <c:pt idx="1719">
                  <c:v>29.26577736911641</c:v>
                </c:pt>
                <c:pt idx="1720">
                  <c:v>28.421230708954635</c:v>
                </c:pt>
                <c:pt idx="1721">
                  <c:v>27.519652070894903</c:v>
                </c:pt>
                <c:pt idx="1722">
                  <c:v>25.41042105169759</c:v>
                </c:pt>
                <c:pt idx="1723">
                  <c:v>24.35090983506176</c:v>
                </c:pt>
                <c:pt idx="1724">
                  <c:v>22.087499914648891</c:v>
                </c:pt>
                <c:pt idx="1725">
                  <c:v>17.426465390617118</c:v>
                </c:pt>
                <c:pt idx="1726">
                  <c:v>12.622619290366798</c:v>
                </c:pt>
                <c:pt idx="1727">
                  <c:v>6.5802338552158908</c:v>
                </c:pt>
                <c:pt idx="1728">
                  <c:v>0.48581970888885367</c:v>
                </c:pt>
                <c:pt idx="1729">
                  <c:v>-5.5816246777583931</c:v>
                </c:pt>
                <c:pt idx="1730">
                  <c:v>-7.17234829173991</c:v>
                </c:pt>
                <c:pt idx="1731">
                  <c:v>-8.7029288138271301</c:v>
                </c:pt>
                <c:pt idx="1732">
                  <c:v>-8.0734895316360102</c:v>
                </c:pt>
                <c:pt idx="1733">
                  <c:v>-7.4350754628664264</c:v>
                </c:pt>
                <c:pt idx="1734">
                  <c:v>-6.7901044657369001</c:v>
                </c:pt>
                <c:pt idx="1735">
                  <c:v>-7.1240750697839648</c:v>
                </c:pt>
                <c:pt idx="1736">
                  <c:v>-8.3924767473958752</c:v>
                </c:pt>
                <c:pt idx="1737">
                  <c:v>-7.7177330132290596</c:v>
                </c:pt>
                <c:pt idx="1738">
                  <c:v>-7.9660030004938402</c:v>
                </c:pt>
                <c:pt idx="1739">
                  <c:v>-6.3840698027584484</c:v>
                </c:pt>
                <c:pt idx="1740">
                  <c:v>-3.9505874787655446</c:v>
                </c:pt>
                <c:pt idx="1741">
                  <c:v>-0.6967826303394089</c:v>
                </c:pt>
                <c:pt idx="1742">
                  <c:v>-4.7861459999987914E-2</c:v>
                </c:pt>
                <c:pt idx="1743">
                  <c:v>1.4447732400423918</c:v>
                </c:pt>
                <c:pt idx="1744">
                  <c:v>2.1008984377777544</c:v>
                </c:pt>
                <c:pt idx="1745">
                  <c:v>1.9353415422530638</c:v>
                </c:pt>
                <c:pt idx="1746">
                  <c:v>1.774346540246994</c:v>
                </c:pt>
                <c:pt idx="1747">
                  <c:v>3.2328647975000231</c:v>
                </c:pt>
                <c:pt idx="1748">
                  <c:v>3.096822193672863</c:v>
                </c:pt>
                <c:pt idx="1749">
                  <c:v>4.5504639009566565</c:v>
                </c:pt>
                <c:pt idx="1750">
                  <c:v>5.2299927071604797</c:v>
                </c:pt>
                <c:pt idx="1751">
                  <c:v>5.1362772346874879</c:v>
                </c:pt>
                <c:pt idx="1752">
                  <c:v>5.0436450903395915</c:v>
                </c:pt>
                <c:pt idx="1753">
                  <c:v>4.9520901948340956</c:v>
                </c:pt>
                <c:pt idx="1754">
                  <c:v>4.861606468888878</c:v>
                </c:pt>
                <c:pt idx="1755">
                  <c:v>4.7721878332214391</c:v>
                </c:pt>
                <c:pt idx="1756">
                  <c:v>4.6838282085493717</c:v>
                </c:pt>
                <c:pt idx="1757">
                  <c:v>3.8391604044792298</c:v>
                </c:pt>
                <c:pt idx="1758">
                  <c:v>4.4931347942708229</c:v>
                </c:pt>
                <c:pt idx="1759">
                  <c:v>3.6604379668210512</c:v>
                </c:pt>
                <c:pt idx="1760">
                  <c:v>3.5650654298764182</c:v>
                </c:pt>
                <c:pt idx="1761">
                  <c:v>3.4711705962654942</c:v>
                </c:pt>
                <c:pt idx="1762">
                  <c:v>3.3787429609876232</c:v>
                </c:pt>
                <c:pt idx="1763">
                  <c:v>3.2877720190432709</c:v>
                </c:pt>
                <c:pt idx="1764">
                  <c:v>2.4769509691357525</c:v>
                </c:pt>
                <c:pt idx="1765">
                  <c:v>0.95019885947925808</c:v>
                </c:pt>
                <c:pt idx="1766">
                  <c:v>-1.9840506022223006</c:v>
                </c:pt>
                <c:pt idx="1767">
                  <c:v>-4.8680631985686542</c:v>
                </c:pt>
                <c:pt idx="1768">
                  <c:v>-9.0153548091666789</c:v>
                </c:pt>
                <c:pt idx="1769">
                  <c:v>-12.263981066315605</c:v>
                </c:pt>
                <c:pt idx="1770">
                  <c:v>-14.592495917256953</c:v>
                </c:pt>
                <c:pt idx="1771">
                  <c:v>-14.200067752195146</c:v>
                </c:pt>
                <c:pt idx="1772">
                  <c:v>-13.773226763429793</c:v>
                </c:pt>
                <c:pt idx="1773">
                  <c:v>-12.210511042812549</c:v>
                </c:pt>
                <c:pt idx="1774">
                  <c:v>-10.228551473020833</c:v>
                </c:pt>
                <c:pt idx="1775">
                  <c:v>-8.4073666041666542</c:v>
                </c:pt>
                <c:pt idx="1776">
                  <c:v>-8.1719106408333211</c:v>
                </c:pt>
                <c:pt idx="1777">
                  <c:v>-8.3803260641666686</c:v>
                </c:pt>
                <c:pt idx="1778">
                  <c:v>-9.8303001562770298</c:v>
                </c:pt>
                <c:pt idx="1779">
                  <c:v>-11.00952813999999</c:v>
                </c:pt>
                <c:pt idx="1780">
                  <c:v>-11.486202716145831</c:v>
                </c:pt>
                <c:pt idx="1781">
                  <c:v>-10.281751167673599</c:v>
                </c:pt>
                <c:pt idx="1782">
                  <c:v>-8.498080140493812</c:v>
                </c:pt>
                <c:pt idx="1783">
                  <c:v>-6.3507470698765625</c:v>
                </c:pt>
                <c:pt idx="1784">
                  <c:v>-4.5353555481288534</c:v>
                </c:pt>
                <c:pt idx="1785">
                  <c:v>-3.7400188735841033</c:v>
                </c:pt>
                <c:pt idx="1786">
                  <c:v>-3.2676432676427529</c:v>
                </c:pt>
                <c:pt idx="1787">
                  <c:v>-3.0506298664197447</c:v>
                </c:pt>
                <c:pt idx="1788">
                  <c:v>-3.0272492317708322</c:v>
                </c:pt>
                <c:pt idx="1789">
                  <c:v>-3.313422999903552</c:v>
                </c:pt>
                <c:pt idx="1790">
                  <c:v>-3.5951745768209875</c:v>
                </c:pt>
                <c:pt idx="1791">
                  <c:v>-3.7549693125964483</c:v>
                </c:pt>
                <c:pt idx="1792">
                  <c:v>-3.4213969519791685</c:v>
                </c:pt>
                <c:pt idx="1793">
                  <c:v>-2.3488159879513888</c:v>
                </c:pt>
                <c:pt idx="1794">
                  <c:v>-2.1835331908641975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4FF-47E7-926D-4A52620AE0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Powwer (kW</a:t>
                </a:r>
                <a:r>
                  <a:rPr lang="en-GB" baseline="0"/>
                  <a:t>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78867173178"/>
          <c:y val="0.14393518518518519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Braking Power vs. Time</c:v>
          </c:tx>
          <c:spPr>
            <a:ln w="19050" cap="rnd">
              <a:solidFill>
                <a:srgbClr val="FFC000"/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WLTP_Class_3_GlanzaV!$V$15:$V$1815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1.1743055555555388</c:v>
                </c:pt>
                <c:pt idx="36">
                  <c:v>5.8319444444444359</c:v>
                </c:pt>
                <c:pt idx="37">
                  <c:v>10.516851851851889</c:v>
                </c:pt>
                <c:pt idx="38">
                  <c:v>10.178194444444442</c:v>
                </c:pt>
                <c:pt idx="39">
                  <c:v>7.8111111111111029</c:v>
                </c:pt>
                <c:pt idx="40">
                  <c:v>7.0000925925925968</c:v>
                </c:pt>
                <c:pt idx="41">
                  <c:v>9.3759722222222148</c:v>
                </c:pt>
                <c:pt idx="42">
                  <c:v>9.9486111111111093</c:v>
                </c:pt>
                <c:pt idx="43">
                  <c:v>6.4028240740740801</c:v>
                </c:pt>
                <c:pt idx="44">
                  <c:v>2.5386111111111083</c:v>
                </c:pt>
                <c:pt idx="45">
                  <c:v>0.9192129629629654</c:v>
                </c:pt>
                <c:pt idx="46">
                  <c:v>1.614999999999994</c:v>
                </c:pt>
                <c:pt idx="47">
                  <c:v>1.8868055555555601</c:v>
                </c:pt>
                <c:pt idx="48">
                  <c:v>0.97111111111110759</c:v>
                </c:pt>
                <c:pt idx="49">
                  <c:v>0</c:v>
                </c:pt>
                <c:pt idx="50">
                  <c:v>0.62629629629629902</c:v>
                </c:pt>
                <c:pt idx="51">
                  <c:v>2.6019444444444448</c:v>
                </c:pt>
                <c:pt idx="52">
                  <c:v>3.590648148148146</c:v>
                </c:pt>
                <c:pt idx="53">
                  <c:v>1.1523148148148163</c:v>
                </c:pt>
                <c:pt idx="54">
                  <c:v>0.10643518518518479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1.7372685185185011</c:v>
                </c:pt>
                <c:pt idx="80">
                  <c:v>1.7152777777777826</c:v>
                </c:pt>
                <c:pt idx="81">
                  <c:v>4.0638888888888962</c:v>
                </c:pt>
                <c:pt idx="82">
                  <c:v>0.98430555555556254</c:v>
                </c:pt>
                <c:pt idx="83">
                  <c:v>0.97638888888887498</c:v>
                </c:pt>
                <c:pt idx="84">
                  <c:v>2.5825925925926039</c:v>
                </c:pt>
                <c:pt idx="85">
                  <c:v>1.8947222222222153</c:v>
                </c:pt>
                <c:pt idx="86">
                  <c:v>2.1735648148148172</c:v>
                </c:pt>
                <c:pt idx="87">
                  <c:v>1.2174074074074031</c:v>
                </c:pt>
                <c:pt idx="88">
                  <c:v>6.9191666666666718</c:v>
                </c:pt>
                <c:pt idx="89">
                  <c:v>12.907685185185182</c:v>
                </c:pt>
                <c:pt idx="90">
                  <c:v>12.727361111111112</c:v>
                </c:pt>
                <c:pt idx="91">
                  <c:v>9.675925925925922</c:v>
                </c:pt>
                <c:pt idx="92">
                  <c:v>4.1870370370370393</c:v>
                </c:pt>
                <c:pt idx="93">
                  <c:v>2.7479629629629629</c:v>
                </c:pt>
                <c:pt idx="94">
                  <c:v>3.0611111111111104</c:v>
                </c:pt>
                <c:pt idx="95">
                  <c:v>2.6415277777777777</c:v>
                </c:pt>
                <c:pt idx="96">
                  <c:v>1.1224074074074069</c:v>
                </c:pt>
                <c:pt idx="97">
                  <c:v>0.44333333333333325</c:v>
                </c:pt>
                <c:pt idx="98">
                  <c:v>0.42574074074074081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1.0485185185185317</c:v>
                </c:pt>
                <c:pt idx="151">
                  <c:v>5.6894444444444394</c:v>
                </c:pt>
                <c:pt idx="152">
                  <c:v>11.005925925925926</c:v>
                </c:pt>
                <c:pt idx="153">
                  <c:v>10.536203703703704</c:v>
                </c:pt>
                <c:pt idx="154">
                  <c:v>6.0870370370370344</c:v>
                </c:pt>
                <c:pt idx="155">
                  <c:v>1.5208796296296319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2.0055555555555702</c:v>
                </c:pt>
                <c:pt idx="171">
                  <c:v>7.5665740740740564</c:v>
                </c:pt>
                <c:pt idx="172">
                  <c:v>12.658750000000003</c:v>
                </c:pt>
                <c:pt idx="173">
                  <c:v>10.634722222222219</c:v>
                </c:pt>
                <c:pt idx="174">
                  <c:v>4.2908333333333326</c:v>
                </c:pt>
                <c:pt idx="175">
                  <c:v>0.44509259259259104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0.2603703703703778</c:v>
                </c:pt>
                <c:pt idx="181">
                  <c:v>0.77847222222222789</c:v>
                </c:pt>
                <c:pt idx="182">
                  <c:v>2.3116666666666665</c:v>
                </c:pt>
                <c:pt idx="183">
                  <c:v>5.4765740740740707</c:v>
                </c:pt>
                <c:pt idx="184">
                  <c:v>5.7395833333333348</c:v>
                </c:pt>
                <c:pt idx="185">
                  <c:v>5.3974074074074077</c:v>
                </c:pt>
                <c:pt idx="186">
                  <c:v>3.8791666666666704</c:v>
                </c:pt>
                <c:pt idx="187">
                  <c:v>2.9924999999999939</c:v>
                </c:pt>
                <c:pt idx="188">
                  <c:v>2.1058333333333352</c:v>
                </c:pt>
                <c:pt idx="189">
                  <c:v>1.6572222222222206</c:v>
                </c:pt>
                <c:pt idx="190">
                  <c:v>1.0203703703703708</c:v>
                </c:pt>
                <c:pt idx="191">
                  <c:v>0.96407407407407253</c:v>
                </c:pt>
                <c:pt idx="192">
                  <c:v>0.45388888888888912</c:v>
                </c:pt>
                <c:pt idx="193">
                  <c:v>0.32986111111111349</c:v>
                </c:pt>
                <c:pt idx="194">
                  <c:v>0.21462962962962881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1.4909722222222328</c:v>
                </c:pt>
                <c:pt idx="232">
                  <c:v>6.4265740740740673</c:v>
                </c:pt>
                <c:pt idx="233">
                  <c:v>9.6583333333333599</c:v>
                </c:pt>
                <c:pt idx="234">
                  <c:v>8.8411574074073886</c:v>
                </c:pt>
                <c:pt idx="235">
                  <c:v>5.3833333333333426</c:v>
                </c:pt>
                <c:pt idx="236">
                  <c:v>2.6283333333332957</c:v>
                </c:pt>
                <c:pt idx="237">
                  <c:v>3.4622222222222656</c:v>
                </c:pt>
                <c:pt idx="238">
                  <c:v>6.3861111111111013</c:v>
                </c:pt>
                <c:pt idx="239">
                  <c:v>10.726203703703719</c:v>
                </c:pt>
                <c:pt idx="240">
                  <c:v>10.910925925925909</c:v>
                </c:pt>
                <c:pt idx="241">
                  <c:v>7.3009259259259229</c:v>
                </c:pt>
                <c:pt idx="242">
                  <c:v>8.6863425925925952</c:v>
                </c:pt>
                <c:pt idx="243">
                  <c:v>7.8111111111111029</c:v>
                </c:pt>
                <c:pt idx="244">
                  <c:v>7.0000925925925968</c:v>
                </c:pt>
                <c:pt idx="245">
                  <c:v>9.3759722222222148</c:v>
                </c:pt>
                <c:pt idx="246">
                  <c:v>9.9486111111111093</c:v>
                </c:pt>
                <c:pt idx="247">
                  <c:v>6.4028240740740801</c:v>
                </c:pt>
                <c:pt idx="248">
                  <c:v>2.5386111111111083</c:v>
                </c:pt>
                <c:pt idx="249">
                  <c:v>0.9192129629629654</c:v>
                </c:pt>
                <c:pt idx="250">
                  <c:v>1.614999999999994</c:v>
                </c:pt>
                <c:pt idx="251">
                  <c:v>1.8868055555555601</c:v>
                </c:pt>
                <c:pt idx="252">
                  <c:v>0.97111111111110759</c:v>
                </c:pt>
                <c:pt idx="253">
                  <c:v>0</c:v>
                </c:pt>
                <c:pt idx="254">
                  <c:v>0.62629629629629902</c:v>
                </c:pt>
                <c:pt idx="255">
                  <c:v>2.6019444444444448</c:v>
                </c:pt>
                <c:pt idx="256">
                  <c:v>1.6572222222222206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1.6185185185185125</c:v>
                </c:pt>
                <c:pt idx="272">
                  <c:v>1.2033333333333418</c:v>
                </c:pt>
                <c:pt idx="273">
                  <c:v>6.3755555555555317</c:v>
                </c:pt>
                <c:pt idx="274">
                  <c:v>11.147546296296317</c:v>
                </c:pt>
                <c:pt idx="275">
                  <c:v>10.048888888888873</c:v>
                </c:pt>
                <c:pt idx="276">
                  <c:v>12.033333333333333</c:v>
                </c:pt>
                <c:pt idx="277">
                  <c:v>10.590740740740751</c:v>
                </c:pt>
                <c:pt idx="278">
                  <c:v>14.677499999999991</c:v>
                </c:pt>
                <c:pt idx="279">
                  <c:v>9.1965277777777796</c:v>
                </c:pt>
                <c:pt idx="280">
                  <c:v>2.2588888888888863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2.6283333333332957</c:v>
                </c:pt>
                <c:pt idx="292">
                  <c:v>4.7605555555555803</c:v>
                </c:pt>
                <c:pt idx="293">
                  <c:v>3.3848148148148298</c:v>
                </c:pt>
                <c:pt idx="294">
                  <c:v>2.0803240740740794</c:v>
                </c:pt>
                <c:pt idx="295">
                  <c:v>0.41166666666662566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0.83212962962960002</c:v>
                </c:pt>
                <c:pt idx="301">
                  <c:v>2.0715277777777836</c:v>
                </c:pt>
                <c:pt idx="302">
                  <c:v>3.2792592592592738</c:v>
                </c:pt>
                <c:pt idx="303">
                  <c:v>4.0287037037037141</c:v>
                </c:pt>
                <c:pt idx="304">
                  <c:v>5.9111111111111025</c:v>
                </c:pt>
                <c:pt idx="305">
                  <c:v>5.7131944444444365</c:v>
                </c:pt>
                <c:pt idx="306">
                  <c:v>3.6768518518518616</c:v>
                </c:pt>
                <c:pt idx="307">
                  <c:v>1.7944444444444492</c:v>
                </c:pt>
                <c:pt idx="308">
                  <c:v>0.70898148148145612</c:v>
                </c:pt>
                <c:pt idx="309">
                  <c:v>1.4109259259259208</c:v>
                </c:pt>
                <c:pt idx="310">
                  <c:v>1.7460648148148197</c:v>
                </c:pt>
                <c:pt idx="311">
                  <c:v>2.4137037037037063</c:v>
                </c:pt>
                <c:pt idx="312">
                  <c:v>3.7252314814815009</c:v>
                </c:pt>
                <c:pt idx="313">
                  <c:v>4.6057407407407238</c:v>
                </c:pt>
                <c:pt idx="314">
                  <c:v>5.0666666666666691</c:v>
                </c:pt>
                <c:pt idx="315">
                  <c:v>4.2362962962962998</c:v>
                </c:pt>
                <c:pt idx="316">
                  <c:v>3.7736111111111068</c:v>
                </c:pt>
                <c:pt idx="317">
                  <c:v>4.7403240740740662</c:v>
                </c:pt>
                <c:pt idx="318">
                  <c:v>5.2777777777777848</c:v>
                </c:pt>
                <c:pt idx="319">
                  <c:v>4.6796296296296287</c:v>
                </c:pt>
                <c:pt idx="320">
                  <c:v>1.1479166666666627</c:v>
                </c:pt>
                <c:pt idx="321">
                  <c:v>1.5762962962963052</c:v>
                </c:pt>
                <c:pt idx="322">
                  <c:v>0</c:v>
                </c:pt>
                <c:pt idx="323">
                  <c:v>1.3141666666666618</c:v>
                </c:pt>
                <c:pt idx="324">
                  <c:v>0.85500000000000376</c:v>
                </c:pt>
                <c:pt idx="325">
                  <c:v>0</c:v>
                </c:pt>
                <c:pt idx="326">
                  <c:v>0.63069444444444223</c:v>
                </c:pt>
                <c:pt idx="327">
                  <c:v>0.62277777777777554</c:v>
                </c:pt>
                <c:pt idx="328">
                  <c:v>5.7387037037037025</c:v>
                </c:pt>
                <c:pt idx="329">
                  <c:v>5.4097222222222259</c:v>
                </c:pt>
                <c:pt idx="330">
                  <c:v>0.92361111111111271</c:v>
                </c:pt>
                <c:pt idx="331">
                  <c:v>0.2973148148148137</c:v>
                </c:pt>
                <c:pt idx="332">
                  <c:v>1.1751851851851809</c:v>
                </c:pt>
                <c:pt idx="333">
                  <c:v>0.41958333333333636</c:v>
                </c:pt>
                <c:pt idx="334">
                  <c:v>0.82333333333333025</c:v>
                </c:pt>
                <c:pt idx="335">
                  <c:v>0.6597222222222241</c:v>
                </c:pt>
                <c:pt idx="336">
                  <c:v>0.25509259259259165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0.24805555555555467</c:v>
                </c:pt>
                <c:pt idx="352">
                  <c:v>0.24717592592592505</c:v>
                </c:pt>
                <c:pt idx="353">
                  <c:v>0.24629629629630329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0.49611111111110934</c:v>
                </c:pt>
                <c:pt idx="358">
                  <c:v>2.7092592592592655</c:v>
                </c:pt>
                <c:pt idx="359">
                  <c:v>4.4957870370370276</c:v>
                </c:pt>
                <c:pt idx="360">
                  <c:v>3.9583333333333406</c:v>
                </c:pt>
                <c:pt idx="361">
                  <c:v>2.6529629629629601</c:v>
                </c:pt>
                <c:pt idx="362">
                  <c:v>1.5411111111111055</c:v>
                </c:pt>
                <c:pt idx="363">
                  <c:v>0.74240740740741085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1.5085648148148161</c:v>
                </c:pt>
                <c:pt idx="372">
                  <c:v>5.2337962962962905</c:v>
                </c:pt>
                <c:pt idx="373">
                  <c:v>6.7450000000000054</c:v>
                </c:pt>
                <c:pt idx="374">
                  <c:v>5.137916666666662</c:v>
                </c:pt>
                <c:pt idx="375">
                  <c:v>3.1666666666666674</c:v>
                </c:pt>
                <c:pt idx="376">
                  <c:v>1.7794907407407412</c:v>
                </c:pt>
                <c:pt idx="377">
                  <c:v>1.1663888888888876</c:v>
                </c:pt>
                <c:pt idx="378">
                  <c:v>0.70458333333333334</c:v>
                </c:pt>
                <c:pt idx="379">
                  <c:v>0.56296296296296322</c:v>
                </c:pt>
                <c:pt idx="380">
                  <c:v>0.69666666666666721</c:v>
                </c:pt>
                <c:pt idx="381">
                  <c:v>0.64388888888888818</c:v>
                </c:pt>
                <c:pt idx="382">
                  <c:v>0.51722222222222214</c:v>
                </c:pt>
                <c:pt idx="383">
                  <c:v>0.45564814814814841</c:v>
                </c:pt>
                <c:pt idx="384">
                  <c:v>0.28324074074074063</c:v>
                </c:pt>
                <c:pt idx="385">
                  <c:v>7.1249999999999994E-2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1.5762962962963052</c:v>
                </c:pt>
                <c:pt idx="402">
                  <c:v>3.5044444444444389</c:v>
                </c:pt>
                <c:pt idx="403">
                  <c:v>3.4842129629629639</c:v>
                </c:pt>
                <c:pt idx="404">
                  <c:v>2.6600000000000028</c:v>
                </c:pt>
                <c:pt idx="405">
                  <c:v>2.6652777777777796</c:v>
                </c:pt>
                <c:pt idx="406">
                  <c:v>2.7963425925925876</c:v>
                </c:pt>
                <c:pt idx="407">
                  <c:v>2.5421296296296303</c:v>
                </c:pt>
                <c:pt idx="408">
                  <c:v>1.4804166666666678</c:v>
                </c:pt>
                <c:pt idx="409">
                  <c:v>0.37472222222222085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0.50402777777778152</c:v>
                </c:pt>
                <c:pt idx="419">
                  <c:v>1.9844444444444427</c:v>
                </c:pt>
                <c:pt idx="420">
                  <c:v>1.5481481481481478</c:v>
                </c:pt>
                <c:pt idx="421">
                  <c:v>0.58407407407407674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2.0627314814814834</c:v>
                </c:pt>
                <c:pt idx="431">
                  <c:v>2.5966666666666667</c:v>
                </c:pt>
                <c:pt idx="432">
                  <c:v>1.683611111111105</c:v>
                </c:pt>
                <c:pt idx="433">
                  <c:v>0.55064814814814622</c:v>
                </c:pt>
                <c:pt idx="434">
                  <c:v>1.3678240740740779</c:v>
                </c:pt>
                <c:pt idx="435">
                  <c:v>3.7683333333333371</c:v>
                </c:pt>
                <c:pt idx="436">
                  <c:v>6.4212962962962976</c:v>
                </c:pt>
                <c:pt idx="437">
                  <c:v>8.6898611111111101</c:v>
                </c:pt>
                <c:pt idx="438">
                  <c:v>9.7111111111111104</c:v>
                </c:pt>
                <c:pt idx="439">
                  <c:v>8.4849074074074053</c:v>
                </c:pt>
                <c:pt idx="440">
                  <c:v>5.9005555555555569</c:v>
                </c:pt>
                <c:pt idx="441">
                  <c:v>2.6415277777777777</c:v>
                </c:pt>
                <c:pt idx="442">
                  <c:v>0.83564814814814814</c:v>
                </c:pt>
                <c:pt idx="443">
                  <c:v>0.12578703703703703</c:v>
                </c:pt>
                <c:pt idx="444">
                  <c:v>3.5185185185185189E-3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1.1558333333333293</c:v>
                </c:pt>
                <c:pt idx="520">
                  <c:v>1.8736111111111107</c:v>
                </c:pt>
                <c:pt idx="521">
                  <c:v>1.9642129629629677</c:v>
                </c:pt>
                <c:pt idx="522">
                  <c:v>2.364444444444441</c:v>
                </c:pt>
                <c:pt idx="523">
                  <c:v>3.6012037037037063</c:v>
                </c:pt>
                <c:pt idx="524">
                  <c:v>4.9083333333333332</c:v>
                </c:pt>
                <c:pt idx="525">
                  <c:v>4.5010648148148134</c:v>
                </c:pt>
                <c:pt idx="526">
                  <c:v>2.4066666666666667</c:v>
                </c:pt>
                <c:pt idx="527">
                  <c:v>0.70370370370370383</c:v>
                </c:pt>
                <c:pt idx="528">
                  <c:v>0.17592592592592596</c:v>
                </c:pt>
                <c:pt idx="529">
                  <c:v>8.7962962962962979E-2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0.43101851851851702</c:v>
                </c:pt>
                <c:pt idx="543">
                  <c:v>1.4962500000000014</c:v>
                </c:pt>
                <c:pt idx="544">
                  <c:v>2.6987037037037007</c:v>
                </c:pt>
                <c:pt idx="545">
                  <c:v>4.3154629629629602</c:v>
                </c:pt>
                <c:pt idx="546">
                  <c:v>2.8288888888888959</c:v>
                </c:pt>
                <c:pt idx="547">
                  <c:v>2.115509259259257</c:v>
                </c:pt>
                <c:pt idx="548">
                  <c:v>1.3616666666666668</c:v>
                </c:pt>
                <c:pt idx="549">
                  <c:v>1.2904166666666668</c:v>
                </c:pt>
                <c:pt idx="550">
                  <c:v>0.94824074074074172</c:v>
                </c:pt>
                <c:pt idx="551">
                  <c:v>0.51722222222222036</c:v>
                </c:pt>
                <c:pt idx="552">
                  <c:v>0.75472222222222363</c:v>
                </c:pt>
                <c:pt idx="553">
                  <c:v>0.48203703703703532</c:v>
                </c:pt>
                <c:pt idx="554">
                  <c:v>0.23398148148148251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2.3925925925925942</c:v>
                </c:pt>
                <c:pt idx="564">
                  <c:v>7.1795370370370373</c:v>
                </c:pt>
                <c:pt idx="565">
                  <c:v>4.708657407407407</c:v>
                </c:pt>
                <c:pt idx="566">
                  <c:v>2.0266666666666664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0.85675925925928365</c:v>
                </c:pt>
                <c:pt idx="615">
                  <c:v>0.42662037037038247</c:v>
                </c:pt>
                <c:pt idx="616">
                  <c:v>0.8514814814814512</c:v>
                </c:pt>
                <c:pt idx="617">
                  <c:v>1.6959259259259472</c:v>
                </c:pt>
                <c:pt idx="618">
                  <c:v>3.3637037037036914</c:v>
                </c:pt>
                <c:pt idx="619">
                  <c:v>4.5476851851851814</c:v>
                </c:pt>
                <c:pt idx="620">
                  <c:v>4.0375000000000112</c:v>
                </c:pt>
                <c:pt idx="621">
                  <c:v>1.974768518518524</c:v>
                </c:pt>
                <c:pt idx="622">
                  <c:v>0.39055555555556665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0.46620370370371694</c:v>
                </c:pt>
                <c:pt idx="639">
                  <c:v>0.93064814814811492</c:v>
                </c:pt>
                <c:pt idx="640">
                  <c:v>0.46356481481482803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0.50050925925927348</c:v>
                </c:pt>
                <c:pt idx="650">
                  <c:v>3.9970370370370225</c:v>
                </c:pt>
                <c:pt idx="651">
                  <c:v>8.8666666666666654</c:v>
                </c:pt>
                <c:pt idx="652">
                  <c:v>10.011944444444454</c:v>
                </c:pt>
                <c:pt idx="653">
                  <c:v>9.1657407407407376</c:v>
                </c:pt>
                <c:pt idx="654">
                  <c:v>12.780138888888885</c:v>
                </c:pt>
                <c:pt idx="655">
                  <c:v>16.607407407407401</c:v>
                </c:pt>
                <c:pt idx="656">
                  <c:v>15.199999999999996</c:v>
                </c:pt>
                <c:pt idx="657">
                  <c:v>9.31</c:v>
                </c:pt>
                <c:pt idx="658">
                  <c:v>7.0634259259259418</c:v>
                </c:pt>
                <c:pt idx="659">
                  <c:v>9.9565277777777705</c:v>
                </c:pt>
                <c:pt idx="660">
                  <c:v>13.634259259259254</c:v>
                </c:pt>
                <c:pt idx="661">
                  <c:v>12.121296296296297</c:v>
                </c:pt>
                <c:pt idx="662">
                  <c:v>9.6504166666666684</c:v>
                </c:pt>
                <c:pt idx="663">
                  <c:v>3.1156481481481477</c:v>
                </c:pt>
                <c:pt idx="664">
                  <c:v>1.2675462962962971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5.3437499999999929</c:v>
                </c:pt>
                <c:pt idx="678">
                  <c:v>11.320833333333328</c:v>
                </c:pt>
                <c:pt idx="679">
                  <c:v>12.247083333333341</c:v>
                </c:pt>
                <c:pt idx="680">
                  <c:v>13.146944444444452</c:v>
                </c:pt>
                <c:pt idx="681">
                  <c:v>10.250324074074076</c:v>
                </c:pt>
                <c:pt idx="682">
                  <c:v>3.4094444444444387</c:v>
                </c:pt>
                <c:pt idx="683">
                  <c:v>4.0832407407407496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2.336296296296307</c:v>
                </c:pt>
                <c:pt idx="696">
                  <c:v>11.685000000000004</c:v>
                </c:pt>
                <c:pt idx="697">
                  <c:v>6.2233796296296235</c:v>
                </c:pt>
                <c:pt idx="698">
                  <c:v>6.1275000000000004</c:v>
                </c:pt>
                <c:pt idx="699">
                  <c:v>2.6415277777777812</c:v>
                </c:pt>
                <c:pt idx="700">
                  <c:v>1.1505555555555576</c:v>
                </c:pt>
                <c:pt idx="701">
                  <c:v>0.37296296296296161</c:v>
                </c:pt>
                <c:pt idx="702">
                  <c:v>0</c:v>
                </c:pt>
                <c:pt idx="703">
                  <c:v>0.18472222222222154</c:v>
                </c:pt>
                <c:pt idx="704">
                  <c:v>1.8384259259259255</c:v>
                </c:pt>
                <c:pt idx="705">
                  <c:v>3.5009259259259307</c:v>
                </c:pt>
                <c:pt idx="706">
                  <c:v>4.4087037037036971</c:v>
                </c:pt>
                <c:pt idx="707">
                  <c:v>3.0549537037037036</c:v>
                </c:pt>
                <c:pt idx="708">
                  <c:v>0.90074074074074295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1.1505555555555576</c:v>
                </c:pt>
                <c:pt idx="714">
                  <c:v>5.0350000000000001</c:v>
                </c:pt>
                <c:pt idx="715">
                  <c:v>7.4856481481481438</c:v>
                </c:pt>
                <c:pt idx="716">
                  <c:v>2.3231018518518534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0.43805555555553999</c:v>
                </c:pt>
                <c:pt idx="752">
                  <c:v>1.7487037037037256</c:v>
                </c:pt>
                <c:pt idx="753">
                  <c:v>3.4692592592592466</c:v>
                </c:pt>
                <c:pt idx="754">
                  <c:v>3.8395833333333331</c:v>
                </c:pt>
                <c:pt idx="755">
                  <c:v>5.4431481481481425</c:v>
                </c:pt>
                <c:pt idx="756">
                  <c:v>10.58898148148147</c:v>
                </c:pt>
                <c:pt idx="757">
                  <c:v>16.913518518518533</c:v>
                </c:pt>
                <c:pt idx="758">
                  <c:v>17.976111111111091</c:v>
                </c:pt>
                <c:pt idx="759">
                  <c:v>15.297638888888903</c:v>
                </c:pt>
                <c:pt idx="760">
                  <c:v>13.519907407407409</c:v>
                </c:pt>
                <c:pt idx="761">
                  <c:v>11.049027777777777</c:v>
                </c:pt>
                <c:pt idx="762">
                  <c:v>6.6359259259259229</c:v>
                </c:pt>
                <c:pt idx="763">
                  <c:v>2.8931018518518541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2.322222222222214</c:v>
                </c:pt>
                <c:pt idx="793">
                  <c:v>12.117777777777752</c:v>
                </c:pt>
                <c:pt idx="794">
                  <c:v>21.225462962962993</c:v>
                </c:pt>
                <c:pt idx="795">
                  <c:v>26.782083333333322</c:v>
                </c:pt>
                <c:pt idx="796">
                  <c:v>25.454722222222237</c:v>
                </c:pt>
                <c:pt idx="797">
                  <c:v>19.080925925925907</c:v>
                </c:pt>
                <c:pt idx="798">
                  <c:v>10.26879629629631</c:v>
                </c:pt>
                <c:pt idx="799">
                  <c:v>3.3487499999999755</c:v>
                </c:pt>
                <c:pt idx="800">
                  <c:v>0.36416666666667702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2.3310185185185248</c:v>
                </c:pt>
                <c:pt idx="808">
                  <c:v>5.5416666666666758</c:v>
                </c:pt>
                <c:pt idx="809">
                  <c:v>7.219999999999974</c:v>
                </c:pt>
                <c:pt idx="810">
                  <c:v>10.055046296296302</c:v>
                </c:pt>
                <c:pt idx="811">
                  <c:v>15.426944444444429</c:v>
                </c:pt>
                <c:pt idx="812">
                  <c:v>15.375925925925921</c:v>
                </c:pt>
                <c:pt idx="813">
                  <c:v>14.666944444444459</c:v>
                </c:pt>
                <c:pt idx="814">
                  <c:v>13.739814814814805</c:v>
                </c:pt>
                <c:pt idx="815">
                  <c:v>13.131111111111117</c:v>
                </c:pt>
                <c:pt idx="816">
                  <c:v>10.179074074074075</c:v>
                </c:pt>
                <c:pt idx="817">
                  <c:v>7.5129166666666656</c:v>
                </c:pt>
                <c:pt idx="818">
                  <c:v>1.5833333333333328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0.67379629629622928</c:v>
                </c:pt>
                <c:pt idx="870">
                  <c:v>2.0187499999999714</c:v>
                </c:pt>
                <c:pt idx="871">
                  <c:v>2.6811111111111874</c:v>
                </c:pt>
                <c:pt idx="872">
                  <c:v>2.6670370370369421</c:v>
                </c:pt>
                <c:pt idx="873">
                  <c:v>3.979444444444558</c:v>
                </c:pt>
                <c:pt idx="874">
                  <c:v>5.9216666666665825</c:v>
                </c:pt>
                <c:pt idx="875">
                  <c:v>7.800555555555527</c:v>
                </c:pt>
                <c:pt idx="876">
                  <c:v>8.9528703703704622</c:v>
                </c:pt>
                <c:pt idx="877">
                  <c:v>5.6445833333332533</c:v>
                </c:pt>
                <c:pt idx="878">
                  <c:v>2.4770370370371073</c:v>
                </c:pt>
                <c:pt idx="879">
                  <c:v>0</c:v>
                </c:pt>
                <c:pt idx="880">
                  <c:v>6.1574074074073453</c:v>
                </c:pt>
                <c:pt idx="881">
                  <c:v>6.0694444444444615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1.208611111111068</c:v>
                </c:pt>
                <c:pt idx="889">
                  <c:v>2.410185185185254</c:v>
                </c:pt>
                <c:pt idx="890">
                  <c:v>4.7922222222222048</c:v>
                </c:pt>
                <c:pt idx="891">
                  <c:v>6.5118981481481057</c:v>
                </c:pt>
                <c:pt idx="892">
                  <c:v>8.1524074074074164</c:v>
                </c:pt>
                <c:pt idx="893">
                  <c:v>6.8399999999999759</c:v>
                </c:pt>
                <c:pt idx="894">
                  <c:v>5.5944444444444601</c:v>
                </c:pt>
                <c:pt idx="895">
                  <c:v>2.7532407407407486</c:v>
                </c:pt>
                <c:pt idx="896">
                  <c:v>1.0925000000000311</c:v>
                </c:pt>
                <c:pt idx="897">
                  <c:v>0</c:v>
                </c:pt>
                <c:pt idx="898">
                  <c:v>0.5444907407407561</c:v>
                </c:pt>
                <c:pt idx="899">
                  <c:v>1.6308333333333098</c:v>
                </c:pt>
                <c:pt idx="900">
                  <c:v>3.2458333333333562</c:v>
                </c:pt>
                <c:pt idx="901">
                  <c:v>6.4283333333333097</c:v>
                </c:pt>
                <c:pt idx="902">
                  <c:v>26.782083333333322</c:v>
                </c:pt>
                <c:pt idx="903">
                  <c:v>25.454722222222237</c:v>
                </c:pt>
                <c:pt idx="904">
                  <c:v>19.080925925925907</c:v>
                </c:pt>
                <c:pt idx="905">
                  <c:v>10.26879629629631</c:v>
                </c:pt>
                <c:pt idx="906">
                  <c:v>3.3487499999999755</c:v>
                </c:pt>
                <c:pt idx="907">
                  <c:v>0.36416666666667702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1.0414814814815112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5.7263888888889038</c:v>
                </c:pt>
                <c:pt idx="925">
                  <c:v>7.8937962962962311</c:v>
                </c:pt>
                <c:pt idx="926">
                  <c:v>3.8606944444444835</c:v>
                </c:pt>
                <c:pt idx="927">
                  <c:v>3.8175925925926308</c:v>
                </c:pt>
                <c:pt idx="928">
                  <c:v>2.1568518518518438</c:v>
                </c:pt>
                <c:pt idx="929">
                  <c:v>2.1427777777777695</c:v>
                </c:pt>
                <c:pt idx="930">
                  <c:v>1.5965277777777549</c:v>
                </c:pt>
                <c:pt idx="931">
                  <c:v>2.1181481481481406</c:v>
                </c:pt>
                <c:pt idx="932">
                  <c:v>2.1040740740740667</c:v>
                </c:pt>
                <c:pt idx="933">
                  <c:v>4.1799999999999855</c:v>
                </c:pt>
                <c:pt idx="934">
                  <c:v>5.6700925925926224</c:v>
                </c:pt>
                <c:pt idx="935">
                  <c:v>4.552083333333333</c:v>
                </c:pt>
                <c:pt idx="936">
                  <c:v>2.9872222222222113</c:v>
                </c:pt>
                <c:pt idx="937">
                  <c:v>2.4629629629629699</c:v>
                </c:pt>
                <c:pt idx="938">
                  <c:v>2.440972222222229</c:v>
                </c:pt>
                <c:pt idx="939">
                  <c:v>2.9027777777777675</c:v>
                </c:pt>
                <c:pt idx="940">
                  <c:v>1.4355555555555353</c:v>
                </c:pt>
                <c:pt idx="941">
                  <c:v>0.4758796296296432</c:v>
                </c:pt>
                <c:pt idx="942">
                  <c:v>0.47500000000001352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0.49435185185183428</c:v>
                </c:pt>
                <c:pt idx="950">
                  <c:v>4.934722222222236</c:v>
                </c:pt>
                <c:pt idx="951">
                  <c:v>11.632222222222211</c:v>
                </c:pt>
                <c:pt idx="952">
                  <c:v>19.933287037037072</c:v>
                </c:pt>
                <c:pt idx="953">
                  <c:v>22.564259259259217</c:v>
                </c:pt>
                <c:pt idx="954">
                  <c:v>20.093379629629666</c:v>
                </c:pt>
                <c:pt idx="955">
                  <c:v>17.622499999999985</c:v>
                </c:pt>
                <c:pt idx="956">
                  <c:v>15.15162037037036</c:v>
                </c:pt>
                <c:pt idx="957">
                  <c:v>5.024444444444442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0.45916666666667971</c:v>
                </c:pt>
                <c:pt idx="968">
                  <c:v>1.8331481481481415</c:v>
                </c:pt>
                <c:pt idx="969">
                  <c:v>3.6381481481481641</c:v>
                </c:pt>
                <c:pt idx="970">
                  <c:v>7.6114351851851429</c:v>
                </c:pt>
                <c:pt idx="971">
                  <c:v>14.281666666666686</c:v>
                </c:pt>
                <c:pt idx="972">
                  <c:v>21.398749999999989</c:v>
                </c:pt>
                <c:pt idx="973">
                  <c:v>18.927870370370382</c:v>
                </c:pt>
                <c:pt idx="974">
                  <c:v>16.456990740740729</c:v>
                </c:pt>
                <c:pt idx="975">
                  <c:v>13.98611111111112</c:v>
                </c:pt>
                <c:pt idx="976">
                  <c:v>11.732499999999993</c:v>
                </c:pt>
                <c:pt idx="977">
                  <c:v>5.6023611111111133</c:v>
                </c:pt>
                <c:pt idx="978">
                  <c:v>3.9407407407407429</c:v>
                </c:pt>
                <c:pt idx="979">
                  <c:v>2.9027777777777781</c:v>
                </c:pt>
                <c:pt idx="980">
                  <c:v>1.7882870370370352</c:v>
                </c:pt>
                <c:pt idx="981">
                  <c:v>1.2385185185185192</c:v>
                </c:pt>
                <c:pt idx="982">
                  <c:v>1.0766666666666669</c:v>
                </c:pt>
                <c:pt idx="983">
                  <c:v>1.112731481481481</c:v>
                </c:pt>
                <c:pt idx="984">
                  <c:v>0.59111111111111125</c:v>
                </c:pt>
                <c:pt idx="985">
                  <c:v>0.1064351851851852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0.93768518518515176</c:v>
                </c:pt>
                <c:pt idx="1049">
                  <c:v>3.7366666666666832</c:v>
                </c:pt>
                <c:pt idx="1050">
                  <c:v>7.3607407407407148</c:v>
                </c:pt>
                <c:pt idx="1051">
                  <c:v>8.4734722222222647</c:v>
                </c:pt>
                <c:pt idx="1052">
                  <c:v>9.8729629629629407</c:v>
                </c:pt>
                <c:pt idx="1053">
                  <c:v>11.043749999999999</c:v>
                </c:pt>
                <c:pt idx="1054">
                  <c:v>13.484722222222235</c:v>
                </c:pt>
                <c:pt idx="1055">
                  <c:v>15.243101851851831</c:v>
                </c:pt>
                <c:pt idx="1056">
                  <c:v>16.783333333333342</c:v>
                </c:pt>
                <c:pt idx="1057">
                  <c:v>14.312453703703694</c:v>
                </c:pt>
                <c:pt idx="1058">
                  <c:v>9.8307407407407403</c:v>
                </c:pt>
                <c:pt idx="1059">
                  <c:v>7.9430555555555564</c:v>
                </c:pt>
                <c:pt idx="1060">
                  <c:v>4.8476388888888851</c:v>
                </c:pt>
                <c:pt idx="1061">
                  <c:v>1.6501851851851868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2.7708333333333406</c:v>
                </c:pt>
                <c:pt idx="1083">
                  <c:v>8.7962962962963349</c:v>
                </c:pt>
                <c:pt idx="1084">
                  <c:v>8.5711111111110778</c:v>
                </c:pt>
                <c:pt idx="1085">
                  <c:v>3.6513425925925627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2.2483333333333251</c:v>
                </c:pt>
                <c:pt idx="1098">
                  <c:v>6.7027777777778264</c:v>
                </c:pt>
                <c:pt idx="1099">
                  <c:v>10.960185185185146</c:v>
                </c:pt>
                <c:pt idx="1100">
                  <c:v>7.4258333333333404</c:v>
                </c:pt>
                <c:pt idx="1101">
                  <c:v>2.5905092592592665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0.56736111111112719</c:v>
                </c:pt>
                <c:pt idx="1108">
                  <c:v>5.0983333333333327</c:v>
                </c:pt>
                <c:pt idx="1109">
                  <c:v>8.3784722222222463</c:v>
                </c:pt>
                <c:pt idx="1110">
                  <c:v>4.3629629629629472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2.4524074074073989</c:v>
                </c:pt>
                <c:pt idx="1118">
                  <c:v>7.3150000000000528</c:v>
                </c:pt>
                <c:pt idx="1119">
                  <c:v>7.1883333333332304</c:v>
                </c:pt>
                <c:pt idx="1120">
                  <c:v>4.1193055555555977</c:v>
                </c:pt>
                <c:pt idx="1121">
                  <c:v>2.9115740740740823</c:v>
                </c:pt>
                <c:pt idx="1122">
                  <c:v>4.6233333333333171</c:v>
                </c:pt>
                <c:pt idx="1123">
                  <c:v>9.7049537037036888</c:v>
                </c:pt>
                <c:pt idx="1124">
                  <c:v>16.121851851851883</c:v>
                </c:pt>
                <c:pt idx="1125">
                  <c:v>23.868750000000034</c:v>
                </c:pt>
                <c:pt idx="1126">
                  <c:v>26.01416666666665</c:v>
                </c:pt>
                <c:pt idx="1127">
                  <c:v>23.543287037037022</c:v>
                </c:pt>
                <c:pt idx="1128">
                  <c:v>20.27722222222221</c:v>
                </c:pt>
                <c:pt idx="1129">
                  <c:v>13.756527777777787</c:v>
                </c:pt>
                <c:pt idx="1130">
                  <c:v>10.50805555555557</c:v>
                </c:pt>
                <c:pt idx="1131">
                  <c:v>8.9713425925925687</c:v>
                </c:pt>
                <c:pt idx="1132">
                  <c:v>8.3881481481481526</c:v>
                </c:pt>
                <c:pt idx="1133">
                  <c:v>8.4233333333333409</c:v>
                </c:pt>
                <c:pt idx="1134">
                  <c:v>7.2833333333333332</c:v>
                </c:pt>
                <c:pt idx="1135">
                  <c:v>5.2900925925925897</c:v>
                </c:pt>
                <c:pt idx="1136">
                  <c:v>2.4374537037037043</c:v>
                </c:pt>
                <c:pt idx="1137">
                  <c:v>0.51370370370370388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4.5811111111111158</c:v>
                </c:pt>
                <c:pt idx="1147">
                  <c:v>10.582824074074075</c:v>
                </c:pt>
                <c:pt idx="1148">
                  <c:v>5.5099999999999971</c:v>
                </c:pt>
                <c:pt idx="1149">
                  <c:v>2.1850000000000018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0.85675925925939322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0.85587962962954445</c:v>
                </c:pt>
                <c:pt idx="1217">
                  <c:v>0.8550000000000243</c:v>
                </c:pt>
                <c:pt idx="1218">
                  <c:v>0.85412037037039468</c:v>
                </c:pt>
                <c:pt idx="1219">
                  <c:v>0.85324074074065581</c:v>
                </c:pt>
                <c:pt idx="1220">
                  <c:v>1.7047222222222709</c:v>
                </c:pt>
                <c:pt idx="1221">
                  <c:v>2.5518055555555192</c:v>
                </c:pt>
                <c:pt idx="1222">
                  <c:v>2.5438888888889615</c:v>
                </c:pt>
                <c:pt idx="1223">
                  <c:v>3.3812962962962843</c:v>
                </c:pt>
                <c:pt idx="1224">
                  <c:v>1.6836111111110512</c:v>
                </c:pt>
                <c:pt idx="1225">
                  <c:v>1.6800925925926404</c:v>
                </c:pt>
                <c:pt idx="1226">
                  <c:v>0.83828703703706087</c:v>
                </c:pt>
                <c:pt idx="1227">
                  <c:v>1.6748148148147552</c:v>
                </c:pt>
                <c:pt idx="1228">
                  <c:v>0.8356481481481719</c:v>
                </c:pt>
                <c:pt idx="1229">
                  <c:v>1.6695370370369775</c:v>
                </c:pt>
                <c:pt idx="1230">
                  <c:v>1.6660185185185661</c:v>
                </c:pt>
                <c:pt idx="1231">
                  <c:v>0.83125000000002369</c:v>
                </c:pt>
                <c:pt idx="1232">
                  <c:v>0</c:v>
                </c:pt>
                <c:pt idx="1233">
                  <c:v>0.83037037037039396</c:v>
                </c:pt>
                <c:pt idx="1234">
                  <c:v>0</c:v>
                </c:pt>
                <c:pt idx="1235">
                  <c:v>1.6589814814815287</c:v>
                </c:pt>
                <c:pt idx="1236">
                  <c:v>1.6554629629627979</c:v>
                </c:pt>
                <c:pt idx="1237">
                  <c:v>4.129861111111123</c:v>
                </c:pt>
                <c:pt idx="1238">
                  <c:v>4.9294444444445853</c:v>
                </c:pt>
                <c:pt idx="1239">
                  <c:v>6.5303703703703464</c:v>
                </c:pt>
                <c:pt idx="1240">
                  <c:v>5.6648148148147683</c:v>
                </c:pt>
                <c:pt idx="1241">
                  <c:v>5.62171296296302</c:v>
                </c:pt>
                <c:pt idx="1242">
                  <c:v>4.7816666666665979</c:v>
                </c:pt>
                <c:pt idx="1243">
                  <c:v>5.541666666666722</c:v>
                </c:pt>
                <c:pt idx="1244">
                  <c:v>4.7130555555554885</c:v>
                </c:pt>
                <c:pt idx="1245">
                  <c:v>4.6813888888889226</c:v>
                </c:pt>
                <c:pt idx="1246">
                  <c:v>5.4246759259258814</c:v>
                </c:pt>
                <c:pt idx="1247">
                  <c:v>5.3815740740741287</c:v>
                </c:pt>
                <c:pt idx="1248">
                  <c:v>5.3384722222221788</c:v>
                </c:pt>
                <c:pt idx="1249">
                  <c:v>5.2953703703704242</c:v>
                </c:pt>
                <c:pt idx="1250">
                  <c:v>4.5019444444443799</c:v>
                </c:pt>
                <c:pt idx="1251">
                  <c:v>4.4702777777778104</c:v>
                </c:pt>
                <c:pt idx="1252">
                  <c:v>4.4386111111111433</c:v>
                </c:pt>
                <c:pt idx="1253">
                  <c:v>4.4069444444443819</c:v>
                </c:pt>
                <c:pt idx="1254">
                  <c:v>4.3752777777778089</c:v>
                </c:pt>
                <c:pt idx="1255">
                  <c:v>4.3436111111110494</c:v>
                </c:pt>
                <c:pt idx="1256">
                  <c:v>4.3119444444445669</c:v>
                </c:pt>
                <c:pt idx="1257">
                  <c:v>4.2802777777777168</c:v>
                </c:pt>
                <c:pt idx="1258">
                  <c:v>4.2486111111110505</c:v>
                </c:pt>
                <c:pt idx="1259">
                  <c:v>3.5141203703703803</c:v>
                </c:pt>
                <c:pt idx="1260">
                  <c:v>2.7937037037037835</c:v>
                </c:pt>
                <c:pt idx="1261">
                  <c:v>2.0847222222221928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1.4038888888888388</c:v>
                </c:pt>
                <c:pt idx="1270">
                  <c:v>2.1005555555556152</c:v>
                </c:pt>
                <c:pt idx="1271">
                  <c:v>2.7901851851850856</c:v>
                </c:pt>
                <c:pt idx="1272">
                  <c:v>2.7761111111111898</c:v>
                </c:pt>
                <c:pt idx="1273">
                  <c:v>2.0715277777777481</c:v>
                </c:pt>
                <c:pt idx="1274">
                  <c:v>2.063611111111082</c:v>
                </c:pt>
                <c:pt idx="1275">
                  <c:v>1.3704629629630019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1.3792592592592985</c:v>
                </c:pt>
                <c:pt idx="1286">
                  <c:v>1.3757407407406919</c:v>
                </c:pt>
                <c:pt idx="1287">
                  <c:v>2.0583333333333922</c:v>
                </c:pt>
                <c:pt idx="1288">
                  <c:v>2.7338888888888793</c:v>
                </c:pt>
                <c:pt idx="1289">
                  <c:v>2.7198148148148054</c:v>
                </c:pt>
                <c:pt idx="1290">
                  <c:v>2.029305555555613</c:v>
                </c:pt>
                <c:pt idx="1291">
                  <c:v>2.6951851851850894</c:v>
                </c:pt>
                <c:pt idx="1292">
                  <c:v>3.3513888888888981</c:v>
                </c:pt>
                <c:pt idx="1293">
                  <c:v>3.3293981481481572</c:v>
                </c:pt>
                <c:pt idx="1294">
                  <c:v>3.3074074074074167</c:v>
                </c:pt>
                <c:pt idx="1295">
                  <c:v>1.971249999999972</c:v>
                </c:pt>
                <c:pt idx="1296">
                  <c:v>0.65444444444446315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0.66851851851845201</c:v>
                </c:pt>
                <c:pt idx="1309">
                  <c:v>0</c:v>
                </c:pt>
                <c:pt idx="1310">
                  <c:v>0.66763888888899325</c:v>
                </c:pt>
                <c:pt idx="1311">
                  <c:v>0.66675925925919288</c:v>
                </c:pt>
                <c:pt idx="1312">
                  <c:v>1.3317592592592971</c:v>
                </c:pt>
                <c:pt idx="1313">
                  <c:v>1.9923611111110826</c:v>
                </c:pt>
                <c:pt idx="1314">
                  <c:v>1.3229629629630006</c:v>
                </c:pt>
                <c:pt idx="1315">
                  <c:v>1.9791666666666383</c:v>
                </c:pt>
                <c:pt idx="1316">
                  <c:v>3.9425000000000283</c:v>
                </c:pt>
                <c:pt idx="1317">
                  <c:v>2.6072222222222128</c:v>
                </c:pt>
                <c:pt idx="1318">
                  <c:v>2.5931481481481389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0.71249999999992919</c:v>
                </c:pt>
                <c:pt idx="1333">
                  <c:v>2.1348611111112632</c:v>
                </c:pt>
                <c:pt idx="1334">
                  <c:v>2.1269444444444137</c:v>
                </c:pt>
                <c:pt idx="1335">
                  <c:v>2.1190277777777475</c:v>
                </c:pt>
                <c:pt idx="1336">
                  <c:v>0.70370370370363367</c:v>
                </c:pt>
                <c:pt idx="1337">
                  <c:v>0.7028240740741839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1.4355555555555044</c:v>
                </c:pt>
                <c:pt idx="1349">
                  <c:v>5.0121296296295883</c:v>
                </c:pt>
                <c:pt idx="1350">
                  <c:v>7.8084722222222629</c:v>
                </c:pt>
                <c:pt idx="1351">
                  <c:v>9.8025925925926014</c:v>
                </c:pt>
                <c:pt idx="1352">
                  <c:v>9.6301851851851943</c:v>
                </c:pt>
                <c:pt idx="1353">
                  <c:v>10.133333333333361</c:v>
                </c:pt>
                <c:pt idx="1354">
                  <c:v>9.9354166666666082</c:v>
                </c:pt>
                <c:pt idx="1355">
                  <c:v>11.035833333333398</c:v>
                </c:pt>
                <c:pt idx="1356">
                  <c:v>12.050046296296232</c:v>
                </c:pt>
                <c:pt idx="1357">
                  <c:v>12.349999999999957</c:v>
                </c:pt>
                <c:pt idx="1358">
                  <c:v>12.598055555555609</c:v>
                </c:pt>
                <c:pt idx="1359">
                  <c:v>13.373009259259268</c:v>
                </c:pt>
                <c:pt idx="1360">
                  <c:v>12.346481481481472</c:v>
                </c:pt>
                <c:pt idx="1361">
                  <c:v>7.5859259259259337</c:v>
                </c:pt>
                <c:pt idx="1362">
                  <c:v>2.1181481481481406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4.4122222222222769</c:v>
                </c:pt>
                <c:pt idx="1368">
                  <c:v>10.34532407407402</c:v>
                </c:pt>
                <c:pt idx="1369">
                  <c:v>8.4444444444444819</c:v>
                </c:pt>
                <c:pt idx="1370">
                  <c:v>3.082222222222244</c:v>
                </c:pt>
                <c:pt idx="1371">
                  <c:v>0</c:v>
                </c:pt>
                <c:pt idx="1372">
                  <c:v>0</c:v>
                </c:pt>
                <c:pt idx="1373">
                  <c:v>2.5421296296296041</c:v>
                </c:pt>
                <c:pt idx="1374">
                  <c:v>5.5443055555555514</c:v>
                </c:pt>
                <c:pt idx="1375">
                  <c:v>9.3926851851851989</c:v>
                </c:pt>
                <c:pt idx="1376">
                  <c:v>16.717361111111096</c:v>
                </c:pt>
                <c:pt idx="1377">
                  <c:v>23.683148148148135</c:v>
                </c:pt>
                <c:pt idx="1378">
                  <c:v>21.212268518518506</c:v>
                </c:pt>
                <c:pt idx="1379">
                  <c:v>18.741388888888903</c:v>
                </c:pt>
                <c:pt idx="1380">
                  <c:v>16.270509259259249</c:v>
                </c:pt>
                <c:pt idx="1381">
                  <c:v>5.9885185185185321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0.96583333333332988</c:v>
                </c:pt>
                <c:pt idx="1396">
                  <c:v>2.8869444444444343</c:v>
                </c:pt>
                <c:pt idx="1397">
                  <c:v>4.2829166666666669</c:v>
                </c:pt>
                <c:pt idx="1398">
                  <c:v>5.1475925925926198</c:v>
                </c:pt>
                <c:pt idx="1399">
                  <c:v>6.4160185185184959</c:v>
                </c:pt>
                <c:pt idx="1400">
                  <c:v>7.135555555555559</c:v>
                </c:pt>
                <c:pt idx="1401">
                  <c:v>7.3422685185185346</c:v>
                </c:pt>
                <c:pt idx="1402">
                  <c:v>9.1727777777777693</c:v>
                </c:pt>
                <c:pt idx="1403">
                  <c:v>13.518148148148152</c:v>
                </c:pt>
                <c:pt idx="1404">
                  <c:v>19.487314814814802</c:v>
                </c:pt>
                <c:pt idx="1405">
                  <c:v>17.016435185185198</c:v>
                </c:pt>
                <c:pt idx="1406">
                  <c:v>9.8799999999999901</c:v>
                </c:pt>
                <c:pt idx="1407">
                  <c:v>1.6994444444444541</c:v>
                </c:pt>
                <c:pt idx="1408">
                  <c:v>0</c:v>
                </c:pt>
                <c:pt idx="1409">
                  <c:v>0</c:v>
                </c:pt>
                <c:pt idx="1410">
                  <c:v>0.24189814814814728</c:v>
                </c:pt>
                <c:pt idx="1411">
                  <c:v>0.7230555555555529</c:v>
                </c:pt>
                <c:pt idx="1412">
                  <c:v>0.95351851851852265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2.9344444444444577</c:v>
                </c:pt>
                <c:pt idx="1421">
                  <c:v>9.3539814814814939</c:v>
                </c:pt>
                <c:pt idx="1422">
                  <c:v>10.106944444444428</c:v>
                </c:pt>
                <c:pt idx="1423">
                  <c:v>3.1050925925926012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2.2430555555555718</c:v>
                </c:pt>
                <c:pt idx="1430">
                  <c:v>6.6341666666666423</c:v>
                </c:pt>
                <c:pt idx="1431">
                  <c:v>12.345601851851866</c:v>
                </c:pt>
                <c:pt idx="1432">
                  <c:v>17.063055555555543</c:v>
                </c:pt>
                <c:pt idx="1433">
                  <c:v>14.592175925925927</c:v>
                </c:pt>
                <c:pt idx="1434">
                  <c:v>12.35</c:v>
                </c:pt>
                <c:pt idx="1435">
                  <c:v>2.7180555555555515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1.3607870370370447</c:v>
                </c:pt>
                <c:pt idx="1441">
                  <c:v>3.3883333333333265</c:v>
                </c:pt>
                <c:pt idx="1442">
                  <c:v>2.2412962962962997</c:v>
                </c:pt>
                <c:pt idx="1443">
                  <c:v>0.48291666666666494</c:v>
                </c:pt>
                <c:pt idx="1444">
                  <c:v>0</c:v>
                </c:pt>
                <c:pt idx="1445">
                  <c:v>0</c:v>
                </c:pt>
                <c:pt idx="1446">
                  <c:v>0.97638888888889053</c:v>
                </c:pt>
                <c:pt idx="1447">
                  <c:v>4.5661574074074007</c:v>
                </c:pt>
                <c:pt idx="1448">
                  <c:v>6.7291666666666679</c:v>
                </c:pt>
                <c:pt idx="1449">
                  <c:v>4.6154166666666674</c:v>
                </c:pt>
                <c:pt idx="1450">
                  <c:v>1.3757407407407407</c:v>
                </c:pt>
                <c:pt idx="1451">
                  <c:v>0.12666666666666665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0.65180555555557407</c:v>
                </c:pt>
                <c:pt idx="1523">
                  <c:v>2.6037037037036943</c:v>
                </c:pt>
                <c:pt idx="1524">
                  <c:v>7.1214814814814353</c:v>
                </c:pt>
                <c:pt idx="1525">
                  <c:v>10.841435185185247</c:v>
                </c:pt>
                <c:pt idx="1526">
                  <c:v>13.7011111111111</c:v>
                </c:pt>
                <c:pt idx="1527">
                  <c:v>14.482222222222168</c:v>
                </c:pt>
                <c:pt idx="1528">
                  <c:v>12.810925925925918</c:v>
                </c:pt>
                <c:pt idx="1529">
                  <c:v>10.133333333333335</c:v>
                </c:pt>
                <c:pt idx="1530">
                  <c:v>7.1126851851852484</c:v>
                </c:pt>
                <c:pt idx="1531">
                  <c:v>3.74986111111108</c:v>
                </c:pt>
                <c:pt idx="1532">
                  <c:v>1.0590740740740363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1.0881018518521612</c:v>
                </c:pt>
                <c:pt idx="1578">
                  <c:v>3.2616666666664811</c:v>
                </c:pt>
                <c:pt idx="1579">
                  <c:v>3.2537500000000925</c:v>
                </c:pt>
                <c:pt idx="1580">
                  <c:v>5.4097222222220989</c:v>
                </c:pt>
                <c:pt idx="1581">
                  <c:v>4.3101851851853077</c:v>
                </c:pt>
                <c:pt idx="1582">
                  <c:v>6.4441666666665745</c:v>
                </c:pt>
                <c:pt idx="1583">
                  <c:v>7.4812499999999389</c:v>
                </c:pt>
                <c:pt idx="1584">
                  <c:v>8.5007407407407118</c:v>
                </c:pt>
                <c:pt idx="1585">
                  <c:v>9.50000000000027</c:v>
                </c:pt>
                <c:pt idx="1586">
                  <c:v>10.476388888888916</c:v>
                </c:pt>
                <c:pt idx="1587">
                  <c:v>10.388425925925688</c:v>
                </c:pt>
                <c:pt idx="1588">
                  <c:v>9.2704166666666659</c:v>
                </c:pt>
                <c:pt idx="1589">
                  <c:v>7.1549074074073493</c:v>
                </c:pt>
                <c:pt idx="1590">
                  <c:v>6.0958333333333776</c:v>
                </c:pt>
                <c:pt idx="1591">
                  <c:v>4.0427777777778928</c:v>
                </c:pt>
                <c:pt idx="1592">
                  <c:v>4.0287037037036892</c:v>
                </c:pt>
                <c:pt idx="1593">
                  <c:v>2.0073148148147433</c:v>
                </c:pt>
                <c:pt idx="1594">
                  <c:v>2.0037962962963536</c:v>
                </c:pt>
                <c:pt idx="1595">
                  <c:v>4.0005555555555414</c:v>
                </c:pt>
                <c:pt idx="1596">
                  <c:v>3.9864814814814671</c:v>
                </c:pt>
                <c:pt idx="1597">
                  <c:v>6.9517129629629064</c:v>
                </c:pt>
                <c:pt idx="1598">
                  <c:v>7.8955555555555277</c:v>
                </c:pt>
                <c:pt idx="1599">
                  <c:v>8.8191666666667921</c:v>
                </c:pt>
                <c:pt idx="1600">
                  <c:v>9.719907407407435</c:v>
                </c:pt>
                <c:pt idx="1601">
                  <c:v>9.6319444444443469</c:v>
                </c:pt>
                <c:pt idx="1602">
                  <c:v>7.6351851851851578</c:v>
                </c:pt>
                <c:pt idx="1603">
                  <c:v>5.6841666666668287</c:v>
                </c:pt>
                <c:pt idx="1604">
                  <c:v>4.7104166666666787</c:v>
                </c:pt>
                <c:pt idx="1605">
                  <c:v>1.8753703703701836</c:v>
                </c:pt>
                <c:pt idx="1606">
                  <c:v>1.8718518518519052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1.026527777777807</c:v>
                </c:pt>
                <c:pt idx="1625">
                  <c:v>4.1025925925924467</c:v>
                </c:pt>
                <c:pt idx="1626">
                  <c:v>10.221296296296325</c:v>
                </c:pt>
                <c:pt idx="1627">
                  <c:v>14.18666666666668</c:v>
                </c:pt>
                <c:pt idx="1628">
                  <c:v>18.018333333333331</c:v>
                </c:pt>
                <c:pt idx="1629">
                  <c:v>18.718518518518543</c:v>
                </c:pt>
                <c:pt idx="1630">
                  <c:v>17.432500000000001</c:v>
                </c:pt>
                <c:pt idx="1631">
                  <c:v>12.384305555555542</c:v>
                </c:pt>
                <c:pt idx="1632">
                  <c:v>8.4708333333333332</c:v>
                </c:pt>
                <c:pt idx="1633">
                  <c:v>2.7998611111111904</c:v>
                </c:pt>
                <c:pt idx="1634">
                  <c:v>0.93064814814805552</c:v>
                </c:pt>
                <c:pt idx="1635">
                  <c:v>0</c:v>
                </c:pt>
                <c:pt idx="1636">
                  <c:v>0.92976851851854492</c:v>
                </c:pt>
                <c:pt idx="1637">
                  <c:v>2.7866666666666271</c:v>
                </c:pt>
                <c:pt idx="1638">
                  <c:v>3.7049999999999867</c:v>
                </c:pt>
                <c:pt idx="1639">
                  <c:v>4.6136574074074206</c:v>
                </c:pt>
                <c:pt idx="1640">
                  <c:v>3.6733333333333205</c:v>
                </c:pt>
                <c:pt idx="1641">
                  <c:v>1.8296296296296817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1.1162500000000319</c:v>
                </c:pt>
                <c:pt idx="1677">
                  <c:v>2.2307407407408042</c:v>
                </c:pt>
                <c:pt idx="1678">
                  <c:v>3.3408333333334279</c:v>
                </c:pt>
                <c:pt idx="1679">
                  <c:v>3.3329166666664767</c:v>
                </c:pt>
                <c:pt idx="1680">
                  <c:v>3.3250000000000948</c:v>
                </c:pt>
                <c:pt idx="1681">
                  <c:v>1.1056944444444756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1.1312037037037357</c:v>
                </c:pt>
                <c:pt idx="1700">
                  <c:v>2.260648148147923</c:v>
                </c:pt>
                <c:pt idx="1701">
                  <c:v>2.2571296296299828</c:v>
                </c:pt>
                <c:pt idx="1702">
                  <c:v>2.2536111111108865</c:v>
                </c:pt>
                <c:pt idx="1703">
                  <c:v>3.3751388888889853</c:v>
                </c:pt>
                <c:pt idx="1704">
                  <c:v>2.2448148148145917</c:v>
                </c:pt>
                <c:pt idx="1705">
                  <c:v>2.2412962962963601</c:v>
                </c:pt>
                <c:pt idx="1706">
                  <c:v>2.2377777777778416</c:v>
                </c:pt>
                <c:pt idx="1707">
                  <c:v>1.1171296296296613</c:v>
                </c:pt>
                <c:pt idx="1708">
                  <c:v>1.1162500000000319</c:v>
                </c:pt>
                <c:pt idx="1709">
                  <c:v>1.1153703703704021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1.1549537037037365</c:v>
                </c:pt>
                <c:pt idx="1725">
                  <c:v>5.770370370370534</c:v>
                </c:pt>
                <c:pt idx="1726">
                  <c:v>10.347083333333039</c:v>
                </c:pt>
                <c:pt idx="1727">
                  <c:v>15.984629629629792</c:v>
                </c:pt>
                <c:pt idx="1728">
                  <c:v>21.459444444444475</c:v>
                </c:pt>
                <c:pt idx="1729">
                  <c:v>26.705555555555456</c:v>
                </c:pt>
                <c:pt idx="1730">
                  <c:v>27.290509259259196</c:v>
                </c:pt>
                <c:pt idx="1731">
                  <c:v>27.810370370370343</c:v>
                </c:pt>
                <c:pt idx="1732">
                  <c:v>26.168981481481694</c:v>
                </c:pt>
                <c:pt idx="1733">
                  <c:v>24.594444444444353</c:v>
                </c:pt>
                <c:pt idx="1734">
                  <c:v>23.084120370370382</c:v>
                </c:pt>
                <c:pt idx="1735">
                  <c:v>22.61879629629631</c:v>
                </c:pt>
                <c:pt idx="1736">
                  <c:v>23.116666666666706</c:v>
                </c:pt>
                <c:pt idx="1737">
                  <c:v>21.66791666666656</c:v>
                </c:pt>
                <c:pt idx="1738">
                  <c:v>21.202592592592605</c:v>
                </c:pt>
                <c:pt idx="1739">
                  <c:v>18.934027777777736</c:v>
                </c:pt>
                <c:pt idx="1740">
                  <c:v>15.89666666666678</c:v>
                </c:pt>
                <c:pt idx="1741">
                  <c:v>12.142407407407307</c:v>
                </c:pt>
                <c:pt idx="1742">
                  <c:v>11.11499999999999</c:v>
                </c:pt>
                <c:pt idx="1743">
                  <c:v>9.27921296296301</c:v>
                </c:pt>
                <c:pt idx="1744">
                  <c:v>8.3388888888889117</c:v>
                </c:pt>
                <c:pt idx="1745">
                  <c:v>8.250925925925948</c:v>
                </c:pt>
                <c:pt idx="1746">
                  <c:v>8.1629629629628813</c:v>
                </c:pt>
                <c:pt idx="1747">
                  <c:v>6.4599999999999769</c:v>
                </c:pt>
                <c:pt idx="1748">
                  <c:v>6.4037037037036804</c:v>
                </c:pt>
                <c:pt idx="1749">
                  <c:v>4.7605555555556913</c:v>
                </c:pt>
                <c:pt idx="1750">
                  <c:v>3.9407407407407509</c:v>
                </c:pt>
                <c:pt idx="1751">
                  <c:v>3.9187500000000099</c:v>
                </c:pt>
                <c:pt idx="1752">
                  <c:v>3.89675925925917</c:v>
                </c:pt>
                <c:pt idx="1753">
                  <c:v>3.874768518518529</c:v>
                </c:pt>
                <c:pt idx="1754">
                  <c:v>3.8527777777777881</c:v>
                </c:pt>
                <c:pt idx="1755">
                  <c:v>3.8307870370370476</c:v>
                </c:pt>
                <c:pt idx="1756">
                  <c:v>3.8087962962963067</c:v>
                </c:pt>
                <c:pt idx="1757">
                  <c:v>4.5441666666666016</c:v>
                </c:pt>
                <c:pt idx="1758">
                  <c:v>3.7604166666666772</c:v>
                </c:pt>
                <c:pt idx="1759">
                  <c:v>4.4861111111110477</c:v>
                </c:pt>
                <c:pt idx="1760">
                  <c:v>4.4544444444445714</c:v>
                </c:pt>
                <c:pt idx="1761">
                  <c:v>4.4227777777777142</c:v>
                </c:pt>
                <c:pt idx="1762">
                  <c:v>4.3911111111111421</c:v>
                </c:pt>
                <c:pt idx="1763">
                  <c:v>4.3594444444443825</c:v>
                </c:pt>
                <c:pt idx="1764">
                  <c:v>5.0490740740741247</c:v>
                </c:pt>
                <c:pt idx="1765">
                  <c:v>6.4362499999999079</c:v>
                </c:pt>
                <c:pt idx="1766">
                  <c:v>9.1938888888889707</c:v>
                </c:pt>
                <c:pt idx="1767">
                  <c:v>11.828379629629609</c:v>
                </c:pt>
                <c:pt idx="1768">
                  <c:v>15.659166666666676</c:v>
                </c:pt>
                <c:pt idx="1769">
                  <c:v>18.496851851851869</c:v>
                </c:pt>
                <c:pt idx="1770">
                  <c:v>20.35111111111112</c:v>
                </c:pt>
                <c:pt idx="1771">
                  <c:v>19.450370370370301</c:v>
                </c:pt>
                <c:pt idx="1772">
                  <c:v>18.549629629629639</c:v>
                </c:pt>
                <c:pt idx="1773">
                  <c:v>16.545833333333384</c:v>
                </c:pt>
                <c:pt idx="1774">
                  <c:v>14.178749999999997</c:v>
                </c:pt>
                <c:pt idx="1775">
                  <c:v>12.033333333333321</c:v>
                </c:pt>
                <c:pt idx="1776">
                  <c:v>11.526666666666655</c:v>
                </c:pt>
                <c:pt idx="1777">
                  <c:v>11.47916666666667</c:v>
                </c:pt>
                <c:pt idx="1778">
                  <c:v>12.678101851851876</c:v>
                </c:pt>
                <c:pt idx="1779">
                  <c:v>13.584999999999988</c:v>
                </c:pt>
                <c:pt idx="1780">
                  <c:v>13.774999999999999</c:v>
                </c:pt>
                <c:pt idx="1781">
                  <c:v>12.284027777777764</c:v>
                </c:pt>
                <c:pt idx="1782">
                  <c:v>10.24592592592591</c:v>
                </c:pt>
                <c:pt idx="1783">
                  <c:v>7.8850000000000202</c:v>
                </c:pt>
                <c:pt idx="1784">
                  <c:v>5.9023148148148099</c:v>
                </c:pt>
                <c:pt idx="1785">
                  <c:v>4.9787037037037019</c:v>
                </c:pt>
                <c:pt idx="1786">
                  <c:v>4.3955092592592653</c:v>
                </c:pt>
                <c:pt idx="1787">
                  <c:v>4.0779629629629541</c:v>
                </c:pt>
                <c:pt idx="1788">
                  <c:v>3.9583333333333321</c:v>
                </c:pt>
                <c:pt idx="1789">
                  <c:v>4.1474537037037074</c:v>
                </c:pt>
                <c:pt idx="1790">
                  <c:v>4.3224999999999998</c:v>
                </c:pt>
                <c:pt idx="1791">
                  <c:v>4.3629629629629605</c:v>
                </c:pt>
                <c:pt idx="1792">
                  <c:v>3.8950000000000018</c:v>
                </c:pt>
                <c:pt idx="1793">
                  <c:v>2.6784722222222217</c:v>
                </c:pt>
                <c:pt idx="1794">
                  <c:v>2.3785185185185189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218-46BE-BFFC-8E9DC70581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Powwer (kW</a:t>
                </a:r>
                <a:r>
                  <a:rPr lang="en-GB" baseline="0"/>
                  <a:t>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Rolling Resistance vs. Time</c:v>
          </c:tx>
          <c:spPr>
            <a:ln w="28575" cap="rnd">
              <a:solidFill>
                <a:schemeClr val="accent2">
                  <a:lumMod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WLTP_Class_3_GlanzaV!$H$15:$H$1815</c:f>
              <c:numCache>
                <c:formatCode>0.00</c:formatCode>
                <c:ptCount val="1801"/>
                <c:pt idx="0">
                  <c:v>134.20080000000002</c:v>
                </c:pt>
                <c:pt idx="1">
                  <c:v>134.20080000000002</c:v>
                </c:pt>
                <c:pt idx="2">
                  <c:v>134.20080000000002</c:v>
                </c:pt>
                <c:pt idx="3">
                  <c:v>134.20080000000002</c:v>
                </c:pt>
                <c:pt idx="4">
                  <c:v>134.20080000000002</c:v>
                </c:pt>
                <c:pt idx="5">
                  <c:v>134.20080000000002</c:v>
                </c:pt>
                <c:pt idx="6">
                  <c:v>134.20080000000002</c:v>
                </c:pt>
                <c:pt idx="7">
                  <c:v>134.20080000000002</c:v>
                </c:pt>
                <c:pt idx="8">
                  <c:v>134.20080000000002</c:v>
                </c:pt>
                <c:pt idx="9">
                  <c:v>134.20080000000002</c:v>
                </c:pt>
                <c:pt idx="10">
                  <c:v>134.20080000000002</c:v>
                </c:pt>
                <c:pt idx="11">
                  <c:v>134.20080000000002</c:v>
                </c:pt>
                <c:pt idx="12">
                  <c:v>134.20080000000002</c:v>
                </c:pt>
                <c:pt idx="13">
                  <c:v>134.20080000000002</c:v>
                </c:pt>
                <c:pt idx="14">
                  <c:v>134.20080000000002</c:v>
                </c:pt>
                <c:pt idx="15">
                  <c:v>134.20080000000002</c:v>
                </c:pt>
                <c:pt idx="16">
                  <c:v>134.20080000000002</c:v>
                </c:pt>
                <c:pt idx="17">
                  <c:v>134.20080000000002</c:v>
                </c:pt>
                <c:pt idx="18">
                  <c:v>134.20080000000002</c:v>
                </c:pt>
                <c:pt idx="19">
                  <c:v>134.20080000000002</c:v>
                </c:pt>
                <c:pt idx="20">
                  <c:v>134.20080000000002</c:v>
                </c:pt>
                <c:pt idx="21">
                  <c:v>134.20080000000002</c:v>
                </c:pt>
                <c:pt idx="22">
                  <c:v>134.20080000000002</c:v>
                </c:pt>
                <c:pt idx="23">
                  <c:v>134.20080000000002</c:v>
                </c:pt>
                <c:pt idx="24">
                  <c:v>134.20080000000002</c:v>
                </c:pt>
                <c:pt idx="25">
                  <c:v>134.20080000000002</c:v>
                </c:pt>
                <c:pt idx="26">
                  <c:v>134.20080000000002</c:v>
                </c:pt>
                <c:pt idx="27">
                  <c:v>134.20080000000002</c:v>
                </c:pt>
                <c:pt idx="28">
                  <c:v>134.20080000000002</c:v>
                </c:pt>
                <c:pt idx="29">
                  <c:v>134.20080000000002</c:v>
                </c:pt>
                <c:pt idx="30">
                  <c:v>134.20080000000002</c:v>
                </c:pt>
                <c:pt idx="31">
                  <c:v>134.20080000000002</c:v>
                </c:pt>
                <c:pt idx="32">
                  <c:v>134.20080000000002</c:v>
                </c:pt>
                <c:pt idx="33">
                  <c:v>134.20080000000002</c:v>
                </c:pt>
                <c:pt idx="34">
                  <c:v>134.20080000000002</c:v>
                </c:pt>
                <c:pt idx="35">
                  <c:v>134.20080000000002</c:v>
                </c:pt>
                <c:pt idx="36">
                  <c:v>134.20080000000002</c:v>
                </c:pt>
                <c:pt idx="37">
                  <c:v>134.20080000000002</c:v>
                </c:pt>
                <c:pt idx="38">
                  <c:v>134.20080000000002</c:v>
                </c:pt>
                <c:pt idx="39">
                  <c:v>134.20080000000002</c:v>
                </c:pt>
                <c:pt idx="40">
                  <c:v>134.20080000000002</c:v>
                </c:pt>
                <c:pt idx="41">
                  <c:v>134.20080000000002</c:v>
                </c:pt>
                <c:pt idx="42">
                  <c:v>134.20080000000002</c:v>
                </c:pt>
                <c:pt idx="43">
                  <c:v>134.20080000000002</c:v>
                </c:pt>
                <c:pt idx="44">
                  <c:v>134.20080000000002</c:v>
                </c:pt>
                <c:pt idx="45">
                  <c:v>134.20080000000002</c:v>
                </c:pt>
                <c:pt idx="46">
                  <c:v>134.20080000000002</c:v>
                </c:pt>
                <c:pt idx="47">
                  <c:v>134.20080000000002</c:v>
                </c:pt>
                <c:pt idx="48">
                  <c:v>134.20080000000002</c:v>
                </c:pt>
                <c:pt idx="49">
                  <c:v>134.20080000000002</c:v>
                </c:pt>
                <c:pt idx="50">
                  <c:v>134.20080000000002</c:v>
                </c:pt>
                <c:pt idx="51">
                  <c:v>134.20080000000002</c:v>
                </c:pt>
                <c:pt idx="52">
                  <c:v>134.20080000000002</c:v>
                </c:pt>
                <c:pt idx="53">
                  <c:v>134.20080000000002</c:v>
                </c:pt>
                <c:pt idx="54">
                  <c:v>134.20080000000002</c:v>
                </c:pt>
                <c:pt idx="55">
                  <c:v>134.20080000000002</c:v>
                </c:pt>
                <c:pt idx="56">
                  <c:v>134.20080000000002</c:v>
                </c:pt>
                <c:pt idx="57">
                  <c:v>134.20080000000002</c:v>
                </c:pt>
                <c:pt idx="58">
                  <c:v>134.20080000000002</c:v>
                </c:pt>
                <c:pt idx="59">
                  <c:v>134.20080000000002</c:v>
                </c:pt>
                <c:pt idx="60">
                  <c:v>134.20080000000002</c:v>
                </c:pt>
                <c:pt idx="61">
                  <c:v>134.20080000000002</c:v>
                </c:pt>
                <c:pt idx="62">
                  <c:v>134.20080000000002</c:v>
                </c:pt>
                <c:pt idx="63">
                  <c:v>134.20080000000002</c:v>
                </c:pt>
                <c:pt idx="64">
                  <c:v>134.20080000000002</c:v>
                </c:pt>
                <c:pt idx="65">
                  <c:v>134.20080000000002</c:v>
                </c:pt>
                <c:pt idx="66">
                  <c:v>134.20080000000002</c:v>
                </c:pt>
                <c:pt idx="67">
                  <c:v>134.20080000000002</c:v>
                </c:pt>
                <c:pt idx="68">
                  <c:v>134.20080000000002</c:v>
                </c:pt>
                <c:pt idx="69">
                  <c:v>134.20080000000002</c:v>
                </c:pt>
                <c:pt idx="70">
                  <c:v>134.20080000000002</c:v>
                </c:pt>
                <c:pt idx="71">
                  <c:v>134.20080000000002</c:v>
                </c:pt>
                <c:pt idx="72">
                  <c:v>134.20080000000002</c:v>
                </c:pt>
                <c:pt idx="73">
                  <c:v>134.20080000000002</c:v>
                </c:pt>
                <c:pt idx="74">
                  <c:v>134.20080000000002</c:v>
                </c:pt>
                <c:pt idx="75">
                  <c:v>134.20080000000002</c:v>
                </c:pt>
                <c:pt idx="76">
                  <c:v>134.20080000000002</c:v>
                </c:pt>
                <c:pt idx="77">
                  <c:v>134.20080000000002</c:v>
                </c:pt>
                <c:pt idx="78">
                  <c:v>134.20080000000002</c:v>
                </c:pt>
                <c:pt idx="79">
                  <c:v>134.20080000000002</c:v>
                </c:pt>
                <c:pt idx="80">
                  <c:v>134.20080000000002</c:v>
                </c:pt>
                <c:pt idx="81">
                  <c:v>134.20080000000002</c:v>
                </c:pt>
                <c:pt idx="82">
                  <c:v>134.20080000000002</c:v>
                </c:pt>
                <c:pt idx="83">
                  <c:v>134.20080000000002</c:v>
                </c:pt>
                <c:pt idx="84">
                  <c:v>134.20080000000002</c:v>
                </c:pt>
                <c:pt idx="85">
                  <c:v>134.20080000000002</c:v>
                </c:pt>
                <c:pt idx="86">
                  <c:v>134.20080000000002</c:v>
                </c:pt>
                <c:pt idx="87">
                  <c:v>134.20080000000002</c:v>
                </c:pt>
                <c:pt idx="88">
                  <c:v>134.20080000000002</c:v>
                </c:pt>
                <c:pt idx="89">
                  <c:v>134.20080000000002</c:v>
                </c:pt>
                <c:pt idx="90">
                  <c:v>134.20080000000002</c:v>
                </c:pt>
                <c:pt idx="91">
                  <c:v>134.20080000000002</c:v>
                </c:pt>
                <c:pt idx="92">
                  <c:v>134.20080000000002</c:v>
                </c:pt>
                <c:pt idx="93">
                  <c:v>134.20080000000002</c:v>
                </c:pt>
                <c:pt idx="94">
                  <c:v>134.20080000000002</c:v>
                </c:pt>
                <c:pt idx="95">
                  <c:v>134.20080000000002</c:v>
                </c:pt>
                <c:pt idx="96">
                  <c:v>134.20080000000002</c:v>
                </c:pt>
                <c:pt idx="97">
                  <c:v>134.20080000000002</c:v>
                </c:pt>
                <c:pt idx="98">
                  <c:v>134.20080000000002</c:v>
                </c:pt>
                <c:pt idx="99">
                  <c:v>134.20080000000002</c:v>
                </c:pt>
                <c:pt idx="100">
                  <c:v>134.20080000000002</c:v>
                </c:pt>
                <c:pt idx="101">
                  <c:v>134.20080000000002</c:v>
                </c:pt>
                <c:pt idx="102">
                  <c:v>134.20080000000002</c:v>
                </c:pt>
                <c:pt idx="103">
                  <c:v>134.20080000000002</c:v>
                </c:pt>
                <c:pt idx="104">
                  <c:v>134.20080000000002</c:v>
                </c:pt>
                <c:pt idx="105">
                  <c:v>134.20080000000002</c:v>
                </c:pt>
                <c:pt idx="106">
                  <c:v>134.20080000000002</c:v>
                </c:pt>
                <c:pt idx="107">
                  <c:v>134.20080000000002</c:v>
                </c:pt>
                <c:pt idx="108">
                  <c:v>134.20080000000002</c:v>
                </c:pt>
                <c:pt idx="109">
                  <c:v>134.20080000000002</c:v>
                </c:pt>
                <c:pt idx="110">
                  <c:v>134.20080000000002</c:v>
                </c:pt>
                <c:pt idx="111">
                  <c:v>134.20080000000002</c:v>
                </c:pt>
                <c:pt idx="112">
                  <c:v>134.20080000000002</c:v>
                </c:pt>
                <c:pt idx="113">
                  <c:v>134.20080000000002</c:v>
                </c:pt>
                <c:pt idx="114">
                  <c:v>134.20080000000002</c:v>
                </c:pt>
                <c:pt idx="115">
                  <c:v>134.20080000000002</c:v>
                </c:pt>
                <c:pt idx="116">
                  <c:v>134.20080000000002</c:v>
                </c:pt>
                <c:pt idx="117">
                  <c:v>134.20080000000002</c:v>
                </c:pt>
                <c:pt idx="118">
                  <c:v>134.20080000000002</c:v>
                </c:pt>
                <c:pt idx="119">
                  <c:v>134.20080000000002</c:v>
                </c:pt>
                <c:pt idx="120">
                  <c:v>134.20080000000002</c:v>
                </c:pt>
                <c:pt idx="121">
                  <c:v>134.20080000000002</c:v>
                </c:pt>
                <c:pt idx="122">
                  <c:v>134.20080000000002</c:v>
                </c:pt>
                <c:pt idx="123">
                  <c:v>134.20080000000002</c:v>
                </c:pt>
                <c:pt idx="124">
                  <c:v>134.20080000000002</c:v>
                </c:pt>
                <c:pt idx="125">
                  <c:v>134.20080000000002</c:v>
                </c:pt>
                <c:pt idx="126">
                  <c:v>134.20080000000002</c:v>
                </c:pt>
                <c:pt idx="127">
                  <c:v>134.20080000000002</c:v>
                </c:pt>
                <c:pt idx="128">
                  <c:v>134.20080000000002</c:v>
                </c:pt>
                <c:pt idx="129">
                  <c:v>134.20080000000002</c:v>
                </c:pt>
                <c:pt idx="130">
                  <c:v>134.20080000000002</c:v>
                </c:pt>
                <c:pt idx="131">
                  <c:v>134.20080000000002</c:v>
                </c:pt>
                <c:pt idx="132">
                  <c:v>134.20080000000002</c:v>
                </c:pt>
                <c:pt idx="133">
                  <c:v>134.20080000000002</c:v>
                </c:pt>
                <c:pt idx="134">
                  <c:v>134.20080000000002</c:v>
                </c:pt>
                <c:pt idx="135">
                  <c:v>134.20080000000002</c:v>
                </c:pt>
                <c:pt idx="136">
                  <c:v>134.20080000000002</c:v>
                </c:pt>
                <c:pt idx="137">
                  <c:v>134.20080000000002</c:v>
                </c:pt>
                <c:pt idx="138">
                  <c:v>134.20080000000002</c:v>
                </c:pt>
                <c:pt idx="139">
                  <c:v>134.20080000000002</c:v>
                </c:pt>
                <c:pt idx="140">
                  <c:v>134.20080000000002</c:v>
                </c:pt>
                <c:pt idx="141">
                  <c:v>134.20080000000002</c:v>
                </c:pt>
                <c:pt idx="142">
                  <c:v>134.20080000000002</c:v>
                </c:pt>
                <c:pt idx="143">
                  <c:v>134.20080000000002</c:v>
                </c:pt>
                <c:pt idx="144">
                  <c:v>134.20080000000002</c:v>
                </c:pt>
                <c:pt idx="145">
                  <c:v>134.20080000000002</c:v>
                </c:pt>
                <c:pt idx="146">
                  <c:v>134.20080000000002</c:v>
                </c:pt>
                <c:pt idx="147">
                  <c:v>134.20080000000002</c:v>
                </c:pt>
                <c:pt idx="148">
                  <c:v>134.20080000000002</c:v>
                </c:pt>
                <c:pt idx="149">
                  <c:v>134.20080000000002</c:v>
                </c:pt>
                <c:pt idx="150">
                  <c:v>134.20080000000002</c:v>
                </c:pt>
                <c:pt idx="151">
                  <c:v>134.20080000000002</c:v>
                </c:pt>
                <c:pt idx="152">
                  <c:v>134.20080000000002</c:v>
                </c:pt>
                <c:pt idx="153">
                  <c:v>134.20080000000002</c:v>
                </c:pt>
                <c:pt idx="154">
                  <c:v>134.20080000000002</c:v>
                </c:pt>
                <c:pt idx="155">
                  <c:v>134.20080000000002</c:v>
                </c:pt>
                <c:pt idx="156">
                  <c:v>134.20080000000002</c:v>
                </c:pt>
                <c:pt idx="157">
                  <c:v>134.20080000000002</c:v>
                </c:pt>
                <c:pt idx="158">
                  <c:v>134.20080000000002</c:v>
                </c:pt>
                <c:pt idx="159">
                  <c:v>134.20080000000002</c:v>
                </c:pt>
                <c:pt idx="160">
                  <c:v>134.20080000000002</c:v>
                </c:pt>
                <c:pt idx="161">
                  <c:v>134.20080000000002</c:v>
                </c:pt>
                <c:pt idx="162">
                  <c:v>134.20080000000002</c:v>
                </c:pt>
                <c:pt idx="163">
                  <c:v>134.20080000000002</c:v>
                </c:pt>
                <c:pt idx="164">
                  <c:v>134.20080000000002</c:v>
                </c:pt>
                <c:pt idx="165">
                  <c:v>134.20080000000002</c:v>
                </c:pt>
                <c:pt idx="166">
                  <c:v>134.20080000000002</c:v>
                </c:pt>
                <c:pt idx="167">
                  <c:v>134.20080000000002</c:v>
                </c:pt>
                <c:pt idx="168">
                  <c:v>134.20080000000002</c:v>
                </c:pt>
                <c:pt idx="169">
                  <c:v>134.20080000000002</c:v>
                </c:pt>
                <c:pt idx="170">
                  <c:v>134.20080000000002</c:v>
                </c:pt>
                <c:pt idx="171">
                  <c:v>134.20080000000002</c:v>
                </c:pt>
                <c:pt idx="172">
                  <c:v>134.20080000000002</c:v>
                </c:pt>
                <c:pt idx="173">
                  <c:v>134.20080000000002</c:v>
                </c:pt>
                <c:pt idx="174">
                  <c:v>134.20080000000002</c:v>
                </c:pt>
                <c:pt idx="175">
                  <c:v>134.20080000000002</c:v>
                </c:pt>
                <c:pt idx="176">
                  <c:v>134.20080000000002</c:v>
                </c:pt>
                <c:pt idx="177">
                  <c:v>134.20080000000002</c:v>
                </c:pt>
                <c:pt idx="178">
                  <c:v>134.20080000000002</c:v>
                </c:pt>
                <c:pt idx="179">
                  <c:v>134.20080000000002</c:v>
                </c:pt>
                <c:pt idx="180">
                  <c:v>134.20080000000002</c:v>
                </c:pt>
                <c:pt idx="181">
                  <c:v>134.20080000000002</c:v>
                </c:pt>
                <c:pt idx="182">
                  <c:v>134.20080000000002</c:v>
                </c:pt>
                <c:pt idx="183">
                  <c:v>134.20080000000002</c:v>
                </c:pt>
                <c:pt idx="184">
                  <c:v>134.20080000000002</c:v>
                </c:pt>
                <c:pt idx="185">
                  <c:v>134.20080000000002</c:v>
                </c:pt>
                <c:pt idx="186">
                  <c:v>134.20080000000002</c:v>
                </c:pt>
                <c:pt idx="187">
                  <c:v>134.20080000000002</c:v>
                </c:pt>
                <c:pt idx="188">
                  <c:v>134.20080000000002</c:v>
                </c:pt>
                <c:pt idx="189">
                  <c:v>134.20080000000002</c:v>
                </c:pt>
                <c:pt idx="190">
                  <c:v>134.20080000000002</c:v>
                </c:pt>
                <c:pt idx="191">
                  <c:v>134.20080000000002</c:v>
                </c:pt>
                <c:pt idx="192">
                  <c:v>134.20080000000002</c:v>
                </c:pt>
                <c:pt idx="193">
                  <c:v>134.20080000000002</c:v>
                </c:pt>
                <c:pt idx="194">
                  <c:v>134.20080000000002</c:v>
                </c:pt>
                <c:pt idx="195">
                  <c:v>134.20080000000002</c:v>
                </c:pt>
                <c:pt idx="196">
                  <c:v>134.20080000000002</c:v>
                </c:pt>
                <c:pt idx="197">
                  <c:v>134.20080000000002</c:v>
                </c:pt>
                <c:pt idx="198">
                  <c:v>134.20080000000002</c:v>
                </c:pt>
                <c:pt idx="199">
                  <c:v>134.20080000000002</c:v>
                </c:pt>
                <c:pt idx="200">
                  <c:v>134.20080000000002</c:v>
                </c:pt>
                <c:pt idx="201">
                  <c:v>134.20080000000002</c:v>
                </c:pt>
                <c:pt idx="202">
                  <c:v>134.20080000000002</c:v>
                </c:pt>
                <c:pt idx="203">
                  <c:v>134.20080000000002</c:v>
                </c:pt>
                <c:pt idx="204">
                  <c:v>134.20080000000002</c:v>
                </c:pt>
                <c:pt idx="205">
                  <c:v>134.20080000000002</c:v>
                </c:pt>
                <c:pt idx="206">
                  <c:v>134.20080000000002</c:v>
                </c:pt>
                <c:pt idx="207">
                  <c:v>134.20080000000002</c:v>
                </c:pt>
                <c:pt idx="208">
                  <c:v>134.20080000000002</c:v>
                </c:pt>
                <c:pt idx="209">
                  <c:v>134.20080000000002</c:v>
                </c:pt>
                <c:pt idx="210">
                  <c:v>134.20080000000002</c:v>
                </c:pt>
                <c:pt idx="211">
                  <c:v>134.20080000000002</c:v>
                </c:pt>
                <c:pt idx="212">
                  <c:v>134.20080000000002</c:v>
                </c:pt>
                <c:pt idx="213">
                  <c:v>134.20080000000002</c:v>
                </c:pt>
                <c:pt idx="214">
                  <c:v>134.20080000000002</c:v>
                </c:pt>
                <c:pt idx="215">
                  <c:v>134.20080000000002</c:v>
                </c:pt>
                <c:pt idx="216">
                  <c:v>134.20080000000002</c:v>
                </c:pt>
                <c:pt idx="217">
                  <c:v>134.20080000000002</c:v>
                </c:pt>
                <c:pt idx="218">
                  <c:v>134.20080000000002</c:v>
                </c:pt>
                <c:pt idx="219">
                  <c:v>134.20080000000002</c:v>
                </c:pt>
                <c:pt idx="220">
                  <c:v>134.20080000000002</c:v>
                </c:pt>
                <c:pt idx="221">
                  <c:v>134.20080000000002</c:v>
                </c:pt>
                <c:pt idx="222">
                  <c:v>134.20080000000002</c:v>
                </c:pt>
                <c:pt idx="223">
                  <c:v>134.20080000000002</c:v>
                </c:pt>
                <c:pt idx="224">
                  <c:v>134.20080000000002</c:v>
                </c:pt>
                <c:pt idx="225">
                  <c:v>134.20080000000002</c:v>
                </c:pt>
                <c:pt idx="226">
                  <c:v>134.20080000000002</c:v>
                </c:pt>
                <c:pt idx="227">
                  <c:v>134.20080000000002</c:v>
                </c:pt>
                <c:pt idx="228">
                  <c:v>134.20080000000002</c:v>
                </c:pt>
                <c:pt idx="229">
                  <c:v>134.20080000000002</c:v>
                </c:pt>
                <c:pt idx="230">
                  <c:v>134.20080000000002</c:v>
                </c:pt>
                <c:pt idx="231">
                  <c:v>134.20080000000002</c:v>
                </c:pt>
                <c:pt idx="232">
                  <c:v>134.20080000000002</c:v>
                </c:pt>
                <c:pt idx="233">
                  <c:v>134.20080000000002</c:v>
                </c:pt>
                <c:pt idx="234">
                  <c:v>134.20080000000002</c:v>
                </c:pt>
                <c:pt idx="235">
                  <c:v>134.20080000000002</c:v>
                </c:pt>
                <c:pt idx="236">
                  <c:v>134.20080000000002</c:v>
                </c:pt>
                <c:pt idx="237">
                  <c:v>134.20080000000002</c:v>
                </c:pt>
                <c:pt idx="238">
                  <c:v>134.20080000000002</c:v>
                </c:pt>
                <c:pt idx="239">
                  <c:v>134.20080000000002</c:v>
                </c:pt>
                <c:pt idx="240">
                  <c:v>134.20080000000002</c:v>
                </c:pt>
                <c:pt idx="241">
                  <c:v>134.20080000000002</c:v>
                </c:pt>
                <c:pt idx="242">
                  <c:v>134.20080000000002</c:v>
                </c:pt>
                <c:pt idx="243">
                  <c:v>134.20080000000002</c:v>
                </c:pt>
                <c:pt idx="244">
                  <c:v>134.20080000000002</c:v>
                </c:pt>
                <c:pt idx="245">
                  <c:v>134.20080000000002</c:v>
                </c:pt>
                <c:pt idx="246">
                  <c:v>134.20080000000002</c:v>
                </c:pt>
                <c:pt idx="247">
                  <c:v>134.20080000000002</c:v>
                </c:pt>
                <c:pt idx="248">
                  <c:v>134.20080000000002</c:v>
                </c:pt>
                <c:pt idx="249">
                  <c:v>134.20080000000002</c:v>
                </c:pt>
                <c:pt idx="250">
                  <c:v>134.20080000000002</c:v>
                </c:pt>
                <c:pt idx="251">
                  <c:v>134.20080000000002</c:v>
                </c:pt>
                <c:pt idx="252">
                  <c:v>134.20080000000002</c:v>
                </c:pt>
                <c:pt idx="253">
                  <c:v>134.20080000000002</c:v>
                </c:pt>
                <c:pt idx="254">
                  <c:v>134.20080000000002</c:v>
                </c:pt>
                <c:pt idx="255">
                  <c:v>134.20080000000002</c:v>
                </c:pt>
                <c:pt idx="256">
                  <c:v>134.20080000000002</c:v>
                </c:pt>
                <c:pt idx="257">
                  <c:v>134.20080000000002</c:v>
                </c:pt>
                <c:pt idx="258">
                  <c:v>134.20080000000002</c:v>
                </c:pt>
                <c:pt idx="259">
                  <c:v>134.20080000000002</c:v>
                </c:pt>
                <c:pt idx="260">
                  <c:v>134.20080000000002</c:v>
                </c:pt>
                <c:pt idx="261">
                  <c:v>134.20080000000002</c:v>
                </c:pt>
                <c:pt idx="262">
                  <c:v>134.20080000000002</c:v>
                </c:pt>
                <c:pt idx="263">
                  <c:v>134.20080000000002</c:v>
                </c:pt>
                <c:pt idx="264">
                  <c:v>134.20080000000002</c:v>
                </c:pt>
                <c:pt idx="265">
                  <c:v>134.20080000000002</c:v>
                </c:pt>
                <c:pt idx="266">
                  <c:v>134.20080000000002</c:v>
                </c:pt>
                <c:pt idx="267">
                  <c:v>134.20080000000002</c:v>
                </c:pt>
                <c:pt idx="268">
                  <c:v>134.20080000000002</c:v>
                </c:pt>
                <c:pt idx="269">
                  <c:v>134.20080000000002</c:v>
                </c:pt>
                <c:pt idx="270">
                  <c:v>134.20080000000002</c:v>
                </c:pt>
                <c:pt idx="271">
                  <c:v>134.20080000000002</c:v>
                </c:pt>
                <c:pt idx="272">
                  <c:v>134.20080000000002</c:v>
                </c:pt>
                <c:pt idx="273">
                  <c:v>134.20080000000002</c:v>
                </c:pt>
                <c:pt idx="274">
                  <c:v>134.20080000000002</c:v>
                </c:pt>
                <c:pt idx="275">
                  <c:v>134.20080000000002</c:v>
                </c:pt>
                <c:pt idx="276">
                  <c:v>134.20080000000002</c:v>
                </c:pt>
                <c:pt idx="277">
                  <c:v>134.20080000000002</c:v>
                </c:pt>
                <c:pt idx="278">
                  <c:v>134.20080000000002</c:v>
                </c:pt>
                <c:pt idx="279">
                  <c:v>134.20080000000002</c:v>
                </c:pt>
                <c:pt idx="280">
                  <c:v>134.20080000000002</c:v>
                </c:pt>
                <c:pt idx="281">
                  <c:v>134.20080000000002</c:v>
                </c:pt>
                <c:pt idx="282">
                  <c:v>134.20080000000002</c:v>
                </c:pt>
                <c:pt idx="283">
                  <c:v>134.20080000000002</c:v>
                </c:pt>
                <c:pt idx="284">
                  <c:v>134.20080000000002</c:v>
                </c:pt>
                <c:pt idx="285">
                  <c:v>134.20080000000002</c:v>
                </c:pt>
                <c:pt idx="286">
                  <c:v>134.20080000000002</c:v>
                </c:pt>
                <c:pt idx="287">
                  <c:v>134.20080000000002</c:v>
                </c:pt>
                <c:pt idx="288">
                  <c:v>134.20080000000002</c:v>
                </c:pt>
                <c:pt idx="289">
                  <c:v>134.20080000000002</c:v>
                </c:pt>
                <c:pt idx="290">
                  <c:v>134.20080000000002</c:v>
                </c:pt>
                <c:pt idx="291">
                  <c:v>134.20080000000002</c:v>
                </c:pt>
                <c:pt idx="292">
                  <c:v>134.20080000000002</c:v>
                </c:pt>
                <c:pt idx="293">
                  <c:v>134.20080000000002</c:v>
                </c:pt>
                <c:pt idx="294">
                  <c:v>134.20080000000002</c:v>
                </c:pt>
                <c:pt idx="295">
                  <c:v>134.20080000000002</c:v>
                </c:pt>
                <c:pt idx="296">
                  <c:v>134.20080000000002</c:v>
                </c:pt>
                <c:pt idx="297">
                  <c:v>134.20080000000002</c:v>
                </c:pt>
                <c:pt idx="298">
                  <c:v>134.20080000000002</c:v>
                </c:pt>
                <c:pt idx="299">
                  <c:v>134.20080000000002</c:v>
                </c:pt>
                <c:pt idx="300">
                  <c:v>134.20080000000002</c:v>
                </c:pt>
                <c:pt idx="301">
                  <c:v>134.20080000000002</c:v>
                </c:pt>
                <c:pt idx="302">
                  <c:v>134.20080000000002</c:v>
                </c:pt>
                <c:pt idx="303">
                  <c:v>134.20080000000002</c:v>
                </c:pt>
                <c:pt idx="304">
                  <c:v>134.20080000000002</c:v>
                </c:pt>
                <c:pt idx="305">
                  <c:v>134.20080000000002</c:v>
                </c:pt>
                <c:pt idx="306">
                  <c:v>134.20080000000002</c:v>
                </c:pt>
                <c:pt idx="307">
                  <c:v>134.20080000000002</c:v>
                </c:pt>
                <c:pt idx="308">
                  <c:v>134.20080000000002</c:v>
                </c:pt>
                <c:pt idx="309">
                  <c:v>134.20080000000002</c:v>
                </c:pt>
                <c:pt idx="310">
                  <c:v>134.20080000000002</c:v>
                </c:pt>
                <c:pt idx="311">
                  <c:v>134.20080000000002</c:v>
                </c:pt>
                <c:pt idx="312">
                  <c:v>134.20080000000002</c:v>
                </c:pt>
                <c:pt idx="313">
                  <c:v>134.20080000000002</c:v>
                </c:pt>
                <c:pt idx="314">
                  <c:v>134.20080000000002</c:v>
                </c:pt>
                <c:pt idx="315">
                  <c:v>134.20080000000002</c:v>
                </c:pt>
                <c:pt idx="316">
                  <c:v>134.20080000000002</c:v>
                </c:pt>
                <c:pt idx="317">
                  <c:v>134.20080000000002</c:v>
                </c:pt>
                <c:pt idx="318">
                  <c:v>134.20080000000002</c:v>
                </c:pt>
                <c:pt idx="319">
                  <c:v>134.20080000000002</c:v>
                </c:pt>
                <c:pt idx="320">
                  <c:v>134.20080000000002</c:v>
                </c:pt>
                <c:pt idx="321">
                  <c:v>134.20080000000002</c:v>
                </c:pt>
                <c:pt idx="322">
                  <c:v>134.20080000000002</c:v>
                </c:pt>
                <c:pt idx="323">
                  <c:v>134.20080000000002</c:v>
                </c:pt>
                <c:pt idx="324">
                  <c:v>134.20080000000002</c:v>
                </c:pt>
                <c:pt idx="325">
                  <c:v>134.20080000000002</c:v>
                </c:pt>
                <c:pt idx="326">
                  <c:v>134.20080000000002</c:v>
                </c:pt>
                <c:pt idx="327">
                  <c:v>134.20080000000002</c:v>
                </c:pt>
                <c:pt idx="328">
                  <c:v>134.20080000000002</c:v>
                </c:pt>
                <c:pt idx="329">
                  <c:v>134.20080000000002</c:v>
                </c:pt>
                <c:pt idx="330">
                  <c:v>134.20080000000002</c:v>
                </c:pt>
                <c:pt idx="331">
                  <c:v>134.20080000000002</c:v>
                </c:pt>
                <c:pt idx="332">
                  <c:v>134.20080000000002</c:v>
                </c:pt>
                <c:pt idx="333">
                  <c:v>134.20080000000002</c:v>
                </c:pt>
                <c:pt idx="334">
                  <c:v>134.20080000000002</c:v>
                </c:pt>
                <c:pt idx="335">
                  <c:v>134.20080000000002</c:v>
                </c:pt>
                <c:pt idx="336">
                  <c:v>134.20080000000002</c:v>
                </c:pt>
                <c:pt idx="337">
                  <c:v>134.20080000000002</c:v>
                </c:pt>
                <c:pt idx="338">
                  <c:v>134.20080000000002</c:v>
                </c:pt>
                <c:pt idx="339">
                  <c:v>134.20080000000002</c:v>
                </c:pt>
                <c:pt idx="340">
                  <c:v>134.20080000000002</c:v>
                </c:pt>
                <c:pt idx="341">
                  <c:v>134.20080000000002</c:v>
                </c:pt>
                <c:pt idx="342">
                  <c:v>134.20080000000002</c:v>
                </c:pt>
                <c:pt idx="343">
                  <c:v>134.20080000000002</c:v>
                </c:pt>
                <c:pt idx="344">
                  <c:v>134.20080000000002</c:v>
                </c:pt>
                <c:pt idx="345">
                  <c:v>134.20080000000002</c:v>
                </c:pt>
                <c:pt idx="346">
                  <c:v>134.20080000000002</c:v>
                </c:pt>
                <c:pt idx="347">
                  <c:v>134.20080000000002</c:v>
                </c:pt>
                <c:pt idx="348">
                  <c:v>134.20080000000002</c:v>
                </c:pt>
                <c:pt idx="349">
                  <c:v>134.20080000000002</c:v>
                </c:pt>
                <c:pt idx="350">
                  <c:v>134.20080000000002</c:v>
                </c:pt>
                <c:pt idx="351">
                  <c:v>134.20080000000002</c:v>
                </c:pt>
                <c:pt idx="352">
                  <c:v>134.20080000000002</c:v>
                </c:pt>
                <c:pt idx="353">
                  <c:v>134.20080000000002</c:v>
                </c:pt>
                <c:pt idx="354">
                  <c:v>134.20080000000002</c:v>
                </c:pt>
                <c:pt idx="355">
                  <c:v>134.20080000000002</c:v>
                </c:pt>
                <c:pt idx="356">
                  <c:v>134.20080000000002</c:v>
                </c:pt>
                <c:pt idx="357">
                  <c:v>134.20080000000002</c:v>
                </c:pt>
                <c:pt idx="358">
                  <c:v>134.20080000000002</c:v>
                </c:pt>
                <c:pt idx="359">
                  <c:v>134.20080000000002</c:v>
                </c:pt>
                <c:pt idx="360">
                  <c:v>134.20080000000002</c:v>
                </c:pt>
                <c:pt idx="361">
                  <c:v>134.20080000000002</c:v>
                </c:pt>
                <c:pt idx="362">
                  <c:v>134.20080000000002</c:v>
                </c:pt>
                <c:pt idx="363">
                  <c:v>134.20080000000002</c:v>
                </c:pt>
                <c:pt idx="364">
                  <c:v>134.20080000000002</c:v>
                </c:pt>
                <c:pt idx="365">
                  <c:v>134.20080000000002</c:v>
                </c:pt>
                <c:pt idx="366">
                  <c:v>134.20080000000002</c:v>
                </c:pt>
                <c:pt idx="367">
                  <c:v>134.20080000000002</c:v>
                </c:pt>
                <c:pt idx="368">
                  <c:v>134.20080000000002</c:v>
                </c:pt>
                <c:pt idx="369">
                  <c:v>134.20080000000002</c:v>
                </c:pt>
                <c:pt idx="370">
                  <c:v>134.20080000000002</c:v>
                </c:pt>
                <c:pt idx="371">
                  <c:v>134.20080000000002</c:v>
                </c:pt>
                <c:pt idx="372">
                  <c:v>134.20080000000002</c:v>
                </c:pt>
                <c:pt idx="373">
                  <c:v>134.20080000000002</c:v>
                </c:pt>
                <c:pt idx="374">
                  <c:v>134.20080000000002</c:v>
                </c:pt>
                <c:pt idx="375">
                  <c:v>134.20080000000002</c:v>
                </c:pt>
                <c:pt idx="376">
                  <c:v>134.20080000000002</c:v>
                </c:pt>
                <c:pt idx="377">
                  <c:v>134.20080000000002</c:v>
                </c:pt>
                <c:pt idx="378">
                  <c:v>134.20080000000002</c:v>
                </c:pt>
                <c:pt idx="379">
                  <c:v>134.20080000000002</c:v>
                </c:pt>
                <c:pt idx="380">
                  <c:v>134.20080000000002</c:v>
                </c:pt>
                <c:pt idx="381">
                  <c:v>134.20080000000002</c:v>
                </c:pt>
                <c:pt idx="382">
                  <c:v>134.20080000000002</c:v>
                </c:pt>
                <c:pt idx="383">
                  <c:v>134.20080000000002</c:v>
                </c:pt>
                <c:pt idx="384">
                  <c:v>134.20080000000002</c:v>
                </c:pt>
                <c:pt idx="385">
                  <c:v>134.20080000000002</c:v>
                </c:pt>
                <c:pt idx="386">
                  <c:v>134.20080000000002</c:v>
                </c:pt>
                <c:pt idx="387">
                  <c:v>134.20080000000002</c:v>
                </c:pt>
                <c:pt idx="388">
                  <c:v>134.20080000000002</c:v>
                </c:pt>
                <c:pt idx="389">
                  <c:v>134.20080000000002</c:v>
                </c:pt>
                <c:pt idx="390">
                  <c:v>134.20080000000002</c:v>
                </c:pt>
                <c:pt idx="391">
                  <c:v>134.20080000000002</c:v>
                </c:pt>
                <c:pt idx="392">
                  <c:v>134.20080000000002</c:v>
                </c:pt>
                <c:pt idx="393">
                  <c:v>134.20080000000002</c:v>
                </c:pt>
                <c:pt idx="394">
                  <c:v>134.20080000000002</c:v>
                </c:pt>
                <c:pt idx="395">
                  <c:v>134.20080000000002</c:v>
                </c:pt>
                <c:pt idx="396">
                  <c:v>134.20080000000002</c:v>
                </c:pt>
                <c:pt idx="397">
                  <c:v>134.20080000000002</c:v>
                </c:pt>
                <c:pt idx="398">
                  <c:v>134.20080000000002</c:v>
                </c:pt>
                <c:pt idx="399">
                  <c:v>134.20080000000002</c:v>
                </c:pt>
                <c:pt idx="400">
                  <c:v>134.20080000000002</c:v>
                </c:pt>
                <c:pt idx="401">
                  <c:v>134.20080000000002</c:v>
                </c:pt>
                <c:pt idx="402">
                  <c:v>134.20080000000002</c:v>
                </c:pt>
                <c:pt idx="403">
                  <c:v>134.20080000000002</c:v>
                </c:pt>
                <c:pt idx="404">
                  <c:v>134.20080000000002</c:v>
                </c:pt>
                <c:pt idx="405">
                  <c:v>134.20080000000002</c:v>
                </c:pt>
                <c:pt idx="406">
                  <c:v>134.20080000000002</c:v>
                </c:pt>
                <c:pt idx="407">
                  <c:v>134.20080000000002</c:v>
                </c:pt>
                <c:pt idx="408">
                  <c:v>134.20080000000002</c:v>
                </c:pt>
                <c:pt idx="409">
                  <c:v>134.20080000000002</c:v>
                </c:pt>
                <c:pt idx="410">
                  <c:v>134.20080000000002</c:v>
                </c:pt>
                <c:pt idx="411">
                  <c:v>134.20080000000002</c:v>
                </c:pt>
                <c:pt idx="412">
                  <c:v>134.20080000000002</c:v>
                </c:pt>
                <c:pt idx="413">
                  <c:v>134.20080000000002</c:v>
                </c:pt>
                <c:pt idx="414">
                  <c:v>134.20080000000002</c:v>
                </c:pt>
                <c:pt idx="415">
                  <c:v>134.20080000000002</c:v>
                </c:pt>
                <c:pt idx="416">
                  <c:v>134.20080000000002</c:v>
                </c:pt>
                <c:pt idx="417">
                  <c:v>134.20080000000002</c:v>
                </c:pt>
                <c:pt idx="418">
                  <c:v>134.20080000000002</c:v>
                </c:pt>
                <c:pt idx="419">
                  <c:v>134.20080000000002</c:v>
                </c:pt>
                <c:pt idx="420">
                  <c:v>134.20080000000002</c:v>
                </c:pt>
                <c:pt idx="421">
                  <c:v>134.20080000000002</c:v>
                </c:pt>
                <c:pt idx="422">
                  <c:v>134.20080000000002</c:v>
                </c:pt>
                <c:pt idx="423">
                  <c:v>134.20080000000002</c:v>
                </c:pt>
                <c:pt idx="424">
                  <c:v>134.20080000000002</c:v>
                </c:pt>
                <c:pt idx="425">
                  <c:v>134.20080000000002</c:v>
                </c:pt>
                <c:pt idx="426">
                  <c:v>134.20080000000002</c:v>
                </c:pt>
                <c:pt idx="427">
                  <c:v>134.20080000000002</c:v>
                </c:pt>
                <c:pt idx="428">
                  <c:v>134.20080000000002</c:v>
                </c:pt>
                <c:pt idx="429">
                  <c:v>134.20080000000002</c:v>
                </c:pt>
                <c:pt idx="430">
                  <c:v>134.20080000000002</c:v>
                </c:pt>
                <c:pt idx="431">
                  <c:v>134.20080000000002</c:v>
                </c:pt>
                <c:pt idx="432">
                  <c:v>134.20080000000002</c:v>
                </c:pt>
                <c:pt idx="433">
                  <c:v>134.20080000000002</c:v>
                </c:pt>
                <c:pt idx="434">
                  <c:v>134.20080000000002</c:v>
                </c:pt>
                <c:pt idx="435">
                  <c:v>134.20080000000002</c:v>
                </c:pt>
                <c:pt idx="436">
                  <c:v>134.20080000000002</c:v>
                </c:pt>
                <c:pt idx="437">
                  <c:v>134.20080000000002</c:v>
                </c:pt>
                <c:pt idx="438">
                  <c:v>134.20080000000002</c:v>
                </c:pt>
                <c:pt idx="439">
                  <c:v>134.20080000000002</c:v>
                </c:pt>
                <c:pt idx="440">
                  <c:v>134.20080000000002</c:v>
                </c:pt>
                <c:pt idx="441">
                  <c:v>134.20080000000002</c:v>
                </c:pt>
                <c:pt idx="442">
                  <c:v>134.20080000000002</c:v>
                </c:pt>
                <c:pt idx="443">
                  <c:v>134.20080000000002</c:v>
                </c:pt>
                <c:pt idx="444">
                  <c:v>134.20080000000002</c:v>
                </c:pt>
                <c:pt idx="445">
                  <c:v>134.20080000000002</c:v>
                </c:pt>
                <c:pt idx="446">
                  <c:v>134.20080000000002</c:v>
                </c:pt>
                <c:pt idx="447">
                  <c:v>134.20080000000002</c:v>
                </c:pt>
                <c:pt idx="448">
                  <c:v>134.20080000000002</c:v>
                </c:pt>
                <c:pt idx="449">
                  <c:v>134.20080000000002</c:v>
                </c:pt>
                <c:pt idx="450">
                  <c:v>134.20080000000002</c:v>
                </c:pt>
                <c:pt idx="451">
                  <c:v>134.20080000000002</c:v>
                </c:pt>
                <c:pt idx="452">
                  <c:v>134.20080000000002</c:v>
                </c:pt>
                <c:pt idx="453">
                  <c:v>134.20080000000002</c:v>
                </c:pt>
                <c:pt idx="454">
                  <c:v>134.20080000000002</c:v>
                </c:pt>
                <c:pt idx="455">
                  <c:v>134.20080000000002</c:v>
                </c:pt>
                <c:pt idx="456">
                  <c:v>134.20080000000002</c:v>
                </c:pt>
                <c:pt idx="457">
                  <c:v>134.20080000000002</c:v>
                </c:pt>
                <c:pt idx="458">
                  <c:v>134.20080000000002</c:v>
                </c:pt>
                <c:pt idx="459">
                  <c:v>134.20080000000002</c:v>
                </c:pt>
                <c:pt idx="460">
                  <c:v>134.20080000000002</c:v>
                </c:pt>
                <c:pt idx="461">
                  <c:v>134.20080000000002</c:v>
                </c:pt>
                <c:pt idx="462">
                  <c:v>134.20080000000002</c:v>
                </c:pt>
                <c:pt idx="463">
                  <c:v>134.20080000000002</c:v>
                </c:pt>
                <c:pt idx="464">
                  <c:v>134.20080000000002</c:v>
                </c:pt>
                <c:pt idx="465">
                  <c:v>134.20080000000002</c:v>
                </c:pt>
                <c:pt idx="466">
                  <c:v>134.20080000000002</c:v>
                </c:pt>
                <c:pt idx="467">
                  <c:v>134.20080000000002</c:v>
                </c:pt>
                <c:pt idx="468">
                  <c:v>134.20080000000002</c:v>
                </c:pt>
                <c:pt idx="469">
                  <c:v>134.20080000000002</c:v>
                </c:pt>
                <c:pt idx="470">
                  <c:v>134.20080000000002</c:v>
                </c:pt>
                <c:pt idx="471">
                  <c:v>134.20080000000002</c:v>
                </c:pt>
                <c:pt idx="472">
                  <c:v>134.20080000000002</c:v>
                </c:pt>
                <c:pt idx="473">
                  <c:v>134.20080000000002</c:v>
                </c:pt>
                <c:pt idx="474">
                  <c:v>134.20080000000002</c:v>
                </c:pt>
                <c:pt idx="475">
                  <c:v>134.20080000000002</c:v>
                </c:pt>
                <c:pt idx="476">
                  <c:v>134.20080000000002</c:v>
                </c:pt>
                <c:pt idx="477">
                  <c:v>134.20080000000002</c:v>
                </c:pt>
                <c:pt idx="478">
                  <c:v>134.20080000000002</c:v>
                </c:pt>
                <c:pt idx="479">
                  <c:v>134.20080000000002</c:v>
                </c:pt>
                <c:pt idx="480">
                  <c:v>134.20080000000002</c:v>
                </c:pt>
                <c:pt idx="481">
                  <c:v>134.20080000000002</c:v>
                </c:pt>
                <c:pt idx="482">
                  <c:v>134.20080000000002</c:v>
                </c:pt>
                <c:pt idx="483">
                  <c:v>134.20080000000002</c:v>
                </c:pt>
                <c:pt idx="484">
                  <c:v>134.20080000000002</c:v>
                </c:pt>
                <c:pt idx="485">
                  <c:v>134.20080000000002</c:v>
                </c:pt>
                <c:pt idx="486">
                  <c:v>134.20080000000002</c:v>
                </c:pt>
                <c:pt idx="487">
                  <c:v>134.20080000000002</c:v>
                </c:pt>
                <c:pt idx="488">
                  <c:v>134.20080000000002</c:v>
                </c:pt>
                <c:pt idx="489">
                  <c:v>134.20080000000002</c:v>
                </c:pt>
                <c:pt idx="490">
                  <c:v>134.20080000000002</c:v>
                </c:pt>
                <c:pt idx="491">
                  <c:v>134.20080000000002</c:v>
                </c:pt>
                <c:pt idx="492">
                  <c:v>134.20080000000002</c:v>
                </c:pt>
                <c:pt idx="493">
                  <c:v>134.20080000000002</c:v>
                </c:pt>
                <c:pt idx="494">
                  <c:v>134.20080000000002</c:v>
                </c:pt>
                <c:pt idx="495">
                  <c:v>134.20080000000002</c:v>
                </c:pt>
                <c:pt idx="496">
                  <c:v>134.20080000000002</c:v>
                </c:pt>
                <c:pt idx="497">
                  <c:v>134.20080000000002</c:v>
                </c:pt>
                <c:pt idx="498">
                  <c:v>134.20080000000002</c:v>
                </c:pt>
                <c:pt idx="499">
                  <c:v>134.20080000000002</c:v>
                </c:pt>
                <c:pt idx="500">
                  <c:v>134.20080000000002</c:v>
                </c:pt>
                <c:pt idx="501">
                  <c:v>134.20080000000002</c:v>
                </c:pt>
                <c:pt idx="502">
                  <c:v>134.20080000000002</c:v>
                </c:pt>
                <c:pt idx="503">
                  <c:v>134.20080000000002</c:v>
                </c:pt>
                <c:pt idx="504">
                  <c:v>134.20080000000002</c:v>
                </c:pt>
                <c:pt idx="505">
                  <c:v>134.20080000000002</c:v>
                </c:pt>
                <c:pt idx="506">
                  <c:v>134.20080000000002</c:v>
                </c:pt>
                <c:pt idx="507">
                  <c:v>134.20080000000002</c:v>
                </c:pt>
                <c:pt idx="508">
                  <c:v>134.20080000000002</c:v>
                </c:pt>
                <c:pt idx="509">
                  <c:v>134.20080000000002</c:v>
                </c:pt>
                <c:pt idx="510">
                  <c:v>134.20080000000002</c:v>
                </c:pt>
                <c:pt idx="511">
                  <c:v>134.20080000000002</c:v>
                </c:pt>
                <c:pt idx="512">
                  <c:v>134.20080000000002</c:v>
                </c:pt>
                <c:pt idx="513">
                  <c:v>134.20080000000002</c:v>
                </c:pt>
                <c:pt idx="514">
                  <c:v>134.20080000000002</c:v>
                </c:pt>
                <c:pt idx="515">
                  <c:v>134.20080000000002</c:v>
                </c:pt>
                <c:pt idx="516">
                  <c:v>134.20080000000002</c:v>
                </c:pt>
                <c:pt idx="517">
                  <c:v>134.20080000000002</c:v>
                </c:pt>
                <c:pt idx="518">
                  <c:v>134.20080000000002</c:v>
                </c:pt>
                <c:pt idx="519">
                  <c:v>134.20080000000002</c:v>
                </c:pt>
                <c:pt idx="520">
                  <c:v>134.20080000000002</c:v>
                </c:pt>
                <c:pt idx="521">
                  <c:v>134.20080000000002</c:v>
                </c:pt>
                <c:pt idx="522">
                  <c:v>134.20080000000002</c:v>
                </c:pt>
                <c:pt idx="523">
                  <c:v>134.20080000000002</c:v>
                </c:pt>
                <c:pt idx="524">
                  <c:v>134.20080000000002</c:v>
                </c:pt>
                <c:pt idx="525">
                  <c:v>134.20080000000002</c:v>
                </c:pt>
                <c:pt idx="526">
                  <c:v>134.20080000000002</c:v>
                </c:pt>
                <c:pt idx="527">
                  <c:v>134.20080000000002</c:v>
                </c:pt>
                <c:pt idx="528">
                  <c:v>134.20080000000002</c:v>
                </c:pt>
                <c:pt idx="529">
                  <c:v>134.20080000000002</c:v>
                </c:pt>
                <c:pt idx="530">
                  <c:v>134.20080000000002</c:v>
                </c:pt>
                <c:pt idx="531">
                  <c:v>134.20080000000002</c:v>
                </c:pt>
                <c:pt idx="532">
                  <c:v>134.20080000000002</c:v>
                </c:pt>
                <c:pt idx="533">
                  <c:v>134.20080000000002</c:v>
                </c:pt>
                <c:pt idx="534">
                  <c:v>134.20080000000002</c:v>
                </c:pt>
                <c:pt idx="535">
                  <c:v>134.20080000000002</c:v>
                </c:pt>
                <c:pt idx="536">
                  <c:v>134.20080000000002</c:v>
                </c:pt>
                <c:pt idx="537">
                  <c:v>134.20080000000002</c:v>
                </c:pt>
                <c:pt idx="538">
                  <c:v>134.20080000000002</c:v>
                </c:pt>
                <c:pt idx="539">
                  <c:v>134.20080000000002</c:v>
                </c:pt>
                <c:pt idx="540">
                  <c:v>134.20080000000002</c:v>
                </c:pt>
                <c:pt idx="541">
                  <c:v>134.20080000000002</c:v>
                </c:pt>
                <c:pt idx="542">
                  <c:v>134.20080000000002</c:v>
                </c:pt>
                <c:pt idx="543">
                  <c:v>134.20080000000002</c:v>
                </c:pt>
                <c:pt idx="544">
                  <c:v>134.20080000000002</c:v>
                </c:pt>
                <c:pt idx="545">
                  <c:v>134.20080000000002</c:v>
                </c:pt>
                <c:pt idx="546">
                  <c:v>134.20080000000002</c:v>
                </c:pt>
                <c:pt idx="547">
                  <c:v>134.20080000000002</c:v>
                </c:pt>
                <c:pt idx="548">
                  <c:v>134.20080000000002</c:v>
                </c:pt>
                <c:pt idx="549">
                  <c:v>134.20080000000002</c:v>
                </c:pt>
                <c:pt idx="550">
                  <c:v>134.20080000000002</c:v>
                </c:pt>
                <c:pt idx="551">
                  <c:v>134.20080000000002</c:v>
                </c:pt>
                <c:pt idx="552">
                  <c:v>134.20080000000002</c:v>
                </c:pt>
                <c:pt idx="553">
                  <c:v>134.20080000000002</c:v>
                </c:pt>
                <c:pt idx="554">
                  <c:v>134.20080000000002</c:v>
                </c:pt>
                <c:pt idx="555">
                  <c:v>134.20080000000002</c:v>
                </c:pt>
                <c:pt idx="556">
                  <c:v>134.20080000000002</c:v>
                </c:pt>
                <c:pt idx="557">
                  <c:v>134.20080000000002</c:v>
                </c:pt>
                <c:pt idx="558">
                  <c:v>134.20080000000002</c:v>
                </c:pt>
                <c:pt idx="559">
                  <c:v>134.20080000000002</c:v>
                </c:pt>
                <c:pt idx="560">
                  <c:v>134.20080000000002</c:v>
                </c:pt>
                <c:pt idx="561">
                  <c:v>134.20080000000002</c:v>
                </c:pt>
                <c:pt idx="562">
                  <c:v>134.20080000000002</c:v>
                </c:pt>
                <c:pt idx="563">
                  <c:v>134.20080000000002</c:v>
                </c:pt>
                <c:pt idx="564">
                  <c:v>134.20080000000002</c:v>
                </c:pt>
                <c:pt idx="565">
                  <c:v>134.20080000000002</c:v>
                </c:pt>
                <c:pt idx="566">
                  <c:v>134.20080000000002</c:v>
                </c:pt>
                <c:pt idx="567">
                  <c:v>134.20080000000002</c:v>
                </c:pt>
                <c:pt idx="568">
                  <c:v>134.20080000000002</c:v>
                </c:pt>
                <c:pt idx="569">
                  <c:v>134.20080000000002</c:v>
                </c:pt>
                <c:pt idx="570">
                  <c:v>134.20080000000002</c:v>
                </c:pt>
                <c:pt idx="571">
                  <c:v>134.20080000000002</c:v>
                </c:pt>
                <c:pt idx="572">
                  <c:v>134.20080000000002</c:v>
                </c:pt>
                <c:pt idx="573">
                  <c:v>134.20080000000002</c:v>
                </c:pt>
                <c:pt idx="574">
                  <c:v>134.20080000000002</c:v>
                </c:pt>
                <c:pt idx="575">
                  <c:v>134.20080000000002</c:v>
                </c:pt>
                <c:pt idx="576">
                  <c:v>134.20080000000002</c:v>
                </c:pt>
                <c:pt idx="577">
                  <c:v>134.20080000000002</c:v>
                </c:pt>
                <c:pt idx="578">
                  <c:v>134.20080000000002</c:v>
                </c:pt>
                <c:pt idx="579">
                  <c:v>134.20080000000002</c:v>
                </c:pt>
                <c:pt idx="580">
                  <c:v>134.20080000000002</c:v>
                </c:pt>
                <c:pt idx="581">
                  <c:v>134.20080000000002</c:v>
                </c:pt>
                <c:pt idx="582">
                  <c:v>134.20080000000002</c:v>
                </c:pt>
                <c:pt idx="583">
                  <c:v>134.20080000000002</c:v>
                </c:pt>
                <c:pt idx="584">
                  <c:v>134.20080000000002</c:v>
                </c:pt>
                <c:pt idx="585">
                  <c:v>134.20080000000002</c:v>
                </c:pt>
                <c:pt idx="586">
                  <c:v>134.20080000000002</c:v>
                </c:pt>
                <c:pt idx="587">
                  <c:v>134.20080000000002</c:v>
                </c:pt>
                <c:pt idx="588">
                  <c:v>134.20080000000002</c:v>
                </c:pt>
                <c:pt idx="589">
                  <c:v>134.20080000000002</c:v>
                </c:pt>
                <c:pt idx="590">
                  <c:v>134.20080000000002</c:v>
                </c:pt>
                <c:pt idx="591">
                  <c:v>134.20080000000002</c:v>
                </c:pt>
                <c:pt idx="592">
                  <c:v>134.20080000000002</c:v>
                </c:pt>
                <c:pt idx="593">
                  <c:v>134.20080000000002</c:v>
                </c:pt>
                <c:pt idx="594">
                  <c:v>134.20080000000002</c:v>
                </c:pt>
                <c:pt idx="595">
                  <c:v>134.20080000000002</c:v>
                </c:pt>
                <c:pt idx="596">
                  <c:v>134.20080000000002</c:v>
                </c:pt>
                <c:pt idx="597">
                  <c:v>134.20080000000002</c:v>
                </c:pt>
                <c:pt idx="598">
                  <c:v>134.20080000000002</c:v>
                </c:pt>
                <c:pt idx="599">
                  <c:v>134.20080000000002</c:v>
                </c:pt>
                <c:pt idx="600">
                  <c:v>134.20080000000002</c:v>
                </c:pt>
                <c:pt idx="601">
                  <c:v>134.20080000000002</c:v>
                </c:pt>
                <c:pt idx="602">
                  <c:v>134.20080000000002</c:v>
                </c:pt>
                <c:pt idx="603">
                  <c:v>134.20080000000002</c:v>
                </c:pt>
                <c:pt idx="604">
                  <c:v>134.20080000000002</c:v>
                </c:pt>
                <c:pt idx="605">
                  <c:v>134.20080000000002</c:v>
                </c:pt>
                <c:pt idx="606">
                  <c:v>134.20080000000002</c:v>
                </c:pt>
                <c:pt idx="607">
                  <c:v>134.20080000000002</c:v>
                </c:pt>
                <c:pt idx="608">
                  <c:v>134.20080000000002</c:v>
                </c:pt>
                <c:pt idx="609">
                  <c:v>134.20080000000002</c:v>
                </c:pt>
                <c:pt idx="610">
                  <c:v>134.20080000000002</c:v>
                </c:pt>
                <c:pt idx="611">
                  <c:v>134.20080000000002</c:v>
                </c:pt>
                <c:pt idx="612">
                  <c:v>134.20080000000002</c:v>
                </c:pt>
                <c:pt idx="613">
                  <c:v>134.20080000000002</c:v>
                </c:pt>
                <c:pt idx="614">
                  <c:v>134.20080000000002</c:v>
                </c:pt>
                <c:pt idx="615">
                  <c:v>134.20080000000002</c:v>
                </c:pt>
                <c:pt idx="616">
                  <c:v>134.20080000000002</c:v>
                </c:pt>
                <c:pt idx="617">
                  <c:v>134.20080000000002</c:v>
                </c:pt>
                <c:pt idx="618">
                  <c:v>134.20080000000002</c:v>
                </c:pt>
                <c:pt idx="619">
                  <c:v>134.20080000000002</c:v>
                </c:pt>
                <c:pt idx="620">
                  <c:v>134.20080000000002</c:v>
                </c:pt>
                <c:pt idx="621">
                  <c:v>134.20080000000002</c:v>
                </c:pt>
                <c:pt idx="622">
                  <c:v>134.20080000000002</c:v>
                </c:pt>
                <c:pt idx="623">
                  <c:v>134.20080000000002</c:v>
                </c:pt>
                <c:pt idx="624">
                  <c:v>134.20080000000002</c:v>
                </c:pt>
                <c:pt idx="625">
                  <c:v>134.20080000000002</c:v>
                </c:pt>
                <c:pt idx="626">
                  <c:v>134.20080000000002</c:v>
                </c:pt>
                <c:pt idx="627">
                  <c:v>134.20080000000002</c:v>
                </c:pt>
                <c:pt idx="628">
                  <c:v>134.20080000000002</c:v>
                </c:pt>
                <c:pt idx="629">
                  <c:v>134.20080000000002</c:v>
                </c:pt>
                <c:pt idx="630">
                  <c:v>134.20080000000002</c:v>
                </c:pt>
                <c:pt idx="631">
                  <c:v>134.20080000000002</c:v>
                </c:pt>
                <c:pt idx="632">
                  <c:v>134.20080000000002</c:v>
                </c:pt>
                <c:pt idx="633">
                  <c:v>134.20080000000002</c:v>
                </c:pt>
                <c:pt idx="634">
                  <c:v>134.20080000000002</c:v>
                </c:pt>
                <c:pt idx="635">
                  <c:v>134.20080000000002</c:v>
                </c:pt>
                <c:pt idx="636">
                  <c:v>134.20080000000002</c:v>
                </c:pt>
                <c:pt idx="637">
                  <c:v>134.20080000000002</c:v>
                </c:pt>
                <c:pt idx="638">
                  <c:v>134.20080000000002</c:v>
                </c:pt>
                <c:pt idx="639">
                  <c:v>134.20080000000002</c:v>
                </c:pt>
                <c:pt idx="640">
                  <c:v>134.20080000000002</c:v>
                </c:pt>
                <c:pt idx="641">
                  <c:v>134.20080000000002</c:v>
                </c:pt>
                <c:pt idx="642">
                  <c:v>134.20080000000002</c:v>
                </c:pt>
                <c:pt idx="643">
                  <c:v>134.20080000000002</c:v>
                </c:pt>
                <c:pt idx="644">
                  <c:v>134.20080000000002</c:v>
                </c:pt>
                <c:pt idx="645">
                  <c:v>134.20080000000002</c:v>
                </c:pt>
                <c:pt idx="646">
                  <c:v>134.20080000000002</c:v>
                </c:pt>
                <c:pt idx="647">
                  <c:v>134.20080000000002</c:v>
                </c:pt>
                <c:pt idx="648">
                  <c:v>134.20080000000002</c:v>
                </c:pt>
                <c:pt idx="649">
                  <c:v>134.20080000000002</c:v>
                </c:pt>
                <c:pt idx="650">
                  <c:v>134.20080000000002</c:v>
                </c:pt>
                <c:pt idx="651">
                  <c:v>134.20080000000002</c:v>
                </c:pt>
                <c:pt idx="652">
                  <c:v>134.20080000000002</c:v>
                </c:pt>
                <c:pt idx="653">
                  <c:v>134.20080000000002</c:v>
                </c:pt>
                <c:pt idx="654">
                  <c:v>134.20080000000002</c:v>
                </c:pt>
                <c:pt idx="655">
                  <c:v>134.20080000000002</c:v>
                </c:pt>
                <c:pt idx="656">
                  <c:v>134.20080000000002</c:v>
                </c:pt>
                <c:pt idx="657">
                  <c:v>134.20080000000002</c:v>
                </c:pt>
                <c:pt idx="658">
                  <c:v>134.20080000000002</c:v>
                </c:pt>
                <c:pt idx="659">
                  <c:v>134.20080000000002</c:v>
                </c:pt>
                <c:pt idx="660">
                  <c:v>134.20080000000002</c:v>
                </c:pt>
                <c:pt idx="661">
                  <c:v>134.20080000000002</c:v>
                </c:pt>
                <c:pt idx="662">
                  <c:v>134.20080000000002</c:v>
                </c:pt>
                <c:pt idx="663">
                  <c:v>134.20080000000002</c:v>
                </c:pt>
                <c:pt idx="664">
                  <c:v>134.20080000000002</c:v>
                </c:pt>
                <c:pt idx="665">
                  <c:v>134.20080000000002</c:v>
                </c:pt>
                <c:pt idx="666">
                  <c:v>134.20080000000002</c:v>
                </c:pt>
                <c:pt idx="667">
                  <c:v>134.20080000000002</c:v>
                </c:pt>
                <c:pt idx="668">
                  <c:v>134.20080000000002</c:v>
                </c:pt>
                <c:pt idx="669">
                  <c:v>134.20080000000002</c:v>
                </c:pt>
                <c:pt idx="670">
                  <c:v>134.20080000000002</c:v>
                </c:pt>
                <c:pt idx="671">
                  <c:v>134.20080000000002</c:v>
                </c:pt>
                <c:pt idx="672">
                  <c:v>134.20080000000002</c:v>
                </c:pt>
                <c:pt idx="673">
                  <c:v>134.20080000000002</c:v>
                </c:pt>
                <c:pt idx="674">
                  <c:v>134.20080000000002</c:v>
                </c:pt>
                <c:pt idx="675">
                  <c:v>134.20080000000002</c:v>
                </c:pt>
                <c:pt idx="676">
                  <c:v>134.20080000000002</c:v>
                </c:pt>
                <c:pt idx="677">
                  <c:v>134.20080000000002</c:v>
                </c:pt>
                <c:pt idx="678">
                  <c:v>134.20080000000002</c:v>
                </c:pt>
                <c:pt idx="679">
                  <c:v>134.20080000000002</c:v>
                </c:pt>
                <c:pt idx="680">
                  <c:v>134.20080000000002</c:v>
                </c:pt>
                <c:pt idx="681">
                  <c:v>134.20080000000002</c:v>
                </c:pt>
                <c:pt idx="682">
                  <c:v>134.20080000000002</c:v>
                </c:pt>
                <c:pt idx="683">
                  <c:v>134.20080000000002</c:v>
                </c:pt>
                <c:pt idx="684">
                  <c:v>134.20080000000002</c:v>
                </c:pt>
                <c:pt idx="685">
                  <c:v>134.20080000000002</c:v>
                </c:pt>
                <c:pt idx="686">
                  <c:v>134.20080000000002</c:v>
                </c:pt>
                <c:pt idx="687">
                  <c:v>134.20080000000002</c:v>
                </c:pt>
                <c:pt idx="688">
                  <c:v>134.20080000000002</c:v>
                </c:pt>
                <c:pt idx="689">
                  <c:v>134.20080000000002</c:v>
                </c:pt>
                <c:pt idx="690">
                  <c:v>134.20080000000002</c:v>
                </c:pt>
                <c:pt idx="691">
                  <c:v>134.20080000000002</c:v>
                </c:pt>
                <c:pt idx="692">
                  <c:v>134.20080000000002</c:v>
                </c:pt>
                <c:pt idx="693">
                  <c:v>134.20080000000002</c:v>
                </c:pt>
                <c:pt idx="694">
                  <c:v>134.20080000000002</c:v>
                </c:pt>
                <c:pt idx="695">
                  <c:v>134.20080000000002</c:v>
                </c:pt>
                <c:pt idx="696">
                  <c:v>134.20080000000002</c:v>
                </c:pt>
                <c:pt idx="697">
                  <c:v>134.20080000000002</c:v>
                </c:pt>
                <c:pt idx="698">
                  <c:v>134.20080000000002</c:v>
                </c:pt>
                <c:pt idx="699">
                  <c:v>134.20080000000002</c:v>
                </c:pt>
                <c:pt idx="700">
                  <c:v>134.20080000000002</c:v>
                </c:pt>
                <c:pt idx="701">
                  <c:v>134.20080000000002</c:v>
                </c:pt>
                <c:pt idx="702">
                  <c:v>134.20080000000002</c:v>
                </c:pt>
                <c:pt idx="703">
                  <c:v>134.20080000000002</c:v>
                </c:pt>
                <c:pt idx="704">
                  <c:v>134.20080000000002</c:v>
                </c:pt>
                <c:pt idx="705">
                  <c:v>134.20080000000002</c:v>
                </c:pt>
                <c:pt idx="706">
                  <c:v>134.20080000000002</c:v>
                </c:pt>
                <c:pt idx="707">
                  <c:v>134.20080000000002</c:v>
                </c:pt>
                <c:pt idx="708">
                  <c:v>134.20080000000002</c:v>
                </c:pt>
                <c:pt idx="709">
                  <c:v>134.20080000000002</c:v>
                </c:pt>
                <c:pt idx="710">
                  <c:v>134.20080000000002</c:v>
                </c:pt>
                <c:pt idx="711">
                  <c:v>134.20080000000002</c:v>
                </c:pt>
                <c:pt idx="712">
                  <c:v>134.20080000000002</c:v>
                </c:pt>
                <c:pt idx="713">
                  <c:v>134.20080000000002</c:v>
                </c:pt>
                <c:pt idx="714">
                  <c:v>134.20080000000002</c:v>
                </c:pt>
                <c:pt idx="715">
                  <c:v>134.20080000000002</c:v>
                </c:pt>
                <c:pt idx="716">
                  <c:v>134.20080000000002</c:v>
                </c:pt>
                <c:pt idx="717">
                  <c:v>134.20080000000002</c:v>
                </c:pt>
                <c:pt idx="718">
                  <c:v>134.20080000000002</c:v>
                </c:pt>
                <c:pt idx="719">
                  <c:v>134.20080000000002</c:v>
                </c:pt>
                <c:pt idx="720">
                  <c:v>134.20080000000002</c:v>
                </c:pt>
                <c:pt idx="721">
                  <c:v>134.20080000000002</c:v>
                </c:pt>
                <c:pt idx="722">
                  <c:v>134.20080000000002</c:v>
                </c:pt>
                <c:pt idx="723">
                  <c:v>134.20080000000002</c:v>
                </c:pt>
                <c:pt idx="724">
                  <c:v>134.20080000000002</c:v>
                </c:pt>
                <c:pt idx="725">
                  <c:v>134.20080000000002</c:v>
                </c:pt>
                <c:pt idx="726">
                  <c:v>134.20080000000002</c:v>
                </c:pt>
                <c:pt idx="727">
                  <c:v>134.20080000000002</c:v>
                </c:pt>
                <c:pt idx="728">
                  <c:v>134.20080000000002</c:v>
                </c:pt>
                <c:pt idx="729">
                  <c:v>134.20080000000002</c:v>
                </c:pt>
                <c:pt idx="730">
                  <c:v>134.20080000000002</c:v>
                </c:pt>
                <c:pt idx="731">
                  <c:v>134.20080000000002</c:v>
                </c:pt>
                <c:pt idx="732">
                  <c:v>134.20080000000002</c:v>
                </c:pt>
                <c:pt idx="733">
                  <c:v>134.20080000000002</c:v>
                </c:pt>
                <c:pt idx="734">
                  <c:v>134.20080000000002</c:v>
                </c:pt>
                <c:pt idx="735">
                  <c:v>134.20080000000002</c:v>
                </c:pt>
                <c:pt idx="736">
                  <c:v>134.20080000000002</c:v>
                </c:pt>
                <c:pt idx="737">
                  <c:v>134.20080000000002</c:v>
                </c:pt>
                <c:pt idx="738">
                  <c:v>134.20080000000002</c:v>
                </c:pt>
                <c:pt idx="739">
                  <c:v>134.20080000000002</c:v>
                </c:pt>
                <c:pt idx="740">
                  <c:v>134.20080000000002</c:v>
                </c:pt>
                <c:pt idx="741">
                  <c:v>134.20080000000002</c:v>
                </c:pt>
                <c:pt idx="742">
                  <c:v>134.20080000000002</c:v>
                </c:pt>
                <c:pt idx="743">
                  <c:v>134.20080000000002</c:v>
                </c:pt>
                <c:pt idx="744">
                  <c:v>134.20080000000002</c:v>
                </c:pt>
                <c:pt idx="745">
                  <c:v>134.20080000000002</c:v>
                </c:pt>
                <c:pt idx="746">
                  <c:v>134.20080000000002</c:v>
                </c:pt>
                <c:pt idx="747">
                  <c:v>134.20080000000002</c:v>
                </c:pt>
                <c:pt idx="748">
                  <c:v>134.20080000000002</c:v>
                </c:pt>
                <c:pt idx="749">
                  <c:v>134.20080000000002</c:v>
                </c:pt>
                <c:pt idx="750">
                  <c:v>134.20080000000002</c:v>
                </c:pt>
                <c:pt idx="751">
                  <c:v>134.20080000000002</c:v>
                </c:pt>
                <c:pt idx="752">
                  <c:v>134.20080000000002</c:v>
                </c:pt>
                <c:pt idx="753">
                  <c:v>134.20080000000002</c:v>
                </c:pt>
                <c:pt idx="754">
                  <c:v>134.20080000000002</c:v>
                </c:pt>
                <c:pt idx="755">
                  <c:v>134.20080000000002</c:v>
                </c:pt>
                <c:pt idx="756">
                  <c:v>134.20080000000002</c:v>
                </c:pt>
                <c:pt idx="757">
                  <c:v>134.20080000000002</c:v>
                </c:pt>
                <c:pt idx="758">
                  <c:v>134.20080000000002</c:v>
                </c:pt>
                <c:pt idx="759">
                  <c:v>134.20080000000002</c:v>
                </c:pt>
                <c:pt idx="760">
                  <c:v>134.20080000000002</c:v>
                </c:pt>
                <c:pt idx="761">
                  <c:v>134.20080000000002</c:v>
                </c:pt>
                <c:pt idx="762">
                  <c:v>134.20080000000002</c:v>
                </c:pt>
                <c:pt idx="763">
                  <c:v>134.20080000000002</c:v>
                </c:pt>
                <c:pt idx="764">
                  <c:v>134.20080000000002</c:v>
                </c:pt>
                <c:pt idx="765">
                  <c:v>134.20080000000002</c:v>
                </c:pt>
                <c:pt idx="766">
                  <c:v>134.20080000000002</c:v>
                </c:pt>
                <c:pt idx="767">
                  <c:v>134.20080000000002</c:v>
                </c:pt>
                <c:pt idx="768">
                  <c:v>134.20080000000002</c:v>
                </c:pt>
                <c:pt idx="769">
                  <c:v>134.20080000000002</c:v>
                </c:pt>
                <c:pt idx="770">
                  <c:v>134.20080000000002</c:v>
                </c:pt>
                <c:pt idx="771">
                  <c:v>134.20080000000002</c:v>
                </c:pt>
                <c:pt idx="772">
                  <c:v>134.20080000000002</c:v>
                </c:pt>
                <c:pt idx="773">
                  <c:v>134.20080000000002</c:v>
                </c:pt>
                <c:pt idx="774">
                  <c:v>134.20080000000002</c:v>
                </c:pt>
                <c:pt idx="775">
                  <c:v>134.20080000000002</c:v>
                </c:pt>
                <c:pt idx="776">
                  <c:v>134.20080000000002</c:v>
                </c:pt>
                <c:pt idx="777">
                  <c:v>134.20080000000002</c:v>
                </c:pt>
                <c:pt idx="778">
                  <c:v>134.20080000000002</c:v>
                </c:pt>
                <c:pt idx="779">
                  <c:v>134.20080000000002</c:v>
                </c:pt>
                <c:pt idx="780">
                  <c:v>134.20080000000002</c:v>
                </c:pt>
                <c:pt idx="781">
                  <c:v>134.20080000000002</c:v>
                </c:pt>
                <c:pt idx="782">
                  <c:v>134.20080000000002</c:v>
                </c:pt>
                <c:pt idx="783">
                  <c:v>134.20080000000002</c:v>
                </c:pt>
                <c:pt idx="784">
                  <c:v>134.20080000000002</c:v>
                </c:pt>
                <c:pt idx="785">
                  <c:v>134.20080000000002</c:v>
                </c:pt>
                <c:pt idx="786">
                  <c:v>134.20080000000002</c:v>
                </c:pt>
                <c:pt idx="787">
                  <c:v>134.20080000000002</c:v>
                </c:pt>
                <c:pt idx="788">
                  <c:v>134.20080000000002</c:v>
                </c:pt>
                <c:pt idx="789">
                  <c:v>134.20080000000002</c:v>
                </c:pt>
                <c:pt idx="790">
                  <c:v>134.20080000000002</c:v>
                </c:pt>
                <c:pt idx="791">
                  <c:v>134.20080000000002</c:v>
                </c:pt>
                <c:pt idx="792">
                  <c:v>134.20080000000002</c:v>
                </c:pt>
                <c:pt idx="793">
                  <c:v>134.20080000000002</c:v>
                </c:pt>
                <c:pt idx="794">
                  <c:v>134.20080000000002</c:v>
                </c:pt>
                <c:pt idx="795">
                  <c:v>134.20080000000002</c:v>
                </c:pt>
                <c:pt idx="796">
                  <c:v>134.20080000000002</c:v>
                </c:pt>
                <c:pt idx="797">
                  <c:v>134.20080000000002</c:v>
                </c:pt>
                <c:pt idx="798">
                  <c:v>134.20080000000002</c:v>
                </c:pt>
                <c:pt idx="799">
                  <c:v>134.20080000000002</c:v>
                </c:pt>
                <c:pt idx="800">
                  <c:v>134.20080000000002</c:v>
                </c:pt>
                <c:pt idx="801">
                  <c:v>134.20080000000002</c:v>
                </c:pt>
                <c:pt idx="802">
                  <c:v>134.20080000000002</c:v>
                </c:pt>
                <c:pt idx="803">
                  <c:v>134.20080000000002</c:v>
                </c:pt>
                <c:pt idx="804">
                  <c:v>134.20080000000002</c:v>
                </c:pt>
                <c:pt idx="805">
                  <c:v>134.20080000000002</c:v>
                </c:pt>
                <c:pt idx="806">
                  <c:v>134.20080000000002</c:v>
                </c:pt>
                <c:pt idx="807">
                  <c:v>134.20080000000002</c:v>
                </c:pt>
                <c:pt idx="808">
                  <c:v>134.20080000000002</c:v>
                </c:pt>
                <c:pt idx="809">
                  <c:v>134.20080000000002</c:v>
                </c:pt>
                <c:pt idx="810">
                  <c:v>134.20080000000002</c:v>
                </c:pt>
                <c:pt idx="811">
                  <c:v>134.20080000000002</c:v>
                </c:pt>
                <c:pt idx="812">
                  <c:v>134.20080000000002</c:v>
                </c:pt>
                <c:pt idx="813">
                  <c:v>134.20080000000002</c:v>
                </c:pt>
                <c:pt idx="814">
                  <c:v>134.20080000000002</c:v>
                </c:pt>
                <c:pt idx="815">
                  <c:v>134.20080000000002</c:v>
                </c:pt>
                <c:pt idx="816">
                  <c:v>134.20080000000002</c:v>
                </c:pt>
                <c:pt idx="817">
                  <c:v>134.20080000000002</c:v>
                </c:pt>
                <c:pt idx="818">
                  <c:v>134.20080000000002</c:v>
                </c:pt>
                <c:pt idx="819">
                  <c:v>134.20080000000002</c:v>
                </c:pt>
                <c:pt idx="820">
                  <c:v>134.20080000000002</c:v>
                </c:pt>
                <c:pt idx="821">
                  <c:v>134.20080000000002</c:v>
                </c:pt>
                <c:pt idx="822">
                  <c:v>134.20080000000002</c:v>
                </c:pt>
                <c:pt idx="823">
                  <c:v>134.20080000000002</c:v>
                </c:pt>
                <c:pt idx="824">
                  <c:v>134.20080000000002</c:v>
                </c:pt>
                <c:pt idx="825">
                  <c:v>134.20080000000002</c:v>
                </c:pt>
                <c:pt idx="826">
                  <c:v>134.20080000000002</c:v>
                </c:pt>
                <c:pt idx="827">
                  <c:v>134.20080000000002</c:v>
                </c:pt>
                <c:pt idx="828">
                  <c:v>134.20080000000002</c:v>
                </c:pt>
                <c:pt idx="829">
                  <c:v>134.20080000000002</c:v>
                </c:pt>
                <c:pt idx="830">
                  <c:v>134.20080000000002</c:v>
                </c:pt>
                <c:pt idx="831">
                  <c:v>134.20080000000002</c:v>
                </c:pt>
                <c:pt idx="832">
                  <c:v>134.20080000000002</c:v>
                </c:pt>
                <c:pt idx="833">
                  <c:v>134.20080000000002</c:v>
                </c:pt>
                <c:pt idx="834">
                  <c:v>134.20080000000002</c:v>
                </c:pt>
                <c:pt idx="835">
                  <c:v>134.20080000000002</c:v>
                </c:pt>
                <c:pt idx="836">
                  <c:v>134.20080000000002</c:v>
                </c:pt>
                <c:pt idx="837">
                  <c:v>134.20080000000002</c:v>
                </c:pt>
                <c:pt idx="838">
                  <c:v>134.20080000000002</c:v>
                </c:pt>
                <c:pt idx="839">
                  <c:v>134.20080000000002</c:v>
                </c:pt>
                <c:pt idx="840">
                  <c:v>134.20080000000002</c:v>
                </c:pt>
                <c:pt idx="841">
                  <c:v>134.20080000000002</c:v>
                </c:pt>
                <c:pt idx="842">
                  <c:v>134.20080000000002</c:v>
                </c:pt>
                <c:pt idx="843">
                  <c:v>134.20080000000002</c:v>
                </c:pt>
                <c:pt idx="844">
                  <c:v>134.20080000000002</c:v>
                </c:pt>
                <c:pt idx="845">
                  <c:v>134.20080000000002</c:v>
                </c:pt>
                <c:pt idx="846">
                  <c:v>134.20080000000002</c:v>
                </c:pt>
                <c:pt idx="847">
                  <c:v>134.20080000000002</c:v>
                </c:pt>
                <c:pt idx="848">
                  <c:v>134.20080000000002</c:v>
                </c:pt>
                <c:pt idx="849">
                  <c:v>134.20080000000002</c:v>
                </c:pt>
                <c:pt idx="850">
                  <c:v>134.20080000000002</c:v>
                </c:pt>
                <c:pt idx="851">
                  <c:v>134.20080000000002</c:v>
                </c:pt>
                <c:pt idx="852">
                  <c:v>134.20080000000002</c:v>
                </c:pt>
                <c:pt idx="853">
                  <c:v>134.20080000000002</c:v>
                </c:pt>
                <c:pt idx="854">
                  <c:v>134.20080000000002</c:v>
                </c:pt>
                <c:pt idx="855">
                  <c:v>134.20080000000002</c:v>
                </c:pt>
                <c:pt idx="856">
                  <c:v>134.20080000000002</c:v>
                </c:pt>
                <c:pt idx="857">
                  <c:v>134.20080000000002</c:v>
                </c:pt>
                <c:pt idx="858">
                  <c:v>134.20080000000002</c:v>
                </c:pt>
                <c:pt idx="859">
                  <c:v>134.20080000000002</c:v>
                </c:pt>
                <c:pt idx="860">
                  <c:v>134.20080000000002</c:v>
                </c:pt>
                <c:pt idx="861">
                  <c:v>134.20080000000002</c:v>
                </c:pt>
                <c:pt idx="862">
                  <c:v>134.20080000000002</c:v>
                </c:pt>
                <c:pt idx="863">
                  <c:v>134.20080000000002</c:v>
                </c:pt>
                <c:pt idx="864">
                  <c:v>134.20080000000002</c:v>
                </c:pt>
                <c:pt idx="865">
                  <c:v>134.20080000000002</c:v>
                </c:pt>
                <c:pt idx="866">
                  <c:v>134.20080000000002</c:v>
                </c:pt>
                <c:pt idx="867">
                  <c:v>134.20080000000002</c:v>
                </c:pt>
                <c:pt idx="868">
                  <c:v>134.20080000000002</c:v>
                </c:pt>
                <c:pt idx="869">
                  <c:v>134.20080000000002</c:v>
                </c:pt>
                <c:pt idx="870">
                  <c:v>134.20080000000002</c:v>
                </c:pt>
                <c:pt idx="871">
                  <c:v>134.20080000000002</c:v>
                </c:pt>
                <c:pt idx="872">
                  <c:v>134.20080000000002</c:v>
                </c:pt>
                <c:pt idx="873">
                  <c:v>134.20080000000002</c:v>
                </c:pt>
                <c:pt idx="874">
                  <c:v>134.20080000000002</c:v>
                </c:pt>
                <c:pt idx="875">
                  <c:v>134.20080000000002</c:v>
                </c:pt>
                <c:pt idx="876">
                  <c:v>134.20080000000002</c:v>
                </c:pt>
                <c:pt idx="877">
                  <c:v>134.20080000000002</c:v>
                </c:pt>
                <c:pt idx="878">
                  <c:v>134.20080000000002</c:v>
                </c:pt>
                <c:pt idx="879">
                  <c:v>134.20080000000002</c:v>
                </c:pt>
                <c:pt idx="880">
                  <c:v>134.20080000000002</c:v>
                </c:pt>
                <c:pt idx="881">
                  <c:v>134.20080000000002</c:v>
                </c:pt>
                <c:pt idx="882">
                  <c:v>134.20080000000002</c:v>
                </c:pt>
                <c:pt idx="883">
                  <c:v>134.20080000000002</c:v>
                </c:pt>
                <c:pt idx="884">
                  <c:v>134.20080000000002</c:v>
                </c:pt>
                <c:pt idx="885">
                  <c:v>134.20080000000002</c:v>
                </c:pt>
                <c:pt idx="886">
                  <c:v>134.20080000000002</c:v>
                </c:pt>
                <c:pt idx="887">
                  <c:v>134.20080000000002</c:v>
                </c:pt>
                <c:pt idx="888">
                  <c:v>134.20080000000002</c:v>
                </c:pt>
                <c:pt idx="889">
                  <c:v>134.20080000000002</c:v>
                </c:pt>
                <c:pt idx="890">
                  <c:v>134.20080000000002</c:v>
                </c:pt>
                <c:pt idx="891">
                  <c:v>134.20080000000002</c:v>
                </c:pt>
                <c:pt idx="892">
                  <c:v>134.20080000000002</c:v>
                </c:pt>
                <c:pt idx="893">
                  <c:v>134.20080000000002</c:v>
                </c:pt>
                <c:pt idx="894">
                  <c:v>134.20080000000002</c:v>
                </c:pt>
                <c:pt idx="895">
                  <c:v>134.20080000000002</c:v>
                </c:pt>
                <c:pt idx="896">
                  <c:v>134.20080000000002</c:v>
                </c:pt>
                <c:pt idx="897">
                  <c:v>134.20080000000002</c:v>
                </c:pt>
                <c:pt idx="898">
                  <c:v>134.20080000000002</c:v>
                </c:pt>
                <c:pt idx="899">
                  <c:v>134.20080000000002</c:v>
                </c:pt>
                <c:pt idx="900">
                  <c:v>134.20080000000002</c:v>
                </c:pt>
                <c:pt idx="901">
                  <c:v>134.20080000000002</c:v>
                </c:pt>
                <c:pt idx="902">
                  <c:v>134.20080000000002</c:v>
                </c:pt>
                <c:pt idx="903">
                  <c:v>134.20080000000002</c:v>
                </c:pt>
                <c:pt idx="904">
                  <c:v>134.20080000000002</c:v>
                </c:pt>
                <c:pt idx="905">
                  <c:v>134.20080000000002</c:v>
                </c:pt>
                <c:pt idx="906">
                  <c:v>134.20080000000002</c:v>
                </c:pt>
                <c:pt idx="907">
                  <c:v>134.20080000000002</c:v>
                </c:pt>
                <c:pt idx="908">
                  <c:v>134.20080000000002</c:v>
                </c:pt>
                <c:pt idx="909">
                  <c:v>134.20080000000002</c:v>
                </c:pt>
                <c:pt idx="910">
                  <c:v>134.20080000000002</c:v>
                </c:pt>
                <c:pt idx="911">
                  <c:v>134.20080000000002</c:v>
                </c:pt>
                <c:pt idx="912">
                  <c:v>134.20080000000002</c:v>
                </c:pt>
                <c:pt idx="913">
                  <c:v>134.20080000000002</c:v>
                </c:pt>
                <c:pt idx="914">
                  <c:v>134.20080000000002</c:v>
                </c:pt>
                <c:pt idx="915">
                  <c:v>134.20080000000002</c:v>
                </c:pt>
                <c:pt idx="916">
                  <c:v>134.20080000000002</c:v>
                </c:pt>
                <c:pt idx="917">
                  <c:v>134.20080000000002</c:v>
                </c:pt>
                <c:pt idx="918">
                  <c:v>134.20080000000002</c:v>
                </c:pt>
                <c:pt idx="919">
                  <c:v>134.20080000000002</c:v>
                </c:pt>
                <c:pt idx="920">
                  <c:v>134.20080000000002</c:v>
                </c:pt>
                <c:pt idx="921">
                  <c:v>134.20080000000002</c:v>
                </c:pt>
                <c:pt idx="922">
                  <c:v>134.20080000000002</c:v>
                </c:pt>
                <c:pt idx="923">
                  <c:v>134.20080000000002</c:v>
                </c:pt>
                <c:pt idx="924">
                  <c:v>134.20080000000002</c:v>
                </c:pt>
                <c:pt idx="925">
                  <c:v>134.20080000000002</c:v>
                </c:pt>
                <c:pt idx="926">
                  <c:v>134.20080000000002</c:v>
                </c:pt>
                <c:pt idx="927">
                  <c:v>134.20080000000002</c:v>
                </c:pt>
                <c:pt idx="928">
                  <c:v>134.20080000000002</c:v>
                </c:pt>
                <c:pt idx="929">
                  <c:v>134.20080000000002</c:v>
                </c:pt>
                <c:pt idx="930">
                  <c:v>134.20080000000002</c:v>
                </c:pt>
                <c:pt idx="931">
                  <c:v>134.20080000000002</c:v>
                </c:pt>
                <c:pt idx="932">
                  <c:v>134.20080000000002</c:v>
                </c:pt>
                <c:pt idx="933">
                  <c:v>134.20080000000002</c:v>
                </c:pt>
                <c:pt idx="934">
                  <c:v>134.20080000000002</c:v>
                </c:pt>
                <c:pt idx="935">
                  <c:v>134.20080000000002</c:v>
                </c:pt>
                <c:pt idx="936">
                  <c:v>134.20080000000002</c:v>
                </c:pt>
                <c:pt idx="937">
                  <c:v>134.20080000000002</c:v>
                </c:pt>
                <c:pt idx="938">
                  <c:v>134.20080000000002</c:v>
                </c:pt>
                <c:pt idx="939">
                  <c:v>134.20080000000002</c:v>
                </c:pt>
                <c:pt idx="940">
                  <c:v>134.20080000000002</c:v>
                </c:pt>
                <c:pt idx="941">
                  <c:v>134.20080000000002</c:v>
                </c:pt>
                <c:pt idx="942">
                  <c:v>134.20080000000002</c:v>
                </c:pt>
                <c:pt idx="943">
                  <c:v>134.20080000000002</c:v>
                </c:pt>
                <c:pt idx="944">
                  <c:v>134.20080000000002</c:v>
                </c:pt>
                <c:pt idx="945">
                  <c:v>134.20080000000002</c:v>
                </c:pt>
                <c:pt idx="946">
                  <c:v>134.20080000000002</c:v>
                </c:pt>
                <c:pt idx="947">
                  <c:v>134.20080000000002</c:v>
                </c:pt>
                <c:pt idx="948">
                  <c:v>134.20080000000002</c:v>
                </c:pt>
                <c:pt idx="949">
                  <c:v>134.20080000000002</c:v>
                </c:pt>
                <c:pt idx="950">
                  <c:v>134.20080000000002</c:v>
                </c:pt>
                <c:pt idx="951">
                  <c:v>134.20080000000002</c:v>
                </c:pt>
                <c:pt idx="952">
                  <c:v>134.20080000000002</c:v>
                </c:pt>
                <c:pt idx="953">
                  <c:v>134.20080000000002</c:v>
                </c:pt>
                <c:pt idx="954">
                  <c:v>134.20080000000002</c:v>
                </c:pt>
                <c:pt idx="955">
                  <c:v>134.20080000000002</c:v>
                </c:pt>
                <c:pt idx="956">
                  <c:v>134.20080000000002</c:v>
                </c:pt>
                <c:pt idx="957">
                  <c:v>134.20080000000002</c:v>
                </c:pt>
                <c:pt idx="958">
                  <c:v>134.20080000000002</c:v>
                </c:pt>
                <c:pt idx="959">
                  <c:v>134.20080000000002</c:v>
                </c:pt>
                <c:pt idx="960">
                  <c:v>134.20080000000002</c:v>
                </c:pt>
                <c:pt idx="961">
                  <c:v>134.20080000000002</c:v>
                </c:pt>
                <c:pt idx="962">
                  <c:v>134.20080000000002</c:v>
                </c:pt>
                <c:pt idx="963">
                  <c:v>134.20080000000002</c:v>
                </c:pt>
                <c:pt idx="964">
                  <c:v>134.20080000000002</c:v>
                </c:pt>
                <c:pt idx="965">
                  <c:v>134.20080000000002</c:v>
                </c:pt>
                <c:pt idx="966">
                  <c:v>134.20080000000002</c:v>
                </c:pt>
                <c:pt idx="967">
                  <c:v>134.20080000000002</c:v>
                </c:pt>
                <c:pt idx="968">
                  <c:v>134.20080000000002</c:v>
                </c:pt>
                <c:pt idx="969">
                  <c:v>134.20080000000002</c:v>
                </c:pt>
                <c:pt idx="970">
                  <c:v>134.20080000000002</c:v>
                </c:pt>
                <c:pt idx="971">
                  <c:v>134.20080000000002</c:v>
                </c:pt>
                <c:pt idx="972">
                  <c:v>134.20080000000002</c:v>
                </c:pt>
                <c:pt idx="973">
                  <c:v>134.20080000000002</c:v>
                </c:pt>
                <c:pt idx="974">
                  <c:v>134.20080000000002</c:v>
                </c:pt>
                <c:pt idx="975">
                  <c:v>134.20080000000002</c:v>
                </c:pt>
                <c:pt idx="976">
                  <c:v>134.20080000000002</c:v>
                </c:pt>
                <c:pt idx="977">
                  <c:v>134.20080000000002</c:v>
                </c:pt>
                <c:pt idx="978">
                  <c:v>134.20080000000002</c:v>
                </c:pt>
                <c:pt idx="979">
                  <c:v>134.20080000000002</c:v>
                </c:pt>
                <c:pt idx="980">
                  <c:v>134.20080000000002</c:v>
                </c:pt>
                <c:pt idx="981">
                  <c:v>134.20080000000002</c:v>
                </c:pt>
                <c:pt idx="982">
                  <c:v>134.20080000000002</c:v>
                </c:pt>
                <c:pt idx="983">
                  <c:v>134.20080000000002</c:v>
                </c:pt>
                <c:pt idx="984">
                  <c:v>134.20080000000002</c:v>
                </c:pt>
                <c:pt idx="985">
                  <c:v>134.20080000000002</c:v>
                </c:pt>
                <c:pt idx="986">
                  <c:v>134.20080000000002</c:v>
                </c:pt>
                <c:pt idx="987">
                  <c:v>134.20080000000002</c:v>
                </c:pt>
                <c:pt idx="988">
                  <c:v>134.20080000000002</c:v>
                </c:pt>
                <c:pt idx="989">
                  <c:v>134.20080000000002</c:v>
                </c:pt>
                <c:pt idx="990">
                  <c:v>134.20080000000002</c:v>
                </c:pt>
                <c:pt idx="991">
                  <c:v>134.20080000000002</c:v>
                </c:pt>
                <c:pt idx="992">
                  <c:v>134.20080000000002</c:v>
                </c:pt>
                <c:pt idx="993">
                  <c:v>134.20080000000002</c:v>
                </c:pt>
                <c:pt idx="994">
                  <c:v>134.20080000000002</c:v>
                </c:pt>
                <c:pt idx="995">
                  <c:v>134.20080000000002</c:v>
                </c:pt>
                <c:pt idx="996">
                  <c:v>134.20080000000002</c:v>
                </c:pt>
                <c:pt idx="997">
                  <c:v>134.20080000000002</c:v>
                </c:pt>
                <c:pt idx="998">
                  <c:v>134.20080000000002</c:v>
                </c:pt>
                <c:pt idx="999">
                  <c:v>134.20080000000002</c:v>
                </c:pt>
                <c:pt idx="1000">
                  <c:v>134.20080000000002</c:v>
                </c:pt>
                <c:pt idx="1001">
                  <c:v>134.20080000000002</c:v>
                </c:pt>
                <c:pt idx="1002">
                  <c:v>134.20080000000002</c:v>
                </c:pt>
                <c:pt idx="1003">
                  <c:v>134.20080000000002</c:v>
                </c:pt>
                <c:pt idx="1004">
                  <c:v>134.20080000000002</c:v>
                </c:pt>
                <c:pt idx="1005">
                  <c:v>134.20080000000002</c:v>
                </c:pt>
                <c:pt idx="1006">
                  <c:v>134.20080000000002</c:v>
                </c:pt>
                <c:pt idx="1007">
                  <c:v>134.20080000000002</c:v>
                </c:pt>
                <c:pt idx="1008">
                  <c:v>134.20080000000002</c:v>
                </c:pt>
                <c:pt idx="1009">
                  <c:v>134.20080000000002</c:v>
                </c:pt>
                <c:pt idx="1010">
                  <c:v>134.20080000000002</c:v>
                </c:pt>
                <c:pt idx="1011">
                  <c:v>134.20080000000002</c:v>
                </c:pt>
                <c:pt idx="1012">
                  <c:v>134.20080000000002</c:v>
                </c:pt>
                <c:pt idx="1013">
                  <c:v>134.20080000000002</c:v>
                </c:pt>
                <c:pt idx="1014">
                  <c:v>134.20080000000002</c:v>
                </c:pt>
                <c:pt idx="1015">
                  <c:v>134.20080000000002</c:v>
                </c:pt>
                <c:pt idx="1016">
                  <c:v>134.20080000000002</c:v>
                </c:pt>
                <c:pt idx="1017">
                  <c:v>134.20080000000002</c:v>
                </c:pt>
                <c:pt idx="1018">
                  <c:v>134.20080000000002</c:v>
                </c:pt>
                <c:pt idx="1019">
                  <c:v>134.20080000000002</c:v>
                </c:pt>
                <c:pt idx="1020">
                  <c:v>134.20080000000002</c:v>
                </c:pt>
                <c:pt idx="1021">
                  <c:v>134.20080000000002</c:v>
                </c:pt>
                <c:pt idx="1022">
                  <c:v>134.20080000000002</c:v>
                </c:pt>
                <c:pt idx="1023">
                  <c:v>134.20080000000002</c:v>
                </c:pt>
                <c:pt idx="1024">
                  <c:v>134.20080000000002</c:v>
                </c:pt>
                <c:pt idx="1025">
                  <c:v>134.20080000000002</c:v>
                </c:pt>
                <c:pt idx="1026">
                  <c:v>134.20080000000002</c:v>
                </c:pt>
                <c:pt idx="1027">
                  <c:v>134.20080000000002</c:v>
                </c:pt>
                <c:pt idx="1028">
                  <c:v>134.20080000000002</c:v>
                </c:pt>
                <c:pt idx="1029">
                  <c:v>134.20080000000002</c:v>
                </c:pt>
                <c:pt idx="1030">
                  <c:v>134.20080000000002</c:v>
                </c:pt>
                <c:pt idx="1031">
                  <c:v>134.20080000000002</c:v>
                </c:pt>
                <c:pt idx="1032">
                  <c:v>134.20080000000002</c:v>
                </c:pt>
                <c:pt idx="1033">
                  <c:v>134.20080000000002</c:v>
                </c:pt>
                <c:pt idx="1034">
                  <c:v>134.20080000000002</c:v>
                </c:pt>
                <c:pt idx="1035">
                  <c:v>134.20080000000002</c:v>
                </c:pt>
                <c:pt idx="1036">
                  <c:v>134.20080000000002</c:v>
                </c:pt>
                <c:pt idx="1037">
                  <c:v>134.20080000000002</c:v>
                </c:pt>
                <c:pt idx="1038">
                  <c:v>134.20080000000002</c:v>
                </c:pt>
                <c:pt idx="1039">
                  <c:v>134.20080000000002</c:v>
                </c:pt>
                <c:pt idx="1040">
                  <c:v>134.20080000000002</c:v>
                </c:pt>
                <c:pt idx="1041">
                  <c:v>134.20080000000002</c:v>
                </c:pt>
                <c:pt idx="1042">
                  <c:v>134.20080000000002</c:v>
                </c:pt>
                <c:pt idx="1043">
                  <c:v>134.20080000000002</c:v>
                </c:pt>
                <c:pt idx="1044">
                  <c:v>134.20080000000002</c:v>
                </c:pt>
                <c:pt idx="1045">
                  <c:v>134.20080000000002</c:v>
                </c:pt>
                <c:pt idx="1046">
                  <c:v>134.20080000000002</c:v>
                </c:pt>
                <c:pt idx="1047">
                  <c:v>134.20080000000002</c:v>
                </c:pt>
                <c:pt idx="1048">
                  <c:v>134.20080000000002</c:v>
                </c:pt>
                <c:pt idx="1049">
                  <c:v>134.20080000000002</c:v>
                </c:pt>
                <c:pt idx="1050">
                  <c:v>134.20080000000002</c:v>
                </c:pt>
                <c:pt idx="1051">
                  <c:v>134.20080000000002</c:v>
                </c:pt>
                <c:pt idx="1052">
                  <c:v>134.20080000000002</c:v>
                </c:pt>
                <c:pt idx="1053">
                  <c:v>134.20080000000002</c:v>
                </c:pt>
                <c:pt idx="1054">
                  <c:v>134.20080000000002</c:v>
                </c:pt>
                <c:pt idx="1055">
                  <c:v>134.20080000000002</c:v>
                </c:pt>
                <c:pt idx="1056">
                  <c:v>134.20080000000002</c:v>
                </c:pt>
                <c:pt idx="1057">
                  <c:v>134.20080000000002</c:v>
                </c:pt>
                <c:pt idx="1058">
                  <c:v>134.20080000000002</c:v>
                </c:pt>
                <c:pt idx="1059">
                  <c:v>134.20080000000002</c:v>
                </c:pt>
                <c:pt idx="1060">
                  <c:v>134.20080000000002</c:v>
                </c:pt>
                <c:pt idx="1061">
                  <c:v>134.20080000000002</c:v>
                </c:pt>
                <c:pt idx="1062">
                  <c:v>134.20080000000002</c:v>
                </c:pt>
                <c:pt idx="1063">
                  <c:v>134.20080000000002</c:v>
                </c:pt>
                <c:pt idx="1064">
                  <c:v>134.20080000000002</c:v>
                </c:pt>
                <c:pt idx="1065">
                  <c:v>134.20080000000002</c:v>
                </c:pt>
                <c:pt idx="1066">
                  <c:v>134.20080000000002</c:v>
                </c:pt>
                <c:pt idx="1067">
                  <c:v>134.20080000000002</c:v>
                </c:pt>
                <c:pt idx="1068">
                  <c:v>134.20080000000002</c:v>
                </c:pt>
                <c:pt idx="1069">
                  <c:v>134.20080000000002</c:v>
                </c:pt>
                <c:pt idx="1070">
                  <c:v>134.20080000000002</c:v>
                </c:pt>
                <c:pt idx="1071">
                  <c:v>134.20080000000002</c:v>
                </c:pt>
                <c:pt idx="1072">
                  <c:v>134.20080000000002</c:v>
                </c:pt>
                <c:pt idx="1073">
                  <c:v>134.20080000000002</c:v>
                </c:pt>
                <c:pt idx="1074">
                  <c:v>134.20080000000002</c:v>
                </c:pt>
                <c:pt idx="1075">
                  <c:v>134.20080000000002</c:v>
                </c:pt>
                <c:pt idx="1076">
                  <c:v>134.20080000000002</c:v>
                </c:pt>
                <c:pt idx="1077">
                  <c:v>134.20080000000002</c:v>
                </c:pt>
                <c:pt idx="1078">
                  <c:v>134.20080000000002</c:v>
                </c:pt>
                <c:pt idx="1079">
                  <c:v>134.20080000000002</c:v>
                </c:pt>
                <c:pt idx="1080">
                  <c:v>134.20080000000002</c:v>
                </c:pt>
                <c:pt idx="1081">
                  <c:v>134.20080000000002</c:v>
                </c:pt>
                <c:pt idx="1082">
                  <c:v>134.20080000000002</c:v>
                </c:pt>
                <c:pt idx="1083">
                  <c:v>134.20080000000002</c:v>
                </c:pt>
                <c:pt idx="1084">
                  <c:v>134.20080000000002</c:v>
                </c:pt>
                <c:pt idx="1085">
                  <c:v>134.20080000000002</c:v>
                </c:pt>
                <c:pt idx="1086">
                  <c:v>134.20080000000002</c:v>
                </c:pt>
                <c:pt idx="1087">
                  <c:v>134.20080000000002</c:v>
                </c:pt>
                <c:pt idx="1088">
                  <c:v>134.20080000000002</c:v>
                </c:pt>
                <c:pt idx="1089">
                  <c:v>134.20080000000002</c:v>
                </c:pt>
                <c:pt idx="1090">
                  <c:v>134.20080000000002</c:v>
                </c:pt>
                <c:pt idx="1091">
                  <c:v>134.20080000000002</c:v>
                </c:pt>
                <c:pt idx="1092">
                  <c:v>134.20080000000002</c:v>
                </c:pt>
                <c:pt idx="1093">
                  <c:v>134.20080000000002</c:v>
                </c:pt>
                <c:pt idx="1094">
                  <c:v>134.20080000000002</c:v>
                </c:pt>
                <c:pt idx="1095">
                  <c:v>134.20080000000002</c:v>
                </c:pt>
                <c:pt idx="1096">
                  <c:v>134.20080000000002</c:v>
                </c:pt>
                <c:pt idx="1097">
                  <c:v>134.20080000000002</c:v>
                </c:pt>
                <c:pt idx="1098">
                  <c:v>134.20080000000002</c:v>
                </c:pt>
                <c:pt idx="1099">
                  <c:v>134.20080000000002</c:v>
                </c:pt>
                <c:pt idx="1100">
                  <c:v>134.20080000000002</c:v>
                </c:pt>
                <c:pt idx="1101">
                  <c:v>134.20080000000002</c:v>
                </c:pt>
                <c:pt idx="1102">
                  <c:v>134.20080000000002</c:v>
                </c:pt>
                <c:pt idx="1103">
                  <c:v>134.20080000000002</c:v>
                </c:pt>
                <c:pt idx="1104">
                  <c:v>134.20080000000002</c:v>
                </c:pt>
                <c:pt idx="1105">
                  <c:v>134.20080000000002</c:v>
                </c:pt>
                <c:pt idx="1106">
                  <c:v>134.20080000000002</c:v>
                </c:pt>
                <c:pt idx="1107">
                  <c:v>134.20080000000002</c:v>
                </c:pt>
                <c:pt idx="1108">
                  <c:v>134.20080000000002</c:v>
                </c:pt>
                <c:pt idx="1109">
                  <c:v>134.20080000000002</c:v>
                </c:pt>
                <c:pt idx="1110">
                  <c:v>134.20080000000002</c:v>
                </c:pt>
                <c:pt idx="1111">
                  <c:v>134.20080000000002</c:v>
                </c:pt>
                <c:pt idx="1112">
                  <c:v>134.20080000000002</c:v>
                </c:pt>
                <c:pt idx="1113">
                  <c:v>134.20080000000002</c:v>
                </c:pt>
                <c:pt idx="1114">
                  <c:v>134.20080000000002</c:v>
                </c:pt>
                <c:pt idx="1115">
                  <c:v>134.20080000000002</c:v>
                </c:pt>
                <c:pt idx="1116">
                  <c:v>134.20080000000002</c:v>
                </c:pt>
                <c:pt idx="1117">
                  <c:v>134.20080000000002</c:v>
                </c:pt>
                <c:pt idx="1118">
                  <c:v>134.20080000000002</c:v>
                </c:pt>
                <c:pt idx="1119">
                  <c:v>134.20080000000002</c:v>
                </c:pt>
                <c:pt idx="1120">
                  <c:v>134.20080000000002</c:v>
                </c:pt>
                <c:pt idx="1121">
                  <c:v>134.20080000000002</c:v>
                </c:pt>
                <c:pt idx="1122">
                  <c:v>134.20080000000002</c:v>
                </c:pt>
                <c:pt idx="1123">
                  <c:v>134.20080000000002</c:v>
                </c:pt>
                <c:pt idx="1124">
                  <c:v>134.20080000000002</c:v>
                </c:pt>
                <c:pt idx="1125">
                  <c:v>134.20080000000002</c:v>
                </c:pt>
                <c:pt idx="1126">
                  <c:v>134.20080000000002</c:v>
                </c:pt>
                <c:pt idx="1127">
                  <c:v>134.20080000000002</c:v>
                </c:pt>
                <c:pt idx="1128">
                  <c:v>134.20080000000002</c:v>
                </c:pt>
                <c:pt idx="1129">
                  <c:v>134.20080000000002</c:v>
                </c:pt>
                <c:pt idx="1130">
                  <c:v>134.20080000000002</c:v>
                </c:pt>
                <c:pt idx="1131">
                  <c:v>134.20080000000002</c:v>
                </c:pt>
                <c:pt idx="1132">
                  <c:v>134.20080000000002</c:v>
                </c:pt>
                <c:pt idx="1133">
                  <c:v>134.20080000000002</c:v>
                </c:pt>
                <c:pt idx="1134">
                  <c:v>134.20080000000002</c:v>
                </c:pt>
                <c:pt idx="1135">
                  <c:v>134.20080000000002</c:v>
                </c:pt>
                <c:pt idx="1136">
                  <c:v>134.20080000000002</c:v>
                </c:pt>
                <c:pt idx="1137">
                  <c:v>134.20080000000002</c:v>
                </c:pt>
                <c:pt idx="1138">
                  <c:v>134.20080000000002</c:v>
                </c:pt>
                <c:pt idx="1139">
                  <c:v>134.20080000000002</c:v>
                </c:pt>
                <c:pt idx="1140">
                  <c:v>134.20080000000002</c:v>
                </c:pt>
                <c:pt idx="1141">
                  <c:v>134.20080000000002</c:v>
                </c:pt>
                <c:pt idx="1142">
                  <c:v>134.20080000000002</c:v>
                </c:pt>
                <c:pt idx="1143">
                  <c:v>134.20080000000002</c:v>
                </c:pt>
                <c:pt idx="1144">
                  <c:v>134.20080000000002</c:v>
                </c:pt>
                <c:pt idx="1145">
                  <c:v>134.20080000000002</c:v>
                </c:pt>
                <c:pt idx="1146">
                  <c:v>134.20080000000002</c:v>
                </c:pt>
                <c:pt idx="1147">
                  <c:v>134.20080000000002</c:v>
                </c:pt>
                <c:pt idx="1148">
                  <c:v>134.20080000000002</c:v>
                </c:pt>
                <c:pt idx="1149">
                  <c:v>134.20080000000002</c:v>
                </c:pt>
                <c:pt idx="1150">
                  <c:v>134.20080000000002</c:v>
                </c:pt>
                <c:pt idx="1151">
                  <c:v>134.20080000000002</c:v>
                </c:pt>
                <c:pt idx="1152">
                  <c:v>134.20080000000002</c:v>
                </c:pt>
                <c:pt idx="1153">
                  <c:v>134.20080000000002</c:v>
                </c:pt>
                <c:pt idx="1154">
                  <c:v>134.20080000000002</c:v>
                </c:pt>
                <c:pt idx="1155">
                  <c:v>134.20080000000002</c:v>
                </c:pt>
                <c:pt idx="1156">
                  <c:v>134.20080000000002</c:v>
                </c:pt>
                <c:pt idx="1157">
                  <c:v>134.20080000000002</c:v>
                </c:pt>
                <c:pt idx="1158">
                  <c:v>134.20080000000002</c:v>
                </c:pt>
                <c:pt idx="1159">
                  <c:v>134.20080000000002</c:v>
                </c:pt>
                <c:pt idx="1160">
                  <c:v>134.20080000000002</c:v>
                </c:pt>
                <c:pt idx="1161">
                  <c:v>134.20080000000002</c:v>
                </c:pt>
                <c:pt idx="1162">
                  <c:v>134.20080000000002</c:v>
                </c:pt>
                <c:pt idx="1163">
                  <c:v>134.20080000000002</c:v>
                </c:pt>
                <c:pt idx="1164">
                  <c:v>134.20080000000002</c:v>
                </c:pt>
                <c:pt idx="1165">
                  <c:v>134.20080000000002</c:v>
                </c:pt>
                <c:pt idx="1166">
                  <c:v>134.20080000000002</c:v>
                </c:pt>
                <c:pt idx="1167">
                  <c:v>134.20080000000002</c:v>
                </c:pt>
                <c:pt idx="1168">
                  <c:v>134.20080000000002</c:v>
                </c:pt>
                <c:pt idx="1169">
                  <c:v>134.20080000000002</c:v>
                </c:pt>
                <c:pt idx="1170">
                  <c:v>134.20080000000002</c:v>
                </c:pt>
                <c:pt idx="1171">
                  <c:v>134.20080000000002</c:v>
                </c:pt>
                <c:pt idx="1172">
                  <c:v>134.20080000000002</c:v>
                </c:pt>
                <c:pt idx="1173">
                  <c:v>134.20080000000002</c:v>
                </c:pt>
                <c:pt idx="1174">
                  <c:v>134.20080000000002</c:v>
                </c:pt>
                <c:pt idx="1175">
                  <c:v>134.20080000000002</c:v>
                </c:pt>
                <c:pt idx="1176">
                  <c:v>134.20080000000002</c:v>
                </c:pt>
                <c:pt idx="1177">
                  <c:v>134.20080000000002</c:v>
                </c:pt>
                <c:pt idx="1178">
                  <c:v>134.20080000000002</c:v>
                </c:pt>
                <c:pt idx="1179">
                  <c:v>134.20080000000002</c:v>
                </c:pt>
                <c:pt idx="1180">
                  <c:v>134.20080000000002</c:v>
                </c:pt>
                <c:pt idx="1181">
                  <c:v>134.20080000000002</c:v>
                </c:pt>
                <c:pt idx="1182">
                  <c:v>134.20080000000002</c:v>
                </c:pt>
                <c:pt idx="1183">
                  <c:v>134.20080000000002</c:v>
                </c:pt>
                <c:pt idx="1184">
                  <c:v>134.20080000000002</c:v>
                </c:pt>
                <c:pt idx="1185">
                  <c:v>134.20080000000002</c:v>
                </c:pt>
                <c:pt idx="1186">
                  <c:v>134.20080000000002</c:v>
                </c:pt>
                <c:pt idx="1187">
                  <c:v>134.20080000000002</c:v>
                </c:pt>
                <c:pt idx="1188">
                  <c:v>134.20080000000002</c:v>
                </c:pt>
                <c:pt idx="1189">
                  <c:v>134.20080000000002</c:v>
                </c:pt>
                <c:pt idx="1190">
                  <c:v>134.20080000000002</c:v>
                </c:pt>
                <c:pt idx="1191">
                  <c:v>134.20080000000002</c:v>
                </c:pt>
                <c:pt idx="1192">
                  <c:v>134.20080000000002</c:v>
                </c:pt>
                <c:pt idx="1193">
                  <c:v>134.20080000000002</c:v>
                </c:pt>
                <c:pt idx="1194">
                  <c:v>134.20080000000002</c:v>
                </c:pt>
                <c:pt idx="1195">
                  <c:v>134.20080000000002</c:v>
                </c:pt>
                <c:pt idx="1196">
                  <c:v>134.20080000000002</c:v>
                </c:pt>
                <c:pt idx="1197">
                  <c:v>134.20080000000002</c:v>
                </c:pt>
                <c:pt idx="1198">
                  <c:v>134.20080000000002</c:v>
                </c:pt>
                <c:pt idx="1199">
                  <c:v>134.20080000000002</c:v>
                </c:pt>
                <c:pt idx="1200">
                  <c:v>134.20080000000002</c:v>
                </c:pt>
                <c:pt idx="1201">
                  <c:v>134.20080000000002</c:v>
                </c:pt>
                <c:pt idx="1202">
                  <c:v>134.20080000000002</c:v>
                </c:pt>
                <c:pt idx="1203">
                  <c:v>134.20080000000002</c:v>
                </c:pt>
                <c:pt idx="1204">
                  <c:v>134.20080000000002</c:v>
                </c:pt>
                <c:pt idx="1205">
                  <c:v>134.20080000000002</c:v>
                </c:pt>
                <c:pt idx="1206">
                  <c:v>134.20080000000002</c:v>
                </c:pt>
                <c:pt idx="1207">
                  <c:v>134.20080000000002</c:v>
                </c:pt>
                <c:pt idx="1208">
                  <c:v>134.20080000000002</c:v>
                </c:pt>
                <c:pt idx="1209">
                  <c:v>134.20080000000002</c:v>
                </c:pt>
                <c:pt idx="1210">
                  <c:v>134.20080000000002</c:v>
                </c:pt>
                <c:pt idx="1211">
                  <c:v>134.20080000000002</c:v>
                </c:pt>
                <c:pt idx="1212">
                  <c:v>134.20080000000002</c:v>
                </c:pt>
                <c:pt idx="1213">
                  <c:v>134.20080000000002</c:v>
                </c:pt>
                <c:pt idx="1214">
                  <c:v>134.20080000000002</c:v>
                </c:pt>
                <c:pt idx="1215">
                  <c:v>134.20080000000002</c:v>
                </c:pt>
                <c:pt idx="1216">
                  <c:v>134.20080000000002</c:v>
                </c:pt>
                <c:pt idx="1217">
                  <c:v>134.20080000000002</c:v>
                </c:pt>
                <c:pt idx="1218">
                  <c:v>134.20080000000002</c:v>
                </c:pt>
                <c:pt idx="1219">
                  <c:v>134.20080000000002</c:v>
                </c:pt>
                <c:pt idx="1220">
                  <c:v>134.20080000000002</c:v>
                </c:pt>
                <c:pt idx="1221">
                  <c:v>134.20080000000002</c:v>
                </c:pt>
                <c:pt idx="1222">
                  <c:v>134.20080000000002</c:v>
                </c:pt>
                <c:pt idx="1223">
                  <c:v>134.20080000000002</c:v>
                </c:pt>
                <c:pt idx="1224">
                  <c:v>134.20080000000002</c:v>
                </c:pt>
                <c:pt idx="1225">
                  <c:v>134.20080000000002</c:v>
                </c:pt>
                <c:pt idx="1226">
                  <c:v>134.20080000000002</c:v>
                </c:pt>
                <c:pt idx="1227">
                  <c:v>134.20080000000002</c:v>
                </c:pt>
                <c:pt idx="1228">
                  <c:v>134.20080000000002</c:v>
                </c:pt>
                <c:pt idx="1229">
                  <c:v>134.20080000000002</c:v>
                </c:pt>
                <c:pt idx="1230">
                  <c:v>134.20080000000002</c:v>
                </c:pt>
                <c:pt idx="1231">
                  <c:v>134.20080000000002</c:v>
                </c:pt>
                <c:pt idx="1232">
                  <c:v>134.20080000000002</c:v>
                </c:pt>
                <c:pt idx="1233">
                  <c:v>134.20080000000002</c:v>
                </c:pt>
                <c:pt idx="1234">
                  <c:v>134.20080000000002</c:v>
                </c:pt>
                <c:pt idx="1235">
                  <c:v>134.20080000000002</c:v>
                </c:pt>
                <c:pt idx="1236">
                  <c:v>134.20080000000002</c:v>
                </c:pt>
                <c:pt idx="1237">
                  <c:v>134.20080000000002</c:v>
                </c:pt>
                <c:pt idx="1238">
                  <c:v>134.20080000000002</c:v>
                </c:pt>
                <c:pt idx="1239">
                  <c:v>134.20080000000002</c:v>
                </c:pt>
                <c:pt idx="1240">
                  <c:v>134.20080000000002</c:v>
                </c:pt>
                <c:pt idx="1241">
                  <c:v>134.20080000000002</c:v>
                </c:pt>
                <c:pt idx="1242">
                  <c:v>134.20080000000002</c:v>
                </c:pt>
                <c:pt idx="1243">
                  <c:v>134.20080000000002</c:v>
                </c:pt>
                <c:pt idx="1244">
                  <c:v>134.20080000000002</c:v>
                </c:pt>
                <c:pt idx="1245">
                  <c:v>134.20080000000002</c:v>
                </c:pt>
                <c:pt idx="1246">
                  <c:v>134.20080000000002</c:v>
                </c:pt>
                <c:pt idx="1247">
                  <c:v>134.20080000000002</c:v>
                </c:pt>
                <c:pt idx="1248">
                  <c:v>134.20080000000002</c:v>
                </c:pt>
                <c:pt idx="1249">
                  <c:v>134.20080000000002</c:v>
                </c:pt>
                <c:pt idx="1250">
                  <c:v>134.20080000000002</c:v>
                </c:pt>
                <c:pt idx="1251">
                  <c:v>134.20080000000002</c:v>
                </c:pt>
                <c:pt idx="1252">
                  <c:v>134.20080000000002</c:v>
                </c:pt>
                <c:pt idx="1253">
                  <c:v>134.20080000000002</c:v>
                </c:pt>
                <c:pt idx="1254">
                  <c:v>134.20080000000002</c:v>
                </c:pt>
                <c:pt idx="1255">
                  <c:v>134.20080000000002</c:v>
                </c:pt>
                <c:pt idx="1256">
                  <c:v>134.20080000000002</c:v>
                </c:pt>
                <c:pt idx="1257">
                  <c:v>134.20080000000002</c:v>
                </c:pt>
                <c:pt idx="1258">
                  <c:v>134.20080000000002</c:v>
                </c:pt>
                <c:pt idx="1259">
                  <c:v>134.20080000000002</c:v>
                </c:pt>
                <c:pt idx="1260">
                  <c:v>134.20080000000002</c:v>
                </c:pt>
                <c:pt idx="1261">
                  <c:v>134.20080000000002</c:v>
                </c:pt>
                <c:pt idx="1262">
                  <c:v>134.20080000000002</c:v>
                </c:pt>
                <c:pt idx="1263">
                  <c:v>134.20080000000002</c:v>
                </c:pt>
                <c:pt idx="1264">
                  <c:v>134.20080000000002</c:v>
                </c:pt>
                <c:pt idx="1265">
                  <c:v>134.20080000000002</c:v>
                </c:pt>
                <c:pt idx="1266">
                  <c:v>134.20080000000002</c:v>
                </c:pt>
                <c:pt idx="1267">
                  <c:v>134.20080000000002</c:v>
                </c:pt>
                <c:pt idx="1268">
                  <c:v>134.20080000000002</c:v>
                </c:pt>
                <c:pt idx="1269">
                  <c:v>134.20080000000002</c:v>
                </c:pt>
                <c:pt idx="1270">
                  <c:v>134.20080000000002</c:v>
                </c:pt>
                <c:pt idx="1271">
                  <c:v>134.20080000000002</c:v>
                </c:pt>
                <c:pt idx="1272">
                  <c:v>134.20080000000002</c:v>
                </c:pt>
                <c:pt idx="1273">
                  <c:v>134.20080000000002</c:v>
                </c:pt>
                <c:pt idx="1274">
                  <c:v>134.20080000000002</c:v>
                </c:pt>
                <c:pt idx="1275">
                  <c:v>134.20080000000002</c:v>
                </c:pt>
                <c:pt idx="1276">
                  <c:v>134.20080000000002</c:v>
                </c:pt>
                <c:pt idx="1277">
                  <c:v>134.20080000000002</c:v>
                </c:pt>
                <c:pt idx="1278">
                  <c:v>134.20080000000002</c:v>
                </c:pt>
                <c:pt idx="1279">
                  <c:v>134.20080000000002</c:v>
                </c:pt>
                <c:pt idx="1280">
                  <c:v>134.20080000000002</c:v>
                </c:pt>
                <c:pt idx="1281">
                  <c:v>134.20080000000002</c:v>
                </c:pt>
                <c:pt idx="1282">
                  <c:v>134.20080000000002</c:v>
                </c:pt>
                <c:pt idx="1283">
                  <c:v>134.20080000000002</c:v>
                </c:pt>
                <c:pt idx="1284">
                  <c:v>134.20080000000002</c:v>
                </c:pt>
                <c:pt idx="1285">
                  <c:v>134.20080000000002</c:v>
                </c:pt>
                <c:pt idx="1286">
                  <c:v>134.20080000000002</c:v>
                </c:pt>
                <c:pt idx="1287">
                  <c:v>134.20080000000002</c:v>
                </c:pt>
                <c:pt idx="1288">
                  <c:v>134.20080000000002</c:v>
                </c:pt>
                <c:pt idx="1289">
                  <c:v>134.20080000000002</c:v>
                </c:pt>
                <c:pt idx="1290">
                  <c:v>134.20080000000002</c:v>
                </c:pt>
                <c:pt idx="1291">
                  <c:v>134.20080000000002</c:v>
                </c:pt>
                <c:pt idx="1292">
                  <c:v>134.20080000000002</c:v>
                </c:pt>
                <c:pt idx="1293">
                  <c:v>134.20080000000002</c:v>
                </c:pt>
                <c:pt idx="1294">
                  <c:v>134.20080000000002</c:v>
                </c:pt>
                <c:pt idx="1295">
                  <c:v>134.20080000000002</c:v>
                </c:pt>
                <c:pt idx="1296">
                  <c:v>134.20080000000002</c:v>
                </c:pt>
                <c:pt idx="1297">
                  <c:v>134.20080000000002</c:v>
                </c:pt>
                <c:pt idx="1298">
                  <c:v>134.20080000000002</c:v>
                </c:pt>
                <c:pt idx="1299">
                  <c:v>134.20080000000002</c:v>
                </c:pt>
                <c:pt idx="1300">
                  <c:v>134.20080000000002</c:v>
                </c:pt>
                <c:pt idx="1301">
                  <c:v>134.20080000000002</c:v>
                </c:pt>
                <c:pt idx="1302">
                  <c:v>134.20080000000002</c:v>
                </c:pt>
                <c:pt idx="1303">
                  <c:v>134.20080000000002</c:v>
                </c:pt>
                <c:pt idx="1304">
                  <c:v>134.20080000000002</c:v>
                </c:pt>
                <c:pt idx="1305">
                  <c:v>134.20080000000002</c:v>
                </c:pt>
                <c:pt idx="1306">
                  <c:v>134.20080000000002</c:v>
                </c:pt>
                <c:pt idx="1307">
                  <c:v>134.20080000000002</c:v>
                </c:pt>
                <c:pt idx="1308">
                  <c:v>134.20080000000002</c:v>
                </c:pt>
                <c:pt idx="1309">
                  <c:v>134.20080000000002</c:v>
                </c:pt>
                <c:pt idx="1310">
                  <c:v>134.20080000000002</c:v>
                </c:pt>
                <c:pt idx="1311">
                  <c:v>134.20080000000002</c:v>
                </c:pt>
                <c:pt idx="1312">
                  <c:v>134.20080000000002</c:v>
                </c:pt>
                <c:pt idx="1313">
                  <c:v>134.20080000000002</c:v>
                </c:pt>
                <c:pt idx="1314">
                  <c:v>134.20080000000002</c:v>
                </c:pt>
                <c:pt idx="1315">
                  <c:v>134.20080000000002</c:v>
                </c:pt>
                <c:pt idx="1316">
                  <c:v>134.20080000000002</c:v>
                </c:pt>
                <c:pt idx="1317">
                  <c:v>134.20080000000002</c:v>
                </c:pt>
                <c:pt idx="1318">
                  <c:v>134.20080000000002</c:v>
                </c:pt>
                <c:pt idx="1319">
                  <c:v>134.20080000000002</c:v>
                </c:pt>
                <c:pt idx="1320">
                  <c:v>134.20080000000002</c:v>
                </c:pt>
                <c:pt idx="1321">
                  <c:v>134.20080000000002</c:v>
                </c:pt>
                <c:pt idx="1322">
                  <c:v>134.20080000000002</c:v>
                </c:pt>
                <c:pt idx="1323">
                  <c:v>134.20080000000002</c:v>
                </c:pt>
                <c:pt idx="1324">
                  <c:v>134.20080000000002</c:v>
                </c:pt>
                <c:pt idx="1325">
                  <c:v>134.20080000000002</c:v>
                </c:pt>
                <c:pt idx="1326">
                  <c:v>134.20080000000002</c:v>
                </c:pt>
                <c:pt idx="1327">
                  <c:v>134.20080000000002</c:v>
                </c:pt>
                <c:pt idx="1328">
                  <c:v>134.20080000000002</c:v>
                </c:pt>
                <c:pt idx="1329">
                  <c:v>134.20080000000002</c:v>
                </c:pt>
                <c:pt idx="1330">
                  <c:v>134.20080000000002</c:v>
                </c:pt>
                <c:pt idx="1331">
                  <c:v>134.20080000000002</c:v>
                </c:pt>
                <c:pt idx="1332">
                  <c:v>134.20080000000002</c:v>
                </c:pt>
                <c:pt idx="1333">
                  <c:v>134.20080000000002</c:v>
                </c:pt>
                <c:pt idx="1334">
                  <c:v>134.20080000000002</c:v>
                </c:pt>
                <c:pt idx="1335">
                  <c:v>134.20080000000002</c:v>
                </c:pt>
                <c:pt idx="1336">
                  <c:v>134.20080000000002</c:v>
                </c:pt>
                <c:pt idx="1337">
                  <c:v>134.20080000000002</c:v>
                </c:pt>
                <c:pt idx="1338">
                  <c:v>134.20080000000002</c:v>
                </c:pt>
                <c:pt idx="1339">
                  <c:v>134.20080000000002</c:v>
                </c:pt>
                <c:pt idx="1340">
                  <c:v>134.20080000000002</c:v>
                </c:pt>
                <c:pt idx="1341">
                  <c:v>134.20080000000002</c:v>
                </c:pt>
                <c:pt idx="1342">
                  <c:v>134.20080000000002</c:v>
                </c:pt>
                <c:pt idx="1343">
                  <c:v>134.20080000000002</c:v>
                </c:pt>
                <c:pt idx="1344">
                  <c:v>134.20080000000002</c:v>
                </c:pt>
                <c:pt idx="1345">
                  <c:v>134.20080000000002</c:v>
                </c:pt>
                <c:pt idx="1346">
                  <c:v>134.20080000000002</c:v>
                </c:pt>
                <c:pt idx="1347">
                  <c:v>134.20080000000002</c:v>
                </c:pt>
                <c:pt idx="1348">
                  <c:v>134.20080000000002</c:v>
                </c:pt>
                <c:pt idx="1349">
                  <c:v>134.20080000000002</c:v>
                </c:pt>
                <c:pt idx="1350">
                  <c:v>134.20080000000002</c:v>
                </c:pt>
                <c:pt idx="1351">
                  <c:v>134.20080000000002</c:v>
                </c:pt>
                <c:pt idx="1352">
                  <c:v>134.20080000000002</c:v>
                </c:pt>
                <c:pt idx="1353">
                  <c:v>134.20080000000002</c:v>
                </c:pt>
                <c:pt idx="1354">
                  <c:v>134.20080000000002</c:v>
                </c:pt>
                <c:pt idx="1355">
                  <c:v>134.20080000000002</c:v>
                </c:pt>
                <c:pt idx="1356">
                  <c:v>134.20080000000002</c:v>
                </c:pt>
                <c:pt idx="1357">
                  <c:v>134.20080000000002</c:v>
                </c:pt>
                <c:pt idx="1358">
                  <c:v>134.20080000000002</c:v>
                </c:pt>
                <c:pt idx="1359">
                  <c:v>134.20080000000002</c:v>
                </c:pt>
                <c:pt idx="1360">
                  <c:v>134.20080000000002</c:v>
                </c:pt>
                <c:pt idx="1361">
                  <c:v>134.20080000000002</c:v>
                </c:pt>
                <c:pt idx="1362">
                  <c:v>134.20080000000002</c:v>
                </c:pt>
                <c:pt idx="1363">
                  <c:v>134.20080000000002</c:v>
                </c:pt>
                <c:pt idx="1364">
                  <c:v>134.20080000000002</c:v>
                </c:pt>
                <c:pt idx="1365">
                  <c:v>134.20080000000002</c:v>
                </c:pt>
                <c:pt idx="1366">
                  <c:v>134.20080000000002</c:v>
                </c:pt>
                <c:pt idx="1367">
                  <c:v>134.20080000000002</c:v>
                </c:pt>
                <c:pt idx="1368">
                  <c:v>134.20080000000002</c:v>
                </c:pt>
                <c:pt idx="1369">
                  <c:v>134.20080000000002</c:v>
                </c:pt>
                <c:pt idx="1370">
                  <c:v>134.20080000000002</c:v>
                </c:pt>
                <c:pt idx="1371">
                  <c:v>134.20080000000002</c:v>
                </c:pt>
                <c:pt idx="1372">
                  <c:v>134.20080000000002</c:v>
                </c:pt>
                <c:pt idx="1373">
                  <c:v>134.20080000000002</c:v>
                </c:pt>
                <c:pt idx="1374">
                  <c:v>134.20080000000002</c:v>
                </c:pt>
                <c:pt idx="1375">
                  <c:v>134.20080000000002</c:v>
                </c:pt>
                <c:pt idx="1376">
                  <c:v>134.20080000000002</c:v>
                </c:pt>
                <c:pt idx="1377">
                  <c:v>134.20080000000002</c:v>
                </c:pt>
                <c:pt idx="1378">
                  <c:v>134.20080000000002</c:v>
                </c:pt>
                <c:pt idx="1379">
                  <c:v>134.20080000000002</c:v>
                </c:pt>
                <c:pt idx="1380">
                  <c:v>134.20080000000002</c:v>
                </c:pt>
                <c:pt idx="1381">
                  <c:v>134.20080000000002</c:v>
                </c:pt>
                <c:pt idx="1382">
                  <c:v>134.20080000000002</c:v>
                </c:pt>
                <c:pt idx="1383">
                  <c:v>134.20080000000002</c:v>
                </c:pt>
                <c:pt idx="1384">
                  <c:v>134.20080000000002</c:v>
                </c:pt>
                <c:pt idx="1385">
                  <c:v>134.20080000000002</c:v>
                </c:pt>
                <c:pt idx="1386">
                  <c:v>134.20080000000002</c:v>
                </c:pt>
                <c:pt idx="1387">
                  <c:v>134.20080000000002</c:v>
                </c:pt>
                <c:pt idx="1388">
                  <c:v>134.20080000000002</c:v>
                </c:pt>
                <c:pt idx="1389">
                  <c:v>134.20080000000002</c:v>
                </c:pt>
                <c:pt idx="1390">
                  <c:v>134.20080000000002</c:v>
                </c:pt>
                <c:pt idx="1391">
                  <c:v>134.20080000000002</c:v>
                </c:pt>
                <c:pt idx="1392">
                  <c:v>134.20080000000002</c:v>
                </c:pt>
                <c:pt idx="1393">
                  <c:v>134.20080000000002</c:v>
                </c:pt>
                <c:pt idx="1394">
                  <c:v>134.20080000000002</c:v>
                </c:pt>
                <c:pt idx="1395">
                  <c:v>134.20080000000002</c:v>
                </c:pt>
                <c:pt idx="1396">
                  <c:v>134.20080000000002</c:v>
                </c:pt>
                <c:pt idx="1397">
                  <c:v>134.20080000000002</c:v>
                </c:pt>
                <c:pt idx="1398">
                  <c:v>134.20080000000002</c:v>
                </c:pt>
                <c:pt idx="1399">
                  <c:v>134.20080000000002</c:v>
                </c:pt>
                <c:pt idx="1400">
                  <c:v>134.20080000000002</c:v>
                </c:pt>
                <c:pt idx="1401">
                  <c:v>134.20080000000002</c:v>
                </c:pt>
                <c:pt idx="1402">
                  <c:v>134.20080000000002</c:v>
                </c:pt>
                <c:pt idx="1403">
                  <c:v>134.20080000000002</c:v>
                </c:pt>
                <c:pt idx="1404">
                  <c:v>134.20080000000002</c:v>
                </c:pt>
                <c:pt idx="1405">
                  <c:v>134.20080000000002</c:v>
                </c:pt>
                <c:pt idx="1406">
                  <c:v>134.20080000000002</c:v>
                </c:pt>
                <c:pt idx="1407">
                  <c:v>134.20080000000002</c:v>
                </c:pt>
                <c:pt idx="1408">
                  <c:v>134.20080000000002</c:v>
                </c:pt>
                <c:pt idx="1409">
                  <c:v>134.20080000000002</c:v>
                </c:pt>
                <c:pt idx="1410">
                  <c:v>134.20080000000002</c:v>
                </c:pt>
                <c:pt idx="1411">
                  <c:v>134.20080000000002</c:v>
                </c:pt>
                <c:pt idx="1412">
                  <c:v>134.20080000000002</c:v>
                </c:pt>
                <c:pt idx="1413">
                  <c:v>134.20080000000002</c:v>
                </c:pt>
                <c:pt idx="1414">
                  <c:v>134.20080000000002</c:v>
                </c:pt>
                <c:pt idx="1415">
                  <c:v>134.20080000000002</c:v>
                </c:pt>
                <c:pt idx="1416">
                  <c:v>134.20080000000002</c:v>
                </c:pt>
                <c:pt idx="1417">
                  <c:v>134.20080000000002</c:v>
                </c:pt>
                <c:pt idx="1418">
                  <c:v>134.20080000000002</c:v>
                </c:pt>
                <c:pt idx="1419">
                  <c:v>134.20080000000002</c:v>
                </c:pt>
                <c:pt idx="1420">
                  <c:v>134.20080000000002</c:v>
                </c:pt>
                <c:pt idx="1421">
                  <c:v>134.20080000000002</c:v>
                </c:pt>
                <c:pt idx="1422">
                  <c:v>134.20080000000002</c:v>
                </c:pt>
                <c:pt idx="1423">
                  <c:v>134.20080000000002</c:v>
                </c:pt>
                <c:pt idx="1424">
                  <c:v>134.20080000000002</c:v>
                </c:pt>
                <c:pt idx="1425">
                  <c:v>134.20080000000002</c:v>
                </c:pt>
                <c:pt idx="1426">
                  <c:v>134.20080000000002</c:v>
                </c:pt>
                <c:pt idx="1427">
                  <c:v>134.20080000000002</c:v>
                </c:pt>
                <c:pt idx="1428">
                  <c:v>134.20080000000002</c:v>
                </c:pt>
                <c:pt idx="1429">
                  <c:v>134.20080000000002</c:v>
                </c:pt>
                <c:pt idx="1430">
                  <c:v>134.20080000000002</c:v>
                </c:pt>
                <c:pt idx="1431">
                  <c:v>134.20080000000002</c:v>
                </c:pt>
                <c:pt idx="1432">
                  <c:v>134.20080000000002</c:v>
                </c:pt>
                <c:pt idx="1433">
                  <c:v>134.20080000000002</c:v>
                </c:pt>
                <c:pt idx="1434">
                  <c:v>134.20080000000002</c:v>
                </c:pt>
                <c:pt idx="1435">
                  <c:v>134.20080000000002</c:v>
                </c:pt>
                <c:pt idx="1436">
                  <c:v>134.20080000000002</c:v>
                </c:pt>
                <c:pt idx="1437">
                  <c:v>134.20080000000002</c:v>
                </c:pt>
                <c:pt idx="1438">
                  <c:v>134.20080000000002</c:v>
                </c:pt>
                <c:pt idx="1439">
                  <c:v>134.20080000000002</c:v>
                </c:pt>
                <c:pt idx="1440">
                  <c:v>134.20080000000002</c:v>
                </c:pt>
                <c:pt idx="1441">
                  <c:v>134.20080000000002</c:v>
                </c:pt>
                <c:pt idx="1442">
                  <c:v>134.20080000000002</c:v>
                </c:pt>
                <c:pt idx="1443">
                  <c:v>134.20080000000002</c:v>
                </c:pt>
                <c:pt idx="1444">
                  <c:v>134.20080000000002</c:v>
                </c:pt>
                <c:pt idx="1445">
                  <c:v>134.20080000000002</c:v>
                </c:pt>
                <c:pt idx="1446">
                  <c:v>134.20080000000002</c:v>
                </c:pt>
                <c:pt idx="1447">
                  <c:v>134.20080000000002</c:v>
                </c:pt>
                <c:pt idx="1448">
                  <c:v>134.20080000000002</c:v>
                </c:pt>
                <c:pt idx="1449">
                  <c:v>134.20080000000002</c:v>
                </c:pt>
                <c:pt idx="1450">
                  <c:v>134.20080000000002</c:v>
                </c:pt>
                <c:pt idx="1451">
                  <c:v>134.20080000000002</c:v>
                </c:pt>
                <c:pt idx="1452">
                  <c:v>134.20080000000002</c:v>
                </c:pt>
                <c:pt idx="1453">
                  <c:v>134.20080000000002</c:v>
                </c:pt>
                <c:pt idx="1454">
                  <c:v>134.20080000000002</c:v>
                </c:pt>
                <c:pt idx="1455">
                  <c:v>134.20080000000002</c:v>
                </c:pt>
                <c:pt idx="1456">
                  <c:v>134.20080000000002</c:v>
                </c:pt>
                <c:pt idx="1457">
                  <c:v>134.20080000000002</c:v>
                </c:pt>
                <c:pt idx="1458">
                  <c:v>134.20080000000002</c:v>
                </c:pt>
                <c:pt idx="1459">
                  <c:v>134.20080000000002</c:v>
                </c:pt>
                <c:pt idx="1460">
                  <c:v>134.20080000000002</c:v>
                </c:pt>
                <c:pt idx="1461">
                  <c:v>134.20080000000002</c:v>
                </c:pt>
                <c:pt idx="1462">
                  <c:v>134.20080000000002</c:v>
                </c:pt>
                <c:pt idx="1463">
                  <c:v>134.20080000000002</c:v>
                </c:pt>
                <c:pt idx="1464">
                  <c:v>134.20080000000002</c:v>
                </c:pt>
                <c:pt idx="1465">
                  <c:v>134.20080000000002</c:v>
                </c:pt>
                <c:pt idx="1466">
                  <c:v>134.20080000000002</c:v>
                </c:pt>
                <c:pt idx="1467">
                  <c:v>134.20080000000002</c:v>
                </c:pt>
                <c:pt idx="1468">
                  <c:v>134.20080000000002</c:v>
                </c:pt>
                <c:pt idx="1469">
                  <c:v>134.20080000000002</c:v>
                </c:pt>
                <c:pt idx="1470">
                  <c:v>134.20080000000002</c:v>
                </c:pt>
                <c:pt idx="1471">
                  <c:v>134.20080000000002</c:v>
                </c:pt>
                <c:pt idx="1472">
                  <c:v>134.20080000000002</c:v>
                </c:pt>
                <c:pt idx="1473">
                  <c:v>134.20080000000002</c:v>
                </c:pt>
                <c:pt idx="1474">
                  <c:v>134.20080000000002</c:v>
                </c:pt>
                <c:pt idx="1475">
                  <c:v>134.20080000000002</c:v>
                </c:pt>
                <c:pt idx="1476">
                  <c:v>134.20080000000002</c:v>
                </c:pt>
                <c:pt idx="1477">
                  <c:v>134.20080000000002</c:v>
                </c:pt>
                <c:pt idx="1478">
                  <c:v>134.20080000000002</c:v>
                </c:pt>
                <c:pt idx="1479">
                  <c:v>134.20080000000002</c:v>
                </c:pt>
                <c:pt idx="1480">
                  <c:v>134.20080000000002</c:v>
                </c:pt>
                <c:pt idx="1481">
                  <c:v>134.20080000000002</c:v>
                </c:pt>
                <c:pt idx="1482">
                  <c:v>134.20080000000002</c:v>
                </c:pt>
                <c:pt idx="1483">
                  <c:v>134.20080000000002</c:v>
                </c:pt>
                <c:pt idx="1484">
                  <c:v>134.20080000000002</c:v>
                </c:pt>
                <c:pt idx="1485">
                  <c:v>134.20080000000002</c:v>
                </c:pt>
                <c:pt idx="1486">
                  <c:v>134.20080000000002</c:v>
                </c:pt>
                <c:pt idx="1487">
                  <c:v>134.20080000000002</c:v>
                </c:pt>
                <c:pt idx="1488">
                  <c:v>134.20080000000002</c:v>
                </c:pt>
                <c:pt idx="1489">
                  <c:v>134.20080000000002</c:v>
                </c:pt>
                <c:pt idx="1490">
                  <c:v>134.20080000000002</c:v>
                </c:pt>
                <c:pt idx="1491">
                  <c:v>134.20080000000002</c:v>
                </c:pt>
                <c:pt idx="1492">
                  <c:v>134.20080000000002</c:v>
                </c:pt>
                <c:pt idx="1493">
                  <c:v>134.20080000000002</c:v>
                </c:pt>
                <c:pt idx="1494">
                  <c:v>134.20080000000002</c:v>
                </c:pt>
                <c:pt idx="1495">
                  <c:v>134.20080000000002</c:v>
                </c:pt>
                <c:pt idx="1496">
                  <c:v>134.20080000000002</c:v>
                </c:pt>
                <c:pt idx="1497">
                  <c:v>134.20080000000002</c:v>
                </c:pt>
                <c:pt idx="1498">
                  <c:v>134.20080000000002</c:v>
                </c:pt>
                <c:pt idx="1499">
                  <c:v>134.20080000000002</c:v>
                </c:pt>
                <c:pt idx="1500">
                  <c:v>134.20080000000002</c:v>
                </c:pt>
                <c:pt idx="1501">
                  <c:v>134.20080000000002</c:v>
                </c:pt>
                <c:pt idx="1502">
                  <c:v>134.20080000000002</c:v>
                </c:pt>
                <c:pt idx="1503">
                  <c:v>134.20080000000002</c:v>
                </c:pt>
                <c:pt idx="1504">
                  <c:v>134.20080000000002</c:v>
                </c:pt>
                <c:pt idx="1505">
                  <c:v>134.20080000000002</c:v>
                </c:pt>
                <c:pt idx="1506">
                  <c:v>134.20080000000002</c:v>
                </c:pt>
                <c:pt idx="1507">
                  <c:v>134.20080000000002</c:v>
                </c:pt>
                <c:pt idx="1508">
                  <c:v>134.20080000000002</c:v>
                </c:pt>
                <c:pt idx="1509">
                  <c:v>134.20080000000002</c:v>
                </c:pt>
                <c:pt idx="1510">
                  <c:v>134.20080000000002</c:v>
                </c:pt>
                <c:pt idx="1511">
                  <c:v>134.20080000000002</c:v>
                </c:pt>
                <c:pt idx="1512">
                  <c:v>134.20080000000002</c:v>
                </c:pt>
                <c:pt idx="1513">
                  <c:v>134.20080000000002</c:v>
                </c:pt>
                <c:pt idx="1514">
                  <c:v>134.20080000000002</c:v>
                </c:pt>
                <c:pt idx="1515">
                  <c:v>134.20080000000002</c:v>
                </c:pt>
                <c:pt idx="1516">
                  <c:v>134.20080000000002</c:v>
                </c:pt>
                <c:pt idx="1517">
                  <c:v>134.20080000000002</c:v>
                </c:pt>
                <c:pt idx="1518">
                  <c:v>134.20080000000002</c:v>
                </c:pt>
                <c:pt idx="1519">
                  <c:v>134.20080000000002</c:v>
                </c:pt>
                <c:pt idx="1520">
                  <c:v>134.20080000000002</c:v>
                </c:pt>
                <c:pt idx="1521">
                  <c:v>134.20080000000002</c:v>
                </c:pt>
                <c:pt idx="1522">
                  <c:v>134.20080000000002</c:v>
                </c:pt>
                <c:pt idx="1523">
                  <c:v>134.20080000000002</c:v>
                </c:pt>
                <c:pt idx="1524">
                  <c:v>134.20080000000002</c:v>
                </c:pt>
                <c:pt idx="1525">
                  <c:v>134.20080000000002</c:v>
                </c:pt>
                <c:pt idx="1526">
                  <c:v>134.20080000000002</c:v>
                </c:pt>
                <c:pt idx="1527">
                  <c:v>134.20080000000002</c:v>
                </c:pt>
                <c:pt idx="1528">
                  <c:v>134.20080000000002</c:v>
                </c:pt>
                <c:pt idx="1529">
                  <c:v>134.20080000000002</c:v>
                </c:pt>
                <c:pt idx="1530">
                  <c:v>134.20080000000002</c:v>
                </c:pt>
                <c:pt idx="1531">
                  <c:v>134.20080000000002</c:v>
                </c:pt>
                <c:pt idx="1532">
                  <c:v>134.20080000000002</c:v>
                </c:pt>
                <c:pt idx="1533">
                  <c:v>134.20080000000002</c:v>
                </c:pt>
                <c:pt idx="1534">
                  <c:v>134.20080000000002</c:v>
                </c:pt>
                <c:pt idx="1535">
                  <c:v>134.20080000000002</c:v>
                </c:pt>
                <c:pt idx="1536">
                  <c:v>134.20080000000002</c:v>
                </c:pt>
                <c:pt idx="1537">
                  <c:v>134.20080000000002</c:v>
                </c:pt>
                <c:pt idx="1538">
                  <c:v>134.20080000000002</c:v>
                </c:pt>
                <c:pt idx="1539">
                  <c:v>134.20080000000002</c:v>
                </c:pt>
                <c:pt idx="1540">
                  <c:v>134.20080000000002</c:v>
                </c:pt>
                <c:pt idx="1541">
                  <c:v>134.20080000000002</c:v>
                </c:pt>
                <c:pt idx="1542">
                  <c:v>134.20080000000002</c:v>
                </c:pt>
                <c:pt idx="1543">
                  <c:v>134.20080000000002</c:v>
                </c:pt>
                <c:pt idx="1544">
                  <c:v>134.20080000000002</c:v>
                </c:pt>
                <c:pt idx="1545">
                  <c:v>134.20080000000002</c:v>
                </c:pt>
                <c:pt idx="1546">
                  <c:v>134.20080000000002</c:v>
                </c:pt>
                <c:pt idx="1547">
                  <c:v>134.20080000000002</c:v>
                </c:pt>
                <c:pt idx="1548">
                  <c:v>134.20080000000002</c:v>
                </c:pt>
                <c:pt idx="1549">
                  <c:v>134.20080000000002</c:v>
                </c:pt>
                <c:pt idx="1550">
                  <c:v>134.20080000000002</c:v>
                </c:pt>
                <c:pt idx="1551">
                  <c:v>134.20080000000002</c:v>
                </c:pt>
                <c:pt idx="1552">
                  <c:v>134.20080000000002</c:v>
                </c:pt>
                <c:pt idx="1553">
                  <c:v>134.20080000000002</c:v>
                </c:pt>
                <c:pt idx="1554">
                  <c:v>134.20080000000002</c:v>
                </c:pt>
                <c:pt idx="1555">
                  <c:v>134.20080000000002</c:v>
                </c:pt>
                <c:pt idx="1556">
                  <c:v>134.20080000000002</c:v>
                </c:pt>
                <c:pt idx="1557">
                  <c:v>134.20080000000002</c:v>
                </c:pt>
                <c:pt idx="1558">
                  <c:v>134.20080000000002</c:v>
                </c:pt>
                <c:pt idx="1559">
                  <c:v>134.20080000000002</c:v>
                </c:pt>
                <c:pt idx="1560">
                  <c:v>134.20080000000002</c:v>
                </c:pt>
                <c:pt idx="1561">
                  <c:v>134.20080000000002</c:v>
                </c:pt>
                <c:pt idx="1562">
                  <c:v>134.20080000000002</c:v>
                </c:pt>
                <c:pt idx="1563">
                  <c:v>134.20080000000002</c:v>
                </c:pt>
                <c:pt idx="1564">
                  <c:v>134.20080000000002</c:v>
                </c:pt>
                <c:pt idx="1565">
                  <c:v>134.20080000000002</c:v>
                </c:pt>
                <c:pt idx="1566">
                  <c:v>134.20080000000002</c:v>
                </c:pt>
                <c:pt idx="1567">
                  <c:v>134.20080000000002</c:v>
                </c:pt>
                <c:pt idx="1568">
                  <c:v>134.20080000000002</c:v>
                </c:pt>
                <c:pt idx="1569">
                  <c:v>134.20080000000002</c:v>
                </c:pt>
                <c:pt idx="1570">
                  <c:v>134.20080000000002</c:v>
                </c:pt>
                <c:pt idx="1571">
                  <c:v>134.20080000000002</c:v>
                </c:pt>
                <c:pt idx="1572">
                  <c:v>134.20080000000002</c:v>
                </c:pt>
                <c:pt idx="1573">
                  <c:v>134.20080000000002</c:v>
                </c:pt>
                <c:pt idx="1574">
                  <c:v>134.20080000000002</c:v>
                </c:pt>
                <c:pt idx="1575">
                  <c:v>134.20080000000002</c:v>
                </c:pt>
                <c:pt idx="1576">
                  <c:v>134.20080000000002</c:v>
                </c:pt>
                <c:pt idx="1577">
                  <c:v>134.20080000000002</c:v>
                </c:pt>
                <c:pt idx="1578">
                  <c:v>134.20080000000002</c:v>
                </c:pt>
                <c:pt idx="1579">
                  <c:v>134.20080000000002</c:v>
                </c:pt>
                <c:pt idx="1580">
                  <c:v>134.20080000000002</c:v>
                </c:pt>
                <c:pt idx="1581">
                  <c:v>134.20080000000002</c:v>
                </c:pt>
                <c:pt idx="1582">
                  <c:v>134.20080000000002</c:v>
                </c:pt>
                <c:pt idx="1583">
                  <c:v>134.20080000000002</c:v>
                </c:pt>
                <c:pt idx="1584">
                  <c:v>134.20080000000002</c:v>
                </c:pt>
                <c:pt idx="1585">
                  <c:v>134.20080000000002</c:v>
                </c:pt>
                <c:pt idx="1586">
                  <c:v>134.20080000000002</c:v>
                </c:pt>
                <c:pt idx="1587">
                  <c:v>134.20080000000002</c:v>
                </c:pt>
                <c:pt idx="1588">
                  <c:v>134.20080000000002</c:v>
                </c:pt>
                <c:pt idx="1589">
                  <c:v>134.20080000000002</c:v>
                </c:pt>
                <c:pt idx="1590">
                  <c:v>134.20080000000002</c:v>
                </c:pt>
                <c:pt idx="1591">
                  <c:v>134.20080000000002</c:v>
                </c:pt>
                <c:pt idx="1592">
                  <c:v>134.20080000000002</c:v>
                </c:pt>
                <c:pt idx="1593">
                  <c:v>134.20080000000002</c:v>
                </c:pt>
                <c:pt idx="1594">
                  <c:v>134.20080000000002</c:v>
                </c:pt>
                <c:pt idx="1595">
                  <c:v>134.20080000000002</c:v>
                </c:pt>
                <c:pt idx="1596">
                  <c:v>134.20080000000002</c:v>
                </c:pt>
                <c:pt idx="1597">
                  <c:v>134.20080000000002</c:v>
                </c:pt>
                <c:pt idx="1598">
                  <c:v>134.20080000000002</c:v>
                </c:pt>
                <c:pt idx="1599">
                  <c:v>134.20080000000002</c:v>
                </c:pt>
                <c:pt idx="1600">
                  <c:v>134.20080000000002</c:v>
                </c:pt>
                <c:pt idx="1601">
                  <c:v>134.20080000000002</c:v>
                </c:pt>
                <c:pt idx="1602">
                  <c:v>134.20080000000002</c:v>
                </c:pt>
                <c:pt idx="1603">
                  <c:v>134.20080000000002</c:v>
                </c:pt>
                <c:pt idx="1604">
                  <c:v>134.20080000000002</c:v>
                </c:pt>
                <c:pt idx="1605">
                  <c:v>134.20080000000002</c:v>
                </c:pt>
                <c:pt idx="1606">
                  <c:v>134.20080000000002</c:v>
                </c:pt>
                <c:pt idx="1607">
                  <c:v>134.20080000000002</c:v>
                </c:pt>
                <c:pt idx="1608">
                  <c:v>134.20080000000002</c:v>
                </c:pt>
                <c:pt idx="1609">
                  <c:v>134.20080000000002</c:v>
                </c:pt>
                <c:pt idx="1610">
                  <c:v>134.20080000000002</c:v>
                </c:pt>
                <c:pt idx="1611">
                  <c:v>134.20080000000002</c:v>
                </c:pt>
                <c:pt idx="1612">
                  <c:v>134.20080000000002</c:v>
                </c:pt>
                <c:pt idx="1613">
                  <c:v>134.20080000000002</c:v>
                </c:pt>
                <c:pt idx="1614">
                  <c:v>134.20080000000002</c:v>
                </c:pt>
                <c:pt idx="1615">
                  <c:v>134.20080000000002</c:v>
                </c:pt>
                <c:pt idx="1616">
                  <c:v>134.20080000000002</c:v>
                </c:pt>
                <c:pt idx="1617">
                  <c:v>134.20080000000002</c:v>
                </c:pt>
                <c:pt idx="1618">
                  <c:v>134.20080000000002</c:v>
                </c:pt>
                <c:pt idx="1619">
                  <c:v>134.20080000000002</c:v>
                </c:pt>
                <c:pt idx="1620">
                  <c:v>134.20080000000002</c:v>
                </c:pt>
                <c:pt idx="1621">
                  <c:v>134.20080000000002</c:v>
                </c:pt>
                <c:pt idx="1622">
                  <c:v>134.20080000000002</c:v>
                </c:pt>
                <c:pt idx="1623">
                  <c:v>134.20080000000002</c:v>
                </c:pt>
                <c:pt idx="1624">
                  <c:v>134.20080000000002</c:v>
                </c:pt>
                <c:pt idx="1625">
                  <c:v>134.20080000000002</c:v>
                </c:pt>
                <c:pt idx="1626">
                  <c:v>134.20080000000002</c:v>
                </c:pt>
                <c:pt idx="1627">
                  <c:v>134.20080000000002</c:v>
                </c:pt>
                <c:pt idx="1628">
                  <c:v>134.20080000000002</c:v>
                </c:pt>
                <c:pt idx="1629">
                  <c:v>134.20080000000002</c:v>
                </c:pt>
                <c:pt idx="1630">
                  <c:v>134.20080000000002</c:v>
                </c:pt>
                <c:pt idx="1631">
                  <c:v>134.20080000000002</c:v>
                </c:pt>
                <c:pt idx="1632">
                  <c:v>134.20080000000002</c:v>
                </c:pt>
                <c:pt idx="1633">
                  <c:v>134.20080000000002</c:v>
                </c:pt>
                <c:pt idx="1634">
                  <c:v>134.20080000000002</c:v>
                </c:pt>
                <c:pt idx="1635">
                  <c:v>134.20080000000002</c:v>
                </c:pt>
                <c:pt idx="1636">
                  <c:v>134.20080000000002</c:v>
                </c:pt>
                <c:pt idx="1637">
                  <c:v>134.20080000000002</c:v>
                </c:pt>
                <c:pt idx="1638">
                  <c:v>134.20080000000002</c:v>
                </c:pt>
                <c:pt idx="1639">
                  <c:v>134.20080000000002</c:v>
                </c:pt>
                <c:pt idx="1640">
                  <c:v>134.20080000000002</c:v>
                </c:pt>
                <c:pt idx="1641">
                  <c:v>134.20080000000002</c:v>
                </c:pt>
                <c:pt idx="1642">
                  <c:v>134.20080000000002</c:v>
                </c:pt>
                <c:pt idx="1643">
                  <c:v>134.20080000000002</c:v>
                </c:pt>
                <c:pt idx="1644">
                  <c:v>134.20080000000002</c:v>
                </c:pt>
                <c:pt idx="1645">
                  <c:v>134.20080000000002</c:v>
                </c:pt>
                <c:pt idx="1646">
                  <c:v>134.20080000000002</c:v>
                </c:pt>
                <c:pt idx="1647">
                  <c:v>134.20080000000002</c:v>
                </c:pt>
                <c:pt idx="1648">
                  <c:v>134.20080000000002</c:v>
                </c:pt>
                <c:pt idx="1649">
                  <c:v>134.20080000000002</c:v>
                </c:pt>
                <c:pt idx="1650">
                  <c:v>134.20080000000002</c:v>
                </c:pt>
                <c:pt idx="1651">
                  <c:v>134.20080000000002</c:v>
                </c:pt>
                <c:pt idx="1652">
                  <c:v>134.20080000000002</c:v>
                </c:pt>
                <c:pt idx="1653">
                  <c:v>134.20080000000002</c:v>
                </c:pt>
                <c:pt idx="1654">
                  <c:v>134.20080000000002</c:v>
                </c:pt>
                <c:pt idx="1655">
                  <c:v>134.20080000000002</c:v>
                </c:pt>
                <c:pt idx="1656">
                  <c:v>134.20080000000002</c:v>
                </c:pt>
                <c:pt idx="1657">
                  <c:v>134.20080000000002</c:v>
                </c:pt>
                <c:pt idx="1658">
                  <c:v>134.20080000000002</c:v>
                </c:pt>
                <c:pt idx="1659">
                  <c:v>134.20080000000002</c:v>
                </c:pt>
                <c:pt idx="1660">
                  <c:v>134.20080000000002</c:v>
                </c:pt>
                <c:pt idx="1661">
                  <c:v>134.20080000000002</c:v>
                </c:pt>
                <c:pt idx="1662">
                  <c:v>134.20080000000002</c:v>
                </c:pt>
                <c:pt idx="1663">
                  <c:v>134.20080000000002</c:v>
                </c:pt>
                <c:pt idx="1664">
                  <c:v>134.20080000000002</c:v>
                </c:pt>
                <c:pt idx="1665">
                  <c:v>134.20080000000002</c:v>
                </c:pt>
                <c:pt idx="1666">
                  <c:v>134.20080000000002</c:v>
                </c:pt>
                <c:pt idx="1667">
                  <c:v>134.20080000000002</c:v>
                </c:pt>
                <c:pt idx="1668">
                  <c:v>134.20080000000002</c:v>
                </c:pt>
                <c:pt idx="1669">
                  <c:v>134.20080000000002</c:v>
                </c:pt>
                <c:pt idx="1670">
                  <c:v>134.20080000000002</c:v>
                </c:pt>
                <c:pt idx="1671">
                  <c:v>134.20080000000002</c:v>
                </c:pt>
                <c:pt idx="1672">
                  <c:v>134.20080000000002</c:v>
                </c:pt>
                <c:pt idx="1673">
                  <c:v>134.20080000000002</c:v>
                </c:pt>
                <c:pt idx="1674">
                  <c:v>134.20080000000002</c:v>
                </c:pt>
                <c:pt idx="1675">
                  <c:v>134.20080000000002</c:v>
                </c:pt>
                <c:pt idx="1676">
                  <c:v>134.20080000000002</c:v>
                </c:pt>
                <c:pt idx="1677">
                  <c:v>134.20080000000002</c:v>
                </c:pt>
                <c:pt idx="1678">
                  <c:v>134.20080000000002</c:v>
                </c:pt>
                <c:pt idx="1679">
                  <c:v>134.20080000000002</c:v>
                </c:pt>
                <c:pt idx="1680">
                  <c:v>134.20080000000002</c:v>
                </c:pt>
                <c:pt idx="1681">
                  <c:v>134.20080000000002</c:v>
                </c:pt>
                <c:pt idx="1682">
                  <c:v>134.20080000000002</c:v>
                </c:pt>
                <c:pt idx="1683">
                  <c:v>134.20080000000002</c:v>
                </c:pt>
                <c:pt idx="1684">
                  <c:v>134.20080000000002</c:v>
                </c:pt>
                <c:pt idx="1685">
                  <c:v>134.20080000000002</c:v>
                </c:pt>
                <c:pt idx="1686">
                  <c:v>134.20080000000002</c:v>
                </c:pt>
                <c:pt idx="1687">
                  <c:v>134.20080000000002</c:v>
                </c:pt>
                <c:pt idx="1688">
                  <c:v>134.20080000000002</c:v>
                </c:pt>
                <c:pt idx="1689">
                  <c:v>134.20080000000002</c:v>
                </c:pt>
                <c:pt idx="1690">
                  <c:v>134.20080000000002</c:v>
                </c:pt>
                <c:pt idx="1691">
                  <c:v>134.20080000000002</c:v>
                </c:pt>
                <c:pt idx="1692">
                  <c:v>134.20080000000002</c:v>
                </c:pt>
                <c:pt idx="1693">
                  <c:v>134.20080000000002</c:v>
                </c:pt>
                <c:pt idx="1694">
                  <c:v>134.20080000000002</c:v>
                </c:pt>
                <c:pt idx="1695">
                  <c:v>134.20080000000002</c:v>
                </c:pt>
                <c:pt idx="1696">
                  <c:v>134.20080000000002</c:v>
                </c:pt>
                <c:pt idx="1697">
                  <c:v>134.20080000000002</c:v>
                </c:pt>
                <c:pt idx="1698">
                  <c:v>134.20080000000002</c:v>
                </c:pt>
                <c:pt idx="1699">
                  <c:v>134.20080000000002</c:v>
                </c:pt>
                <c:pt idx="1700">
                  <c:v>134.20080000000002</c:v>
                </c:pt>
                <c:pt idx="1701">
                  <c:v>134.20080000000002</c:v>
                </c:pt>
                <c:pt idx="1702">
                  <c:v>134.20080000000002</c:v>
                </c:pt>
                <c:pt idx="1703">
                  <c:v>134.20080000000002</c:v>
                </c:pt>
                <c:pt idx="1704">
                  <c:v>134.20080000000002</c:v>
                </c:pt>
                <c:pt idx="1705">
                  <c:v>134.20080000000002</c:v>
                </c:pt>
                <c:pt idx="1706">
                  <c:v>134.20080000000002</c:v>
                </c:pt>
                <c:pt idx="1707">
                  <c:v>134.20080000000002</c:v>
                </c:pt>
                <c:pt idx="1708">
                  <c:v>134.20080000000002</c:v>
                </c:pt>
                <c:pt idx="1709">
                  <c:v>134.20080000000002</c:v>
                </c:pt>
                <c:pt idx="1710">
                  <c:v>134.20080000000002</c:v>
                </c:pt>
                <c:pt idx="1711">
                  <c:v>134.20080000000002</c:v>
                </c:pt>
                <c:pt idx="1712">
                  <c:v>134.20080000000002</c:v>
                </c:pt>
                <c:pt idx="1713">
                  <c:v>134.20080000000002</c:v>
                </c:pt>
                <c:pt idx="1714">
                  <c:v>134.20080000000002</c:v>
                </c:pt>
                <c:pt idx="1715">
                  <c:v>134.20080000000002</c:v>
                </c:pt>
                <c:pt idx="1716">
                  <c:v>134.20080000000002</c:v>
                </c:pt>
                <c:pt idx="1717">
                  <c:v>134.20080000000002</c:v>
                </c:pt>
                <c:pt idx="1718">
                  <c:v>134.20080000000002</c:v>
                </c:pt>
                <c:pt idx="1719">
                  <c:v>134.20080000000002</c:v>
                </c:pt>
                <c:pt idx="1720">
                  <c:v>134.20080000000002</c:v>
                </c:pt>
                <c:pt idx="1721">
                  <c:v>134.20080000000002</c:v>
                </c:pt>
                <c:pt idx="1722">
                  <c:v>134.20080000000002</c:v>
                </c:pt>
                <c:pt idx="1723">
                  <c:v>134.20080000000002</c:v>
                </c:pt>
                <c:pt idx="1724">
                  <c:v>134.20080000000002</c:v>
                </c:pt>
                <c:pt idx="1725">
                  <c:v>134.20080000000002</c:v>
                </c:pt>
                <c:pt idx="1726">
                  <c:v>134.20080000000002</c:v>
                </c:pt>
                <c:pt idx="1727">
                  <c:v>134.20080000000002</c:v>
                </c:pt>
                <c:pt idx="1728">
                  <c:v>134.20080000000002</c:v>
                </c:pt>
                <c:pt idx="1729">
                  <c:v>134.20080000000002</c:v>
                </c:pt>
                <c:pt idx="1730">
                  <c:v>134.20080000000002</c:v>
                </c:pt>
                <c:pt idx="1731">
                  <c:v>134.20080000000002</c:v>
                </c:pt>
                <c:pt idx="1732">
                  <c:v>134.20080000000002</c:v>
                </c:pt>
                <c:pt idx="1733">
                  <c:v>134.20080000000002</c:v>
                </c:pt>
                <c:pt idx="1734">
                  <c:v>134.20080000000002</c:v>
                </c:pt>
                <c:pt idx="1735">
                  <c:v>134.20080000000002</c:v>
                </c:pt>
                <c:pt idx="1736">
                  <c:v>134.20080000000002</c:v>
                </c:pt>
                <c:pt idx="1737">
                  <c:v>134.20080000000002</c:v>
                </c:pt>
                <c:pt idx="1738">
                  <c:v>134.20080000000002</c:v>
                </c:pt>
                <c:pt idx="1739">
                  <c:v>134.20080000000002</c:v>
                </c:pt>
                <c:pt idx="1740">
                  <c:v>134.20080000000002</c:v>
                </c:pt>
                <c:pt idx="1741">
                  <c:v>134.20080000000002</c:v>
                </c:pt>
                <c:pt idx="1742">
                  <c:v>134.20080000000002</c:v>
                </c:pt>
                <c:pt idx="1743">
                  <c:v>134.20080000000002</c:v>
                </c:pt>
                <c:pt idx="1744">
                  <c:v>134.20080000000002</c:v>
                </c:pt>
                <c:pt idx="1745">
                  <c:v>134.20080000000002</c:v>
                </c:pt>
                <c:pt idx="1746">
                  <c:v>134.20080000000002</c:v>
                </c:pt>
                <c:pt idx="1747">
                  <c:v>134.20080000000002</c:v>
                </c:pt>
                <c:pt idx="1748">
                  <c:v>134.20080000000002</c:v>
                </c:pt>
                <c:pt idx="1749">
                  <c:v>134.20080000000002</c:v>
                </c:pt>
                <c:pt idx="1750">
                  <c:v>134.20080000000002</c:v>
                </c:pt>
                <c:pt idx="1751">
                  <c:v>134.20080000000002</c:v>
                </c:pt>
                <c:pt idx="1752">
                  <c:v>134.20080000000002</c:v>
                </c:pt>
                <c:pt idx="1753">
                  <c:v>134.20080000000002</c:v>
                </c:pt>
                <c:pt idx="1754">
                  <c:v>134.20080000000002</c:v>
                </c:pt>
                <c:pt idx="1755">
                  <c:v>134.20080000000002</c:v>
                </c:pt>
                <c:pt idx="1756">
                  <c:v>134.20080000000002</c:v>
                </c:pt>
                <c:pt idx="1757">
                  <c:v>134.20080000000002</c:v>
                </c:pt>
                <c:pt idx="1758">
                  <c:v>134.20080000000002</c:v>
                </c:pt>
                <c:pt idx="1759">
                  <c:v>134.20080000000002</c:v>
                </c:pt>
                <c:pt idx="1760">
                  <c:v>134.20080000000002</c:v>
                </c:pt>
                <c:pt idx="1761">
                  <c:v>134.20080000000002</c:v>
                </c:pt>
                <c:pt idx="1762">
                  <c:v>134.20080000000002</c:v>
                </c:pt>
                <c:pt idx="1763">
                  <c:v>134.20080000000002</c:v>
                </c:pt>
                <c:pt idx="1764">
                  <c:v>134.20080000000002</c:v>
                </c:pt>
                <c:pt idx="1765">
                  <c:v>134.20080000000002</c:v>
                </c:pt>
                <c:pt idx="1766">
                  <c:v>134.20080000000002</c:v>
                </c:pt>
                <c:pt idx="1767">
                  <c:v>134.20080000000002</c:v>
                </c:pt>
                <c:pt idx="1768">
                  <c:v>134.20080000000002</c:v>
                </c:pt>
                <c:pt idx="1769">
                  <c:v>134.20080000000002</c:v>
                </c:pt>
                <c:pt idx="1770">
                  <c:v>134.20080000000002</c:v>
                </c:pt>
                <c:pt idx="1771">
                  <c:v>134.20080000000002</c:v>
                </c:pt>
                <c:pt idx="1772">
                  <c:v>134.20080000000002</c:v>
                </c:pt>
                <c:pt idx="1773">
                  <c:v>134.20080000000002</c:v>
                </c:pt>
                <c:pt idx="1774">
                  <c:v>134.20080000000002</c:v>
                </c:pt>
                <c:pt idx="1775">
                  <c:v>134.20080000000002</c:v>
                </c:pt>
                <c:pt idx="1776">
                  <c:v>134.20080000000002</c:v>
                </c:pt>
                <c:pt idx="1777">
                  <c:v>134.20080000000002</c:v>
                </c:pt>
                <c:pt idx="1778">
                  <c:v>134.20080000000002</c:v>
                </c:pt>
                <c:pt idx="1779">
                  <c:v>134.20080000000002</c:v>
                </c:pt>
                <c:pt idx="1780">
                  <c:v>134.20080000000002</c:v>
                </c:pt>
                <c:pt idx="1781">
                  <c:v>134.20080000000002</c:v>
                </c:pt>
                <c:pt idx="1782">
                  <c:v>134.20080000000002</c:v>
                </c:pt>
                <c:pt idx="1783">
                  <c:v>134.20080000000002</c:v>
                </c:pt>
                <c:pt idx="1784">
                  <c:v>134.20080000000002</c:v>
                </c:pt>
                <c:pt idx="1785">
                  <c:v>134.20080000000002</c:v>
                </c:pt>
                <c:pt idx="1786">
                  <c:v>134.20080000000002</c:v>
                </c:pt>
                <c:pt idx="1787">
                  <c:v>134.20080000000002</c:v>
                </c:pt>
                <c:pt idx="1788">
                  <c:v>134.20080000000002</c:v>
                </c:pt>
                <c:pt idx="1789">
                  <c:v>134.20080000000002</c:v>
                </c:pt>
                <c:pt idx="1790">
                  <c:v>134.20080000000002</c:v>
                </c:pt>
                <c:pt idx="1791">
                  <c:v>134.20080000000002</c:v>
                </c:pt>
                <c:pt idx="1792">
                  <c:v>134.20080000000002</c:v>
                </c:pt>
                <c:pt idx="1793">
                  <c:v>134.20080000000002</c:v>
                </c:pt>
                <c:pt idx="1794">
                  <c:v>134.20080000000002</c:v>
                </c:pt>
                <c:pt idx="1795">
                  <c:v>134.20080000000002</c:v>
                </c:pt>
                <c:pt idx="1796">
                  <c:v>134.20080000000002</c:v>
                </c:pt>
                <c:pt idx="1797">
                  <c:v>134.20080000000002</c:v>
                </c:pt>
                <c:pt idx="1798">
                  <c:v>134.20080000000002</c:v>
                </c:pt>
                <c:pt idx="1799">
                  <c:v>134.20080000000002</c:v>
                </c:pt>
                <c:pt idx="1800">
                  <c:v>134.20080000000002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FE5-46A9-ADA9-31130D10A7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Aerodynamic Resistance vs. Time</c:v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WLTP_Class_3_GlanzaV!$I$15:$I$1815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1.1672222222222223E-3</c:v>
                </c:pt>
                <c:pt idx="13">
                  <c:v>8.4331805555555556E-2</c:v>
                </c:pt>
                <c:pt idx="14">
                  <c:v>0.85090500000000002</c:v>
                </c:pt>
                <c:pt idx="15">
                  <c:v>2.85998625</c:v>
                </c:pt>
                <c:pt idx="16">
                  <c:v>5.0076751388888896</c:v>
                </c:pt>
                <c:pt idx="17">
                  <c:v>8.3342584722222206</c:v>
                </c:pt>
                <c:pt idx="18">
                  <c:v>13.740831805555555</c:v>
                </c:pt>
                <c:pt idx="19">
                  <c:v>19.726055555555558</c:v>
                </c:pt>
                <c:pt idx="20">
                  <c:v>22.067795138888886</c:v>
                </c:pt>
                <c:pt idx="21">
                  <c:v>23.041258472222221</c:v>
                </c:pt>
                <c:pt idx="22">
                  <c:v>23.370415138888887</c:v>
                </c:pt>
                <c:pt idx="23">
                  <c:v>24.203520000000001</c:v>
                </c:pt>
                <c:pt idx="24">
                  <c:v>24.710386250000003</c:v>
                </c:pt>
                <c:pt idx="25">
                  <c:v>27.681842222222222</c:v>
                </c:pt>
                <c:pt idx="26">
                  <c:v>29.694425138888889</c:v>
                </c:pt>
                <c:pt idx="27">
                  <c:v>33.931441805555565</c:v>
                </c:pt>
                <c:pt idx="28">
                  <c:v>39.089104999999996</c:v>
                </c:pt>
                <c:pt idx="29">
                  <c:v>44.611525138888886</c:v>
                </c:pt>
                <c:pt idx="30">
                  <c:v>49.772981805555553</c:v>
                </c:pt>
                <c:pt idx="31">
                  <c:v>52.707378472222217</c:v>
                </c:pt>
                <c:pt idx="32">
                  <c:v>54.710331805555548</c:v>
                </c:pt>
                <c:pt idx="33">
                  <c:v>56.237058472222216</c:v>
                </c:pt>
                <c:pt idx="34">
                  <c:v>57.525379999999991</c:v>
                </c:pt>
                <c:pt idx="35">
                  <c:v>57.784795138888889</c:v>
                </c:pt>
                <c:pt idx="36">
                  <c:v>57.008300555555564</c:v>
                </c:pt>
                <c:pt idx="37">
                  <c:v>53.204615138888904</c:v>
                </c:pt>
                <c:pt idx="38">
                  <c:v>46.455736249999994</c:v>
                </c:pt>
                <c:pt idx="39">
                  <c:v>39.948180555555545</c:v>
                </c:pt>
                <c:pt idx="40">
                  <c:v>34.933793888888893</c:v>
                </c:pt>
                <c:pt idx="41">
                  <c:v>30.443781805555549</c:v>
                </c:pt>
                <c:pt idx="42">
                  <c:v>24.540847222222222</c:v>
                </c:pt>
                <c:pt idx="43">
                  <c:v>18.384041805555558</c:v>
                </c:pt>
                <c:pt idx="44">
                  <c:v>14.381344999999998</c:v>
                </c:pt>
                <c:pt idx="45">
                  <c:v>12.746358472222223</c:v>
                </c:pt>
                <c:pt idx="46">
                  <c:v>12.14378</c:v>
                </c:pt>
                <c:pt idx="47">
                  <c:v>11.095906250000002</c:v>
                </c:pt>
                <c:pt idx="48">
                  <c:v>9.8793688888888873</c:v>
                </c:pt>
                <c:pt idx="49">
                  <c:v>9.2455672222222223</c:v>
                </c:pt>
                <c:pt idx="50">
                  <c:v>9.2455672222222223</c:v>
                </c:pt>
                <c:pt idx="51">
                  <c:v>8.8347049999999996</c:v>
                </c:pt>
                <c:pt idx="52">
                  <c:v>7.1927151388888886</c:v>
                </c:pt>
                <c:pt idx="53">
                  <c:v>5.0076751388888896</c:v>
                </c:pt>
                <c:pt idx="54">
                  <c:v>4.2723251388888874</c:v>
                </c:pt>
                <c:pt idx="55">
                  <c:v>4.2019999999999991</c:v>
                </c:pt>
                <c:pt idx="56">
                  <c:v>4.2019999999999991</c:v>
                </c:pt>
                <c:pt idx="57">
                  <c:v>4.2019999999999991</c:v>
                </c:pt>
                <c:pt idx="58">
                  <c:v>4.4147262500000011</c:v>
                </c:pt>
                <c:pt idx="59">
                  <c:v>4.6327050000000005</c:v>
                </c:pt>
                <c:pt idx="60">
                  <c:v>6.3056262499999987</c:v>
                </c:pt>
                <c:pt idx="61">
                  <c:v>6.8308762500000002</c:v>
                </c:pt>
                <c:pt idx="62">
                  <c:v>7.3771362500000013</c:v>
                </c:pt>
                <c:pt idx="63">
                  <c:v>7.6581450000000002</c:v>
                </c:pt>
                <c:pt idx="64">
                  <c:v>8.5326862500000011</c:v>
                </c:pt>
                <c:pt idx="65">
                  <c:v>9.2455672222222223</c:v>
                </c:pt>
                <c:pt idx="66">
                  <c:v>9.5598418055555552</c:v>
                </c:pt>
                <c:pt idx="67">
                  <c:v>9.8793688888888873</c:v>
                </c:pt>
                <c:pt idx="68">
                  <c:v>12.025015138888891</c:v>
                </c:pt>
                <c:pt idx="69">
                  <c:v>15.706142222222219</c:v>
                </c:pt>
                <c:pt idx="70">
                  <c:v>20.492045138888887</c:v>
                </c:pt>
                <c:pt idx="71">
                  <c:v>25.913500555555562</c:v>
                </c:pt>
                <c:pt idx="72">
                  <c:v>31.011927222222223</c:v>
                </c:pt>
                <c:pt idx="73">
                  <c:v>34.531102222222216</c:v>
                </c:pt>
                <c:pt idx="74">
                  <c:v>36.774795138888884</c:v>
                </c:pt>
                <c:pt idx="75">
                  <c:v>38.663068888888887</c:v>
                </c:pt>
                <c:pt idx="76">
                  <c:v>40.816593888888882</c:v>
                </c:pt>
                <c:pt idx="77">
                  <c:v>43.252878472222228</c:v>
                </c:pt>
                <c:pt idx="78">
                  <c:v>45.069076249999995</c:v>
                </c:pt>
                <c:pt idx="79">
                  <c:v>45.528961805555547</c:v>
                </c:pt>
                <c:pt idx="80">
                  <c:v>44.383625000000009</c:v>
                </c:pt>
                <c:pt idx="81">
                  <c:v>43.252878472222228</c:v>
                </c:pt>
                <c:pt idx="82">
                  <c:v>40.598615138888889</c:v>
                </c:pt>
                <c:pt idx="83">
                  <c:v>39.948180555555545</c:v>
                </c:pt>
                <c:pt idx="84">
                  <c:v>39.302998472222228</c:v>
                </c:pt>
                <c:pt idx="85">
                  <c:v>37.608191805555549</c:v>
                </c:pt>
                <c:pt idx="86">
                  <c:v>36.361598472222219</c:v>
                </c:pt>
                <c:pt idx="87">
                  <c:v>34.933793888888893</c:v>
                </c:pt>
                <c:pt idx="88">
                  <c:v>34.130745000000005</c:v>
                </c:pt>
                <c:pt idx="89">
                  <c:v>29.694425138888889</c:v>
                </c:pt>
                <c:pt idx="90">
                  <c:v>21.747976250000001</c:v>
                </c:pt>
                <c:pt idx="91">
                  <c:v>14.123388888888888</c:v>
                </c:pt>
                <c:pt idx="92">
                  <c:v>8.4331805555555555</c:v>
                </c:pt>
                <c:pt idx="93">
                  <c:v>5.8839672222222221</c:v>
                </c:pt>
                <c:pt idx="94">
                  <c:v>4.2019999999999991</c:v>
                </c:pt>
                <c:pt idx="95">
                  <c:v>2.4164418055555554</c:v>
                </c:pt>
                <c:pt idx="96">
                  <c:v>0.98163388888888869</c:v>
                </c:pt>
                <c:pt idx="97">
                  <c:v>0.37818000000000002</c:v>
                </c:pt>
                <c:pt idx="98">
                  <c:v>0.14123388888888891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1.1672222222222223E-3</c:v>
                </c:pt>
                <c:pt idx="139">
                  <c:v>0.10534180555555557</c:v>
                </c:pt>
                <c:pt idx="140">
                  <c:v>1.0858084722222219</c:v>
                </c:pt>
                <c:pt idx="141">
                  <c:v>3.9945262499999989</c:v>
                </c:pt>
                <c:pt idx="142">
                  <c:v>7.8484022222222221</c:v>
                </c:pt>
                <c:pt idx="143">
                  <c:v>10.423586249999996</c:v>
                </c:pt>
                <c:pt idx="144">
                  <c:v>11.555791805555556</c:v>
                </c:pt>
                <c:pt idx="145">
                  <c:v>12.624675555555555</c:v>
                </c:pt>
                <c:pt idx="146">
                  <c:v>15.169219999999999</c:v>
                </c:pt>
                <c:pt idx="147">
                  <c:v>18.826127222222222</c:v>
                </c:pt>
                <c:pt idx="148">
                  <c:v>22.389948472222219</c:v>
                </c:pt>
                <c:pt idx="149">
                  <c:v>24.880508888888887</c:v>
                </c:pt>
                <c:pt idx="150">
                  <c:v>25.913500555555562</c:v>
                </c:pt>
                <c:pt idx="151">
                  <c:v>25.222504999999995</c:v>
                </c:pt>
                <c:pt idx="152">
                  <c:v>21.588942222222222</c:v>
                </c:pt>
                <c:pt idx="153">
                  <c:v>14.904260555555556</c:v>
                </c:pt>
                <c:pt idx="154">
                  <c:v>8.7334484722222232</c:v>
                </c:pt>
                <c:pt idx="155">
                  <c:v>5.1617484722222233</c:v>
                </c:pt>
                <c:pt idx="156">
                  <c:v>4.2019999999999991</c:v>
                </c:pt>
                <c:pt idx="157">
                  <c:v>4.6327050000000005</c:v>
                </c:pt>
                <c:pt idx="158">
                  <c:v>5.8013862500000002</c:v>
                </c:pt>
                <c:pt idx="159">
                  <c:v>8.6327755555555541</c:v>
                </c:pt>
                <c:pt idx="160">
                  <c:v>11.789236250000004</c:v>
                </c:pt>
                <c:pt idx="161">
                  <c:v>15.978104999999996</c:v>
                </c:pt>
                <c:pt idx="162">
                  <c:v>18.974656249999999</c:v>
                </c:pt>
                <c:pt idx="163">
                  <c:v>22.228580000000004</c:v>
                </c:pt>
                <c:pt idx="164">
                  <c:v>25.394378472222222</c:v>
                </c:pt>
                <c:pt idx="165">
                  <c:v>28.223725138888895</c:v>
                </c:pt>
                <c:pt idx="166">
                  <c:v>30.067936249999995</c:v>
                </c:pt>
                <c:pt idx="167">
                  <c:v>32.163975555555567</c:v>
                </c:pt>
                <c:pt idx="168">
                  <c:v>36.155875555555561</c:v>
                </c:pt>
                <c:pt idx="169">
                  <c:v>40.381220000000006</c:v>
                </c:pt>
                <c:pt idx="170">
                  <c:v>42.136722222222218</c:v>
                </c:pt>
                <c:pt idx="171">
                  <c:v>40.816593888888882</c:v>
                </c:pt>
                <c:pt idx="172">
                  <c:v>35.950736249999999</c:v>
                </c:pt>
                <c:pt idx="173">
                  <c:v>28.042513888888887</c:v>
                </c:pt>
                <c:pt idx="174">
                  <c:v>21.430491805555555</c:v>
                </c:pt>
                <c:pt idx="175">
                  <c:v>18.678181805555557</c:v>
                </c:pt>
                <c:pt idx="176">
                  <c:v>18.384041805555558</c:v>
                </c:pt>
                <c:pt idx="177">
                  <c:v>19.574608472222216</c:v>
                </c:pt>
                <c:pt idx="178">
                  <c:v>22.551900555555555</c:v>
                </c:pt>
                <c:pt idx="179">
                  <c:v>24.880508888888887</c:v>
                </c:pt>
                <c:pt idx="180">
                  <c:v>25.56683555555556</c:v>
                </c:pt>
                <c:pt idx="181">
                  <c:v>25.394378472222222</c:v>
                </c:pt>
                <c:pt idx="182">
                  <c:v>24.880508888888887</c:v>
                </c:pt>
                <c:pt idx="183">
                  <c:v>23.370415138888887</c:v>
                </c:pt>
                <c:pt idx="184">
                  <c:v>19.878086250000003</c:v>
                </c:pt>
                <c:pt idx="185">
                  <c:v>16.252402222222219</c:v>
                </c:pt>
                <c:pt idx="186">
                  <c:v>12.868624999999998</c:v>
                </c:pt>
                <c:pt idx="187">
                  <c:v>10.423586249999996</c:v>
                </c:pt>
                <c:pt idx="188">
                  <c:v>8.5326862500000011</c:v>
                </c:pt>
                <c:pt idx="189">
                  <c:v>7.1927151388888886</c:v>
                </c:pt>
                <c:pt idx="190">
                  <c:v>6.1352118055555556</c:v>
                </c:pt>
                <c:pt idx="191">
                  <c:v>5.4768984722222216</c:v>
                </c:pt>
                <c:pt idx="192">
                  <c:v>4.8559362500000001</c:v>
                </c:pt>
                <c:pt idx="193">
                  <c:v>4.5594618055555562</c:v>
                </c:pt>
                <c:pt idx="194">
                  <c:v>4.3432338888888875</c:v>
                </c:pt>
                <c:pt idx="195">
                  <c:v>4.2019999999999991</c:v>
                </c:pt>
                <c:pt idx="196">
                  <c:v>4.2019999999999991</c:v>
                </c:pt>
                <c:pt idx="197">
                  <c:v>4.2019999999999991</c:v>
                </c:pt>
                <c:pt idx="198">
                  <c:v>4.2019999999999991</c:v>
                </c:pt>
                <c:pt idx="199">
                  <c:v>4.5594618055555562</c:v>
                </c:pt>
                <c:pt idx="200">
                  <c:v>4.9315138888888894</c:v>
                </c:pt>
                <c:pt idx="201">
                  <c:v>5.7193888888888891</c:v>
                </c:pt>
                <c:pt idx="202">
                  <c:v>6.5656250000000016</c:v>
                </c:pt>
                <c:pt idx="203">
                  <c:v>7.9444062500000001</c:v>
                </c:pt>
                <c:pt idx="204">
                  <c:v>10.534180555555555</c:v>
                </c:pt>
                <c:pt idx="205">
                  <c:v>13.114908888888888</c:v>
                </c:pt>
                <c:pt idx="206">
                  <c:v>16.529033888888886</c:v>
                </c:pt>
                <c:pt idx="207">
                  <c:v>21.115341805555552</c:v>
                </c:pt>
                <c:pt idx="208">
                  <c:v>25.56683555555556</c:v>
                </c:pt>
                <c:pt idx="209">
                  <c:v>29.880888888888894</c:v>
                </c:pt>
                <c:pt idx="210">
                  <c:v>36.155875555555561</c:v>
                </c:pt>
                <c:pt idx="211">
                  <c:v>41.035156249999993</c:v>
                </c:pt>
                <c:pt idx="212">
                  <c:v>44.840008888888896</c:v>
                </c:pt>
                <c:pt idx="213">
                  <c:v>47.863406250000004</c:v>
                </c:pt>
                <c:pt idx="214">
                  <c:v>50.498702222222221</c:v>
                </c:pt>
                <c:pt idx="215">
                  <c:v>54.206091805555566</c:v>
                </c:pt>
                <c:pt idx="216">
                  <c:v>59.090625000000003</c:v>
                </c:pt>
                <c:pt idx="217">
                  <c:v>64.734436250000002</c:v>
                </c:pt>
                <c:pt idx="218">
                  <c:v>70.062513888888887</c:v>
                </c:pt>
                <c:pt idx="219">
                  <c:v>74.712727222222227</c:v>
                </c:pt>
                <c:pt idx="220">
                  <c:v>78.298433888888866</c:v>
                </c:pt>
                <c:pt idx="221">
                  <c:v>81.042865138888899</c:v>
                </c:pt>
                <c:pt idx="222">
                  <c:v>82.277786250000005</c:v>
                </c:pt>
                <c:pt idx="223">
                  <c:v>83.522045138888885</c:v>
                </c:pt>
                <c:pt idx="224">
                  <c:v>84.461367222222208</c:v>
                </c:pt>
                <c:pt idx="225">
                  <c:v>85.721967222222219</c:v>
                </c:pt>
                <c:pt idx="226">
                  <c:v>87.630375555555545</c:v>
                </c:pt>
                <c:pt idx="227">
                  <c:v>89.236765138888885</c:v>
                </c:pt>
                <c:pt idx="228">
                  <c:v>90.85774499999998</c:v>
                </c:pt>
                <c:pt idx="229">
                  <c:v>92.165033888888885</c:v>
                </c:pt>
                <c:pt idx="230">
                  <c:v>93.151628472222228</c:v>
                </c:pt>
                <c:pt idx="231">
                  <c:v>93.151628472222228</c:v>
                </c:pt>
                <c:pt idx="232">
                  <c:v>92.165033888888885</c:v>
                </c:pt>
                <c:pt idx="233">
                  <c:v>87.950486249999997</c:v>
                </c:pt>
                <c:pt idx="234">
                  <c:v>81.659158472222202</c:v>
                </c:pt>
                <c:pt idx="235">
                  <c:v>75.898624999999996</c:v>
                </c:pt>
                <c:pt idx="236">
                  <c:v>72.368944999999997</c:v>
                </c:pt>
                <c:pt idx="237">
                  <c:v>70.635620000000017</c:v>
                </c:pt>
                <c:pt idx="238">
                  <c:v>68.357202222222199</c:v>
                </c:pt>
                <c:pt idx="239">
                  <c:v>64.185841805555555</c:v>
                </c:pt>
                <c:pt idx="240">
                  <c:v>57.266548472222205</c:v>
                </c:pt>
                <c:pt idx="241">
                  <c:v>50.256211805555552</c:v>
                </c:pt>
                <c:pt idx="242">
                  <c:v>45.528961805555547</c:v>
                </c:pt>
                <c:pt idx="243">
                  <c:v>39.948180555555545</c:v>
                </c:pt>
                <c:pt idx="244">
                  <c:v>34.933793888888893</c:v>
                </c:pt>
                <c:pt idx="245">
                  <c:v>30.443781805555549</c:v>
                </c:pt>
                <c:pt idx="246">
                  <c:v>24.540847222222222</c:v>
                </c:pt>
                <c:pt idx="247">
                  <c:v>18.384041805555558</c:v>
                </c:pt>
                <c:pt idx="248">
                  <c:v>14.381344999999998</c:v>
                </c:pt>
                <c:pt idx="249">
                  <c:v>12.746358472222223</c:v>
                </c:pt>
                <c:pt idx="250">
                  <c:v>12.14378</c:v>
                </c:pt>
                <c:pt idx="251">
                  <c:v>11.095906250000002</c:v>
                </c:pt>
                <c:pt idx="252">
                  <c:v>9.8793688888888873</c:v>
                </c:pt>
                <c:pt idx="253">
                  <c:v>9.2455672222222223</c:v>
                </c:pt>
                <c:pt idx="254">
                  <c:v>9.2455672222222223</c:v>
                </c:pt>
                <c:pt idx="255">
                  <c:v>8.8347049999999996</c:v>
                </c:pt>
                <c:pt idx="256">
                  <c:v>7.1927151388888886</c:v>
                </c:pt>
                <c:pt idx="257">
                  <c:v>6.1352118055555556</c:v>
                </c:pt>
                <c:pt idx="258">
                  <c:v>6.9204605555555556</c:v>
                </c:pt>
                <c:pt idx="259">
                  <c:v>9.3497418055555528</c:v>
                </c:pt>
                <c:pt idx="260">
                  <c:v>12.383060555555558</c:v>
                </c:pt>
                <c:pt idx="261">
                  <c:v>15.706142222222219</c:v>
                </c:pt>
                <c:pt idx="262">
                  <c:v>19.273465138888888</c:v>
                </c:pt>
                <c:pt idx="263">
                  <c:v>24.035731805555553</c:v>
                </c:pt>
                <c:pt idx="264">
                  <c:v>30.821961805555549</c:v>
                </c:pt>
                <c:pt idx="265">
                  <c:v>38.028391805555557</c:v>
                </c:pt>
                <c:pt idx="266">
                  <c:v>44.383625000000009</c:v>
                </c:pt>
                <c:pt idx="267">
                  <c:v>48.575119999999998</c:v>
                </c:pt>
                <c:pt idx="268">
                  <c:v>53.704186249999999</c:v>
                </c:pt>
                <c:pt idx="269">
                  <c:v>57.525379999999991</c:v>
                </c:pt>
                <c:pt idx="270">
                  <c:v>61.477886250000005</c:v>
                </c:pt>
                <c:pt idx="271">
                  <c:v>61.746055555555557</c:v>
                </c:pt>
                <c:pt idx="272">
                  <c:v>60.676879999999997</c:v>
                </c:pt>
                <c:pt idx="273">
                  <c:v>59.881126249999987</c:v>
                </c:pt>
                <c:pt idx="274">
                  <c:v>55.72581513888889</c:v>
                </c:pt>
                <c:pt idx="275">
                  <c:v>48.575119999999998</c:v>
                </c:pt>
                <c:pt idx="276">
                  <c:v>42.136722222222218</c:v>
                </c:pt>
                <c:pt idx="277">
                  <c:v>34.531102222222216</c:v>
                </c:pt>
                <c:pt idx="278">
                  <c:v>27.861886249999991</c:v>
                </c:pt>
                <c:pt idx="279">
                  <c:v>18.974656249999999</c:v>
                </c:pt>
                <c:pt idx="280">
                  <c:v>13.363527222222219</c:v>
                </c:pt>
                <c:pt idx="281">
                  <c:v>11.906833888888887</c:v>
                </c:pt>
                <c:pt idx="282">
                  <c:v>15.302575138888887</c:v>
                </c:pt>
                <c:pt idx="283">
                  <c:v>20.646993888888893</c:v>
                </c:pt>
                <c:pt idx="284">
                  <c:v>26.613833888888895</c:v>
                </c:pt>
                <c:pt idx="285">
                  <c:v>33.931441805555565</c:v>
                </c:pt>
                <c:pt idx="286">
                  <c:v>40.816593888888882</c:v>
                </c:pt>
                <c:pt idx="287">
                  <c:v>48.337298472222223</c:v>
                </c:pt>
                <c:pt idx="288">
                  <c:v>56.493555555555552</c:v>
                </c:pt>
                <c:pt idx="289">
                  <c:v>65.285365138888878</c:v>
                </c:pt>
                <c:pt idx="290">
                  <c:v>70.635620000000017</c:v>
                </c:pt>
                <c:pt idx="291">
                  <c:v>72.368944999999997</c:v>
                </c:pt>
                <c:pt idx="292">
                  <c:v>70.635620000000017</c:v>
                </c:pt>
                <c:pt idx="293">
                  <c:v>67.512425138888887</c:v>
                </c:pt>
                <c:pt idx="294">
                  <c:v>65.285365138888878</c:v>
                </c:pt>
                <c:pt idx="295">
                  <c:v>63.912419999999983</c:v>
                </c:pt>
                <c:pt idx="296">
                  <c:v>63.639581805555572</c:v>
                </c:pt>
                <c:pt idx="297">
                  <c:v>63.912419999999983</c:v>
                </c:pt>
                <c:pt idx="298">
                  <c:v>64.734436250000002</c:v>
                </c:pt>
                <c:pt idx="299">
                  <c:v>65.285365138888878</c:v>
                </c:pt>
                <c:pt idx="300">
                  <c:v>65.285365138888878</c:v>
                </c:pt>
                <c:pt idx="301">
                  <c:v>64.734436250000002</c:v>
                </c:pt>
                <c:pt idx="302">
                  <c:v>63.367327222222229</c:v>
                </c:pt>
                <c:pt idx="303">
                  <c:v>61.210300555555548</c:v>
                </c:pt>
                <c:pt idx="304">
                  <c:v>58.566542222222203</c:v>
                </c:pt>
                <c:pt idx="305">
                  <c:v>54.710331805555548</c:v>
                </c:pt>
                <c:pt idx="306">
                  <c:v>50.985433888888892</c:v>
                </c:pt>
                <c:pt idx="307">
                  <c:v>48.575119999999998</c:v>
                </c:pt>
                <c:pt idx="308">
                  <c:v>47.391848472222208</c:v>
                </c:pt>
                <c:pt idx="309">
                  <c:v>46.922625138888897</c:v>
                </c:pt>
                <c:pt idx="310">
                  <c:v>45.991181805555563</c:v>
                </c:pt>
                <c:pt idx="311">
                  <c:v>44.840008888888896</c:v>
                </c:pt>
                <c:pt idx="312">
                  <c:v>43.252878472222228</c:v>
                </c:pt>
                <c:pt idx="313">
                  <c:v>40.816593888888882</c:v>
                </c:pt>
                <c:pt idx="314">
                  <c:v>37.818000000000005</c:v>
                </c:pt>
                <c:pt idx="315">
                  <c:v>34.531102222222216</c:v>
                </c:pt>
                <c:pt idx="316">
                  <c:v>31.777625</c:v>
                </c:pt>
                <c:pt idx="317">
                  <c:v>29.323248472222222</c:v>
                </c:pt>
                <c:pt idx="318">
                  <c:v>26.262500000000006</c:v>
                </c:pt>
                <c:pt idx="319">
                  <c:v>22.877555555555556</c:v>
                </c:pt>
                <c:pt idx="320">
                  <c:v>19.878086250000003</c:v>
                </c:pt>
                <c:pt idx="321">
                  <c:v>19.12376888888889</c:v>
                </c:pt>
                <c:pt idx="322">
                  <c:v>18.092236249999999</c:v>
                </c:pt>
                <c:pt idx="323">
                  <c:v>18.092236249999999</c:v>
                </c:pt>
                <c:pt idx="324">
                  <c:v>17.23082625</c:v>
                </c:pt>
                <c:pt idx="325">
                  <c:v>16.668225138888889</c:v>
                </c:pt>
                <c:pt idx="326">
                  <c:v>16.668225138888889</c:v>
                </c:pt>
                <c:pt idx="327">
                  <c:v>16.252402222222219</c:v>
                </c:pt>
                <c:pt idx="328">
                  <c:v>15.841831805555557</c:v>
                </c:pt>
                <c:pt idx="329">
                  <c:v>12.263128472222224</c:v>
                </c:pt>
                <c:pt idx="330">
                  <c:v>8.9365451388888886</c:v>
                </c:pt>
                <c:pt idx="331">
                  <c:v>8.3342584722222206</c:v>
                </c:pt>
                <c:pt idx="332">
                  <c:v>8.1381651388888869</c:v>
                </c:pt>
                <c:pt idx="333">
                  <c:v>7.3771362500000013</c:v>
                </c:pt>
                <c:pt idx="334">
                  <c:v>7.1013799999999989</c:v>
                </c:pt>
                <c:pt idx="335">
                  <c:v>6.5656250000000016</c:v>
                </c:pt>
                <c:pt idx="336">
                  <c:v>6.1352118055555556</c:v>
                </c:pt>
                <c:pt idx="337">
                  <c:v>5.9671318055555567</c:v>
                </c:pt>
                <c:pt idx="338">
                  <c:v>6.1352118055555556</c:v>
                </c:pt>
                <c:pt idx="339">
                  <c:v>6.9204605555555556</c:v>
                </c:pt>
                <c:pt idx="340">
                  <c:v>9.2455672222222223</c:v>
                </c:pt>
                <c:pt idx="341">
                  <c:v>12.991475138888891</c:v>
                </c:pt>
                <c:pt idx="342">
                  <c:v>16.948358472222225</c:v>
                </c:pt>
                <c:pt idx="343">
                  <c:v>18.237847222222225</c:v>
                </c:pt>
                <c:pt idx="344">
                  <c:v>18.678181805555557</c:v>
                </c:pt>
                <c:pt idx="345">
                  <c:v>18.974656249999999</c:v>
                </c:pt>
                <c:pt idx="346">
                  <c:v>20.337679999999999</c:v>
                </c:pt>
                <c:pt idx="347">
                  <c:v>20.646993888888893</c:v>
                </c:pt>
                <c:pt idx="348">
                  <c:v>21.430491805555555</c:v>
                </c:pt>
                <c:pt idx="349">
                  <c:v>22.389948472222219</c:v>
                </c:pt>
                <c:pt idx="350">
                  <c:v>23.041258472222221</c:v>
                </c:pt>
                <c:pt idx="351">
                  <c:v>23.205545000000001</c:v>
                </c:pt>
                <c:pt idx="352">
                  <c:v>23.041258472222221</c:v>
                </c:pt>
                <c:pt idx="353">
                  <c:v>22.877555555555556</c:v>
                </c:pt>
                <c:pt idx="354">
                  <c:v>22.714436249999995</c:v>
                </c:pt>
                <c:pt idx="355">
                  <c:v>22.714436249999995</c:v>
                </c:pt>
                <c:pt idx="356">
                  <c:v>23.041258472222221</c:v>
                </c:pt>
                <c:pt idx="357">
                  <c:v>23.205545000000001</c:v>
                </c:pt>
                <c:pt idx="358">
                  <c:v>22.877555555555556</c:v>
                </c:pt>
                <c:pt idx="359">
                  <c:v>21.115341805555552</c:v>
                </c:pt>
                <c:pt idx="360">
                  <c:v>18.237847222222225</c:v>
                </c:pt>
                <c:pt idx="361">
                  <c:v>15.706142222222219</c:v>
                </c:pt>
                <c:pt idx="362">
                  <c:v>13.995286249999999</c:v>
                </c:pt>
                <c:pt idx="363">
                  <c:v>12.991475138888891</c:v>
                </c:pt>
                <c:pt idx="364">
                  <c:v>12.50357625</c:v>
                </c:pt>
                <c:pt idx="365">
                  <c:v>12.50357625</c:v>
                </c:pt>
                <c:pt idx="366">
                  <c:v>12.624675555555555</c:v>
                </c:pt>
                <c:pt idx="367">
                  <c:v>13.114908888888888</c:v>
                </c:pt>
                <c:pt idx="368">
                  <c:v>14.252075138888891</c:v>
                </c:pt>
                <c:pt idx="369">
                  <c:v>16.114961805555556</c:v>
                </c:pt>
                <c:pt idx="370">
                  <c:v>17.23082625</c:v>
                </c:pt>
                <c:pt idx="371">
                  <c:v>17.515628472222222</c:v>
                </c:pt>
                <c:pt idx="372">
                  <c:v>16.529033888888886</c:v>
                </c:pt>
                <c:pt idx="373">
                  <c:v>13.238926250000002</c:v>
                </c:pt>
                <c:pt idx="374">
                  <c:v>9.1419762499999973</c:v>
                </c:pt>
                <c:pt idx="375">
                  <c:v>6.0508800000000003</c:v>
                </c:pt>
                <c:pt idx="376">
                  <c:v>4.1322584722222215</c:v>
                </c:pt>
                <c:pt idx="377">
                  <c:v>3.0359449999999999</c:v>
                </c:pt>
                <c:pt idx="378">
                  <c:v>2.3113918055555556</c:v>
                </c:pt>
                <c:pt idx="379">
                  <c:v>1.8675555555555559</c:v>
                </c:pt>
                <c:pt idx="380">
                  <c:v>1.5127200000000001</c:v>
                </c:pt>
                <c:pt idx="381">
                  <c:v>1.0858084722222219</c:v>
                </c:pt>
                <c:pt idx="382">
                  <c:v>0.700625138888889</c:v>
                </c:pt>
                <c:pt idx="383">
                  <c:v>0.39948180555555562</c:v>
                </c:pt>
                <c:pt idx="384">
                  <c:v>0.15436513888888886</c:v>
                </c:pt>
                <c:pt idx="385">
                  <c:v>2.3636250000000001E-2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7.2951388888888901E-3</c:v>
                </c:pt>
                <c:pt idx="393">
                  <c:v>0.12868625000000003</c:v>
                </c:pt>
                <c:pt idx="394">
                  <c:v>0.67232000000000003</c:v>
                </c:pt>
                <c:pt idx="395">
                  <c:v>2.0102484722222229</c:v>
                </c:pt>
                <c:pt idx="396">
                  <c:v>4.4147262500000011</c:v>
                </c:pt>
                <c:pt idx="397">
                  <c:v>8.0409938888888917</c:v>
                </c:pt>
                <c:pt idx="398">
                  <c:v>12.746358472222223</c:v>
                </c:pt>
                <c:pt idx="399">
                  <c:v>17.08930055555555</c:v>
                </c:pt>
                <c:pt idx="400">
                  <c:v>19.12376888888889</c:v>
                </c:pt>
                <c:pt idx="401">
                  <c:v>19.12376888888889</c:v>
                </c:pt>
                <c:pt idx="402">
                  <c:v>18.092236249999999</c:v>
                </c:pt>
                <c:pt idx="403">
                  <c:v>15.841831805555557</c:v>
                </c:pt>
                <c:pt idx="404">
                  <c:v>13.61448</c:v>
                </c:pt>
                <c:pt idx="405">
                  <c:v>11.906833888888887</c:v>
                </c:pt>
                <c:pt idx="406">
                  <c:v>10.20414847222222</c:v>
                </c:pt>
                <c:pt idx="407">
                  <c:v>8.4331805555555555</c:v>
                </c:pt>
                <c:pt idx="408">
                  <c:v>6.8308762500000002</c:v>
                </c:pt>
                <c:pt idx="409">
                  <c:v>5.8839672222222221</c:v>
                </c:pt>
                <c:pt idx="410">
                  <c:v>5.6379751388888888</c:v>
                </c:pt>
                <c:pt idx="411">
                  <c:v>5.7193888888888891</c:v>
                </c:pt>
                <c:pt idx="412">
                  <c:v>5.8839672222222221</c:v>
                </c:pt>
                <c:pt idx="413">
                  <c:v>6.1352118055555556</c:v>
                </c:pt>
                <c:pt idx="414">
                  <c:v>6.4783751388888904</c:v>
                </c:pt>
                <c:pt idx="415">
                  <c:v>7.3771362500000013</c:v>
                </c:pt>
                <c:pt idx="416">
                  <c:v>8.8347049999999996</c:v>
                </c:pt>
                <c:pt idx="417">
                  <c:v>10.20414847222222</c:v>
                </c:pt>
                <c:pt idx="418">
                  <c:v>10.645358472222226</c:v>
                </c:pt>
                <c:pt idx="419">
                  <c:v>10.313575555555555</c:v>
                </c:pt>
                <c:pt idx="420">
                  <c:v>9.0389688888888902</c:v>
                </c:pt>
                <c:pt idx="421">
                  <c:v>8.0409938888888917</c:v>
                </c:pt>
                <c:pt idx="422">
                  <c:v>7.6581450000000002</c:v>
                </c:pt>
                <c:pt idx="423">
                  <c:v>7.8484022222222221</c:v>
                </c:pt>
                <c:pt idx="424">
                  <c:v>8.6327755555555541</c:v>
                </c:pt>
                <c:pt idx="425">
                  <c:v>10.645358472222226</c:v>
                </c:pt>
                <c:pt idx="426">
                  <c:v>14.904260555555556</c:v>
                </c:pt>
                <c:pt idx="427">
                  <c:v>21.907593888888886</c:v>
                </c:pt>
                <c:pt idx="428">
                  <c:v>29.13853555555556</c:v>
                </c:pt>
                <c:pt idx="429">
                  <c:v>32.552660555555548</c:v>
                </c:pt>
                <c:pt idx="430">
                  <c:v>32.747878472222219</c:v>
                </c:pt>
                <c:pt idx="431">
                  <c:v>31.393608888888888</c:v>
                </c:pt>
                <c:pt idx="432">
                  <c:v>29.694425138888889</c:v>
                </c:pt>
                <c:pt idx="433">
                  <c:v>28.587898472222228</c:v>
                </c:pt>
                <c:pt idx="434">
                  <c:v>28.223725138888895</c:v>
                </c:pt>
                <c:pt idx="435">
                  <c:v>27.323505000000001</c:v>
                </c:pt>
                <c:pt idx="436">
                  <c:v>24.880508888888887</c:v>
                </c:pt>
                <c:pt idx="437">
                  <c:v>20.802526249999996</c:v>
                </c:pt>
                <c:pt idx="438">
                  <c:v>15.436513888888889</c:v>
                </c:pt>
                <c:pt idx="439">
                  <c:v>9.6657672222222217</c:v>
                </c:pt>
                <c:pt idx="440">
                  <c:v>4.8559362500000001</c:v>
                </c:pt>
                <c:pt idx="441">
                  <c:v>1.7301151388888889</c:v>
                </c:pt>
                <c:pt idx="442">
                  <c:v>0.42136722222222228</c:v>
                </c:pt>
                <c:pt idx="443">
                  <c:v>4.9315138888888888E-2</c:v>
                </c:pt>
                <c:pt idx="444">
                  <c:v>1.1672222222222223E-3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7.2951388888888901E-3</c:v>
                </c:pt>
                <c:pt idx="513">
                  <c:v>0.18237847222222223</c:v>
                </c:pt>
                <c:pt idx="514">
                  <c:v>1.2711049999999999</c:v>
                </c:pt>
                <c:pt idx="515">
                  <c:v>4.0631005555555548</c:v>
                </c:pt>
                <c:pt idx="516">
                  <c:v>8.2359200000000019</c:v>
                </c:pt>
                <c:pt idx="517">
                  <c:v>12.263128472222224</c:v>
                </c:pt>
                <c:pt idx="518">
                  <c:v>13.995286249999999</c:v>
                </c:pt>
                <c:pt idx="519">
                  <c:v>13.995286249999999</c:v>
                </c:pt>
                <c:pt idx="520">
                  <c:v>13.238926250000002</c:v>
                </c:pt>
                <c:pt idx="521">
                  <c:v>12.025015138888891</c:v>
                </c:pt>
                <c:pt idx="522">
                  <c:v>10.75712</c:v>
                </c:pt>
                <c:pt idx="523">
                  <c:v>9.2455672222222223</c:v>
                </c:pt>
                <c:pt idx="524">
                  <c:v>7.0106284722222219</c:v>
                </c:pt>
                <c:pt idx="525">
                  <c:v>4.1322584722222215</c:v>
                </c:pt>
                <c:pt idx="526">
                  <c:v>1.6854688888888891</c:v>
                </c:pt>
                <c:pt idx="527">
                  <c:v>0.46688888888888896</c:v>
                </c:pt>
                <c:pt idx="528">
                  <c:v>0.11672222222222224</c:v>
                </c:pt>
                <c:pt idx="529">
                  <c:v>2.918055555555556E-2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1.1672222222222223E-3</c:v>
                </c:pt>
                <c:pt idx="534">
                  <c:v>4.2020000000000002E-2</c:v>
                </c:pt>
                <c:pt idx="535">
                  <c:v>0.2988088888888889</c:v>
                </c:pt>
                <c:pt idx="536">
                  <c:v>0.7890422222222222</c:v>
                </c:pt>
                <c:pt idx="537">
                  <c:v>1.9621005555555555</c:v>
                </c:pt>
                <c:pt idx="538">
                  <c:v>4.9315138888888894</c:v>
                </c:pt>
                <c:pt idx="539">
                  <c:v>10.313575555555555</c:v>
                </c:pt>
                <c:pt idx="540">
                  <c:v>15.571036250000002</c:v>
                </c:pt>
                <c:pt idx="541">
                  <c:v>17.515628472222222</c:v>
                </c:pt>
                <c:pt idx="542">
                  <c:v>17.515628472222222</c:v>
                </c:pt>
                <c:pt idx="543">
                  <c:v>17.23082625</c:v>
                </c:pt>
                <c:pt idx="544">
                  <c:v>16.252402222222219</c:v>
                </c:pt>
                <c:pt idx="545">
                  <c:v>14.511198472222224</c:v>
                </c:pt>
                <c:pt idx="546">
                  <c:v>11.789236250000004</c:v>
                </c:pt>
                <c:pt idx="547">
                  <c:v>9.9870451388888863</c:v>
                </c:pt>
                <c:pt idx="548">
                  <c:v>8.6327755555555541</c:v>
                </c:pt>
                <c:pt idx="549">
                  <c:v>7.7529818055555557</c:v>
                </c:pt>
                <c:pt idx="550">
                  <c:v>6.9204605555555556</c:v>
                </c:pt>
                <c:pt idx="551">
                  <c:v>6.3056262499999987</c:v>
                </c:pt>
                <c:pt idx="552">
                  <c:v>5.9671318055555567</c:v>
                </c:pt>
                <c:pt idx="553">
                  <c:v>5.4768984722222216</c:v>
                </c:pt>
                <c:pt idx="554">
                  <c:v>5.1617484722222233</c:v>
                </c:pt>
                <c:pt idx="555">
                  <c:v>5.0076751388888896</c:v>
                </c:pt>
                <c:pt idx="556">
                  <c:v>5.0076751388888896</c:v>
                </c:pt>
                <c:pt idx="557">
                  <c:v>5.1617484722222233</c:v>
                </c:pt>
                <c:pt idx="558">
                  <c:v>5.5571450000000011</c:v>
                </c:pt>
                <c:pt idx="559">
                  <c:v>6.1352118055555556</c:v>
                </c:pt>
                <c:pt idx="560">
                  <c:v>7.9444062500000001</c:v>
                </c:pt>
                <c:pt idx="561">
                  <c:v>8.4331805555555555</c:v>
                </c:pt>
                <c:pt idx="562">
                  <c:v>8.4331805555555555</c:v>
                </c:pt>
                <c:pt idx="563">
                  <c:v>8.4331805555555555</c:v>
                </c:pt>
                <c:pt idx="564">
                  <c:v>6.9204605555555556</c:v>
                </c:pt>
                <c:pt idx="565">
                  <c:v>2.9767084722222217</c:v>
                </c:pt>
                <c:pt idx="566">
                  <c:v>0.67232000000000003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2.918055555555556E-2</c:v>
                </c:pt>
                <c:pt idx="602">
                  <c:v>0.12868625000000003</c:v>
                </c:pt>
                <c:pt idx="603">
                  <c:v>0.67232000000000003</c:v>
                </c:pt>
                <c:pt idx="604">
                  <c:v>2.4164418055555554</c:v>
                </c:pt>
                <c:pt idx="605">
                  <c:v>5.8839672222222221</c:v>
                </c:pt>
                <c:pt idx="606">
                  <c:v>11.439945</c:v>
                </c:pt>
                <c:pt idx="607">
                  <c:v>18.974656249999999</c:v>
                </c:pt>
                <c:pt idx="608">
                  <c:v>27.145211805555551</c:v>
                </c:pt>
                <c:pt idx="609">
                  <c:v>35.338819999999998</c:v>
                </c:pt>
                <c:pt idx="610">
                  <c:v>43.929575555555552</c:v>
                </c:pt>
                <c:pt idx="611">
                  <c:v>53.704186249999999</c:v>
                </c:pt>
                <c:pt idx="612">
                  <c:v>62.824568888888876</c:v>
                </c:pt>
                <c:pt idx="613">
                  <c:v>68.075026249999993</c:v>
                </c:pt>
                <c:pt idx="614">
                  <c:v>69.207231805555566</c:v>
                </c:pt>
                <c:pt idx="615">
                  <c:v>68.639961805555544</c:v>
                </c:pt>
                <c:pt idx="616">
                  <c:v>68.357202222222199</c:v>
                </c:pt>
                <c:pt idx="617">
                  <c:v>67.793433888888899</c:v>
                </c:pt>
                <c:pt idx="618">
                  <c:v>66.672900555555557</c:v>
                </c:pt>
                <c:pt idx="619">
                  <c:v>64.459847222222223</c:v>
                </c:pt>
                <c:pt idx="620">
                  <c:v>61.477886250000005</c:v>
                </c:pt>
                <c:pt idx="621">
                  <c:v>58.828291805555544</c:v>
                </c:pt>
                <c:pt idx="622">
                  <c:v>57.525379999999991</c:v>
                </c:pt>
                <c:pt idx="623">
                  <c:v>57.266548472222205</c:v>
                </c:pt>
                <c:pt idx="624">
                  <c:v>57.784795138888889</c:v>
                </c:pt>
                <c:pt idx="625">
                  <c:v>59.353541805555565</c:v>
                </c:pt>
                <c:pt idx="626">
                  <c:v>60.943298472222232</c:v>
                </c:pt>
                <c:pt idx="627">
                  <c:v>61.746055555555557</c:v>
                </c:pt>
                <c:pt idx="628">
                  <c:v>61.746055555555557</c:v>
                </c:pt>
                <c:pt idx="629">
                  <c:v>61.746055555555557</c:v>
                </c:pt>
                <c:pt idx="630">
                  <c:v>62.014808472222221</c:v>
                </c:pt>
                <c:pt idx="631">
                  <c:v>63.639581805555572</c:v>
                </c:pt>
                <c:pt idx="632">
                  <c:v>66.394226250000003</c:v>
                </c:pt>
                <c:pt idx="633">
                  <c:v>69.776836249999988</c:v>
                </c:pt>
                <c:pt idx="634">
                  <c:v>73.829431805555558</c:v>
                </c:pt>
                <c:pt idx="635">
                  <c:v>77.694980000000001</c:v>
                </c:pt>
                <c:pt idx="636">
                  <c:v>80.735593888888886</c:v>
                </c:pt>
                <c:pt idx="637">
                  <c:v>81.968180555555548</c:v>
                </c:pt>
                <c:pt idx="638">
                  <c:v>81.968180555555548</c:v>
                </c:pt>
                <c:pt idx="639">
                  <c:v>81.659158472222202</c:v>
                </c:pt>
                <c:pt idx="640">
                  <c:v>81.042865138888899</c:v>
                </c:pt>
                <c:pt idx="641">
                  <c:v>80.735593888888886</c:v>
                </c:pt>
                <c:pt idx="642">
                  <c:v>82.277786250000005</c:v>
                </c:pt>
                <c:pt idx="643">
                  <c:v>86.038576249999991</c:v>
                </c:pt>
                <c:pt idx="644">
                  <c:v>88.914320000000018</c:v>
                </c:pt>
                <c:pt idx="645">
                  <c:v>89.883406249999993</c:v>
                </c:pt>
                <c:pt idx="646">
                  <c:v>91.183691805555554</c:v>
                </c:pt>
                <c:pt idx="647">
                  <c:v>92.493315138888875</c:v>
                </c:pt>
                <c:pt idx="648">
                  <c:v>93.812276250000011</c:v>
                </c:pt>
                <c:pt idx="649">
                  <c:v>94.475258472222222</c:v>
                </c:pt>
                <c:pt idx="650">
                  <c:v>94.143475555555554</c:v>
                </c:pt>
                <c:pt idx="651">
                  <c:v>91.510222222222225</c:v>
                </c:pt>
                <c:pt idx="652">
                  <c:v>85.721967222222219</c:v>
                </c:pt>
                <c:pt idx="653">
                  <c:v>79.207991805555551</c:v>
                </c:pt>
                <c:pt idx="654">
                  <c:v>73.243486249999989</c:v>
                </c:pt>
                <c:pt idx="655">
                  <c:v>65.009608888888877</c:v>
                </c:pt>
                <c:pt idx="656">
                  <c:v>54.457920000000001</c:v>
                </c:pt>
                <c:pt idx="657">
                  <c:v>44.840008888888896</c:v>
                </c:pt>
                <c:pt idx="658">
                  <c:v>38.87579513888889</c:v>
                </c:pt>
                <c:pt idx="659">
                  <c:v>34.330631805555555</c:v>
                </c:pt>
                <c:pt idx="660">
                  <c:v>28.042513888888887</c:v>
                </c:pt>
                <c:pt idx="661">
                  <c:v>19.726055555555558</c:v>
                </c:pt>
                <c:pt idx="662">
                  <c:v>12.50357625</c:v>
                </c:pt>
                <c:pt idx="663">
                  <c:v>6.9204605555555556</c:v>
                </c:pt>
                <c:pt idx="664">
                  <c:v>5.0076751388888896</c:v>
                </c:pt>
                <c:pt idx="665">
                  <c:v>4.2019999999999991</c:v>
                </c:pt>
                <c:pt idx="666">
                  <c:v>4.5594618055555562</c:v>
                </c:pt>
                <c:pt idx="667">
                  <c:v>5.7193888888888891</c:v>
                </c:pt>
                <c:pt idx="668">
                  <c:v>10.534180555555555</c:v>
                </c:pt>
                <c:pt idx="669">
                  <c:v>15.706142222222219</c:v>
                </c:pt>
                <c:pt idx="670">
                  <c:v>22.877555555555556</c:v>
                </c:pt>
                <c:pt idx="671">
                  <c:v>29.880888888888894</c:v>
                </c:pt>
                <c:pt idx="672">
                  <c:v>33.732722222222222</c:v>
                </c:pt>
                <c:pt idx="673">
                  <c:v>37.818000000000005</c:v>
                </c:pt>
                <c:pt idx="674">
                  <c:v>42.136722222222218</c:v>
                </c:pt>
                <c:pt idx="675">
                  <c:v>46.68888888888889</c:v>
                </c:pt>
                <c:pt idx="676">
                  <c:v>47.391848472222208</c:v>
                </c:pt>
                <c:pt idx="677">
                  <c:v>47.863406250000004</c:v>
                </c:pt>
                <c:pt idx="678">
                  <c:v>44.383625000000009</c:v>
                </c:pt>
                <c:pt idx="679">
                  <c:v>37.190326250000012</c:v>
                </c:pt>
                <c:pt idx="680">
                  <c:v>29.508545000000005</c:v>
                </c:pt>
                <c:pt idx="681">
                  <c:v>21.430491805555555</c:v>
                </c:pt>
                <c:pt idx="682">
                  <c:v>15.169219999999999</c:v>
                </c:pt>
                <c:pt idx="683">
                  <c:v>12.991475138888891</c:v>
                </c:pt>
                <c:pt idx="684">
                  <c:v>10.423586249999996</c:v>
                </c:pt>
                <c:pt idx="685">
                  <c:v>10.423586249999996</c:v>
                </c:pt>
                <c:pt idx="686">
                  <c:v>13.238926250000002</c:v>
                </c:pt>
                <c:pt idx="687">
                  <c:v>16.668225138888889</c:v>
                </c:pt>
                <c:pt idx="688">
                  <c:v>19.574608472222216</c:v>
                </c:pt>
                <c:pt idx="689">
                  <c:v>23.535868888888889</c:v>
                </c:pt>
                <c:pt idx="690">
                  <c:v>26.790376249999998</c:v>
                </c:pt>
                <c:pt idx="691">
                  <c:v>27.861886249999991</c:v>
                </c:pt>
                <c:pt idx="692">
                  <c:v>28.223725138888895</c:v>
                </c:pt>
                <c:pt idx="693">
                  <c:v>29.508545000000005</c:v>
                </c:pt>
                <c:pt idx="694">
                  <c:v>31.202476250000007</c:v>
                </c:pt>
                <c:pt idx="695">
                  <c:v>32.163975555555567</c:v>
                </c:pt>
                <c:pt idx="696">
                  <c:v>30.632580000000001</c:v>
                </c:pt>
                <c:pt idx="697">
                  <c:v>23.370415138888887</c:v>
                </c:pt>
                <c:pt idx="698">
                  <c:v>19.423745</c:v>
                </c:pt>
                <c:pt idx="699">
                  <c:v>15.571036250000002</c:v>
                </c:pt>
                <c:pt idx="700">
                  <c:v>13.867767222222223</c:v>
                </c:pt>
                <c:pt idx="701">
                  <c:v>13.114908888888888</c:v>
                </c:pt>
                <c:pt idx="702">
                  <c:v>12.868624999999998</c:v>
                </c:pt>
                <c:pt idx="703">
                  <c:v>12.868624999999998</c:v>
                </c:pt>
                <c:pt idx="704">
                  <c:v>12.746358472222223</c:v>
                </c:pt>
                <c:pt idx="705">
                  <c:v>11.555791805555556</c:v>
                </c:pt>
                <c:pt idx="706">
                  <c:v>9.3497418055555528</c:v>
                </c:pt>
                <c:pt idx="707">
                  <c:v>6.6534584722222236</c:v>
                </c:pt>
                <c:pt idx="708">
                  <c:v>4.7809422222222224</c:v>
                </c:pt>
                <c:pt idx="709">
                  <c:v>4.2019999999999991</c:v>
                </c:pt>
                <c:pt idx="710">
                  <c:v>5.0844199999999997</c:v>
                </c:pt>
                <c:pt idx="711">
                  <c:v>8.5326862500000011</c:v>
                </c:pt>
                <c:pt idx="712">
                  <c:v>12.991475138888891</c:v>
                </c:pt>
                <c:pt idx="713">
                  <c:v>13.867767222222223</c:v>
                </c:pt>
                <c:pt idx="714">
                  <c:v>13.114908888888888</c:v>
                </c:pt>
                <c:pt idx="715">
                  <c:v>9.9870451388888863</c:v>
                </c:pt>
                <c:pt idx="716">
                  <c:v>5.6379751388888888</c:v>
                </c:pt>
                <c:pt idx="717">
                  <c:v>4.2019999999999991</c:v>
                </c:pt>
                <c:pt idx="718">
                  <c:v>4.2019999999999991</c:v>
                </c:pt>
                <c:pt idx="719">
                  <c:v>4.9315138888888894</c:v>
                </c:pt>
                <c:pt idx="720">
                  <c:v>7.4702222222222234</c:v>
                </c:pt>
                <c:pt idx="721">
                  <c:v>9.9870451388888863</c:v>
                </c:pt>
                <c:pt idx="722">
                  <c:v>12.383060555555558</c:v>
                </c:pt>
                <c:pt idx="723">
                  <c:v>14.772656250000001</c:v>
                </c:pt>
                <c:pt idx="724">
                  <c:v>16.807999999999996</c:v>
                </c:pt>
                <c:pt idx="725">
                  <c:v>20.646993888888893</c:v>
                </c:pt>
                <c:pt idx="726">
                  <c:v>26.087708472222221</c:v>
                </c:pt>
                <c:pt idx="727">
                  <c:v>35.338819999999998</c:v>
                </c:pt>
                <c:pt idx="728">
                  <c:v>41.694344999999984</c:v>
                </c:pt>
                <c:pt idx="729">
                  <c:v>47.156945000000015</c:v>
                </c:pt>
                <c:pt idx="730">
                  <c:v>50.498702222222221</c:v>
                </c:pt>
                <c:pt idx="731">
                  <c:v>51.229675138888879</c:v>
                </c:pt>
                <c:pt idx="732">
                  <c:v>51.474499999999992</c:v>
                </c:pt>
                <c:pt idx="733">
                  <c:v>51.965900555555564</c:v>
                </c:pt>
                <c:pt idx="734">
                  <c:v>52.45963555555555</c:v>
                </c:pt>
                <c:pt idx="735">
                  <c:v>53.204615138888904</c:v>
                </c:pt>
                <c:pt idx="736">
                  <c:v>54.206091805555566</c:v>
                </c:pt>
                <c:pt idx="737">
                  <c:v>55.72581513888889</c:v>
                </c:pt>
                <c:pt idx="738">
                  <c:v>56.493555555555552</c:v>
                </c:pt>
                <c:pt idx="739">
                  <c:v>56.750636249999999</c:v>
                </c:pt>
                <c:pt idx="740">
                  <c:v>59.881126249999987</c:v>
                </c:pt>
                <c:pt idx="741">
                  <c:v>62.824568888888876</c:v>
                </c:pt>
                <c:pt idx="742">
                  <c:v>65.009608888888877</c:v>
                </c:pt>
                <c:pt idx="743">
                  <c:v>65.285365138888878</c:v>
                </c:pt>
                <c:pt idx="744">
                  <c:v>65.561704999999989</c:v>
                </c:pt>
                <c:pt idx="745">
                  <c:v>65.561704999999989</c:v>
                </c:pt>
                <c:pt idx="746">
                  <c:v>65.838628472222226</c:v>
                </c:pt>
                <c:pt idx="747">
                  <c:v>66.952158472222223</c:v>
                </c:pt>
                <c:pt idx="748">
                  <c:v>68.923304999999999</c:v>
                </c:pt>
                <c:pt idx="749">
                  <c:v>71.211060555555548</c:v>
                </c:pt>
                <c:pt idx="750">
                  <c:v>72.368944999999997</c:v>
                </c:pt>
                <c:pt idx="751">
                  <c:v>72.368944999999997</c:v>
                </c:pt>
                <c:pt idx="752">
                  <c:v>72.078598472222225</c:v>
                </c:pt>
                <c:pt idx="753">
                  <c:v>70.923048472222206</c:v>
                </c:pt>
                <c:pt idx="754">
                  <c:v>68.639961805555544</c:v>
                </c:pt>
                <c:pt idx="755">
                  <c:v>66.116135555555545</c:v>
                </c:pt>
                <c:pt idx="756">
                  <c:v>62.554065138888888</c:v>
                </c:pt>
                <c:pt idx="757">
                  <c:v>55.72581513888889</c:v>
                </c:pt>
                <c:pt idx="758">
                  <c:v>45.069076249999995</c:v>
                </c:pt>
                <c:pt idx="759">
                  <c:v>33.931441805555565</c:v>
                </c:pt>
                <c:pt idx="760">
                  <c:v>24.540847222222222</c:v>
                </c:pt>
                <c:pt idx="761">
                  <c:v>16.390426249999997</c:v>
                </c:pt>
                <c:pt idx="762">
                  <c:v>9.8793688888888873</c:v>
                </c:pt>
                <c:pt idx="763">
                  <c:v>5.9671318055555567</c:v>
                </c:pt>
                <c:pt idx="764">
                  <c:v>4.2019999999999991</c:v>
                </c:pt>
                <c:pt idx="765">
                  <c:v>4.7809422222222224</c:v>
                </c:pt>
                <c:pt idx="766">
                  <c:v>7.4702222222222234</c:v>
                </c:pt>
                <c:pt idx="767">
                  <c:v>10.645358472222226</c:v>
                </c:pt>
                <c:pt idx="768">
                  <c:v>14.641635555555551</c:v>
                </c:pt>
                <c:pt idx="769">
                  <c:v>19.12376888888889</c:v>
                </c:pt>
                <c:pt idx="770">
                  <c:v>26.437875138888888</c:v>
                </c:pt>
                <c:pt idx="771">
                  <c:v>36.361598472222219</c:v>
                </c:pt>
                <c:pt idx="772">
                  <c:v>46.455736249999994</c:v>
                </c:pt>
                <c:pt idx="773">
                  <c:v>57.784795138888889</c:v>
                </c:pt>
                <c:pt idx="774">
                  <c:v>65.838628472222226</c:v>
                </c:pt>
                <c:pt idx="775">
                  <c:v>75.60127513888888</c:v>
                </c:pt>
                <c:pt idx="776">
                  <c:v>85.405941805555571</c:v>
                </c:pt>
                <c:pt idx="777">
                  <c:v>92.493315138888875</c:v>
                </c:pt>
                <c:pt idx="778">
                  <c:v>98.502175138888902</c:v>
                </c:pt>
                <c:pt idx="779">
                  <c:v>104.35083388888889</c:v>
                </c:pt>
                <c:pt idx="780">
                  <c:v>108.93714180555556</c:v>
                </c:pt>
                <c:pt idx="781">
                  <c:v>112.53218625000001</c:v>
                </c:pt>
                <c:pt idx="782">
                  <c:v>115.08344222222222</c:v>
                </c:pt>
                <c:pt idx="783">
                  <c:v>116.92327625</c:v>
                </c:pt>
                <c:pt idx="784">
                  <c:v>118.03418000000002</c:v>
                </c:pt>
                <c:pt idx="785">
                  <c:v>119.52355555555557</c:v>
                </c:pt>
                <c:pt idx="786">
                  <c:v>122.15243180555554</c:v>
                </c:pt>
                <c:pt idx="787">
                  <c:v>124.04770888888889</c:v>
                </c:pt>
                <c:pt idx="788">
                  <c:v>124.4285151388889</c:v>
                </c:pt>
                <c:pt idx="789">
                  <c:v>124.4285151388889</c:v>
                </c:pt>
                <c:pt idx="790">
                  <c:v>124.80990500000003</c:v>
                </c:pt>
                <c:pt idx="791">
                  <c:v>125.95757625</c:v>
                </c:pt>
                <c:pt idx="792">
                  <c:v>127.1105</c:v>
                </c:pt>
                <c:pt idx="793">
                  <c:v>125.57443555555555</c:v>
                </c:pt>
                <c:pt idx="794">
                  <c:v>117.6632951388889</c:v>
                </c:pt>
                <c:pt idx="795">
                  <c:v>104.00212624999999</c:v>
                </c:pt>
                <c:pt idx="796">
                  <c:v>86.991905000000003</c:v>
                </c:pt>
                <c:pt idx="797">
                  <c:v>70.923048472222206</c:v>
                </c:pt>
                <c:pt idx="798">
                  <c:v>58.828291805555544</c:v>
                </c:pt>
                <c:pt idx="799">
                  <c:v>52.212476249999995</c:v>
                </c:pt>
                <c:pt idx="800">
                  <c:v>50.014305</c:v>
                </c:pt>
                <c:pt idx="801">
                  <c:v>49.772981805555553</c:v>
                </c:pt>
                <c:pt idx="802">
                  <c:v>51.71990847222223</c:v>
                </c:pt>
                <c:pt idx="803">
                  <c:v>58.305376250000016</c:v>
                </c:pt>
                <c:pt idx="804">
                  <c:v>68.357202222222199</c:v>
                </c:pt>
                <c:pt idx="805">
                  <c:v>77.093860555555551</c:v>
                </c:pt>
                <c:pt idx="806">
                  <c:v>81.042865138888899</c:v>
                </c:pt>
                <c:pt idx="807">
                  <c:v>81.968180555555548</c:v>
                </c:pt>
                <c:pt idx="808">
                  <c:v>80.428906249999997</c:v>
                </c:pt>
                <c:pt idx="809">
                  <c:v>76.794176249999978</c:v>
                </c:pt>
                <c:pt idx="810">
                  <c:v>72.078598472222225</c:v>
                </c:pt>
                <c:pt idx="811">
                  <c:v>65.561704999999989</c:v>
                </c:pt>
                <c:pt idx="812">
                  <c:v>55.72581513888889</c:v>
                </c:pt>
                <c:pt idx="813">
                  <c:v>45.991181805555563</c:v>
                </c:pt>
                <c:pt idx="814">
                  <c:v>36.774795138888884</c:v>
                </c:pt>
                <c:pt idx="815">
                  <c:v>28.223725138888895</c:v>
                </c:pt>
                <c:pt idx="816">
                  <c:v>20.183898472222221</c:v>
                </c:pt>
                <c:pt idx="817">
                  <c:v>13.995286249999999</c:v>
                </c:pt>
                <c:pt idx="818">
                  <c:v>9.4545000000000012</c:v>
                </c:pt>
                <c:pt idx="819">
                  <c:v>8.4331805555555555</c:v>
                </c:pt>
                <c:pt idx="820">
                  <c:v>9.4545000000000012</c:v>
                </c:pt>
                <c:pt idx="821">
                  <c:v>13.363527222222219</c:v>
                </c:pt>
                <c:pt idx="822">
                  <c:v>17.947208888888891</c:v>
                </c:pt>
                <c:pt idx="823">
                  <c:v>22.714436249999995</c:v>
                </c:pt>
                <c:pt idx="824">
                  <c:v>27.681842222222222</c:v>
                </c:pt>
                <c:pt idx="825">
                  <c:v>31.777625</c:v>
                </c:pt>
                <c:pt idx="826">
                  <c:v>35.950736249999999</c:v>
                </c:pt>
                <c:pt idx="827">
                  <c:v>40.16440847222222</c:v>
                </c:pt>
                <c:pt idx="828">
                  <c:v>44.156308472222221</c:v>
                </c:pt>
                <c:pt idx="829">
                  <c:v>50.014305</c:v>
                </c:pt>
                <c:pt idx="830">
                  <c:v>56.493555555555552</c:v>
                </c:pt>
                <c:pt idx="831">
                  <c:v>62.554065138888888</c:v>
                </c:pt>
                <c:pt idx="832">
                  <c:v>66.394226250000003</c:v>
                </c:pt>
                <c:pt idx="833">
                  <c:v>67.793433888888899</c:v>
                </c:pt>
                <c:pt idx="834">
                  <c:v>69.207231805555566</c:v>
                </c:pt>
                <c:pt idx="835">
                  <c:v>70.923048472222206</c:v>
                </c:pt>
                <c:pt idx="836">
                  <c:v>72.368944999999997</c:v>
                </c:pt>
                <c:pt idx="837">
                  <c:v>73.536167222222232</c:v>
                </c:pt>
                <c:pt idx="838">
                  <c:v>75.60127513888888</c:v>
                </c:pt>
                <c:pt idx="839">
                  <c:v>78.298433888888866</c:v>
                </c:pt>
                <c:pt idx="840">
                  <c:v>80.428906249999997</c:v>
                </c:pt>
                <c:pt idx="841">
                  <c:v>82.898748472222209</c:v>
                </c:pt>
                <c:pt idx="842">
                  <c:v>86.673545138888898</c:v>
                </c:pt>
                <c:pt idx="843">
                  <c:v>90.532381805555573</c:v>
                </c:pt>
                <c:pt idx="844">
                  <c:v>93.151628472222228</c:v>
                </c:pt>
                <c:pt idx="845">
                  <c:v>94.143475555555554</c:v>
                </c:pt>
                <c:pt idx="846">
                  <c:v>94.807624999999987</c:v>
                </c:pt>
                <c:pt idx="847">
                  <c:v>95.474108888888907</c:v>
                </c:pt>
                <c:pt idx="848">
                  <c:v>97.150531805555573</c:v>
                </c:pt>
                <c:pt idx="849">
                  <c:v>100.54714847222226</c:v>
                </c:pt>
                <c:pt idx="850">
                  <c:v>105.40045847222221</c:v>
                </c:pt>
                <c:pt idx="851">
                  <c:v>108.93714180555556</c:v>
                </c:pt>
                <c:pt idx="852">
                  <c:v>111.08716513888891</c:v>
                </c:pt>
                <c:pt idx="853">
                  <c:v>113.2581984722222</c:v>
                </c:pt>
                <c:pt idx="854">
                  <c:v>115.45024180555554</c:v>
                </c:pt>
                <c:pt idx="855">
                  <c:v>116.92327625</c:v>
                </c:pt>
                <c:pt idx="856">
                  <c:v>117.29299388888889</c:v>
                </c:pt>
                <c:pt idx="857">
                  <c:v>117.6632951388889</c:v>
                </c:pt>
                <c:pt idx="858">
                  <c:v>121.39840625000004</c:v>
                </c:pt>
                <c:pt idx="859">
                  <c:v>126.34130055555553</c:v>
                </c:pt>
                <c:pt idx="860">
                  <c:v>130.21064222222219</c:v>
                </c:pt>
                <c:pt idx="861">
                  <c:v>132.5602605555556</c:v>
                </c:pt>
                <c:pt idx="862">
                  <c:v>138.12440888888887</c:v>
                </c:pt>
                <c:pt idx="863">
                  <c:v>147.51383624999997</c:v>
                </c:pt>
                <c:pt idx="864">
                  <c:v>152.53522624999999</c:v>
                </c:pt>
                <c:pt idx="865">
                  <c:v>154.65227555555555</c:v>
                </c:pt>
                <c:pt idx="866">
                  <c:v>157.21199388888891</c:v>
                </c:pt>
                <c:pt idx="867">
                  <c:v>162.39446055555555</c:v>
                </c:pt>
                <c:pt idx="868">
                  <c:v>168.54688888888887</c:v>
                </c:pt>
                <c:pt idx="869">
                  <c:v>171.21866055555552</c:v>
                </c:pt>
                <c:pt idx="870">
                  <c:v>170.77190625</c:v>
                </c:pt>
                <c:pt idx="871">
                  <c:v>169.43514500000003</c:v>
                </c:pt>
                <c:pt idx="872">
                  <c:v>167.66096722222218</c:v>
                </c:pt>
                <c:pt idx="873">
                  <c:v>165.89612722222228</c:v>
                </c:pt>
                <c:pt idx="874">
                  <c:v>163.26637555555553</c:v>
                </c:pt>
                <c:pt idx="875">
                  <c:v>159.36114180555558</c:v>
                </c:pt>
                <c:pt idx="876">
                  <c:v>154.22769847222227</c:v>
                </c:pt>
                <c:pt idx="877">
                  <c:v>148.34489847222221</c:v>
                </c:pt>
                <c:pt idx="878">
                  <c:v>144.62350222222224</c:v>
                </c:pt>
                <c:pt idx="879">
                  <c:v>142.98472222222222</c:v>
                </c:pt>
                <c:pt idx="880">
                  <c:v>142.98472222222222</c:v>
                </c:pt>
                <c:pt idx="881">
                  <c:v>138.92862500000001</c:v>
                </c:pt>
                <c:pt idx="882">
                  <c:v>134.93088888888889</c:v>
                </c:pt>
                <c:pt idx="883">
                  <c:v>134.93088888888889</c:v>
                </c:pt>
                <c:pt idx="884">
                  <c:v>134.93088888888889</c:v>
                </c:pt>
                <c:pt idx="885">
                  <c:v>135.32803624999997</c:v>
                </c:pt>
                <c:pt idx="886">
                  <c:v>136.52298000000002</c:v>
                </c:pt>
                <c:pt idx="887">
                  <c:v>137.32252722222222</c:v>
                </c:pt>
                <c:pt idx="888">
                  <c:v>137.72317624999999</c:v>
                </c:pt>
                <c:pt idx="889">
                  <c:v>136.92246180555557</c:v>
                </c:pt>
                <c:pt idx="890">
                  <c:v>135.32803624999997</c:v>
                </c:pt>
                <c:pt idx="891">
                  <c:v>132.1671984722222</c:v>
                </c:pt>
                <c:pt idx="892">
                  <c:v>127.88203388888891</c:v>
                </c:pt>
                <c:pt idx="893">
                  <c:v>122.53032</c:v>
                </c:pt>
                <c:pt idx="894">
                  <c:v>118.03418000000002</c:v>
                </c:pt>
                <c:pt idx="895">
                  <c:v>114.35159388888891</c:v>
                </c:pt>
                <c:pt idx="896">
                  <c:v>112.53218625000001</c:v>
                </c:pt>
                <c:pt idx="897">
                  <c:v>111.80850847222221</c:v>
                </c:pt>
                <c:pt idx="898">
                  <c:v>111.80850847222221</c:v>
                </c:pt>
                <c:pt idx="899">
                  <c:v>111.44754499999996</c:v>
                </c:pt>
                <c:pt idx="900">
                  <c:v>110.36815624999998</c:v>
                </c:pt>
                <c:pt idx="901">
                  <c:v>108.22513624999998</c:v>
                </c:pt>
                <c:pt idx="902">
                  <c:v>104.00212624999999</c:v>
                </c:pt>
                <c:pt idx="903">
                  <c:v>86.991905000000003</c:v>
                </c:pt>
                <c:pt idx="904">
                  <c:v>70.923048472222206</c:v>
                </c:pt>
                <c:pt idx="905">
                  <c:v>58.828291805555544</c:v>
                </c:pt>
                <c:pt idx="906">
                  <c:v>52.212476249999995</c:v>
                </c:pt>
                <c:pt idx="907">
                  <c:v>50.014305</c:v>
                </c:pt>
                <c:pt idx="908">
                  <c:v>49.772981805555553</c:v>
                </c:pt>
                <c:pt idx="909">
                  <c:v>51.71990847222223</c:v>
                </c:pt>
                <c:pt idx="910">
                  <c:v>58.305376250000016</c:v>
                </c:pt>
                <c:pt idx="911">
                  <c:v>68.357202222222199</c:v>
                </c:pt>
                <c:pt idx="912">
                  <c:v>77.093860555555551</c:v>
                </c:pt>
                <c:pt idx="913">
                  <c:v>81.042865138888899</c:v>
                </c:pt>
                <c:pt idx="914">
                  <c:v>85.090500000000006</c:v>
                </c:pt>
                <c:pt idx="915">
                  <c:v>94.807624999999987</c:v>
                </c:pt>
                <c:pt idx="916">
                  <c:v>98.502175138888902</c:v>
                </c:pt>
                <c:pt idx="917">
                  <c:v>102.26734222222224</c:v>
                </c:pt>
                <c:pt idx="918">
                  <c:v>101.57751388888889</c:v>
                </c:pt>
                <c:pt idx="919">
                  <c:v>101.92213625000001</c:v>
                </c:pt>
                <c:pt idx="920">
                  <c:v>103.30646180555557</c:v>
                </c:pt>
                <c:pt idx="921">
                  <c:v>106.80812847222221</c:v>
                </c:pt>
                <c:pt idx="922">
                  <c:v>113.2581984722222</c:v>
                </c:pt>
                <c:pt idx="923">
                  <c:v>119.15033625000001</c:v>
                </c:pt>
                <c:pt idx="924">
                  <c:v>123.66748624999998</c:v>
                </c:pt>
                <c:pt idx="925">
                  <c:v>119.89735847222219</c:v>
                </c:pt>
                <c:pt idx="926">
                  <c:v>114.71722625000002</c:v>
                </c:pt>
                <c:pt idx="927">
                  <c:v>112.17005555555555</c:v>
                </c:pt>
                <c:pt idx="928">
                  <c:v>109.65148180555552</c:v>
                </c:pt>
                <c:pt idx="929">
                  <c:v>108.22513624999998</c:v>
                </c:pt>
                <c:pt idx="930">
                  <c:v>106.80812847222221</c:v>
                </c:pt>
                <c:pt idx="931">
                  <c:v>105.75150055555555</c:v>
                </c:pt>
                <c:pt idx="932">
                  <c:v>104.35083388888889</c:v>
                </c:pt>
                <c:pt idx="933">
                  <c:v>102.95950500000001</c:v>
                </c:pt>
                <c:pt idx="934">
                  <c:v>100.20486055555556</c:v>
                </c:pt>
                <c:pt idx="935">
                  <c:v>96.47821180555556</c:v>
                </c:pt>
                <c:pt idx="936">
                  <c:v>93.48166055555555</c:v>
                </c:pt>
                <c:pt idx="937">
                  <c:v>91.510222222222225</c:v>
                </c:pt>
                <c:pt idx="938">
                  <c:v>89.883406249999993</c:v>
                </c:pt>
                <c:pt idx="939">
                  <c:v>88.271180555555546</c:v>
                </c:pt>
                <c:pt idx="940">
                  <c:v>86.355768888888889</c:v>
                </c:pt>
                <c:pt idx="941">
                  <c:v>85.405941805555571</c:v>
                </c:pt>
                <c:pt idx="942">
                  <c:v>85.090500000000006</c:v>
                </c:pt>
                <c:pt idx="943">
                  <c:v>84.775641805555551</c:v>
                </c:pt>
                <c:pt idx="944">
                  <c:v>84.775641805555551</c:v>
                </c:pt>
                <c:pt idx="945">
                  <c:v>85.090500000000006</c:v>
                </c:pt>
                <c:pt idx="946">
                  <c:v>85.721967222222219</c:v>
                </c:pt>
                <c:pt idx="947">
                  <c:v>88.271180555555546</c:v>
                </c:pt>
                <c:pt idx="948">
                  <c:v>90.85774499999998</c:v>
                </c:pt>
                <c:pt idx="949">
                  <c:v>92.165033888888885</c:v>
                </c:pt>
                <c:pt idx="950">
                  <c:v>91.837336250000007</c:v>
                </c:pt>
                <c:pt idx="951">
                  <c:v>88.592458472222219</c:v>
                </c:pt>
                <c:pt idx="952">
                  <c:v>81.042865138888899</c:v>
                </c:pt>
                <c:pt idx="953">
                  <c:v>68.357202222222199</c:v>
                </c:pt>
                <c:pt idx="954">
                  <c:v>54.206091805555566</c:v>
                </c:pt>
                <c:pt idx="955">
                  <c:v>41.694344999999984</c:v>
                </c:pt>
                <c:pt idx="956">
                  <c:v>30.821961805555549</c:v>
                </c:pt>
                <c:pt idx="957">
                  <c:v>21.588942222222222</c:v>
                </c:pt>
                <c:pt idx="958">
                  <c:v>18.384041805555558</c:v>
                </c:pt>
                <c:pt idx="959">
                  <c:v>19.726055555555558</c:v>
                </c:pt>
                <c:pt idx="960">
                  <c:v>25.051215138888889</c:v>
                </c:pt>
                <c:pt idx="961">
                  <c:v>34.933793888888893</c:v>
                </c:pt>
                <c:pt idx="962">
                  <c:v>47.627335555555547</c:v>
                </c:pt>
                <c:pt idx="963">
                  <c:v>59.881126249999987</c:v>
                </c:pt>
                <c:pt idx="964">
                  <c:v>70.062513888888887</c:v>
                </c:pt>
                <c:pt idx="965">
                  <c:v>76.196558472222222</c:v>
                </c:pt>
                <c:pt idx="966">
                  <c:v>79.207991805555551</c:v>
                </c:pt>
                <c:pt idx="967">
                  <c:v>79.51234500000001</c:v>
                </c:pt>
                <c:pt idx="968">
                  <c:v>79.207991805555551</c:v>
                </c:pt>
                <c:pt idx="969">
                  <c:v>77.996415138888892</c:v>
                </c:pt>
                <c:pt idx="970">
                  <c:v>75.60127513888888</c:v>
                </c:pt>
                <c:pt idx="971">
                  <c:v>70.635620000000017</c:v>
                </c:pt>
                <c:pt idx="972">
                  <c:v>61.477886250000005</c:v>
                </c:pt>
                <c:pt idx="973">
                  <c:v>48.100060555555565</c:v>
                </c:pt>
                <c:pt idx="974">
                  <c:v>36.361598472222219</c:v>
                </c:pt>
                <c:pt idx="975">
                  <c:v>26.262500000000006</c:v>
                </c:pt>
                <c:pt idx="976">
                  <c:v>17.802765138888887</c:v>
                </c:pt>
                <c:pt idx="977">
                  <c:v>10.869465138888891</c:v>
                </c:pt>
                <c:pt idx="978">
                  <c:v>7.4702222222222234</c:v>
                </c:pt>
                <c:pt idx="979">
                  <c:v>5.0844199999999997</c:v>
                </c:pt>
                <c:pt idx="980">
                  <c:v>3.3408818055555547</c:v>
                </c:pt>
                <c:pt idx="981">
                  <c:v>2.2597422222222225</c:v>
                </c:pt>
                <c:pt idx="982">
                  <c:v>1.5127200000000001</c:v>
                </c:pt>
                <c:pt idx="983">
                  <c:v>0.88271180555555551</c:v>
                </c:pt>
                <c:pt idx="984">
                  <c:v>0.2988088888888889</c:v>
                </c:pt>
                <c:pt idx="985">
                  <c:v>3.5308472222222227E-2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1.8675555555555556E-2</c:v>
                </c:pt>
                <c:pt idx="1028">
                  <c:v>0.37818000000000002</c:v>
                </c:pt>
                <c:pt idx="1029">
                  <c:v>2.1581938888888885</c:v>
                </c:pt>
                <c:pt idx="1030">
                  <c:v>6.2201272222222217</c:v>
                </c:pt>
                <c:pt idx="1031">
                  <c:v>11.672222222222222</c:v>
                </c:pt>
                <c:pt idx="1032">
                  <c:v>17.37293555555555</c:v>
                </c:pt>
                <c:pt idx="1033">
                  <c:v>23.205545000000001</c:v>
                </c:pt>
                <c:pt idx="1034">
                  <c:v>29.323248472222222</c:v>
                </c:pt>
                <c:pt idx="1035">
                  <c:v>35.746180555555554</c:v>
                </c:pt>
                <c:pt idx="1036">
                  <c:v>41.254302222222222</c:v>
                </c:pt>
                <c:pt idx="1037">
                  <c:v>45.991181805555563</c:v>
                </c:pt>
                <c:pt idx="1038">
                  <c:v>50.256211805555552</c:v>
                </c:pt>
                <c:pt idx="1039">
                  <c:v>55.471068888888894</c:v>
                </c:pt>
                <c:pt idx="1040">
                  <c:v>61.746055555555557</c:v>
                </c:pt>
                <c:pt idx="1041">
                  <c:v>68.357202222222199</c:v>
                </c:pt>
                <c:pt idx="1042">
                  <c:v>74.417711805555555</c:v>
                </c:pt>
                <c:pt idx="1043">
                  <c:v>78.601036250000007</c:v>
                </c:pt>
                <c:pt idx="1044">
                  <c:v>80.735593888888886</c:v>
                </c:pt>
                <c:pt idx="1045">
                  <c:v>81.350719999999995</c:v>
                </c:pt>
                <c:pt idx="1046">
                  <c:v>81.659158472222202</c:v>
                </c:pt>
                <c:pt idx="1047">
                  <c:v>82.277786250000005</c:v>
                </c:pt>
                <c:pt idx="1048">
                  <c:v>82.898748472222209</c:v>
                </c:pt>
                <c:pt idx="1049">
                  <c:v>82.277786250000005</c:v>
                </c:pt>
                <c:pt idx="1050">
                  <c:v>79.817281805555552</c:v>
                </c:pt>
                <c:pt idx="1051">
                  <c:v>75.00832625000001</c:v>
                </c:pt>
                <c:pt idx="1052">
                  <c:v>69.4917422222222</c:v>
                </c:pt>
                <c:pt idx="1053">
                  <c:v>63.095656249999998</c:v>
                </c:pt>
                <c:pt idx="1054">
                  <c:v>55.981144999999998</c:v>
                </c:pt>
                <c:pt idx="1055">
                  <c:v>47.391848472222208</c:v>
                </c:pt>
                <c:pt idx="1056">
                  <c:v>37.818000000000005</c:v>
                </c:pt>
                <c:pt idx="1057">
                  <c:v>27.502381805555551</c:v>
                </c:pt>
                <c:pt idx="1058">
                  <c:v>18.826127222222222</c:v>
                </c:pt>
                <c:pt idx="1059">
                  <c:v>12.868624999999998</c:v>
                </c:pt>
                <c:pt idx="1060">
                  <c:v>8.1381651388888869</c:v>
                </c:pt>
                <c:pt idx="1061">
                  <c:v>5.239660555555556</c:v>
                </c:pt>
                <c:pt idx="1062">
                  <c:v>4.2019999999999991</c:v>
                </c:pt>
                <c:pt idx="1063">
                  <c:v>4.2723251388888874</c:v>
                </c:pt>
                <c:pt idx="1064">
                  <c:v>4.7809422222222224</c:v>
                </c:pt>
                <c:pt idx="1065">
                  <c:v>7.1013799999999989</c:v>
                </c:pt>
                <c:pt idx="1066">
                  <c:v>11.555791805555556</c:v>
                </c:pt>
                <c:pt idx="1067">
                  <c:v>15.978104999999996</c:v>
                </c:pt>
                <c:pt idx="1068">
                  <c:v>17.658905000000004</c:v>
                </c:pt>
                <c:pt idx="1069">
                  <c:v>18.530820000000002</c:v>
                </c:pt>
                <c:pt idx="1070">
                  <c:v>20.337679999999999</c:v>
                </c:pt>
                <c:pt idx="1071">
                  <c:v>24.203520000000001</c:v>
                </c:pt>
                <c:pt idx="1072">
                  <c:v>29.508545000000005</c:v>
                </c:pt>
                <c:pt idx="1073">
                  <c:v>36.361598472222219</c:v>
                </c:pt>
                <c:pt idx="1074">
                  <c:v>45.528961805555547</c:v>
                </c:pt>
                <c:pt idx="1075">
                  <c:v>57.784795138888889</c:v>
                </c:pt>
                <c:pt idx="1076">
                  <c:v>70.923048472222206</c:v>
                </c:pt>
                <c:pt idx="1077">
                  <c:v>82.898748472222209</c:v>
                </c:pt>
                <c:pt idx="1078">
                  <c:v>92.822180000000003</c:v>
                </c:pt>
                <c:pt idx="1079">
                  <c:v>101.23347513888889</c:v>
                </c:pt>
                <c:pt idx="1080">
                  <c:v>109.29402</c:v>
                </c:pt>
                <c:pt idx="1081">
                  <c:v>114.35159388888891</c:v>
                </c:pt>
                <c:pt idx="1082">
                  <c:v>115.81762500000001</c:v>
                </c:pt>
                <c:pt idx="1083">
                  <c:v>113.98654513888889</c:v>
                </c:pt>
                <c:pt idx="1084">
                  <c:v>108.22513624999998</c:v>
                </c:pt>
                <c:pt idx="1085">
                  <c:v>102.61313180555555</c:v>
                </c:pt>
                <c:pt idx="1086">
                  <c:v>100.20486055555556</c:v>
                </c:pt>
                <c:pt idx="1087">
                  <c:v>100.20486055555556</c:v>
                </c:pt>
                <c:pt idx="1088">
                  <c:v>100.54714847222226</c:v>
                </c:pt>
                <c:pt idx="1089">
                  <c:v>100.89001999999998</c:v>
                </c:pt>
                <c:pt idx="1090">
                  <c:v>100.89001999999998</c:v>
                </c:pt>
                <c:pt idx="1091">
                  <c:v>100.89001999999998</c:v>
                </c:pt>
                <c:pt idx="1092">
                  <c:v>101.92213625000001</c:v>
                </c:pt>
                <c:pt idx="1093">
                  <c:v>105.40045847222221</c:v>
                </c:pt>
                <c:pt idx="1094">
                  <c:v>111.08716513888891</c:v>
                </c:pt>
                <c:pt idx="1095">
                  <c:v>115.81762500000001</c:v>
                </c:pt>
                <c:pt idx="1096">
                  <c:v>118.40564847222225</c:v>
                </c:pt>
                <c:pt idx="1097">
                  <c:v>119.15033625000001</c:v>
                </c:pt>
                <c:pt idx="1098">
                  <c:v>117.6632951388889</c:v>
                </c:pt>
                <c:pt idx="1099">
                  <c:v>113.2581984722222</c:v>
                </c:pt>
                <c:pt idx="1100">
                  <c:v>106.10312625</c:v>
                </c:pt>
                <c:pt idx="1101">
                  <c:v>101.23347513888889</c:v>
                </c:pt>
                <c:pt idx="1102">
                  <c:v>99.522035555555547</c:v>
                </c:pt>
                <c:pt idx="1103">
                  <c:v>100.89001999999998</c:v>
                </c:pt>
                <c:pt idx="1104">
                  <c:v>105.75150055555555</c:v>
                </c:pt>
                <c:pt idx="1105">
                  <c:v>113.2581984722222</c:v>
                </c:pt>
                <c:pt idx="1106">
                  <c:v>119.15033625000001</c:v>
                </c:pt>
                <c:pt idx="1107">
                  <c:v>121.39840625000004</c:v>
                </c:pt>
                <c:pt idx="1108">
                  <c:v>121.0222688888889</c:v>
                </c:pt>
                <c:pt idx="1109">
                  <c:v>117.6632951388889</c:v>
                </c:pt>
                <c:pt idx="1110">
                  <c:v>112.17005555555555</c:v>
                </c:pt>
                <c:pt idx="1111">
                  <c:v>109.29402</c:v>
                </c:pt>
                <c:pt idx="1112">
                  <c:v>109.65148180555552</c:v>
                </c:pt>
                <c:pt idx="1113">
                  <c:v>114.35159388888891</c:v>
                </c:pt>
                <c:pt idx="1114">
                  <c:v>124.4285151388889</c:v>
                </c:pt>
                <c:pt idx="1115">
                  <c:v>134.93088888888889</c:v>
                </c:pt>
                <c:pt idx="1116">
                  <c:v>140.54406055555557</c:v>
                </c:pt>
                <c:pt idx="1117">
                  <c:v>141.7617651388889</c:v>
                </c:pt>
                <c:pt idx="1118">
                  <c:v>140.13932625000001</c:v>
                </c:pt>
                <c:pt idx="1119">
                  <c:v>135.32803624999997</c:v>
                </c:pt>
                <c:pt idx="1120">
                  <c:v>130.60078625000006</c:v>
                </c:pt>
                <c:pt idx="1121">
                  <c:v>127.88203388888891</c:v>
                </c:pt>
                <c:pt idx="1122">
                  <c:v>125.95757625</c:v>
                </c:pt>
                <c:pt idx="1123">
                  <c:v>122.90879180555557</c:v>
                </c:pt>
                <c:pt idx="1124">
                  <c:v>116.55414222222224</c:v>
                </c:pt>
                <c:pt idx="1125">
                  <c:v>106.10312625</c:v>
                </c:pt>
                <c:pt idx="1126">
                  <c:v>90.85774499999998</c:v>
                </c:pt>
                <c:pt idx="1127">
                  <c:v>74.417711805555555</c:v>
                </c:pt>
                <c:pt idx="1128">
                  <c:v>59.617042222222224</c:v>
                </c:pt>
                <c:pt idx="1129">
                  <c:v>46.922625138888897</c:v>
                </c:pt>
                <c:pt idx="1130">
                  <c:v>38.239367222222221</c:v>
                </c:pt>
                <c:pt idx="1131">
                  <c:v>31.585325138888884</c:v>
                </c:pt>
                <c:pt idx="1132">
                  <c:v>25.913500555555562</c:v>
                </c:pt>
                <c:pt idx="1133">
                  <c:v>20.646993888888893</c:v>
                </c:pt>
                <c:pt idx="1134">
                  <c:v>15.436513888888889</c:v>
                </c:pt>
                <c:pt idx="1135">
                  <c:v>10.982393888888888</c:v>
                </c:pt>
                <c:pt idx="1136">
                  <c:v>7.7529818055555557</c:v>
                </c:pt>
                <c:pt idx="1137">
                  <c:v>6.2201272222222217</c:v>
                </c:pt>
                <c:pt idx="1138">
                  <c:v>5.8839672222222221</c:v>
                </c:pt>
                <c:pt idx="1139">
                  <c:v>5.9671318055555567</c:v>
                </c:pt>
                <c:pt idx="1140">
                  <c:v>6.2201272222222217</c:v>
                </c:pt>
                <c:pt idx="1141">
                  <c:v>6.6534584722222236</c:v>
                </c:pt>
                <c:pt idx="1142">
                  <c:v>7.8484022222222221</c:v>
                </c:pt>
                <c:pt idx="1143">
                  <c:v>10.645358472222226</c:v>
                </c:pt>
                <c:pt idx="1144">
                  <c:v>14.772656250000001</c:v>
                </c:pt>
                <c:pt idx="1145">
                  <c:v>17.37293555555555</c:v>
                </c:pt>
                <c:pt idx="1146">
                  <c:v>17.947208888888891</c:v>
                </c:pt>
                <c:pt idx="1147">
                  <c:v>15.036448472222224</c:v>
                </c:pt>
                <c:pt idx="1148">
                  <c:v>8.8347049999999996</c:v>
                </c:pt>
                <c:pt idx="1149">
                  <c:v>5.5571450000000011</c:v>
                </c:pt>
                <c:pt idx="1150">
                  <c:v>4.2019999999999991</c:v>
                </c:pt>
                <c:pt idx="1151">
                  <c:v>4.2019999999999991</c:v>
                </c:pt>
                <c:pt idx="1152">
                  <c:v>4.2019999999999991</c:v>
                </c:pt>
                <c:pt idx="1153">
                  <c:v>5.6379751388888888</c:v>
                </c:pt>
                <c:pt idx="1154">
                  <c:v>10.313575555555555</c:v>
                </c:pt>
                <c:pt idx="1155">
                  <c:v>18.384041805555558</c:v>
                </c:pt>
                <c:pt idx="1156">
                  <c:v>25.913500555555562</c:v>
                </c:pt>
                <c:pt idx="1157">
                  <c:v>33.337033888888882</c:v>
                </c:pt>
                <c:pt idx="1158">
                  <c:v>42.581433888888903</c:v>
                </c:pt>
                <c:pt idx="1159">
                  <c:v>54.963327222222219</c:v>
                </c:pt>
                <c:pt idx="1160">
                  <c:v>69.776836249999988</c:v>
                </c:pt>
                <c:pt idx="1161">
                  <c:v>84.461367222222208</c:v>
                </c:pt>
                <c:pt idx="1162">
                  <c:v>97.487567222222197</c:v>
                </c:pt>
                <c:pt idx="1163">
                  <c:v>110.36815624999998</c:v>
                </c:pt>
                <c:pt idx="1164">
                  <c:v>123.2878472222222</c:v>
                </c:pt>
                <c:pt idx="1165">
                  <c:v>136.52298000000002</c:v>
                </c:pt>
                <c:pt idx="1166">
                  <c:v>149.59586888888884</c:v>
                </c:pt>
                <c:pt idx="1167">
                  <c:v>155.50318055555556</c:v>
                </c:pt>
                <c:pt idx="1168">
                  <c:v>161.09096513888892</c:v>
                </c:pt>
                <c:pt idx="1169">
                  <c:v>169.43514500000003</c:v>
                </c:pt>
                <c:pt idx="1170">
                  <c:v>177.07957513888891</c:v>
                </c:pt>
                <c:pt idx="1171">
                  <c:v>184.42840624999999</c:v>
                </c:pt>
                <c:pt idx="1172">
                  <c:v>191.45362500000002</c:v>
                </c:pt>
                <c:pt idx="1173">
                  <c:v>197.64836513888889</c:v>
                </c:pt>
                <c:pt idx="1174">
                  <c:v>203.45412847222218</c:v>
                </c:pt>
                <c:pt idx="1175">
                  <c:v>208.84990499999998</c:v>
                </c:pt>
                <c:pt idx="1176">
                  <c:v>213.31715625000001</c:v>
                </c:pt>
                <c:pt idx="1177">
                  <c:v>217.32773180555554</c:v>
                </c:pt>
                <c:pt idx="1178">
                  <c:v>221.3756584722222</c:v>
                </c:pt>
                <c:pt idx="1179">
                  <c:v>226.48809180555557</c:v>
                </c:pt>
                <c:pt idx="1180">
                  <c:v>231.65888624999994</c:v>
                </c:pt>
                <c:pt idx="1181">
                  <c:v>236.8880418055555</c:v>
                </c:pt>
                <c:pt idx="1182">
                  <c:v>241.64418055555558</c:v>
                </c:pt>
                <c:pt idx="1183">
                  <c:v>245.37608180555557</c:v>
                </c:pt>
                <c:pt idx="1184">
                  <c:v>248.59761513888884</c:v>
                </c:pt>
                <c:pt idx="1185">
                  <c:v>251.29827555555551</c:v>
                </c:pt>
                <c:pt idx="1186">
                  <c:v>252.92567513888883</c:v>
                </c:pt>
                <c:pt idx="1187">
                  <c:v>252.92567513888883</c:v>
                </c:pt>
                <c:pt idx="1188">
                  <c:v>252.92567513888883</c:v>
                </c:pt>
                <c:pt idx="1189">
                  <c:v>252.92567513888883</c:v>
                </c:pt>
                <c:pt idx="1190">
                  <c:v>252.92567513888883</c:v>
                </c:pt>
                <c:pt idx="1191">
                  <c:v>252.92567513888883</c:v>
                </c:pt>
                <c:pt idx="1192">
                  <c:v>252.92567513888883</c:v>
                </c:pt>
                <c:pt idx="1193">
                  <c:v>252.92567513888883</c:v>
                </c:pt>
                <c:pt idx="1194">
                  <c:v>252.92567513888883</c:v>
                </c:pt>
                <c:pt idx="1195">
                  <c:v>252.92567513888883</c:v>
                </c:pt>
                <c:pt idx="1196">
                  <c:v>253.46930888888892</c:v>
                </c:pt>
                <c:pt idx="1197">
                  <c:v>253.46930888888892</c:v>
                </c:pt>
                <c:pt idx="1198">
                  <c:v>254.01352624999996</c:v>
                </c:pt>
                <c:pt idx="1199">
                  <c:v>256.19623180555561</c:v>
                </c:pt>
                <c:pt idx="1200">
                  <c:v>258.93774500000001</c:v>
                </c:pt>
                <c:pt idx="1201">
                  <c:v>263.3545138888889</c:v>
                </c:pt>
                <c:pt idx="1202">
                  <c:v>267.80863388888889</c:v>
                </c:pt>
                <c:pt idx="1203">
                  <c:v>271.1737355555556</c:v>
                </c:pt>
                <c:pt idx="1204">
                  <c:v>273.4288088888888</c:v>
                </c:pt>
                <c:pt idx="1205">
                  <c:v>274.55984722222217</c:v>
                </c:pt>
                <c:pt idx="1206">
                  <c:v>275.12624180555554</c:v>
                </c:pt>
                <c:pt idx="1207">
                  <c:v>275.69322</c:v>
                </c:pt>
                <c:pt idx="1208">
                  <c:v>276.2607818055555</c:v>
                </c:pt>
                <c:pt idx="1209">
                  <c:v>276.82892722222226</c:v>
                </c:pt>
                <c:pt idx="1210">
                  <c:v>276.82892722222226</c:v>
                </c:pt>
                <c:pt idx="1211">
                  <c:v>276.82892722222226</c:v>
                </c:pt>
                <c:pt idx="1212">
                  <c:v>276.82892722222226</c:v>
                </c:pt>
                <c:pt idx="1213">
                  <c:v>276.2607818055555</c:v>
                </c:pt>
                <c:pt idx="1214">
                  <c:v>276.2607818055555</c:v>
                </c:pt>
                <c:pt idx="1215">
                  <c:v>276.2607818055555</c:v>
                </c:pt>
                <c:pt idx="1216">
                  <c:v>276.2607818055555</c:v>
                </c:pt>
                <c:pt idx="1217">
                  <c:v>275.69322</c:v>
                </c:pt>
                <c:pt idx="1218">
                  <c:v>275.12624180555554</c:v>
                </c:pt>
                <c:pt idx="1219">
                  <c:v>274.55984722222217</c:v>
                </c:pt>
                <c:pt idx="1220">
                  <c:v>273.99403625000002</c:v>
                </c:pt>
                <c:pt idx="1221">
                  <c:v>272.86416513888889</c:v>
                </c:pt>
                <c:pt idx="1222">
                  <c:v>271.1737355555556</c:v>
                </c:pt>
                <c:pt idx="1223">
                  <c:v>269.48855847222222</c:v>
                </c:pt>
                <c:pt idx="1224">
                  <c:v>267.24982625000001</c:v>
                </c:pt>
                <c:pt idx="1225">
                  <c:v>266.1339618055556</c:v>
                </c:pt>
                <c:pt idx="1226">
                  <c:v>265.02043180555557</c:v>
                </c:pt>
                <c:pt idx="1227">
                  <c:v>264.46454222222218</c:v>
                </c:pt>
                <c:pt idx="1228">
                  <c:v>263.3545138888889</c:v>
                </c:pt>
                <c:pt idx="1229">
                  <c:v>262.80037513888885</c:v>
                </c:pt>
                <c:pt idx="1230">
                  <c:v>261.69384847222227</c:v>
                </c:pt>
                <c:pt idx="1231">
                  <c:v>260.58965625000002</c:v>
                </c:pt>
                <c:pt idx="1232">
                  <c:v>260.03843555555551</c:v>
                </c:pt>
                <c:pt idx="1233">
                  <c:v>260.03843555555551</c:v>
                </c:pt>
                <c:pt idx="1234">
                  <c:v>259.48779847222221</c:v>
                </c:pt>
                <c:pt idx="1235">
                  <c:v>259.48779847222221</c:v>
                </c:pt>
                <c:pt idx="1236">
                  <c:v>258.38827513888884</c:v>
                </c:pt>
                <c:pt idx="1237">
                  <c:v>257.29108625000009</c:v>
                </c:pt>
                <c:pt idx="1238">
                  <c:v>254.55832722222229</c:v>
                </c:pt>
                <c:pt idx="1239">
                  <c:v>251.29827555555551</c:v>
                </c:pt>
                <c:pt idx="1240">
                  <c:v>246.98422222222223</c:v>
                </c:pt>
                <c:pt idx="1241">
                  <c:v>243.24006513888889</c:v>
                </c:pt>
                <c:pt idx="1242">
                  <c:v>239.52450499999995</c:v>
                </c:pt>
                <c:pt idx="1243">
                  <c:v>236.36250000000001</c:v>
                </c:pt>
                <c:pt idx="1244">
                  <c:v>232.70004847222219</c:v>
                </c:pt>
                <c:pt idx="1245">
                  <c:v>229.5835651388889</c:v>
                </c:pt>
                <c:pt idx="1246">
                  <c:v>226.48809180555557</c:v>
                </c:pt>
                <c:pt idx="1247">
                  <c:v>222.90326055555556</c:v>
                </c:pt>
                <c:pt idx="1248">
                  <c:v>219.34702624999997</c:v>
                </c:pt>
                <c:pt idx="1249">
                  <c:v>215.81938888888888</c:v>
                </c:pt>
                <c:pt idx="1250">
                  <c:v>212.32034847222218</c:v>
                </c:pt>
                <c:pt idx="1251">
                  <c:v>209.34393180555557</c:v>
                </c:pt>
                <c:pt idx="1252">
                  <c:v>206.38852513888889</c:v>
                </c:pt>
                <c:pt idx="1253">
                  <c:v>203.45412847222218</c:v>
                </c:pt>
                <c:pt idx="1254">
                  <c:v>200.54074180555557</c:v>
                </c:pt>
                <c:pt idx="1255">
                  <c:v>197.64836513888889</c:v>
                </c:pt>
                <c:pt idx="1256">
                  <c:v>194.77699847222226</c:v>
                </c:pt>
                <c:pt idx="1257">
                  <c:v>191.92664180555553</c:v>
                </c:pt>
                <c:pt idx="1258">
                  <c:v>189.09729513888888</c:v>
                </c:pt>
                <c:pt idx="1259">
                  <c:v>186.28895847222225</c:v>
                </c:pt>
                <c:pt idx="1260">
                  <c:v>183.96472722222225</c:v>
                </c:pt>
                <c:pt idx="1261">
                  <c:v>182.11584722222219</c:v>
                </c:pt>
                <c:pt idx="1262">
                  <c:v>180.73531513888889</c:v>
                </c:pt>
                <c:pt idx="1263">
                  <c:v>180.73531513888889</c:v>
                </c:pt>
                <c:pt idx="1264">
                  <c:v>181.1949088888889</c:v>
                </c:pt>
                <c:pt idx="1265">
                  <c:v>182.57719180555554</c:v>
                </c:pt>
                <c:pt idx="1266">
                  <c:v>183.96472722222225</c:v>
                </c:pt>
                <c:pt idx="1267">
                  <c:v>184.89266888888889</c:v>
                </c:pt>
                <c:pt idx="1268">
                  <c:v>185.82294499999998</c:v>
                </c:pt>
                <c:pt idx="1269">
                  <c:v>185.82294499999998</c:v>
                </c:pt>
                <c:pt idx="1270">
                  <c:v>184.89266888888889</c:v>
                </c:pt>
                <c:pt idx="1271">
                  <c:v>183.50163180555552</c:v>
                </c:pt>
                <c:pt idx="1272">
                  <c:v>181.65508625000004</c:v>
                </c:pt>
                <c:pt idx="1273">
                  <c:v>179.81787847222222</c:v>
                </c:pt>
                <c:pt idx="1274">
                  <c:v>178.44610055555555</c:v>
                </c:pt>
                <c:pt idx="1275">
                  <c:v>177.07957513888891</c:v>
                </c:pt>
                <c:pt idx="1276">
                  <c:v>176.17147624999998</c:v>
                </c:pt>
                <c:pt idx="1277">
                  <c:v>176.17147624999998</c:v>
                </c:pt>
                <c:pt idx="1278">
                  <c:v>176.62523388888889</c:v>
                </c:pt>
                <c:pt idx="1279">
                  <c:v>177.07957513888891</c:v>
                </c:pt>
                <c:pt idx="1280">
                  <c:v>177.9900084722222</c:v>
                </c:pt>
                <c:pt idx="1281">
                  <c:v>178.90277625000002</c:v>
                </c:pt>
                <c:pt idx="1282">
                  <c:v>178.90277625000002</c:v>
                </c:pt>
                <c:pt idx="1283">
                  <c:v>179.36003555555558</c:v>
                </c:pt>
                <c:pt idx="1284">
                  <c:v>179.36003555555558</c:v>
                </c:pt>
                <c:pt idx="1285">
                  <c:v>179.36003555555558</c:v>
                </c:pt>
                <c:pt idx="1286">
                  <c:v>178.44610055555555</c:v>
                </c:pt>
                <c:pt idx="1287">
                  <c:v>177.53450000000004</c:v>
                </c:pt>
                <c:pt idx="1288">
                  <c:v>176.17147624999998</c:v>
                </c:pt>
                <c:pt idx="1289">
                  <c:v>174.36228180555554</c:v>
                </c:pt>
                <c:pt idx="1290">
                  <c:v>172.56242513888887</c:v>
                </c:pt>
                <c:pt idx="1291">
                  <c:v>171.21866055555552</c:v>
                </c:pt>
                <c:pt idx="1292">
                  <c:v>169.43514500000003</c:v>
                </c:pt>
                <c:pt idx="1293">
                  <c:v>167.21888180555558</c:v>
                </c:pt>
                <c:pt idx="1294">
                  <c:v>165.01720888888889</c:v>
                </c:pt>
                <c:pt idx="1295">
                  <c:v>162.83012625000001</c:v>
                </c:pt>
                <c:pt idx="1296">
                  <c:v>161.52488000000002</c:v>
                </c:pt>
                <c:pt idx="1297">
                  <c:v>161.09096513888892</c:v>
                </c:pt>
                <c:pt idx="1298">
                  <c:v>161.52488000000002</c:v>
                </c:pt>
                <c:pt idx="1299">
                  <c:v>162.39446055555555</c:v>
                </c:pt>
                <c:pt idx="1300">
                  <c:v>163.70320847222226</c:v>
                </c:pt>
                <c:pt idx="1301">
                  <c:v>164.5786251388889</c:v>
                </c:pt>
                <c:pt idx="1302">
                  <c:v>165.45637624999998</c:v>
                </c:pt>
                <c:pt idx="1303">
                  <c:v>166.33646180555556</c:v>
                </c:pt>
                <c:pt idx="1304">
                  <c:v>167.66096722222218</c:v>
                </c:pt>
                <c:pt idx="1305">
                  <c:v>168.10363625000005</c:v>
                </c:pt>
                <c:pt idx="1306">
                  <c:v>168.54688888888887</c:v>
                </c:pt>
                <c:pt idx="1307">
                  <c:v>168.54688888888887</c:v>
                </c:pt>
                <c:pt idx="1308">
                  <c:v>168.54688888888887</c:v>
                </c:pt>
                <c:pt idx="1309">
                  <c:v>168.10363625000005</c:v>
                </c:pt>
                <c:pt idx="1310">
                  <c:v>168.10363625000005</c:v>
                </c:pt>
                <c:pt idx="1311">
                  <c:v>167.66096722222218</c:v>
                </c:pt>
                <c:pt idx="1312">
                  <c:v>167.21888180555558</c:v>
                </c:pt>
                <c:pt idx="1313">
                  <c:v>166.33646180555556</c:v>
                </c:pt>
                <c:pt idx="1314">
                  <c:v>165.01720888888889</c:v>
                </c:pt>
                <c:pt idx="1315">
                  <c:v>164.14062499999997</c:v>
                </c:pt>
                <c:pt idx="1316">
                  <c:v>162.83012625000001</c:v>
                </c:pt>
                <c:pt idx="1317">
                  <c:v>160.22488625</c:v>
                </c:pt>
                <c:pt idx="1318">
                  <c:v>158.49973180555557</c:v>
                </c:pt>
                <c:pt idx="1319">
                  <c:v>156.78391513888889</c:v>
                </c:pt>
                <c:pt idx="1320">
                  <c:v>157.64065625000003</c:v>
                </c:pt>
                <c:pt idx="1321">
                  <c:v>159.79272222222218</c:v>
                </c:pt>
                <c:pt idx="1322">
                  <c:v>163.70320847222226</c:v>
                </c:pt>
                <c:pt idx="1323">
                  <c:v>168.99072513888885</c:v>
                </c:pt>
                <c:pt idx="1324">
                  <c:v>176.17147624999998</c:v>
                </c:pt>
                <c:pt idx="1325">
                  <c:v>183.03912</c:v>
                </c:pt>
                <c:pt idx="1326">
                  <c:v>188.15884847222219</c:v>
                </c:pt>
                <c:pt idx="1327">
                  <c:v>190.50934222222219</c:v>
                </c:pt>
                <c:pt idx="1328">
                  <c:v>191.45362500000002</c:v>
                </c:pt>
                <c:pt idx="1329">
                  <c:v>191.45362500000002</c:v>
                </c:pt>
                <c:pt idx="1330">
                  <c:v>191.45362500000002</c:v>
                </c:pt>
                <c:pt idx="1331">
                  <c:v>191.45362500000002</c:v>
                </c:pt>
                <c:pt idx="1332">
                  <c:v>191.45362500000002</c:v>
                </c:pt>
                <c:pt idx="1333">
                  <c:v>190.9811918055556</c:v>
                </c:pt>
                <c:pt idx="1334">
                  <c:v>189.56739388888883</c:v>
                </c:pt>
                <c:pt idx="1335">
                  <c:v>188.15884847222219</c:v>
                </c:pt>
                <c:pt idx="1336">
                  <c:v>186.75555555555556</c:v>
                </c:pt>
                <c:pt idx="1337">
                  <c:v>186.28895847222225</c:v>
                </c:pt>
                <c:pt idx="1338">
                  <c:v>185.82294499999998</c:v>
                </c:pt>
                <c:pt idx="1339">
                  <c:v>185.82294499999998</c:v>
                </c:pt>
                <c:pt idx="1340">
                  <c:v>185.82294499999998</c:v>
                </c:pt>
                <c:pt idx="1341">
                  <c:v>186.28895847222225</c:v>
                </c:pt>
                <c:pt idx="1342">
                  <c:v>186.75555555555556</c:v>
                </c:pt>
                <c:pt idx="1343">
                  <c:v>188.62778000000006</c:v>
                </c:pt>
                <c:pt idx="1344">
                  <c:v>190.50934222222219</c:v>
                </c:pt>
                <c:pt idx="1345">
                  <c:v>192.40024222222226</c:v>
                </c:pt>
                <c:pt idx="1346">
                  <c:v>193.82454513888891</c:v>
                </c:pt>
                <c:pt idx="1347">
                  <c:v>194.30047999999999</c:v>
                </c:pt>
                <c:pt idx="1348">
                  <c:v>194.30047999999999</c:v>
                </c:pt>
                <c:pt idx="1349">
                  <c:v>193.34919388888889</c:v>
                </c:pt>
                <c:pt idx="1350">
                  <c:v>190.03807625000005</c:v>
                </c:pt>
                <c:pt idx="1351">
                  <c:v>184.89266888888889</c:v>
                </c:pt>
                <c:pt idx="1352">
                  <c:v>178.44610055555555</c:v>
                </c:pt>
                <c:pt idx="1353">
                  <c:v>172.11392000000001</c:v>
                </c:pt>
                <c:pt idx="1354">
                  <c:v>165.45637624999998</c:v>
                </c:pt>
                <c:pt idx="1355">
                  <c:v>158.93014500000001</c:v>
                </c:pt>
                <c:pt idx="1356">
                  <c:v>151.69249180555551</c:v>
                </c:pt>
                <c:pt idx="1357">
                  <c:v>143.80294499999999</c:v>
                </c:pt>
                <c:pt idx="1358">
                  <c:v>135.72576722222226</c:v>
                </c:pt>
                <c:pt idx="1359">
                  <c:v>127.49597513888889</c:v>
                </c:pt>
                <c:pt idx="1360">
                  <c:v>118.77770055555555</c:v>
                </c:pt>
                <c:pt idx="1361">
                  <c:v>110.72736888888889</c:v>
                </c:pt>
                <c:pt idx="1362">
                  <c:v>105.75150055555555</c:v>
                </c:pt>
                <c:pt idx="1363">
                  <c:v>104.35083388888889</c:v>
                </c:pt>
                <c:pt idx="1364">
                  <c:v>106.45533555555558</c:v>
                </c:pt>
                <c:pt idx="1365">
                  <c:v>111.44754499999996</c:v>
                </c:pt>
                <c:pt idx="1366">
                  <c:v>114.35159388888891</c:v>
                </c:pt>
                <c:pt idx="1367">
                  <c:v>114.71722625000002</c:v>
                </c:pt>
                <c:pt idx="1368">
                  <c:v>111.80850847222221</c:v>
                </c:pt>
                <c:pt idx="1369">
                  <c:v>105.05000000000003</c:v>
                </c:pt>
                <c:pt idx="1370">
                  <c:v>99.522035555555547</c:v>
                </c:pt>
                <c:pt idx="1371">
                  <c:v>97.487567222222197</c:v>
                </c:pt>
                <c:pt idx="1372">
                  <c:v>97.487567222222197</c:v>
                </c:pt>
                <c:pt idx="1373">
                  <c:v>97.487567222222197</c:v>
                </c:pt>
                <c:pt idx="1374">
                  <c:v>95.808226250000004</c:v>
                </c:pt>
                <c:pt idx="1375">
                  <c:v>92.165033888888885</c:v>
                </c:pt>
                <c:pt idx="1376">
                  <c:v>86.038576249999991</c:v>
                </c:pt>
                <c:pt idx="1377">
                  <c:v>75.30450888888889</c:v>
                </c:pt>
                <c:pt idx="1378">
                  <c:v>60.411045138888895</c:v>
                </c:pt>
                <c:pt idx="1379">
                  <c:v>47.156945000000015</c:v>
                </c:pt>
                <c:pt idx="1380">
                  <c:v>35.542208472222228</c:v>
                </c:pt>
                <c:pt idx="1381">
                  <c:v>25.56683555555556</c:v>
                </c:pt>
                <c:pt idx="1382">
                  <c:v>21.747976250000001</c:v>
                </c:pt>
                <c:pt idx="1383">
                  <c:v>25.051215138888889</c:v>
                </c:pt>
                <c:pt idx="1384">
                  <c:v>31.585325138888884</c:v>
                </c:pt>
                <c:pt idx="1385">
                  <c:v>36.982268888888889</c:v>
                </c:pt>
                <c:pt idx="1386">
                  <c:v>39.302998472222228</c:v>
                </c:pt>
                <c:pt idx="1387">
                  <c:v>41.254302222222222</c:v>
                </c:pt>
                <c:pt idx="1388">
                  <c:v>45.298727222222226</c:v>
                </c:pt>
                <c:pt idx="1389">
                  <c:v>52.707378472222217</c:v>
                </c:pt>
                <c:pt idx="1390">
                  <c:v>63.095656249999998</c:v>
                </c:pt>
                <c:pt idx="1391">
                  <c:v>73.536167222222232</c:v>
                </c:pt>
                <c:pt idx="1392">
                  <c:v>81.350719999999995</c:v>
                </c:pt>
                <c:pt idx="1393">
                  <c:v>86.038576249999991</c:v>
                </c:pt>
                <c:pt idx="1394">
                  <c:v>87.950486249999997</c:v>
                </c:pt>
                <c:pt idx="1395">
                  <c:v>87.950486249999997</c:v>
                </c:pt>
                <c:pt idx="1396">
                  <c:v>87.310848472222233</c:v>
                </c:pt>
                <c:pt idx="1397">
                  <c:v>85.405941805555571</c:v>
                </c:pt>
                <c:pt idx="1398">
                  <c:v>82.587975555555573</c:v>
                </c:pt>
                <c:pt idx="1399">
                  <c:v>79.207991805555551</c:v>
                </c:pt>
                <c:pt idx="1400">
                  <c:v>75.00832625000001</c:v>
                </c:pt>
                <c:pt idx="1401">
                  <c:v>70.348775138888897</c:v>
                </c:pt>
                <c:pt idx="1402">
                  <c:v>65.561704999999989</c:v>
                </c:pt>
                <c:pt idx="1403">
                  <c:v>59.617042222222224</c:v>
                </c:pt>
                <c:pt idx="1404">
                  <c:v>50.985433888888892</c:v>
                </c:pt>
                <c:pt idx="1405">
                  <c:v>38.87579513888889</c:v>
                </c:pt>
                <c:pt idx="1406">
                  <c:v>28.405519999999996</c:v>
                </c:pt>
                <c:pt idx="1407">
                  <c:v>22.228580000000004</c:v>
                </c:pt>
                <c:pt idx="1408">
                  <c:v>21.115341805555552</c:v>
                </c:pt>
                <c:pt idx="1409">
                  <c:v>21.747976250000001</c:v>
                </c:pt>
                <c:pt idx="1410">
                  <c:v>22.067795138888886</c:v>
                </c:pt>
                <c:pt idx="1411">
                  <c:v>21.907593888888886</c:v>
                </c:pt>
                <c:pt idx="1412">
                  <c:v>21.430491805555555</c:v>
                </c:pt>
                <c:pt idx="1413">
                  <c:v>20.802526249999996</c:v>
                </c:pt>
                <c:pt idx="1414">
                  <c:v>20.958642222222224</c:v>
                </c:pt>
                <c:pt idx="1415">
                  <c:v>23.205545000000001</c:v>
                </c:pt>
                <c:pt idx="1416">
                  <c:v>28.223725138888895</c:v>
                </c:pt>
                <c:pt idx="1417">
                  <c:v>35.338819999999998</c:v>
                </c:pt>
                <c:pt idx="1418">
                  <c:v>43.028480000000002</c:v>
                </c:pt>
                <c:pt idx="1419">
                  <c:v>48.813525138888885</c:v>
                </c:pt>
                <c:pt idx="1420">
                  <c:v>50.741776250000001</c:v>
                </c:pt>
                <c:pt idx="1421">
                  <c:v>48.813525138888885</c:v>
                </c:pt>
                <c:pt idx="1422">
                  <c:v>42.804665138888879</c:v>
                </c:pt>
                <c:pt idx="1423">
                  <c:v>36.361598472222219</c:v>
                </c:pt>
                <c:pt idx="1424">
                  <c:v>34.330631805555555</c:v>
                </c:pt>
                <c:pt idx="1425">
                  <c:v>34.933793888888893</c:v>
                </c:pt>
                <c:pt idx="1426">
                  <c:v>38.450926249999995</c:v>
                </c:pt>
                <c:pt idx="1427">
                  <c:v>45.528961805555547</c:v>
                </c:pt>
                <c:pt idx="1428">
                  <c:v>50.985433888888892</c:v>
                </c:pt>
                <c:pt idx="1429">
                  <c:v>52.707378472222217</c:v>
                </c:pt>
                <c:pt idx="1430">
                  <c:v>51.229675138888879</c:v>
                </c:pt>
                <c:pt idx="1431">
                  <c:v>46.922625138888897</c:v>
                </c:pt>
                <c:pt idx="1432">
                  <c:v>39.089104999999996</c:v>
                </c:pt>
                <c:pt idx="1433">
                  <c:v>28.587898472222228</c:v>
                </c:pt>
                <c:pt idx="1434">
                  <c:v>19.726055555555558</c:v>
                </c:pt>
                <c:pt idx="1435">
                  <c:v>12.383060555555558</c:v>
                </c:pt>
                <c:pt idx="1436">
                  <c:v>10.645358472222226</c:v>
                </c:pt>
                <c:pt idx="1437">
                  <c:v>11.324681805555556</c:v>
                </c:pt>
                <c:pt idx="1438">
                  <c:v>12.991475138888891</c:v>
                </c:pt>
                <c:pt idx="1439">
                  <c:v>14.123388888888888</c:v>
                </c:pt>
                <c:pt idx="1440">
                  <c:v>14.252075138888891</c:v>
                </c:pt>
                <c:pt idx="1441">
                  <c:v>13.363527222222219</c:v>
                </c:pt>
                <c:pt idx="1442">
                  <c:v>11.210002222222224</c:v>
                </c:pt>
                <c:pt idx="1443">
                  <c:v>9.7722762499999991</c:v>
                </c:pt>
                <c:pt idx="1444">
                  <c:v>9.4545000000000012</c:v>
                </c:pt>
                <c:pt idx="1445">
                  <c:v>9.7722762499999991</c:v>
                </c:pt>
                <c:pt idx="1446">
                  <c:v>9.9870451388888863</c:v>
                </c:pt>
                <c:pt idx="1447">
                  <c:v>9.3497418055555528</c:v>
                </c:pt>
                <c:pt idx="1448">
                  <c:v>6.5656250000000016</c:v>
                </c:pt>
                <c:pt idx="1449">
                  <c:v>2.85998625</c:v>
                </c:pt>
                <c:pt idx="1450">
                  <c:v>0.61746055555555546</c:v>
                </c:pt>
                <c:pt idx="1451">
                  <c:v>4.2020000000000002E-2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0.14123388888888891</c:v>
                </c:pt>
                <c:pt idx="1480">
                  <c:v>0.56493555555555564</c:v>
                </c:pt>
                <c:pt idx="1481">
                  <c:v>1.1581762500000001</c:v>
                </c:pt>
                <c:pt idx="1482">
                  <c:v>1.8211584722222225</c:v>
                </c:pt>
                <c:pt idx="1483">
                  <c:v>2.4698422222222218</c:v>
                </c:pt>
                <c:pt idx="1484">
                  <c:v>3.1561688888888888</c:v>
                </c:pt>
                <c:pt idx="1485">
                  <c:v>3.8591284722222223</c:v>
                </c:pt>
                <c:pt idx="1486">
                  <c:v>4.8559362500000001</c:v>
                </c:pt>
                <c:pt idx="1487">
                  <c:v>6.3056262499999987</c:v>
                </c:pt>
                <c:pt idx="1488">
                  <c:v>8.4331805555555555</c:v>
                </c:pt>
                <c:pt idx="1489">
                  <c:v>11.439945</c:v>
                </c:pt>
                <c:pt idx="1490">
                  <c:v>15.571036250000002</c:v>
                </c:pt>
                <c:pt idx="1491">
                  <c:v>20.802526249999996</c:v>
                </c:pt>
                <c:pt idx="1492">
                  <c:v>27.145211805555551</c:v>
                </c:pt>
                <c:pt idx="1493">
                  <c:v>33.931441805555565</c:v>
                </c:pt>
                <c:pt idx="1494">
                  <c:v>41.035156249999993</c:v>
                </c:pt>
                <c:pt idx="1495">
                  <c:v>48.100060555555565</c:v>
                </c:pt>
                <c:pt idx="1496">
                  <c:v>54.710331805555548</c:v>
                </c:pt>
                <c:pt idx="1497">
                  <c:v>60.943298472222232</c:v>
                </c:pt>
                <c:pt idx="1498">
                  <c:v>66.394226250000003</c:v>
                </c:pt>
                <c:pt idx="1499">
                  <c:v>70.923048472222206</c:v>
                </c:pt>
                <c:pt idx="1500">
                  <c:v>74.417711805555555</c:v>
                </c:pt>
                <c:pt idx="1501">
                  <c:v>76.794176249999978</c:v>
                </c:pt>
                <c:pt idx="1502">
                  <c:v>79.207991805555551</c:v>
                </c:pt>
                <c:pt idx="1503">
                  <c:v>81.042865138888899</c:v>
                </c:pt>
                <c:pt idx="1504">
                  <c:v>83.210104999999984</c:v>
                </c:pt>
                <c:pt idx="1505">
                  <c:v>85.090500000000006</c:v>
                </c:pt>
                <c:pt idx="1506">
                  <c:v>86.673545138888898</c:v>
                </c:pt>
                <c:pt idx="1507">
                  <c:v>88.271180555555546</c:v>
                </c:pt>
                <c:pt idx="1508">
                  <c:v>90.207602222222221</c:v>
                </c:pt>
                <c:pt idx="1509">
                  <c:v>92.493315138888875</c:v>
                </c:pt>
                <c:pt idx="1510">
                  <c:v>95.474108888888907</c:v>
                </c:pt>
                <c:pt idx="1511">
                  <c:v>99.863156250000003</c:v>
                </c:pt>
                <c:pt idx="1512">
                  <c:v>105.75150055555555</c:v>
                </c:pt>
                <c:pt idx="1513">
                  <c:v>113.2581984722222</c:v>
                </c:pt>
                <c:pt idx="1514">
                  <c:v>122.15243180555554</c:v>
                </c:pt>
                <c:pt idx="1515">
                  <c:v>131.38282513888885</c:v>
                </c:pt>
                <c:pt idx="1516">
                  <c:v>139.73517555555557</c:v>
                </c:pt>
                <c:pt idx="1517">
                  <c:v>145.8587151388889</c:v>
                </c:pt>
                <c:pt idx="1518">
                  <c:v>150.8520918055556</c:v>
                </c:pt>
                <c:pt idx="1519">
                  <c:v>154.22769847222227</c:v>
                </c:pt>
                <c:pt idx="1520">
                  <c:v>157.21199388888891</c:v>
                </c:pt>
                <c:pt idx="1521">
                  <c:v>158.93014500000001</c:v>
                </c:pt>
                <c:pt idx="1522">
                  <c:v>160.22488625</c:v>
                </c:pt>
                <c:pt idx="1523">
                  <c:v>159.79272222222218</c:v>
                </c:pt>
                <c:pt idx="1524">
                  <c:v>158.0699022222222</c:v>
                </c:pt>
                <c:pt idx="1525">
                  <c:v>153.3802951388889</c:v>
                </c:pt>
                <c:pt idx="1526">
                  <c:v>146.27161999999996</c:v>
                </c:pt>
                <c:pt idx="1527">
                  <c:v>137.32252722222222</c:v>
                </c:pt>
                <c:pt idx="1528">
                  <c:v>127.88203388888891</c:v>
                </c:pt>
                <c:pt idx="1529">
                  <c:v>119.52355555555557</c:v>
                </c:pt>
                <c:pt idx="1530">
                  <c:v>112.89490055555558</c:v>
                </c:pt>
                <c:pt idx="1531">
                  <c:v>108.22513624999998</c:v>
                </c:pt>
                <c:pt idx="1532">
                  <c:v>105.75150055555555</c:v>
                </c:pt>
                <c:pt idx="1533">
                  <c:v>105.05000000000003</c:v>
                </c:pt>
                <c:pt idx="1534">
                  <c:v>106.45533555555558</c:v>
                </c:pt>
                <c:pt idx="1535">
                  <c:v>110.0095272222222</c:v>
                </c:pt>
                <c:pt idx="1536">
                  <c:v>116.55414222222224</c:v>
                </c:pt>
                <c:pt idx="1537">
                  <c:v>125.57443555555555</c:v>
                </c:pt>
                <c:pt idx="1538">
                  <c:v>136.52298000000002</c:v>
                </c:pt>
                <c:pt idx="1539">
                  <c:v>149.59586888888884</c:v>
                </c:pt>
                <c:pt idx="1540">
                  <c:v>163.70320847222226</c:v>
                </c:pt>
                <c:pt idx="1541">
                  <c:v>179.36003555555558</c:v>
                </c:pt>
                <c:pt idx="1542">
                  <c:v>195.25410055555554</c:v>
                </c:pt>
                <c:pt idx="1543">
                  <c:v>210.33373625000004</c:v>
                </c:pt>
                <c:pt idx="1544">
                  <c:v>222.90326055555556</c:v>
                </c:pt>
                <c:pt idx="1545">
                  <c:v>231.13918055555555</c:v>
                </c:pt>
                <c:pt idx="1546">
                  <c:v>236.36250000000001</c:v>
                </c:pt>
                <c:pt idx="1547">
                  <c:v>239.52450499999995</c:v>
                </c:pt>
                <c:pt idx="1548">
                  <c:v>241.64418055555558</c:v>
                </c:pt>
                <c:pt idx="1549">
                  <c:v>244.30690624999997</c:v>
                </c:pt>
                <c:pt idx="1550">
                  <c:v>246.98422222222223</c:v>
                </c:pt>
                <c:pt idx="1551">
                  <c:v>250.75697625000001</c:v>
                </c:pt>
                <c:pt idx="1552">
                  <c:v>254.55832722222229</c:v>
                </c:pt>
                <c:pt idx="1553">
                  <c:v>258.93774500000001</c:v>
                </c:pt>
                <c:pt idx="1554">
                  <c:v>262.80037513888885</c:v>
                </c:pt>
                <c:pt idx="1555">
                  <c:v>267.24982625000001</c:v>
                </c:pt>
                <c:pt idx="1556">
                  <c:v>272.30010499999997</c:v>
                </c:pt>
                <c:pt idx="1557">
                  <c:v>278.53686513888891</c:v>
                </c:pt>
                <c:pt idx="1558">
                  <c:v>285.42114180555552</c:v>
                </c:pt>
                <c:pt idx="1559">
                  <c:v>294.14466888888893</c:v>
                </c:pt>
                <c:pt idx="1560">
                  <c:v>303.59449999999998</c:v>
                </c:pt>
                <c:pt idx="1561">
                  <c:v>313.19373555555546</c:v>
                </c:pt>
                <c:pt idx="1562">
                  <c:v>322.94237555555554</c:v>
                </c:pt>
                <c:pt idx="1563">
                  <c:v>332.84041999999994</c:v>
                </c:pt>
                <c:pt idx="1564">
                  <c:v>343.5207951388889</c:v>
                </c:pt>
                <c:pt idx="1565">
                  <c:v>354.36983388888888</c:v>
                </c:pt>
                <c:pt idx="1566">
                  <c:v>365.3875362500001</c:v>
                </c:pt>
                <c:pt idx="1567">
                  <c:v>377.23717625</c:v>
                </c:pt>
                <c:pt idx="1568">
                  <c:v>387.92893180555564</c:v>
                </c:pt>
                <c:pt idx="1569">
                  <c:v>398.08814222222219</c:v>
                </c:pt>
                <c:pt idx="1570">
                  <c:v>407.68854500000003</c:v>
                </c:pt>
                <c:pt idx="1571">
                  <c:v>416.7056284722222</c:v>
                </c:pt>
                <c:pt idx="1572">
                  <c:v>425.11663180555558</c:v>
                </c:pt>
                <c:pt idx="1573">
                  <c:v>432.90054499999991</c:v>
                </c:pt>
                <c:pt idx="1574">
                  <c:v>438.60592722222208</c:v>
                </c:pt>
                <c:pt idx="1575">
                  <c:v>442.90947555555556</c:v>
                </c:pt>
                <c:pt idx="1576">
                  <c:v>445.79017999999985</c:v>
                </c:pt>
                <c:pt idx="1577">
                  <c:v>446.51181513888901</c:v>
                </c:pt>
                <c:pt idx="1578">
                  <c:v>445.79017999999985</c:v>
                </c:pt>
                <c:pt idx="1579">
                  <c:v>443.62877625000004</c:v>
                </c:pt>
                <c:pt idx="1580">
                  <c:v>441.47262499999994</c:v>
                </c:pt>
                <c:pt idx="1581">
                  <c:v>437.89071180555561</c:v>
                </c:pt>
                <c:pt idx="1582">
                  <c:v>435.03568624999997</c:v>
                </c:pt>
                <c:pt idx="1583">
                  <c:v>430.77065625</c:v>
                </c:pt>
                <c:pt idx="1584">
                  <c:v>425.82134222222231</c:v>
                </c:pt>
                <c:pt idx="1585">
                  <c:v>420.2000000000001</c:v>
                </c:pt>
                <c:pt idx="1586">
                  <c:v>413.92063624999992</c:v>
                </c:pt>
                <c:pt idx="1587">
                  <c:v>406.9990084722221</c:v>
                </c:pt>
                <c:pt idx="1588">
                  <c:v>400.13574180555554</c:v>
                </c:pt>
                <c:pt idx="1589">
                  <c:v>394.00870055555561</c:v>
                </c:pt>
                <c:pt idx="1590">
                  <c:v>389.27590625000005</c:v>
                </c:pt>
                <c:pt idx="1591">
                  <c:v>385.24198625000002</c:v>
                </c:pt>
                <c:pt idx="1592">
                  <c:v>382.56437847222219</c:v>
                </c:pt>
                <c:pt idx="1593">
                  <c:v>379.89610847222218</c:v>
                </c:pt>
                <c:pt idx="1594">
                  <c:v>378.56547513888893</c:v>
                </c:pt>
                <c:pt idx="1595">
                  <c:v>377.23717625</c:v>
                </c:pt>
                <c:pt idx="1596">
                  <c:v>374.58758180555554</c:v>
                </c:pt>
                <c:pt idx="1597">
                  <c:v>371.94732513888891</c:v>
                </c:pt>
                <c:pt idx="1598">
                  <c:v>367.34934500000003</c:v>
                </c:pt>
                <c:pt idx="1599">
                  <c:v>362.12952722222229</c:v>
                </c:pt>
                <c:pt idx="1600">
                  <c:v>356.3018784722222</c:v>
                </c:pt>
                <c:pt idx="1601">
                  <c:v>349.88215624999998</c:v>
                </c:pt>
                <c:pt idx="1602">
                  <c:v>343.5207951388889</c:v>
                </c:pt>
                <c:pt idx="1603">
                  <c:v>338.47372625000008</c:v>
                </c:pt>
                <c:pt idx="1604">
                  <c:v>334.71293624999993</c:v>
                </c:pt>
                <c:pt idx="1605">
                  <c:v>331.59499388888884</c:v>
                </c:pt>
                <c:pt idx="1606">
                  <c:v>330.35190222222229</c:v>
                </c:pt>
                <c:pt idx="1607">
                  <c:v>329.11114500000002</c:v>
                </c:pt>
                <c:pt idx="1608">
                  <c:v>329.11114500000002</c:v>
                </c:pt>
                <c:pt idx="1609">
                  <c:v>329.11114500000002</c:v>
                </c:pt>
                <c:pt idx="1610">
                  <c:v>330.35190222222229</c:v>
                </c:pt>
                <c:pt idx="1611">
                  <c:v>330.97315624999999</c:v>
                </c:pt>
                <c:pt idx="1612">
                  <c:v>332.84041999999994</c:v>
                </c:pt>
                <c:pt idx="1613">
                  <c:v>335.33827555555558</c:v>
                </c:pt>
                <c:pt idx="1614">
                  <c:v>339.10256722222221</c:v>
                </c:pt>
                <c:pt idx="1615">
                  <c:v>343.5207951388889</c:v>
                </c:pt>
                <c:pt idx="1616">
                  <c:v>349.24339388888893</c:v>
                </c:pt>
                <c:pt idx="1617">
                  <c:v>356.3018784722222</c:v>
                </c:pt>
                <c:pt idx="1618">
                  <c:v>364.08258180555555</c:v>
                </c:pt>
                <c:pt idx="1619">
                  <c:v>372.60651388888891</c:v>
                </c:pt>
                <c:pt idx="1620">
                  <c:v>379.89610847222218</c:v>
                </c:pt>
                <c:pt idx="1621">
                  <c:v>386.58429180555555</c:v>
                </c:pt>
                <c:pt idx="1622">
                  <c:v>391.9768584722222</c:v>
                </c:pt>
                <c:pt idx="1623">
                  <c:v>396.04579513888882</c:v>
                </c:pt>
                <c:pt idx="1624">
                  <c:v>397.40677624999995</c:v>
                </c:pt>
                <c:pt idx="1625">
                  <c:v>396.72599388888881</c:v>
                </c:pt>
                <c:pt idx="1626">
                  <c:v>394.00870055555561</c:v>
                </c:pt>
                <c:pt idx="1627">
                  <c:v>387.25632000000002</c:v>
                </c:pt>
                <c:pt idx="1628">
                  <c:v>377.90103388888889</c:v>
                </c:pt>
                <c:pt idx="1629">
                  <c:v>366.0408888888889</c:v>
                </c:pt>
                <c:pt idx="1630">
                  <c:v>353.72698624999998</c:v>
                </c:pt>
                <c:pt idx="1631">
                  <c:v>342.25552625</c:v>
                </c:pt>
                <c:pt idx="1632">
                  <c:v>334.08818055555554</c:v>
                </c:pt>
                <c:pt idx="1633">
                  <c:v>328.49164180555556</c:v>
                </c:pt>
                <c:pt idx="1634">
                  <c:v>326.63663388888881</c:v>
                </c:pt>
                <c:pt idx="1635">
                  <c:v>326.0194651388889</c:v>
                </c:pt>
                <c:pt idx="1636">
                  <c:v>326.0194651388889</c:v>
                </c:pt>
                <c:pt idx="1637">
                  <c:v>325.40287999999998</c:v>
                </c:pt>
                <c:pt idx="1638">
                  <c:v>323.55662625000002</c:v>
                </c:pt>
                <c:pt idx="1639">
                  <c:v>321.10312513888891</c:v>
                </c:pt>
                <c:pt idx="1640">
                  <c:v>318.04938000000004</c:v>
                </c:pt>
                <c:pt idx="1641">
                  <c:v>315.61688888888892</c:v>
                </c:pt>
                <c:pt idx="1642">
                  <c:v>314.40414500000003</c:v>
                </c:pt>
                <c:pt idx="1643">
                  <c:v>315.01022513888887</c:v>
                </c:pt>
                <c:pt idx="1644">
                  <c:v>318.04938000000004</c:v>
                </c:pt>
                <c:pt idx="1645">
                  <c:v>322.32870847222222</c:v>
                </c:pt>
                <c:pt idx="1646">
                  <c:v>328.49164180555556</c:v>
                </c:pt>
                <c:pt idx="1647">
                  <c:v>335.33827555555558</c:v>
                </c:pt>
                <c:pt idx="1648">
                  <c:v>343.5207951388889</c:v>
                </c:pt>
                <c:pt idx="1649">
                  <c:v>352.44304180555559</c:v>
                </c:pt>
                <c:pt idx="1650">
                  <c:v>361.47967624999995</c:v>
                </c:pt>
                <c:pt idx="1651">
                  <c:v>370.63069847222226</c:v>
                </c:pt>
                <c:pt idx="1652">
                  <c:v>378.56547513888893</c:v>
                </c:pt>
                <c:pt idx="1653">
                  <c:v>385.91284722222224</c:v>
                </c:pt>
                <c:pt idx="1654">
                  <c:v>392.65355555555556</c:v>
                </c:pt>
                <c:pt idx="1655">
                  <c:v>398.08814222222219</c:v>
                </c:pt>
                <c:pt idx="1656">
                  <c:v>403.56007999999991</c:v>
                </c:pt>
                <c:pt idx="1657">
                  <c:v>409.06936888888896</c:v>
                </c:pt>
                <c:pt idx="1658">
                  <c:v>414.61600888888898</c:v>
                </c:pt>
                <c:pt idx="1659">
                  <c:v>420.2000000000001</c:v>
                </c:pt>
                <c:pt idx="1660">
                  <c:v>425.82134222222231</c:v>
                </c:pt>
                <c:pt idx="1661">
                  <c:v>431.48003555555562</c:v>
                </c:pt>
                <c:pt idx="1662">
                  <c:v>436.46203180555557</c:v>
                </c:pt>
                <c:pt idx="1663">
                  <c:v>442.19075847222223</c:v>
                </c:pt>
                <c:pt idx="1664">
                  <c:v>447.23403388888886</c:v>
                </c:pt>
                <c:pt idx="1665">
                  <c:v>451.57960222222232</c:v>
                </c:pt>
                <c:pt idx="1666">
                  <c:v>455.94618055555554</c:v>
                </c:pt>
                <c:pt idx="1667">
                  <c:v>458.8689050000001</c:v>
                </c:pt>
                <c:pt idx="1668">
                  <c:v>461.80096722222214</c:v>
                </c:pt>
                <c:pt idx="1669">
                  <c:v>464.00614180555556</c:v>
                </c:pt>
                <c:pt idx="1670">
                  <c:v>466.21656888888896</c:v>
                </c:pt>
                <c:pt idx="1671">
                  <c:v>467.693105</c:v>
                </c:pt>
                <c:pt idx="1672">
                  <c:v>468.43224847222223</c:v>
                </c:pt>
                <c:pt idx="1673">
                  <c:v>469.17197555555555</c:v>
                </c:pt>
                <c:pt idx="1674">
                  <c:v>469.91228625000002</c:v>
                </c:pt>
                <c:pt idx="1675">
                  <c:v>469.91228625000002</c:v>
                </c:pt>
                <c:pt idx="1676">
                  <c:v>469.91228625000002</c:v>
                </c:pt>
                <c:pt idx="1677">
                  <c:v>469.17197555555555</c:v>
                </c:pt>
                <c:pt idx="1678">
                  <c:v>467.693105</c:v>
                </c:pt>
                <c:pt idx="1679">
                  <c:v>465.47917624999985</c:v>
                </c:pt>
                <c:pt idx="1680">
                  <c:v>463.27050000000003</c:v>
                </c:pt>
                <c:pt idx="1681">
                  <c:v>461.0670762499999</c:v>
                </c:pt>
                <c:pt idx="1682">
                  <c:v>460.33376888888887</c:v>
                </c:pt>
                <c:pt idx="1683">
                  <c:v>460.33376888888887</c:v>
                </c:pt>
                <c:pt idx="1684">
                  <c:v>461.80096722222214</c:v>
                </c:pt>
                <c:pt idx="1685">
                  <c:v>464.74236722222224</c:v>
                </c:pt>
                <c:pt idx="1686">
                  <c:v>467.693105</c:v>
                </c:pt>
                <c:pt idx="1687">
                  <c:v>470.65318055555559</c:v>
                </c:pt>
                <c:pt idx="1688">
                  <c:v>473.62259388888901</c:v>
                </c:pt>
                <c:pt idx="1689">
                  <c:v>475.11080222222222</c:v>
                </c:pt>
                <c:pt idx="1690">
                  <c:v>476.60134500000004</c:v>
                </c:pt>
                <c:pt idx="1691">
                  <c:v>477.34749180555559</c:v>
                </c:pt>
                <c:pt idx="1692">
                  <c:v>478.0942222222223</c:v>
                </c:pt>
                <c:pt idx="1693">
                  <c:v>478.84153624999993</c:v>
                </c:pt>
                <c:pt idx="1694">
                  <c:v>479.58943388888878</c:v>
                </c:pt>
                <c:pt idx="1695">
                  <c:v>480.337915138889</c:v>
                </c:pt>
                <c:pt idx="1696">
                  <c:v>481.08697999999993</c:v>
                </c:pt>
                <c:pt idx="1697">
                  <c:v>481.83662847222217</c:v>
                </c:pt>
                <c:pt idx="1698">
                  <c:v>482.58686055555552</c:v>
                </c:pt>
                <c:pt idx="1699">
                  <c:v>482.58686055555552</c:v>
                </c:pt>
                <c:pt idx="1700">
                  <c:v>481.83662847222217</c:v>
                </c:pt>
                <c:pt idx="1701">
                  <c:v>480.337915138889</c:v>
                </c:pt>
                <c:pt idx="1702">
                  <c:v>478.84153624999993</c:v>
                </c:pt>
                <c:pt idx="1703">
                  <c:v>477.34749180555559</c:v>
                </c:pt>
                <c:pt idx="1704">
                  <c:v>475.11080222222222</c:v>
                </c:pt>
                <c:pt idx="1705">
                  <c:v>473.62259388888901</c:v>
                </c:pt>
                <c:pt idx="1706">
                  <c:v>472.13672000000008</c:v>
                </c:pt>
                <c:pt idx="1707">
                  <c:v>470.65318055555559</c:v>
                </c:pt>
                <c:pt idx="1708">
                  <c:v>469.91228625000002</c:v>
                </c:pt>
                <c:pt idx="1709">
                  <c:v>469.17197555555555</c:v>
                </c:pt>
                <c:pt idx="1710">
                  <c:v>468.43224847222223</c:v>
                </c:pt>
                <c:pt idx="1711">
                  <c:v>469.17197555555555</c:v>
                </c:pt>
                <c:pt idx="1712">
                  <c:v>469.91228625000002</c:v>
                </c:pt>
                <c:pt idx="1713">
                  <c:v>471.39465847222209</c:v>
                </c:pt>
                <c:pt idx="1714">
                  <c:v>473.62259388888901</c:v>
                </c:pt>
                <c:pt idx="1715">
                  <c:v>475.85578180555552</c:v>
                </c:pt>
                <c:pt idx="1716">
                  <c:v>478.84153624999993</c:v>
                </c:pt>
                <c:pt idx="1717">
                  <c:v>481.83662847222217</c:v>
                </c:pt>
                <c:pt idx="1718">
                  <c:v>485.59362500000015</c:v>
                </c:pt>
                <c:pt idx="1719">
                  <c:v>489.36521180555553</c:v>
                </c:pt>
                <c:pt idx="1720">
                  <c:v>493.91037513888881</c:v>
                </c:pt>
                <c:pt idx="1721">
                  <c:v>497.71406055555559</c:v>
                </c:pt>
                <c:pt idx="1722">
                  <c:v>500.7675138888888</c:v>
                </c:pt>
                <c:pt idx="1723">
                  <c:v>502.29774222222221</c:v>
                </c:pt>
                <c:pt idx="1724">
                  <c:v>503.06373180555556</c:v>
                </c:pt>
                <c:pt idx="1725">
                  <c:v>502.29774222222221</c:v>
                </c:pt>
                <c:pt idx="1726">
                  <c:v>498.47654847222208</c:v>
                </c:pt>
                <c:pt idx="1727">
                  <c:v>491.63516722222226</c:v>
                </c:pt>
                <c:pt idx="1728">
                  <c:v>481.08697999999993</c:v>
                </c:pt>
                <c:pt idx="1729">
                  <c:v>466.95454513888882</c:v>
                </c:pt>
                <c:pt idx="1730">
                  <c:v>449.40419180555557</c:v>
                </c:pt>
                <c:pt idx="1731">
                  <c:v>431.48003555555562</c:v>
                </c:pt>
                <c:pt idx="1732">
                  <c:v>413.22584722222228</c:v>
                </c:pt>
                <c:pt idx="1733">
                  <c:v>396.04579513888882</c:v>
                </c:pt>
                <c:pt idx="1734">
                  <c:v>379.89610847222218</c:v>
                </c:pt>
                <c:pt idx="1735">
                  <c:v>364.73476722222222</c:v>
                </c:pt>
                <c:pt idx="1736">
                  <c:v>349.88215624999998</c:v>
                </c:pt>
                <c:pt idx="1737">
                  <c:v>334.71293624999993</c:v>
                </c:pt>
                <c:pt idx="1738">
                  <c:v>320.49120888888893</c:v>
                </c:pt>
                <c:pt idx="1739">
                  <c:v>306.57821180555555</c:v>
                </c:pt>
                <c:pt idx="1740">
                  <c:v>294.14466888888893</c:v>
                </c:pt>
                <c:pt idx="1741">
                  <c:v>283.69219388888882</c:v>
                </c:pt>
                <c:pt idx="1742">
                  <c:v>275.69322</c:v>
                </c:pt>
                <c:pt idx="1743">
                  <c:v>268.36802513888892</c:v>
                </c:pt>
                <c:pt idx="1744">
                  <c:v>262.24681999999996</c:v>
                </c:pt>
                <c:pt idx="1745">
                  <c:v>256.74336722222222</c:v>
                </c:pt>
                <c:pt idx="1746">
                  <c:v>251.29827555555551</c:v>
                </c:pt>
                <c:pt idx="1747">
                  <c:v>245.91154500000002</c:v>
                </c:pt>
                <c:pt idx="1748">
                  <c:v>241.64418055555558</c:v>
                </c:pt>
                <c:pt idx="1749">
                  <c:v>237.41416722222226</c:v>
                </c:pt>
                <c:pt idx="1750">
                  <c:v>234.26616888888881</c:v>
                </c:pt>
                <c:pt idx="1751">
                  <c:v>231.65888624999994</c:v>
                </c:pt>
                <c:pt idx="1752">
                  <c:v>229.06619388888882</c:v>
                </c:pt>
                <c:pt idx="1753">
                  <c:v>226.48809180555557</c:v>
                </c:pt>
                <c:pt idx="1754">
                  <c:v>223.92457999999999</c:v>
                </c:pt>
                <c:pt idx="1755">
                  <c:v>221.3756584722222</c:v>
                </c:pt>
                <c:pt idx="1756">
                  <c:v>218.84132722222219</c:v>
                </c:pt>
                <c:pt idx="1757">
                  <c:v>216.32158624999997</c:v>
                </c:pt>
                <c:pt idx="1758">
                  <c:v>213.31715625000001</c:v>
                </c:pt>
                <c:pt idx="1759">
                  <c:v>210.82951388888887</c:v>
                </c:pt>
                <c:pt idx="1760">
                  <c:v>207.86360222222226</c:v>
                </c:pt>
                <c:pt idx="1761">
                  <c:v>204.91870055555552</c:v>
                </c:pt>
                <c:pt idx="1762">
                  <c:v>201.99480888888888</c:v>
                </c:pt>
                <c:pt idx="1763">
                  <c:v>199.09192722222221</c:v>
                </c:pt>
                <c:pt idx="1764">
                  <c:v>196.21005555555558</c:v>
                </c:pt>
                <c:pt idx="1765">
                  <c:v>192.87442625</c:v>
                </c:pt>
                <c:pt idx="1766">
                  <c:v>188.62778000000006</c:v>
                </c:pt>
                <c:pt idx="1767">
                  <c:v>182.57719180555554</c:v>
                </c:pt>
                <c:pt idx="1768">
                  <c:v>174.813705</c:v>
                </c:pt>
                <c:pt idx="1769">
                  <c:v>164.5786251388889</c:v>
                </c:pt>
                <c:pt idx="1770">
                  <c:v>152.53522624999999</c:v>
                </c:pt>
                <c:pt idx="1771">
                  <c:v>139.3316084722222</c:v>
                </c:pt>
                <c:pt idx="1772">
                  <c:v>126.72560847222226</c:v>
                </c:pt>
                <c:pt idx="1773">
                  <c:v>114.71722625000002</c:v>
                </c:pt>
                <c:pt idx="1774">
                  <c:v>104.00212624999999</c:v>
                </c:pt>
                <c:pt idx="1775">
                  <c:v>94.807624999999987</c:v>
                </c:pt>
                <c:pt idx="1776">
                  <c:v>86.991905000000003</c:v>
                </c:pt>
                <c:pt idx="1777">
                  <c:v>79.51234500000001</c:v>
                </c:pt>
                <c:pt idx="1778">
                  <c:v>72.078598472222225</c:v>
                </c:pt>
                <c:pt idx="1779">
                  <c:v>63.912419999999983</c:v>
                </c:pt>
                <c:pt idx="1780">
                  <c:v>55.216906249999994</c:v>
                </c:pt>
                <c:pt idx="1781">
                  <c:v>46.455736249999994</c:v>
                </c:pt>
                <c:pt idx="1782">
                  <c:v>38.663068888888887</c:v>
                </c:pt>
                <c:pt idx="1783">
                  <c:v>32.163975555555567</c:v>
                </c:pt>
                <c:pt idx="1784">
                  <c:v>27.145211805555551</c:v>
                </c:pt>
                <c:pt idx="1785">
                  <c:v>23.370415138888887</c:v>
                </c:pt>
                <c:pt idx="1786">
                  <c:v>20.183898472222221</c:v>
                </c:pt>
                <c:pt idx="1787">
                  <c:v>17.37293555555555</c:v>
                </c:pt>
                <c:pt idx="1788">
                  <c:v>14.772656250000001</c:v>
                </c:pt>
                <c:pt idx="1789">
                  <c:v>12.263128472222224</c:v>
                </c:pt>
                <c:pt idx="1790">
                  <c:v>9.6657672222222217</c:v>
                </c:pt>
                <c:pt idx="1791">
                  <c:v>7.0106284722222219</c:v>
                </c:pt>
                <c:pt idx="1792">
                  <c:v>4.4147262500000011</c:v>
                </c:pt>
                <c:pt idx="1793">
                  <c:v>2.2086762499999999</c:v>
                </c:pt>
                <c:pt idx="1794">
                  <c:v>0.7890422222222222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03A-4841-A999-01C55BCC61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Aerodynamic Resistance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Inetial Force vs. Time</c:v>
          </c:tx>
          <c:spPr>
            <a:ln w="12700" cap="rnd">
              <a:solidFill>
                <a:schemeClr val="tx2">
                  <a:lumMod val="25000"/>
                  <a:lumOff val="75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WLTP_Class_3_GlanzaV!$J$15:$J$1815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63.333333333333336</c:v>
                </c:pt>
                <c:pt idx="12">
                  <c:v>474.99999999999994</c:v>
                </c:pt>
                <c:pt idx="13">
                  <c:v>1171.6666666666665</c:v>
                </c:pt>
                <c:pt idx="14">
                  <c:v>1425</c:v>
                </c:pt>
                <c:pt idx="15">
                  <c:v>1013.3333333333333</c:v>
                </c:pt>
                <c:pt idx="16">
                  <c:v>1203.3333333333326</c:v>
                </c:pt>
                <c:pt idx="17">
                  <c:v>1520.0000000000007</c:v>
                </c:pt>
                <c:pt idx="18">
                  <c:v>1361.666666666667</c:v>
                </c:pt>
                <c:pt idx="19">
                  <c:v>474.99999999999932</c:v>
                </c:pt>
                <c:pt idx="20">
                  <c:v>190.00000000000034</c:v>
                </c:pt>
                <c:pt idx="21">
                  <c:v>63.333333333333108</c:v>
                </c:pt>
                <c:pt idx="22">
                  <c:v>158.33333333333377</c:v>
                </c:pt>
                <c:pt idx="23">
                  <c:v>95.000000000000682</c:v>
                </c:pt>
                <c:pt idx="24">
                  <c:v>538.33333333333246</c:v>
                </c:pt>
                <c:pt idx="25">
                  <c:v>348.33333333333309</c:v>
                </c:pt>
                <c:pt idx="26">
                  <c:v>696.66666666666822</c:v>
                </c:pt>
                <c:pt idx="27">
                  <c:v>791.66666666666492</c:v>
                </c:pt>
                <c:pt idx="28">
                  <c:v>791.66666666666686</c:v>
                </c:pt>
                <c:pt idx="29">
                  <c:v>696.66666666666617</c:v>
                </c:pt>
                <c:pt idx="30">
                  <c:v>380.00000000000068</c:v>
                </c:pt>
                <c:pt idx="31">
                  <c:v>253.33333333333243</c:v>
                </c:pt>
                <c:pt idx="32">
                  <c:v>189.99999999999932</c:v>
                </c:pt>
                <c:pt idx="33">
                  <c:v>158.33333333333377</c:v>
                </c:pt>
                <c:pt idx="34">
                  <c:v>31.666666666667567</c:v>
                </c:pt>
                <c:pt idx="35">
                  <c:v>-94.99999999999865</c:v>
                </c:pt>
                <c:pt idx="36">
                  <c:v>-474.99999999999932</c:v>
                </c:pt>
                <c:pt idx="37">
                  <c:v>-886.66666666666958</c:v>
                </c:pt>
                <c:pt idx="38">
                  <c:v>-918.33333333333314</c:v>
                </c:pt>
                <c:pt idx="39">
                  <c:v>-759.99999999999932</c:v>
                </c:pt>
                <c:pt idx="40">
                  <c:v>-728.33333333333383</c:v>
                </c:pt>
                <c:pt idx="41">
                  <c:v>-1044.9999999999993</c:v>
                </c:pt>
                <c:pt idx="42">
                  <c:v>-1234.9999999999998</c:v>
                </c:pt>
                <c:pt idx="43">
                  <c:v>-918.33333333333417</c:v>
                </c:pt>
                <c:pt idx="44">
                  <c:v>-411.66666666666623</c:v>
                </c:pt>
                <c:pt idx="45">
                  <c:v>-158.33333333333377</c:v>
                </c:pt>
                <c:pt idx="46">
                  <c:v>-284.99999999999898</c:v>
                </c:pt>
                <c:pt idx="47">
                  <c:v>-348.33333333333411</c:v>
                </c:pt>
                <c:pt idx="48">
                  <c:v>-189.99999999999932</c:v>
                </c:pt>
                <c:pt idx="49">
                  <c:v>0</c:v>
                </c:pt>
                <c:pt idx="50">
                  <c:v>-126.66666666666723</c:v>
                </c:pt>
                <c:pt idx="51">
                  <c:v>-538.33333333333348</c:v>
                </c:pt>
                <c:pt idx="52">
                  <c:v>-823.33333333333292</c:v>
                </c:pt>
                <c:pt idx="53">
                  <c:v>-316.66666666666708</c:v>
                </c:pt>
                <c:pt idx="54">
                  <c:v>-31.666666666666554</c:v>
                </c:pt>
                <c:pt idx="55">
                  <c:v>0</c:v>
                </c:pt>
                <c:pt idx="56">
                  <c:v>0</c:v>
                </c:pt>
                <c:pt idx="57">
                  <c:v>95.000000000000682</c:v>
                </c:pt>
                <c:pt idx="58">
                  <c:v>94.999999999999659</c:v>
                </c:pt>
                <c:pt idx="59">
                  <c:v>664.99999999999966</c:v>
                </c:pt>
                <c:pt idx="60">
                  <c:v>190.00000000000034</c:v>
                </c:pt>
                <c:pt idx="61">
                  <c:v>190.00000000000034</c:v>
                </c:pt>
                <c:pt idx="62">
                  <c:v>94.999999999999659</c:v>
                </c:pt>
                <c:pt idx="63">
                  <c:v>285</c:v>
                </c:pt>
                <c:pt idx="64">
                  <c:v>221.66666666666688</c:v>
                </c:pt>
                <c:pt idx="65">
                  <c:v>94.999999999999659</c:v>
                </c:pt>
                <c:pt idx="66">
                  <c:v>94.999999999999659</c:v>
                </c:pt>
                <c:pt idx="67">
                  <c:v>601.66666666666754</c:v>
                </c:pt>
                <c:pt idx="68">
                  <c:v>918.33333333333212</c:v>
                </c:pt>
                <c:pt idx="69">
                  <c:v>1045.0000000000002</c:v>
                </c:pt>
                <c:pt idx="70">
                  <c:v>1045.0000000000014</c:v>
                </c:pt>
                <c:pt idx="71">
                  <c:v>886.66666666666549</c:v>
                </c:pt>
                <c:pt idx="72">
                  <c:v>570</c:v>
                </c:pt>
                <c:pt idx="73">
                  <c:v>348.33333333333309</c:v>
                </c:pt>
                <c:pt idx="74">
                  <c:v>285</c:v>
                </c:pt>
                <c:pt idx="75">
                  <c:v>316.66666666666555</c:v>
                </c:pt>
                <c:pt idx="76">
                  <c:v>348.33333333333513</c:v>
                </c:pt>
                <c:pt idx="77">
                  <c:v>253.33333333333243</c:v>
                </c:pt>
                <c:pt idx="78">
                  <c:v>63.333333333333108</c:v>
                </c:pt>
                <c:pt idx="79">
                  <c:v>-158.33333333333175</c:v>
                </c:pt>
                <c:pt idx="80">
                  <c:v>-158.33333333333377</c:v>
                </c:pt>
                <c:pt idx="81">
                  <c:v>-380.00000000000068</c:v>
                </c:pt>
                <c:pt idx="82">
                  <c:v>-95.000000000000682</c:v>
                </c:pt>
                <c:pt idx="83">
                  <c:v>-94.99999999999865</c:v>
                </c:pt>
                <c:pt idx="84">
                  <c:v>-253.33333333333445</c:v>
                </c:pt>
                <c:pt idx="85">
                  <c:v>-189.99999999999932</c:v>
                </c:pt>
                <c:pt idx="86">
                  <c:v>-221.66666666666688</c:v>
                </c:pt>
                <c:pt idx="87">
                  <c:v>-126.66666666666622</c:v>
                </c:pt>
                <c:pt idx="88">
                  <c:v>-728.33333333333383</c:v>
                </c:pt>
                <c:pt idx="89">
                  <c:v>-1456.6666666666665</c:v>
                </c:pt>
                <c:pt idx="90">
                  <c:v>-1678.3333333333335</c:v>
                </c:pt>
                <c:pt idx="91">
                  <c:v>-1583.3333333333328</c:v>
                </c:pt>
                <c:pt idx="92">
                  <c:v>-886.66666666666708</c:v>
                </c:pt>
                <c:pt idx="93">
                  <c:v>-696.66666666666674</c:v>
                </c:pt>
                <c:pt idx="94">
                  <c:v>-918.33333333333314</c:v>
                </c:pt>
                <c:pt idx="95">
                  <c:v>-1045</c:v>
                </c:pt>
                <c:pt idx="96">
                  <c:v>-696.66666666666652</c:v>
                </c:pt>
                <c:pt idx="97">
                  <c:v>-443.33333333333326</c:v>
                </c:pt>
                <c:pt idx="98">
                  <c:v>-696.66666666666674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63.333333333333336</c:v>
                </c:pt>
                <c:pt idx="138">
                  <c:v>538.33333333333337</c:v>
                </c:pt>
                <c:pt idx="139">
                  <c:v>1329.9999999999998</c:v>
                </c:pt>
                <c:pt idx="140">
                  <c:v>1773.333333333333</c:v>
                </c:pt>
                <c:pt idx="141">
                  <c:v>1488.3333333333337</c:v>
                </c:pt>
                <c:pt idx="142">
                  <c:v>791.66666666666583</c:v>
                </c:pt>
                <c:pt idx="143">
                  <c:v>316.66666666666754</c:v>
                </c:pt>
                <c:pt idx="144">
                  <c:v>285</c:v>
                </c:pt>
                <c:pt idx="145">
                  <c:v>633.33333333333314</c:v>
                </c:pt>
                <c:pt idx="146">
                  <c:v>823.33333333333348</c:v>
                </c:pt>
                <c:pt idx="147">
                  <c:v>728.3333333333328</c:v>
                </c:pt>
                <c:pt idx="148">
                  <c:v>475.00000000000034</c:v>
                </c:pt>
                <c:pt idx="149">
                  <c:v>190.00000000000136</c:v>
                </c:pt>
                <c:pt idx="150">
                  <c:v>-126.66666666666825</c:v>
                </c:pt>
                <c:pt idx="151">
                  <c:v>-696.66666666666617</c:v>
                </c:pt>
                <c:pt idx="152">
                  <c:v>-1456.6666666666665</c:v>
                </c:pt>
                <c:pt idx="153">
                  <c:v>-1678.3333333333335</c:v>
                </c:pt>
                <c:pt idx="154">
                  <c:v>-1266.6666666666663</c:v>
                </c:pt>
                <c:pt idx="155">
                  <c:v>-411.66666666666725</c:v>
                </c:pt>
                <c:pt idx="156">
                  <c:v>190.00000000000034</c:v>
                </c:pt>
                <c:pt idx="157">
                  <c:v>474.99999999999983</c:v>
                </c:pt>
                <c:pt idx="158">
                  <c:v>981.66666666666674</c:v>
                </c:pt>
                <c:pt idx="159">
                  <c:v>918.33333333333417</c:v>
                </c:pt>
                <c:pt idx="160">
                  <c:v>1044.9999999999984</c:v>
                </c:pt>
                <c:pt idx="161">
                  <c:v>665.00000000000068</c:v>
                </c:pt>
                <c:pt idx="162">
                  <c:v>665.00000000000068</c:v>
                </c:pt>
                <c:pt idx="163">
                  <c:v>601.66666666666652</c:v>
                </c:pt>
                <c:pt idx="164">
                  <c:v>506.66666666666691</c:v>
                </c:pt>
                <c:pt idx="165">
                  <c:v>316.66666666666555</c:v>
                </c:pt>
                <c:pt idx="166">
                  <c:v>348.33333333333513</c:v>
                </c:pt>
                <c:pt idx="167">
                  <c:v>633.33333333333314</c:v>
                </c:pt>
                <c:pt idx="168">
                  <c:v>633.33333333333314</c:v>
                </c:pt>
                <c:pt idx="169">
                  <c:v>253.33333333333243</c:v>
                </c:pt>
                <c:pt idx="170">
                  <c:v>-190.00000000000136</c:v>
                </c:pt>
                <c:pt idx="171">
                  <c:v>-728.33333333333178</c:v>
                </c:pt>
                <c:pt idx="172">
                  <c:v>-1298.3333333333337</c:v>
                </c:pt>
                <c:pt idx="173">
                  <c:v>-1234.9999999999998</c:v>
                </c:pt>
                <c:pt idx="174">
                  <c:v>-570</c:v>
                </c:pt>
                <c:pt idx="175">
                  <c:v>-63.333333333333108</c:v>
                </c:pt>
                <c:pt idx="176">
                  <c:v>253.33333333333243</c:v>
                </c:pt>
                <c:pt idx="177">
                  <c:v>601.66666666666754</c:v>
                </c:pt>
                <c:pt idx="178">
                  <c:v>443.33333333333275</c:v>
                </c:pt>
                <c:pt idx="179">
                  <c:v>126.66666666666825</c:v>
                </c:pt>
                <c:pt idx="180">
                  <c:v>-31.666666666667567</c:v>
                </c:pt>
                <c:pt idx="181">
                  <c:v>-95.000000000000682</c:v>
                </c:pt>
                <c:pt idx="182">
                  <c:v>-285</c:v>
                </c:pt>
                <c:pt idx="183">
                  <c:v>-696.66666666666617</c:v>
                </c:pt>
                <c:pt idx="184">
                  <c:v>-791.66666666666686</c:v>
                </c:pt>
                <c:pt idx="185">
                  <c:v>-823.33333333333348</c:v>
                </c:pt>
                <c:pt idx="186">
                  <c:v>-665.00000000000068</c:v>
                </c:pt>
                <c:pt idx="187">
                  <c:v>-569.99999999999898</c:v>
                </c:pt>
                <c:pt idx="188">
                  <c:v>-443.33333333333377</c:v>
                </c:pt>
                <c:pt idx="189">
                  <c:v>-379.99999999999966</c:v>
                </c:pt>
                <c:pt idx="190">
                  <c:v>-253.33333333333346</c:v>
                </c:pt>
                <c:pt idx="191">
                  <c:v>-253.33333333333294</c:v>
                </c:pt>
                <c:pt idx="192">
                  <c:v>-126.66666666666673</c:v>
                </c:pt>
                <c:pt idx="193">
                  <c:v>-95.000000000000682</c:v>
                </c:pt>
                <c:pt idx="194">
                  <c:v>-63.333333333333108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158.33333333333377</c:v>
                </c:pt>
                <c:pt idx="199">
                  <c:v>158.33333333333329</c:v>
                </c:pt>
                <c:pt idx="200">
                  <c:v>316.66666666666657</c:v>
                </c:pt>
                <c:pt idx="201">
                  <c:v>316.66666666666708</c:v>
                </c:pt>
                <c:pt idx="202">
                  <c:v>474.99999999999932</c:v>
                </c:pt>
                <c:pt idx="203">
                  <c:v>791.66666666666686</c:v>
                </c:pt>
                <c:pt idx="204">
                  <c:v>696.66666666666617</c:v>
                </c:pt>
                <c:pt idx="205">
                  <c:v>823.33333333333348</c:v>
                </c:pt>
                <c:pt idx="206">
                  <c:v>981.66666666666617</c:v>
                </c:pt>
                <c:pt idx="207">
                  <c:v>855.00000000000205</c:v>
                </c:pt>
                <c:pt idx="208">
                  <c:v>759.99999999999932</c:v>
                </c:pt>
                <c:pt idx="209">
                  <c:v>1013.3333333333338</c:v>
                </c:pt>
                <c:pt idx="210">
                  <c:v>728.33333333333178</c:v>
                </c:pt>
                <c:pt idx="211">
                  <c:v>538.33333333333451</c:v>
                </c:pt>
                <c:pt idx="212">
                  <c:v>411.66666666666623</c:v>
                </c:pt>
                <c:pt idx="213">
                  <c:v>348.33333333333309</c:v>
                </c:pt>
                <c:pt idx="214">
                  <c:v>475.00000000000136</c:v>
                </c:pt>
                <c:pt idx="215">
                  <c:v>601.66666666666549</c:v>
                </c:pt>
                <c:pt idx="216">
                  <c:v>665.00000000000068</c:v>
                </c:pt>
                <c:pt idx="217">
                  <c:v>601.66666666666549</c:v>
                </c:pt>
                <c:pt idx="218">
                  <c:v>506.66666666666691</c:v>
                </c:pt>
                <c:pt idx="219">
                  <c:v>379.99999999999864</c:v>
                </c:pt>
                <c:pt idx="220">
                  <c:v>285.00000000000205</c:v>
                </c:pt>
                <c:pt idx="221">
                  <c:v>126.66666666666622</c:v>
                </c:pt>
                <c:pt idx="222">
                  <c:v>126.66666666666622</c:v>
                </c:pt>
                <c:pt idx="223">
                  <c:v>94.99999999999865</c:v>
                </c:pt>
                <c:pt idx="224">
                  <c:v>126.66666666666825</c:v>
                </c:pt>
                <c:pt idx="225">
                  <c:v>189.99999999999932</c:v>
                </c:pt>
                <c:pt idx="226">
                  <c:v>158.33333333333377</c:v>
                </c:pt>
                <c:pt idx="227">
                  <c:v>158.33333333333175</c:v>
                </c:pt>
                <c:pt idx="228">
                  <c:v>126.66666666666825</c:v>
                </c:pt>
                <c:pt idx="229">
                  <c:v>95.000000000000682</c:v>
                </c:pt>
                <c:pt idx="230">
                  <c:v>0</c:v>
                </c:pt>
                <c:pt idx="231">
                  <c:v>-95.000000000000682</c:v>
                </c:pt>
                <c:pt idx="232">
                  <c:v>-411.66666666666623</c:v>
                </c:pt>
                <c:pt idx="233">
                  <c:v>-633.33333333333508</c:v>
                </c:pt>
                <c:pt idx="234">
                  <c:v>-601.66666666666549</c:v>
                </c:pt>
                <c:pt idx="235">
                  <c:v>-380.00000000000068</c:v>
                </c:pt>
                <c:pt idx="236">
                  <c:v>-189.9999999999973</c:v>
                </c:pt>
                <c:pt idx="237">
                  <c:v>-253.3333333333365</c:v>
                </c:pt>
                <c:pt idx="238">
                  <c:v>-474.99999999999932</c:v>
                </c:pt>
                <c:pt idx="239">
                  <c:v>-823.33333333333451</c:v>
                </c:pt>
                <c:pt idx="240">
                  <c:v>-886.66666666666549</c:v>
                </c:pt>
                <c:pt idx="241">
                  <c:v>-633.33333333333314</c:v>
                </c:pt>
                <c:pt idx="242">
                  <c:v>-791.66666666666686</c:v>
                </c:pt>
                <c:pt idx="243">
                  <c:v>-759.99999999999932</c:v>
                </c:pt>
                <c:pt idx="244">
                  <c:v>-728.33333333333383</c:v>
                </c:pt>
                <c:pt idx="245">
                  <c:v>-1044.9999999999993</c:v>
                </c:pt>
                <c:pt idx="246">
                  <c:v>-1234.9999999999998</c:v>
                </c:pt>
                <c:pt idx="247">
                  <c:v>-918.33333333333417</c:v>
                </c:pt>
                <c:pt idx="248">
                  <c:v>-411.66666666666623</c:v>
                </c:pt>
                <c:pt idx="249">
                  <c:v>-158.33333333333377</c:v>
                </c:pt>
                <c:pt idx="250">
                  <c:v>-284.99999999999898</c:v>
                </c:pt>
                <c:pt idx="251">
                  <c:v>-348.33333333333411</c:v>
                </c:pt>
                <c:pt idx="252">
                  <c:v>-189.99999999999932</c:v>
                </c:pt>
                <c:pt idx="253">
                  <c:v>0</c:v>
                </c:pt>
                <c:pt idx="254">
                  <c:v>-126.66666666666723</c:v>
                </c:pt>
                <c:pt idx="255">
                  <c:v>-538.33333333333348</c:v>
                </c:pt>
                <c:pt idx="256">
                  <c:v>-379.99999999999966</c:v>
                </c:pt>
                <c:pt idx="257">
                  <c:v>285</c:v>
                </c:pt>
                <c:pt idx="258">
                  <c:v>791.66666666666583</c:v>
                </c:pt>
                <c:pt idx="259">
                  <c:v>855.00000000000102</c:v>
                </c:pt>
                <c:pt idx="260">
                  <c:v>823.33333333333246</c:v>
                </c:pt>
                <c:pt idx="261">
                  <c:v>791.66666666666686</c:v>
                </c:pt>
                <c:pt idx="262">
                  <c:v>949.99999999999966</c:v>
                </c:pt>
                <c:pt idx="263">
                  <c:v>1203.333333333333</c:v>
                </c:pt>
                <c:pt idx="264">
                  <c:v>1140.000000000002</c:v>
                </c:pt>
                <c:pt idx="265">
                  <c:v>918.33333333333314</c:v>
                </c:pt>
                <c:pt idx="266">
                  <c:v>569.99999999999795</c:v>
                </c:pt>
                <c:pt idx="267">
                  <c:v>665.00000000000068</c:v>
                </c:pt>
                <c:pt idx="268">
                  <c:v>474.99999999999932</c:v>
                </c:pt>
                <c:pt idx="269">
                  <c:v>475.00000000000136</c:v>
                </c:pt>
                <c:pt idx="270">
                  <c:v>31.666666666665542</c:v>
                </c:pt>
                <c:pt idx="271">
                  <c:v>-126.66666666666622</c:v>
                </c:pt>
                <c:pt idx="272">
                  <c:v>-95.000000000000682</c:v>
                </c:pt>
                <c:pt idx="273">
                  <c:v>-506.66666666666487</c:v>
                </c:pt>
                <c:pt idx="274">
                  <c:v>-918.33333333333508</c:v>
                </c:pt>
                <c:pt idx="275">
                  <c:v>-886.66666666666549</c:v>
                </c:pt>
                <c:pt idx="276">
                  <c:v>-1140</c:v>
                </c:pt>
                <c:pt idx="277">
                  <c:v>-1108.3333333333344</c:v>
                </c:pt>
                <c:pt idx="278">
                  <c:v>-1709.9999999999991</c:v>
                </c:pt>
                <c:pt idx="279">
                  <c:v>-1298.3333333333337</c:v>
                </c:pt>
                <c:pt idx="280">
                  <c:v>-379.99999999999966</c:v>
                </c:pt>
                <c:pt idx="281">
                  <c:v>855</c:v>
                </c:pt>
                <c:pt idx="282">
                  <c:v>1171.6666666666677</c:v>
                </c:pt>
                <c:pt idx="283">
                  <c:v>1140</c:v>
                </c:pt>
                <c:pt idx="284">
                  <c:v>1235.0000000000007</c:v>
                </c:pt>
                <c:pt idx="285">
                  <c:v>1044.9999999999973</c:v>
                </c:pt>
                <c:pt idx="286">
                  <c:v>1045.0000000000014</c:v>
                </c:pt>
                <c:pt idx="287">
                  <c:v>1044.9999999999993</c:v>
                </c:pt>
                <c:pt idx="288">
                  <c:v>1044.9999999999993</c:v>
                </c:pt>
                <c:pt idx="289">
                  <c:v>601.66666666666958</c:v>
                </c:pt>
                <c:pt idx="290">
                  <c:v>189.9999999999973</c:v>
                </c:pt>
                <c:pt idx="291">
                  <c:v>-189.9999999999973</c:v>
                </c:pt>
                <c:pt idx="292">
                  <c:v>-348.33333333333513</c:v>
                </c:pt>
                <c:pt idx="293">
                  <c:v>-253.33333333333445</c:v>
                </c:pt>
                <c:pt idx="294">
                  <c:v>-158.33333333333377</c:v>
                </c:pt>
                <c:pt idx="295">
                  <c:v>-31.666666666663517</c:v>
                </c:pt>
                <c:pt idx="296">
                  <c:v>31.666666666663517</c:v>
                </c:pt>
                <c:pt idx="297">
                  <c:v>95.0000000000027</c:v>
                </c:pt>
                <c:pt idx="298">
                  <c:v>63.333333333331083</c:v>
                </c:pt>
                <c:pt idx="299">
                  <c:v>0</c:v>
                </c:pt>
                <c:pt idx="300">
                  <c:v>-63.333333333331083</c:v>
                </c:pt>
                <c:pt idx="301">
                  <c:v>-158.33333333333377</c:v>
                </c:pt>
                <c:pt idx="302">
                  <c:v>-253.33333333333445</c:v>
                </c:pt>
                <c:pt idx="303">
                  <c:v>-316.66666666666754</c:v>
                </c:pt>
                <c:pt idx="304">
                  <c:v>-474.99999999999932</c:v>
                </c:pt>
                <c:pt idx="305">
                  <c:v>-474.99999999999932</c:v>
                </c:pt>
                <c:pt idx="306">
                  <c:v>-316.66666666666754</c:v>
                </c:pt>
                <c:pt idx="307">
                  <c:v>-158.33333333333377</c:v>
                </c:pt>
                <c:pt idx="308">
                  <c:v>-63.333333333331083</c:v>
                </c:pt>
                <c:pt idx="309">
                  <c:v>-126.66666666666622</c:v>
                </c:pt>
                <c:pt idx="310">
                  <c:v>-158.33333333333377</c:v>
                </c:pt>
                <c:pt idx="311">
                  <c:v>-221.66666666666688</c:v>
                </c:pt>
                <c:pt idx="312">
                  <c:v>-348.33333333333513</c:v>
                </c:pt>
                <c:pt idx="313">
                  <c:v>-443.33333333333178</c:v>
                </c:pt>
                <c:pt idx="314">
                  <c:v>-506.66666666666691</c:v>
                </c:pt>
                <c:pt idx="315">
                  <c:v>-443.33333333333377</c:v>
                </c:pt>
                <c:pt idx="316">
                  <c:v>-411.66666666666623</c:v>
                </c:pt>
                <c:pt idx="317">
                  <c:v>-538.33333333333246</c:v>
                </c:pt>
                <c:pt idx="318">
                  <c:v>-633.33333333333417</c:v>
                </c:pt>
                <c:pt idx="319">
                  <c:v>-601.66666666666652</c:v>
                </c:pt>
                <c:pt idx="320">
                  <c:v>-158.33333333333277</c:v>
                </c:pt>
                <c:pt idx="321">
                  <c:v>-221.66666666666791</c:v>
                </c:pt>
                <c:pt idx="322">
                  <c:v>0</c:v>
                </c:pt>
                <c:pt idx="323">
                  <c:v>-189.99999999999932</c:v>
                </c:pt>
                <c:pt idx="324">
                  <c:v>-126.66666666666723</c:v>
                </c:pt>
                <c:pt idx="325">
                  <c:v>0</c:v>
                </c:pt>
                <c:pt idx="326">
                  <c:v>-94.999999999999659</c:v>
                </c:pt>
                <c:pt idx="327">
                  <c:v>-94.999999999999659</c:v>
                </c:pt>
                <c:pt idx="328">
                  <c:v>-886.66666666666652</c:v>
                </c:pt>
                <c:pt idx="329">
                  <c:v>-950.00000000000068</c:v>
                </c:pt>
                <c:pt idx="330">
                  <c:v>-190.00000000000034</c:v>
                </c:pt>
                <c:pt idx="331">
                  <c:v>-63.333333333333108</c:v>
                </c:pt>
                <c:pt idx="332">
                  <c:v>-253.33333333333243</c:v>
                </c:pt>
                <c:pt idx="333">
                  <c:v>-95.000000000000682</c:v>
                </c:pt>
                <c:pt idx="334">
                  <c:v>-189.99999999999932</c:v>
                </c:pt>
                <c:pt idx="335">
                  <c:v>-158.33333333333377</c:v>
                </c:pt>
                <c:pt idx="336">
                  <c:v>-63.333333333333108</c:v>
                </c:pt>
                <c:pt idx="337">
                  <c:v>63.333333333333108</c:v>
                </c:pt>
                <c:pt idx="338">
                  <c:v>285</c:v>
                </c:pt>
                <c:pt idx="339">
                  <c:v>760.00000000000034</c:v>
                </c:pt>
                <c:pt idx="340">
                  <c:v>1045.0000000000002</c:v>
                </c:pt>
                <c:pt idx="341">
                  <c:v>949.99999999999966</c:v>
                </c:pt>
                <c:pt idx="342">
                  <c:v>285</c:v>
                </c:pt>
                <c:pt idx="343">
                  <c:v>94.999999999999659</c:v>
                </c:pt>
                <c:pt idx="344">
                  <c:v>63.333333333333108</c:v>
                </c:pt>
                <c:pt idx="345">
                  <c:v>285</c:v>
                </c:pt>
                <c:pt idx="346">
                  <c:v>63.333333333334124</c:v>
                </c:pt>
                <c:pt idx="347">
                  <c:v>158.33333333333277</c:v>
                </c:pt>
                <c:pt idx="348">
                  <c:v>189.99999999999932</c:v>
                </c:pt>
                <c:pt idx="349">
                  <c:v>126.66666666666723</c:v>
                </c:pt>
                <c:pt idx="350">
                  <c:v>31.666666666666554</c:v>
                </c:pt>
                <c:pt idx="351">
                  <c:v>-31.666666666666554</c:v>
                </c:pt>
                <c:pt idx="352">
                  <c:v>-31.666666666666554</c:v>
                </c:pt>
                <c:pt idx="353">
                  <c:v>-31.666666666667567</c:v>
                </c:pt>
                <c:pt idx="354">
                  <c:v>0</c:v>
                </c:pt>
                <c:pt idx="355">
                  <c:v>63.333333333334124</c:v>
                </c:pt>
                <c:pt idx="356">
                  <c:v>31.666666666666554</c:v>
                </c:pt>
                <c:pt idx="357">
                  <c:v>-63.333333333333108</c:v>
                </c:pt>
                <c:pt idx="358">
                  <c:v>-348.33333333333411</c:v>
                </c:pt>
                <c:pt idx="359">
                  <c:v>-601.66666666666549</c:v>
                </c:pt>
                <c:pt idx="360">
                  <c:v>-570.00000000000102</c:v>
                </c:pt>
                <c:pt idx="361">
                  <c:v>-411.66666666666623</c:v>
                </c:pt>
                <c:pt idx="362">
                  <c:v>-253.33333333333243</c:v>
                </c:pt>
                <c:pt idx="363">
                  <c:v>-126.66666666666723</c:v>
                </c:pt>
                <c:pt idx="364">
                  <c:v>0</c:v>
                </c:pt>
                <c:pt idx="365">
                  <c:v>31.666666666666554</c:v>
                </c:pt>
                <c:pt idx="366">
                  <c:v>126.66666666666622</c:v>
                </c:pt>
                <c:pt idx="367">
                  <c:v>285.00000000000102</c:v>
                </c:pt>
                <c:pt idx="368">
                  <c:v>443.33333333333275</c:v>
                </c:pt>
                <c:pt idx="369">
                  <c:v>253.33333333333346</c:v>
                </c:pt>
                <c:pt idx="370">
                  <c:v>63.333333333333108</c:v>
                </c:pt>
                <c:pt idx="371">
                  <c:v>-221.66666666666688</c:v>
                </c:pt>
                <c:pt idx="372">
                  <c:v>-791.66666666666583</c:v>
                </c:pt>
                <c:pt idx="373">
                  <c:v>-1140.0000000000009</c:v>
                </c:pt>
                <c:pt idx="374">
                  <c:v>-1044.9999999999993</c:v>
                </c:pt>
                <c:pt idx="375">
                  <c:v>-791.66666666666686</c:v>
                </c:pt>
                <c:pt idx="376">
                  <c:v>-538.33333333333348</c:v>
                </c:pt>
                <c:pt idx="377">
                  <c:v>-411.66666666666623</c:v>
                </c:pt>
                <c:pt idx="378">
                  <c:v>-285</c:v>
                </c:pt>
                <c:pt idx="379">
                  <c:v>-253.33333333333346</c:v>
                </c:pt>
                <c:pt idx="380">
                  <c:v>-348.3333333333336</c:v>
                </c:pt>
                <c:pt idx="381">
                  <c:v>-379.99999999999966</c:v>
                </c:pt>
                <c:pt idx="382">
                  <c:v>-379.99999999999994</c:v>
                </c:pt>
                <c:pt idx="383">
                  <c:v>-443.33333333333354</c:v>
                </c:pt>
                <c:pt idx="384">
                  <c:v>-443.33333333333326</c:v>
                </c:pt>
                <c:pt idx="385">
                  <c:v>-285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158.33333333333334</c:v>
                </c:pt>
                <c:pt idx="392">
                  <c:v>506.66666666666669</c:v>
                </c:pt>
                <c:pt idx="393">
                  <c:v>854.99999999999989</c:v>
                </c:pt>
                <c:pt idx="394">
                  <c:v>1108.3333333333337</c:v>
                </c:pt>
                <c:pt idx="395">
                  <c:v>1266.6666666666667</c:v>
                </c:pt>
                <c:pt idx="396">
                  <c:v>1361.666666666667</c:v>
                </c:pt>
                <c:pt idx="397">
                  <c:v>1361.6666666666658</c:v>
                </c:pt>
                <c:pt idx="398">
                  <c:v>1044.9999999999993</c:v>
                </c:pt>
                <c:pt idx="399">
                  <c:v>443.33333333333479</c:v>
                </c:pt>
                <c:pt idx="400">
                  <c:v>0</c:v>
                </c:pt>
                <c:pt idx="401">
                  <c:v>-221.66666666666791</c:v>
                </c:pt>
                <c:pt idx="402">
                  <c:v>-506.66666666666589</c:v>
                </c:pt>
                <c:pt idx="403">
                  <c:v>-538.33333333333348</c:v>
                </c:pt>
                <c:pt idx="404">
                  <c:v>-443.33333333333377</c:v>
                </c:pt>
                <c:pt idx="405">
                  <c:v>-475.00000000000034</c:v>
                </c:pt>
                <c:pt idx="406">
                  <c:v>-538.33333333333246</c:v>
                </c:pt>
                <c:pt idx="407">
                  <c:v>-538.33333333333348</c:v>
                </c:pt>
                <c:pt idx="408">
                  <c:v>-348.3333333333336</c:v>
                </c:pt>
                <c:pt idx="409">
                  <c:v>-94.999999999999659</c:v>
                </c:pt>
                <c:pt idx="410">
                  <c:v>31.666666666666554</c:v>
                </c:pt>
                <c:pt idx="411">
                  <c:v>63.333333333333108</c:v>
                </c:pt>
                <c:pt idx="412">
                  <c:v>95.000000000000171</c:v>
                </c:pt>
                <c:pt idx="413">
                  <c:v>126.66666666666723</c:v>
                </c:pt>
                <c:pt idx="414">
                  <c:v>316.66666666666657</c:v>
                </c:pt>
                <c:pt idx="415">
                  <c:v>474.99999999999932</c:v>
                </c:pt>
                <c:pt idx="416">
                  <c:v>411.66666666666623</c:v>
                </c:pt>
                <c:pt idx="417">
                  <c:v>126.66666666666825</c:v>
                </c:pt>
                <c:pt idx="418">
                  <c:v>-95.000000000000682</c:v>
                </c:pt>
                <c:pt idx="419">
                  <c:v>-379.99999999999966</c:v>
                </c:pt>
                <c:pt idx="420">
                  <c:v>-316.66666666666657</c:v>
                </c:pt>
                <c:pt idx="421">
                  <c:v>-126.66666666666723</c:v>
                </c:pt>
                <c:pt idx="422">
                  <c:v>63.333333333333108</c:v>
                </c:pt>
                <c:pt idx="423">
                  <c:v>253.33333333333346</c:v>
                </c:pt>
                <c:pt idx="424">
                  <c:v>601.66666666666754</c:v>
                </c:pt>
                <c:pt idx="425">
                  <c:v>1108.3333333333323</c:v>
                </c:pt>
                <c:pt idx="426">
                  <c:v>1519.9999999999998</c:v>
                </c:pt>
                <c:pt idx="427">
                  <c:v>1330.0000000000014</c:v>
                </c:pt>
                <c:pt idx="428">
                  <c:v>569.99999999999795</c:v>
                </c:pt>
                <c:pt idx="429">
                  <c:v>31.666666666667567</c:v>
                </c:pt>
                <c:pt idx="430">
                  <c:v>-221.66666666666688</c:v>
                </c:pt>
                <c:pt idx="431">
                  <c:v>-285</c:v>
                </c:pt>
                <c:pt idx="432">
                  <c:v>-189.99999999999932</c:v>
                </c:pt>
                <c:pt idx="433">
                  <c:v>-63.333333333333108</c:v>
                </c:pt>
                <c:pt idx="434">
                  <c:v>-158.33333333333377</c:v>
                </c:pt>
                <c:pt idx="435">
                  <c:v>-443.33333333333377</c:v>
                </c:pt>
                <c:pt idx="436">
                  <c:v>-791.66666666666686</c:v>
                </c:pt>
                <c:pt idx="437">
                  <c:v>-1171.6666666666665</c:v>
                </c:pt>
                <c:pt idx="438">
                  <c:v>-1519.9999999999998</c:v>
                </c:pt>
                <c:pt idx="439">
                  <c:v>-1678.333333333333</c:v>
                </c:pt>
                <c:pt idx="440">
                  <c:v>-1646.666666666667</c:v>
                </c:pt>
                <c:pt idx="441">
                  <c:v>-1235</c:v>
                </c:pt>
                <c:pt idx="442">
                  <c:v>-791.66666666666663</c:v>
                </c:pt>
                <c:pt idx="443">
                  <c:v>-348.33333333333331</c:v>
                </c:pt>
                <c:pt idx="444">
                  <c:v>-63.333333333333336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158.33333333333334</c:v>
                </c:pt>
                <c:pt idx="512">
                  <c:v>633.33333333333337</c:v>
                </c:pt>
                <c:pt idx="513">
                  <c:v>1298.3333333333333</c:v>
                </c:pt>
                <c:pt idx="514">
                  <c:v>1646.6666666666667</c:v>
                </c:pt>
                <c:pt idx="515">
                  <c:v>1583.3333333333337</c:v>
                </c:pt>
                <c:pt idx="516">
                  <c:v>1171.6666666666665</c:v>
                </c:pt>
                <c:pt idx="517">
                  <c:v>443.33333333333275</c:v>
                </c:pt>
                <c:pt idx="518">
                  <c:v>0</c:v>
                </c:pt>
                <c:pt idx="519">
                  <c:v>-189.99999999999932</c:v>
                </c:pt>
                <c:pt idx="520">
                  <c:v>-316.66666666666657</c:v>
                </c:pt>
                <c:pt idx="521">
                  <c:v>-348.33333333333411</c:v>
                </c:pt>
                <c:pt idx="522">
                  <c:v>-443.33333333333275</c:v>
                </c:pt>
                <c:pt idx="523">
                  <c:v>-728.33333333333383</c:v>
                </c:pt>
                <c:pt idx="524">
                  <c:v>-1140</c:v>
                </c:pt>
                <c:pt idx="525">
                  <c:v>-1361.6666666666663</c:v>
                </c:pt>
                <c:pt idx="526">
                  <c:v>-1140</c:v>
                </c:pt>
                <c:pt idx="527">
                  <c:v>-633.33333333333337</c:v>
                </c:pt>
                <c:pt idx="528">
                  <c:v>-316.66666666666669</c:v>
                </c:pt>
                <c:pt idx="529">
                  <c:v>-316.66666666666669</c:v>
                </c:pt>
                <c:pt idx="530">
                  <c:v>0</c:v>
                </c:pt>
                <c:pt idx="531">
                  <c:v>0</c:v>
                </c:pt>
                <c:pt idx="532">
                  <c:v>63.333333333333336</c:v>
                </c:pt>
                <c:pt idx="533">
                  <c:v>316.66666666666663</c:v>
                </c:pt>
                <c:pt idx="534">
                  <c:v>633.33333333333337</c:v>
                </c:pt>
                <c:pt idx="535">
                  <c:v>633.33333333333326</c:v>
                </c:pt>
                <c:pt idx="536">
                  <c:v>949.99999999999989</c:v>
                </c:pt>
                <c:pt idx="537">
                  <c:v>1520.0000000000002</c:v>
                </c:pt>
                <c:pt idx="538">
                  <c:v>1836.6666666666667</c:v>
                </c:pt>
                <c:pt idx="539">
                  <c:v>1361.666666666667</c:v>
                </c:pt>
                <c:pt idx="540">
                  <c:v>443.33333333333275</c:v>
                </c:pt>
                <c:pt idx="541">
                  <c:v>0</c:v>
                </c:pt>
                <c:pt idx="542">
                  <c:v>-63.333333333333108</c:v>
                </c:pt>
                <c:pt idx="543">
                  <c:v>-221.66666666666688</c:v>
                </c:pt>
                <c:pt idx="544">
                  <c:v>-411.66666666666623</c:v>
                </c:pt>
                <c:pt idx="545">
                  <c:v>-696.66666666666617</c:v>
                </c:pt>
                <c:pt idx="546">
                  <c:v>-506.66666666666788</c:v>
                </c:pt>
                <c:pt idx="547">
                  <c:v>-411.66666666666623</c:v>
                </c:pt>
                <c:pt idx="548">
                  <c:v>-285</c:v>
                </c:pt>
                <c:pt idx="549">
                  <c:v>-285</c:v>
                </c:pt>
                <c:pt idx="550">
                  <c:v>-221.66666666666688</c:v>
                </c:pt>
                <c:pt idx="551">
                  <c:v>-126.66666666666622</c:v>
                </c:pt>
                <c:pt idx="552">
                  <c:v>-190.00000000000034</c:v>
                </c:pt>
                <c:pt idx="553">
                  <c:v>-126.66666666666622</c:v>
                </c:pt>
                <c:pt idx="554">
                  <c:v>-63.333333333333613</c:v>
                </c:pt>
                <c:pt idx="555">
                  <c:v>0</c:v>
                </c:pt>
                <c:pt idx="556">
                  <c:v>63.333333333333613</c:v>
                </c:pt>
                <c:pt idx="557">
                  <c:v>158.33333333333329</c:v>
                </c:pt>
                <c:pt idx="558">
                  <c:v>221.66666666666637</c:v>
                </c:pt>
                <c:pt idx="559">
                  <c:v>633.33333333333314</c:v>
                </c:pt>
                <c:pt idx="560">
                  <c:v>158.33333333333377</c:v>
                </c:pt>
                <c:pt idx="561">
                  <c:v>0</c:v>
                </c:pt>
                <c:pt idx="562">
                  <c:v>0</c:v>
                </c:pt>
                <c:pt idx="563">
                  <c:v>-506.66666666666691</c:v>
                </c:pt>
                <c:pt idx="564">
                  <c:v>-1678.3333333333335</c:v>
                </c:pt>
                <c:pt idx="565">
                  <c:v>-1678.3333333333333</c:v>
                </c:pt>
                <c:pt idx="566">
                  <c:v>-1520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316.66666666666669</c:v>
                </c:pt>
                <c:pt idx="601">
                  <c:v>348.33333333333337</c:v>
                </c:pt>
                <c:pt idx="602">
                  <c:v>854.99999999999989</c:v>
                </c:pt>
                <c:pt idx="603">
                  <c:v>1361.6666666666667</c:v>
                </c:pt>
                <c:pt idx="604">
                  <c:v>1614.9999999999998</c:v>
                </c:pt>
                <c:pt idx="605">
                  <c:v>1773.3333333333337</c:v>
                </c:pt>
                <c:pt idx="606">
                  <c:v>1804.9999999999998</c:v>
                </c:pt>
                <c:pt idx="607">
                  <c:v>1583.3333333333328</c:v>
                </c:pt>
                <c:pt idx="608">
                  <c:v>1361.666666666667</c:v>
                </c:pt>
                <c:pt idx="609">
                  <c:v>1266.6666666666663</c:v>
                </c:pt>
                <c:pt idx="610">
                  <c:v>1298.3333333333337</c:v>
                </c:pt>
                <c:pt idx="611">
                  <c:v>1108.3333333333323</c:v>
                </c:pt>
                <c:pt idx="612">
                  <c:v>601.66666666666754</c:v>
                </c:pt>
                <c:pt idx="613">
                  <c:v>126.66666666666825</c:v>
                </c:pt>
                <c:pt idx="614">
                  <c:v>-63.333333333335133</c:v>
                </c:pt>
                <c:pt idx="615">
                  <c:v>-31.666666666667567</c:v>
                </c:pt>
                <c:pt idx="616">
                  <c:v>-63.333333333331083</c:v>
                </c:pt>
                <c:pt idx="617">
                  <c:v>-126.66666666666825</c:v>
                </c:pt>
                <c:pt idx="618">
                  <c:v>-253.33333333333243</c:v>
                </c:pt>
                <c:pt idx="619">
                  <c:v>-348.33333333333309</c:v>
                </c:pt>
                <c:pt idx="620">
                  <c:v>-316.66666666666754</c:v>
                </c:pt>
                <c:pt idx="621">
                  <c:v>-158.33333333333377</c:v>
                </c:pt>
                <c:pt idx="622">
                  <c:v>-31.666666666667567</c:v>
                </c:pt>
                <c:pt idx="623">
                  <c:v>63.333333333335133</c:v>
                </c:pt>
                <c:pt idx="624">
                  <c:v>190.00000000000136</c:v>
                </c:pt>
                <c:pt idx="625">
                  <c:v>189.99999999999932</c:v>
                </c:pt>
                <c:pt idx="626">
                  <c:v>94.99999999999865</c:v>
                </c:pt>
                <c:pt idx="627">
                  <c:v>0</c:v>
                </c:pt>
                <c:pt idx="628">
                  <c:v>0</c:v>
                </c:pt>
                <c:pt idx="629">
                  <c:v>31.666666666667567</c:v>
                </c:pt>
                <c:pt idx="630">
                  <c:v>190.00000000000136</c:v>
                </c:pt>
                <c:pt idx="631">
                  <c:v>316.66666666666555</c:v>
                </c:pt>
                <c:pt idx="632">
                  <c:v>379.99999999999864</c:v>
                </c:pt>
                <c:pt idx="633">
                  <c:v>443.33333333333377</c:v>
                </c:pt>
                <c:pt idx="634">
                  <c:v>411.66666666666822</c:v>
                </c:pt>
                <c:pt idx="635">
                  <c:v>316.66666666666555</c:v>
                </c:pt>
                <c:pt idx="636">
                  <c:v>126.66666666666622</c:v>
                </c:pt>
                <c:pt idx="637">
                  <c:v>0</c:v>
                </c:pt>
                <c:pt idx="638">
                  <c:v>-31.666666666667567</c:v>
                </c:pt>
                <c:pt idx="639">
                  <c:v>-63.333333333331083</c:v>
                </c:pt>
                <c:pt idx="640">
                  <c:v>-31.666666666667567</c:v>
                </c:pt>
                <c:pt idx="641">
                  <c:v>158.33333333333377</c:v>
                </c:pt>
                <c:pt idx="642">
                  <c:v>379.99999999999864</c:v>
                </c:pt>
                <c:pt idx="643">
                  <c:v>285.00000000000205</c:v>
                </c:pt>
                <c:pt idx="644">
                  <c:v>94.99999999999865</c:v>
                </c:pt>
                <c:pt idx="645">
                  <c:v>126.66666666666622</c:v>
                </c:pt>
                <c:pt idx="646">
                  <c:v>126.66666666666622</c:v>
                </c:pt>
                <c:pt idx="647">
                  <c:v>126.66666666666825</c:v>
                </c:pt>
                <c:pt idx="648">
                  <c:v>63.333333333333108</c:v>
                </c:pt>
                <c:pt idx="649">
                  <c:v>-31.666666666667567</c:v>
                </c:pt>
                <c:pt idx="650">
                  <c:v>-253.33333333333243</c:v>
                </c:pt>
                <c:pt idx="651">
                  <c:v>-570</c:v>
                </c:pt>
                <c:pt idx="652">
                  <c:v>-665.00000000000068</c:v>
                </c:pt>
                <c:pt idx="653">
                  <c:v>-633.33333333333314</c:v>
                </c:pt>
                <c:pt idx="654">
                  <c:v>-918.33333333333314</c:v>
                </c:pt>
                <c:pt idx="655">
                  <c:v>-1266.6666666666663</c:v>
                </c:pt>
                <c:pt idx="656">
                  <c:v>-1266.6666666666663</c:v>
                </c:pt>
                <c:pt idx="657">
                  <c:v>-855</c:v>
                </c:pt>
                <c:pt idx="658">
                  <c:v>-696.66666666666822</c:v>
                </c:pt>
                <c:pt idx="659">
                  <c:v>-1044.9999999999993</c:v>
                </c:pt>
                <c:pt idx="660">
                  <c:v>-1583.3333333333328</c:v>
                </c:pt>
                <c:pt idx="661">
                  <c:v>-1678.3333333333335</c:v>
                </c:pt>
                <c:pt idx="662">
                  <c:v>-1678.3333333333335</c:v>
                </c:pt>
                <c:pt idx="663">
                  <c:v>-728.33333333333326</c:v>
                </c:pt>
                <c:pt idx="664">
                  <c:v>-348.3333333333336</c:v>
                </c:pt>
                <c:pt idx="665">
                  <c:v>158.33333333333377</c:v>
                </c:pt>
                <c:pt idx="666">
                  <c:v>474.99999999999983</c:v>
                </c:pt>
                <c:pt idx="667">
                  <c:v>1583.3333333333333</c:v>
                </c:pt>
                <c:pt idx="668">
                  <c:v>1329.9999999999993</c:v>
                </c:pt>
                <c:pt idx="669">
                  <c:v>1520.0000000000007</c:v>
                </c:pt>
                <c:pt idx="670">
                  <c:v>1266.6666666666672</c:v>
                </c:pt>
                <c:pt idx="671">
                  <c:v>633.33333333333314</c:v>
                </c:pt>
                <c:pt idx="672">
                  <c:v>633.33333333333314</c:v>
                </c:pt>
                <c:pt idx="673">
                  <c:v>633.33333333333314</c:v>
                </c:pt>
                <c:pt idx="674">
                  <c:v>633.33333333333314</c:v>
                </c:pt>
                <c:pt idx="675">
                  <c:v>94.99999999999865</c:v>
                </c:pt>
                <c:pt idx="676">
                  <c:v>63.333333333335133</c:v>
                </c:pt>
                <c:pt idx="677">
                  <c:v>-474.99999999999932</c:v>
                </c:pt>
                <c:pt idx="678">
                  <c:v>-1044.9999999999993</c:v>
                </c:pt>
                <c:pt idx="679">
                  <c:v>-1235.0000000000007</c:v>
                </c:pt>
                <c:pt idx="680">
                  <c:v>-1488.3333333333342</c:v>
                </c:pt>
                <c:pt idx="681">
                  <c:v>-1361.666666666667</c:v>
                </c:pt>
                <c:pt idx="682">
                  <c:v>-538.33333333333246</c:v>
                </c:pt>
                <c:pt idx="683">
                  <c:v>-696.66666666666822</c:v>
                </c:pt>
                <c:pt idx="684">
                  <c:v>0</c:v>
                </c:pt>
                <c:pt idx="685">
                  <c:v>760.00000000000136</c:v>
                </c:pt>
                <c:pt idx="686">
                  <c:v>823.33333333333246</c:v>
                </c:pt>
                <c:pt idx="687">
                  <c:v>633.33333333333314</c:v>
                </c:pt>
                <c:pt idx="688">
                  <c:v>791.66666666666686</c:v>
                </c:pt>
                <c:pt idx="689">
                  <c:v>601.66666666666652</c:v>
                </c:pt>
                <c:pt idx="690">
                  <c:v>189.99999999999932</c:v>
                </c:pt>
                <c:pt idx="691">
                  <c:v>63.333333333335133</c:v>
                </c:pt>
                <c:pt idx="692">
                  <c:v>221.66666666666688</c:v>
                </c:pt>
                <c:pt idx="693">
                  <c:v>285</c:v>
                </c:pt>
                <c:pt idx="694">
                  <c:v>158.33333333333377</c:v>
                </c:pt>
                <c:pt idx="695">
                  <c:v>-253.33333333333445</c:v>
                </c:pt>
                <c:pt idx="696">
                  <c:v>-1298.3333333333337</c:v>
                </c:pt>
                <c:pt idx="697">
                  <c:v>-791.66666666666583</c:v>
                </c:pt>
                <c:pt idx="698">
                  <c:v>-855</c:v>
                </c:pt>
                <c:pt idx="699">
                  <c:v>-411.66666666666725</c:v>
                </c:pt>
                <c:pt idx="700">
                  <c:v>-190.00000000000034</c:v>
                </c:pt>
                <c:pt idx="701">
                  <c:v>-63.333333333333108</c:v>
                </c:pt>
                <c:pt idx="702">
                  <c:v>0</c:v>
                </c:pt>
                <c:pt idx="703">
                  <c:v>-31.666666666666554</c:v>
                </c:pt>
                <c:pt idx="704">
                  <c:v>-316.66666666666657</c:v>
                </c:pt>
                <c:pt idx="705">
                  <c:v>-633.33333333333417</c:v>
                </c:pt>
                <c:pt idx="706">
                  <c:v>-886.66666666666549</c:v>
                </c:pt>
                <c:pt idx="707">
                  <c:v>-728.33333333333326</c:v>
                </c:pt>
                <c:pt idx="708">
                  <c:v>-253.33333333333394</c:v>
                </c:pt>
                <c:pt idx="709">
                  <c:v>380.00000000000017</c:v>
                </c:pt>
                <c:pt idx="710">
                  <c:v>1235.0000000000002</c:v>
                </c:pt>
                <c:pt idx="711">
                  <c:v>1266.6666666666672</c:v>
                </c:pt>
                <c:pt idx="712">
                  <c:v>221.66666666666589</c:v>
                </c:pt>
                <c:pt idx="713">
                  <c:v>-190.00000000000034</c:v>
                </c:pt>
                <c:pt idx="714">
                  <c:v>-855</c:v>
                </c:pt>
                <c:pt idx="715">
                  <c:v>-1456.6666666666661</c:v>
                </c:pt>
                <c:pt idx="716">
                  <c:v>-601.66666666666708</c:v>
                </c:pt>
                <c:pt idx="717">
                  <c:v>0</c:v>
                </c:pt>
                <c:pt idx="718">
                  <c:v>316.66666666666708</c:v>
                </c:pt>
                <c:pt idx="719">
                  <c:v>950.00000000000011</c:v>
                </c:pt>
                <c:pt idx="720">
                  <c:v>791.66666666666583</c:v>
                </c:pt>
                <c:pt idx="721">
                  <c:v>665.00000000000068</c:v>
                </c:pt>
                <c:pt idx="722">
                  <c:v>601.66666666666652</c:v>
                </c:pt>
                <c:pt idx="723">
                  <c:v>474.99999999999932</c:v>
                </c:pt>
                <c:pt idx="724">
                  <c:v>823.33333333333451</c:v>
                </c:pt>
                <c:pt idx="725">
                  <c:v>1044.9999999999993</c:v>
                </c:pt>
                <c:pt idx="726">
                  <c:v>1551.6666666666663</c:v>
                </c:pt>
                <c:pt idx="727">
                  <c:v>949.99999999999864</c:v>
                </c:pt>
                <c:pt idx="728">
                  <c:v>760.00000000000341</c:v>
                </c:pt>
                <c:pt idx="729">
                  <c:v>443.33333333333178</c:v>
                </c:pt>
                <c:pt idx="730">
                  <c:v>94.99999999999865</c:v>
                </c:pt>
                <c:pt idx="731">
                  <c:v>31.666666666667567</c:v>
                </c:pt>
                <c:pt idx="732">
                  <c:v>63.333333333335133</c:v>
                </c:pt>
                <c:pt idx="733">
                  <c:v>63.333333333331083</c:v>
                </c:pt>
                <c:pt idx="734">
                  <c:v>95.0000000000027</c:v>
                </c:pt>
                <c:pt idx="735">
                  <c:v>126.66666666666622</c:v>
                </c:pt>
                <c:pt idx="736">
                  <c:v>189.99999999999932</c:v>
                </c:pt>
                <c:pt idx="737">
                  <c:v>94.99999999999865</c:v>
                </c:pt>
                <c:pt idx="738">
                  <c:v>31.666666666667567</c:v>
                </c:pt>
                <c:pt idx="739">
                  <c:v>379.99999999999864</c:v>
                </c:pt>
                <c:pt idx="740">
                  <c:v>348.33333333333309</c:v>
                </c:pt>
                <c:pt idx="741">
                  <c:v>253.33333333333445</c:v>
                </c:pt>
                <c:pt idx="742">
                  <c:v>31.666666666665542</c:v>
                </c:pt>
                <c:pt idx="743">
                  <c:v>31.666666666667567</c:v>
                </c:pt>
                <c:pt idx="744">
                  <c:v>0</c:v>
                </c:pt>
                <c:pt idx="745">
                  <c:v>31.666666666667567</c:v>
                </c:pt>
                <c:pt idx="746">
                  <c:v>126.66666666666622</c:v>
                </c:pt>
                <c:pt idx="747">
                  <c:v>221.66666666666688</c:v>
                </c:pt>
                <c:pt idx="748">
                  <c:v>253.33333333333243</c:v>
                </c:pt>
                <c:pt idx="749">
                  <c:v>126.66666666666622</c:v>
                </c:pt>
                <c:pt idx="750">
                  <c:v>0</c:v>
                </c:pt>
                <c:pt idx="751">
                  <c:v>-31.666666666665542</c:v>
                </c:pt>
                <c:pt idx="752">
                  <c:v>-126.66666666666825</c:v>
                </c:pt>
                <c:pt idx="753">
                  <c:v>-253.33333333333243</c:v>
                </c:pt>
                <c:pt idx="754">
                  <c:v>-285</c:v>
                </c:pt>
                <c:pt idx="755">
                  <c:v>-411.66666666666623</c:v>
                </c:pt>
                <c:pt idx="756">
                  <c:v>-823.33333333333246</c:v>
                </c:pt>
                <c:pt idx="757">
                  <c:v>-1393.3333333333344</c:v>
                </c:pt>
                <c:pt idx="758">
                  <c:v>-1646.6666666666649</c:v>
                </c:pt>
                <c:pt idx="759">
                  <c:v>-1615.0000000000014</c:v>
                </c:pt>
                <c:pt idx="760">
                  <c:v>-1678.3333333333335</c:v>
                </c:pt>
                <c:pt idx="761">
                  <c:v>-1678.3333333333335</c:v>
                </c:pt>
                <c:pt idx="762">
                  <c:v>-1298.3333333333328</c:v>
                </c:pt>
                <c:pt idx="763">
                  <c:v>-728.33333333333383</c:v>
                </c:pt>
                <c:pt idx="764">
                  <c:v>253.33333333333394</c:v>
                </c:pt>
                <c:pt idx="765">
                  <c:v>1013.3333333333333</c:v>
                </c:pt>
                <c:pt idx="766">
                  <c:v>981.6666666666672</c:v>
                </c:pt>
                <c:pt idx="767">
                  <c:v>1044.9999999999984</c:v>
                </c:pt>
                <c:pt idx="768">
                  <c:v>1013.3333333333348</c:v>
                </c:pt>
                <c:pt idx="769">
                  <c:v>1424.9999999999991</c:v>
                </c:pt>
                <c:pt idx="770">
                  <c:v>1646.666666666667</c:v>
                </c:pt>
                <c:pt idx="771">
                  <c:v>1456.6666666666656</c:v>
                </c:pt>
                <c:pt idx="772">
                  <c:v>1456.6666666666677</c:v>
                </c:pt>
                <c:pt idx="773">
                  <c:v>950.00000000000068</c:v>
                </c:pt>
                <c:pt idx="774">
                  <c:v>1076.6666666666649</c:v>
                </c:pt>
                <c:pt idx="775">
                  <c:v>1013.3333333333358</c:v>
                </c:pt>
                <c:pt idx="776">
                  <c:v>696.66666666666424</c:v>
                </c:pt>
                <c:pt idx="777">
                  <c:v>570.00000000000205</c:v>
                </c:pt>
                <c:pt idx="778">
                  <c:v>538.33333333333246</c:v>
                </c:pt>
                <c:pt idx="779">
                  <c:v>411.66666666666623</c:v>
                </c:pt>
                <c:pt idx="780">
                  <c:v>316.66666666666754</c:v>
                </c:pt>
                <c:pt idx="781">
                  <c:v>221.66666666666487</c:v>
                </c:pt>
                <c:pt idx="782">
                  <c:v>158.33333333333377</c:v>
                </c:pt>
                <c:pt idx="783">
                  <c:v>95.0000000000027</c:v>
                </c:pt>
                <c:pt idx="784">
                  <c:v>126.66666666666622</c:v>
                </c:pt>
                <c:pt idx="785">
                  <c:v>221.66666666666487</c:v>
                </c:pt>
                <c:pt idx="786">
                  <c:v>158.33333333333377</c:v>
                </c:pt>
                <c:pt idx="787">
                  <c:v>31.666666666667567</c:v>
                </c:pt>
                <c:pt idx="788">
                  <c:v>0</c:v>
                </c:pt>
                <c:pt idx="789">
                  <c:v>31.666666666667567</c:v>
                </c:pt>
                <c:pt idx="790">
                  <c:v>94.99999999999865</c:v>
                </c:pt>
                <c:pt idx="791">
                  <c:v>94.99999999999865</c:v>
                </c:pt>
                <c:pt idx="792">
                  <c:v>-126.66666666666622</c:v>
                </c:pt>
                <c:pt idx="793">
                  <c:v>-664.99999999999864</c:v>
                </c:pt>
                <c:pt idx="794">
                  <c:v>-1203.3333333333351</c:v>
                </c:pt>
                <c:pt idx="795">
                  <c:v>-1614.9999999999993</c:v>
                </c:pt>
                <c:pt idx="796">
                  <c:v>-1678.3333333333344</c:v>
                </c:pt>
                <c:pt idx="797">
                  <c:v>-1393.3333333333323</c:v>
                </c:pt>
                <c:pt idx="798">
                  <c:v>-823.33333333333451</c:v>
                </c:pt>
                <c:pt idx="799">
                  <c:v>-284.99999999999795</c:v>
                </c:pt>
                <c:pt idx="800">
                  <c:v>-31.666666666667567</c:v>
                </c:pt>
                <c:pt idx="801">
                  <c:v>253.33333333333445</c:v>
                </c:pt>
                <c:pt idx="802">
                  <c:v>823.33333333333451</c:v>
                </c:pt>
                <c:pt idx="803">
                  <c:v>1171.6666666666636</c:v>
                </c:pt>
                <c:pt idx="804">
                  <c:v>950.00000000000068</c:v>
                </c:pt>
                <c:pt idx="805">
                  <c:v>411.66666666666822</c:v>
                </c:pt>
                <c:pt idx="806">
                  <c:v>94.99999999999865</c:v>
                </c:pt>
                <c:pt idx="807">
                  <c:v>-158.33333333333377</c:v>
                </c:pt>
                <c:pt idx="808">
                  <c:v>-380.00000000000068</c:v>
                </c:pt>
                <c:pt idx="809">
                  <c:v>-506.66666666666487</c:v>
                </c:pt>
                <c:pt idx="810">
                  <c:v>-728.33333333333383</c:v>
                </c:pt>
                <c:pt idx="811">
                  <c:v>-1171.6666666666656</c:v>
                </c:pt>
                <c:pt idx="812">
                  <c:v>-1266.6666666666663</c:v>
                </c:pt>
                <c:pt idx="813">
                  <c:v>-1330.0000000000014</c:v>
                </c:pt>
                <c:pt idx="814">
                  <c:v>-1393.3333333333323</c:v>
                </c:pt>
                <c:pt idx="815">
                  <c:v>-1520.0000000000007</c:v>
                </c:pt>
                <c:pt idx="816">
                  <c:v>-1393.3333333333335</c:v>
                </c:pt>
                <c:pt idx="817">
                  <c:v>-1234.9999999999998</c:v>
                </c:pt>
                <c:pt idx="818">
                  <c:v>-316.66666666666657</c:v>
                </c:pt>
                <c:pt idx="819">
                  <c:v>316.66666666666657</c:v>
                </c:pt>
                <c:pt idx="820">
                  <c:v>1076.6666666666658</c:v>
                </c:pt>
                <c:pt idx="821">
                  <c:v>1076.6666666666679</c:v>
                </c:pt>
                <c:pt idx="822">
                  <c:v>981.66666666666515</c:v>
                </c:pt>
                <c:pt idx="823">
                  <c:v>918.33333333333417</c:v>
                </c:pt>
                <c:pt idx="824">
                  <c:v>696.66666666666617</c:v>
                </c:pt>
                <c:pt idx="825">
                  <c:v>665.00000000000068</c:v>
                </c:pt>
                <c:pt idx="826">
                  <c:v>633.33333333333314</c:v>
                </c:pt>
                <c:pt idx="827">
                  <c:v>570</c:v>
                </c:pt>
                <c:pt idx="828">
                  <c:v>791.66666666666686</c:v>
                </c:pt>
                <c:pt idx="829">
                  <c:v>823.33333333333246</c:v>
                </c:pt>
                <c:pt idx="830">
                  <c:v>728.33333333333383</c:v>
                </c:pt>
                <c:pt idx="831">
                  <c:v>443.33333333333377</c:v>
                </c:pt>
                <c:pt idx="832">
                  <c:v>158.33333333333377</c:v>
                </c:pt>
                <c:pt idx="833">
                  <c:v>158.33333333333377</c:v>
                </c:pt>
                <c:pt idx="834">
                  <c:v>189.9999999999973</c:v>
                </c:pt>
                <c:pt idx="835">
                  <c:v>158.33333333333377</c:v>
                </c:pt>
                <c:pt idx="836">
                  <c:v>126.66666666666825</c:v>
                </c:pt>
                <c:pt idx="837">
                  <c:v>221.66666666666487</c:v>
                </c:pt>
                <c:pt idx="838">
                  <c:v>285</c:v>
                </c:pt>
                <c:pt idx="839">
                  <c:v>221.66666666666688</c:v>
                </c:pt>
                <c:pt idx="840">
                  <c:v>253.33333333333243</c:v>
                </c:pt>
                <c:pt idx="841">
                  <c:v>380.00000000000273</c:v>
                </c:pt>
                <c:pt idx="842">
                  <c:v>380.00000000000068</c:v>
                </c:pt>
                <c:pt idx="843">
                  <c:v>253.33333333333243</c:v>
                </c:pt>
                <c:pt idx="844">
                  <c:v>94.99999999999865</c:v>
                </c:pt>
                <c:pt idx="845">
                  <c:v>63.333333333333108</c:v>
                </c:pt>
                <c:pt idx="846">
                  <c:v>63.333333333335133</c:v>
                </c:pt>
                <c:pt idx="847">
                  <c:v>158.33333333333377</c:v>
                </c:pt>
                <c:pt idx="848">
                  <c:v>316.66666666666754</c:v>
                </c:pt>
                <c:pt idx="849">
                  <c:v>443.33333333332973</c:v>
                </c:pt>
                <c:pt idx="850">
                  <c:v>316.66666666666754</c:v>
                </c:pt>
                <c:pt idx="851">
                  <c:v>190.00000000000136</c:v>
                </c:pt>
                <c:pt idx="852">
                  <c:v>189.9999999999973</c:v>
                </c:pt>
                <c:pt idx="853">
                  <c:v>190.00000000000136</c:v>
                </c:pt>
                <c:pt idx="854">
                  <c:v>126.66666666666622</c:v>
                </c:pt>
                <c:pt idx="855">
                  <c:v>31.666666666667567</c:v>
                </c:pt>
                <c:pt idx="856">
                  <c:v>31.666666666667567</c:v>
                </c:pt>
                <c:pt idx="857">
                  <c:v>316.66666666666754</c:v>
                </c:pt>
                <c:pt idx="858">
                  <c:v>411.66666666666219</c:v>
                </c:pt>
                <c:pt idx="859">
                  <c:v>316.66666666666754</c:v>
                </c:pt>
                <c:pt idx="860">
                  <c:v>190.0000000000054</c:v>
                </c:pt>
                <c:pt idx="861">
                  <c:v>443.33333333332973</c:v>
                </c:pt>
                <c:pt idx="862">
                  <c:v>728.33333333332973</c:v>
                </c:pt>
                <c:pt idx="863">
                  <c:v>380.00000000000273</c:v>
                </c:pt>
                <c:pt idx="864">
                  <c:v>158.33333333333377</c:v>
                </c:pt>
                <c:pt idx="865">
                  <c:v>190.00000000000136</c:v>
                </c:pt>
                <c:pt idx="866">
                  <c:v>379.99999999999864</c:v>
                </c:pt>
                <c:pt idx="867">
                  <c:v>443.33333333333377</c:v>
                </c:pt>
                <c:pt idx="868">
                  <c:v>189.9999999999973</c:v>
                </c:pt>
                <c:pt idx="869">
                  <c:v>-31.666666666663517</c:v>
                </c:pt>
                <c:pt idx="870">
                  <c:v>-94.99999999999865</c:v>
                </c:pt>
                <c:pt idx="871">
                  <c:v>-126.66666666667027</c:v>
                </c:pt>
                <c:pt idx="872">
                  <c:v>-126.66666666666217</c:v>
                </c:pt>
                <c:pt idx="873">
                  <c:v>-190.0000000000054</c:v>
                </c:pt>
                <c:pt idx="874">
                  <c:v>-284.99999999999596</c:v>
                </c:pt>
                <c:pt idx="875">
                  <c:v>-379.99999999999864</c:v>
                </c:pt>
                <c:pt idx="876">
                  <c:v>-443.33333333333781</c:v>
                </c:pt>
                <c:pt idx="877">
                  <c:v>-284.99999999999596</c:v>
                </c:pt>
                <c:pt idx="878">
                  <c:v>-126.66666666667027</c:v>
                </c:pt>
                <c:pt idx="879">
                  <c:v>0</c:v>
                </c:pt>
                <c:pt idx="880">
                  <c:v>-316.6666666666635</c:v>
                </c:pt>
                <c:pt idx="881">
                  <c:v>-316.66666666666754</c:v>
                </c:pt>
                <c:pt idx="882">
                  <c:v>0</c:v>
                </c:pt>
                <c:pt idx="883">
                  <c:v>0</c:v>
                </c:pt>
                <c:pt idx="884">
                  <c:v>31.666666666663517</c:v>
                </c:pt>
                <c:pt idx="885">
                  <c:v>95.0000000000027</c:v>
                </c:pt>
                <c:pt idx="886">
                  <c:v>63.333333333331083</c:v>
                </c:pt>
                <c:pt idx="887">
                  <c:v>31.666666666667567</c:v>
                </c:pt>
                <c:pt idx="888">
                  <c:v>-63.333333333331083</c:v>
                </c:pt>
                <c:pt idx="889">
                  <c:v>-126.66666666667027</c:v>
                </c:pt>
                <c:pt idx="890">
                  <c:v>-253.33333333333243</c:v>
                </c:pt>
                <c:pt idx="891">
                  <c:v>-348.3333333333311</c:v>
                </c:pt>
                <c:pt idx="892">
                  <c:v>-443.33333333333377</c:v>
                </c:pt>
                <c:pt idx="893">
                  <c:v>-379.99999999999864</c:v>
                </c:pt>
                <c:pt idx="894">
                  <c:v>-316.66666666666754</c:v>
                </c:pt>
                <c:pt idx="895">
                  <c:v>-158.33333333333377</c:v>
                </c:pt>
                <c:pt idx="896">
                  <c:v>-63.333333333335133</c:v>
                </c:pt>
                <c:pt idx="897">
                  <c:v>0</c:v>
                </c:pt>
                <c:pt idx="898">
                  <c:v>-31.666666666667567</c:v>
                </c:pt>
                <c:pt idx="899">
                  <c:v>-94.99999999999865</c:v>
                </c:pt>
                <c:pt idx="900">
                  <c:v>-190.00000000000136</c:v>
                </c:pt>
                <c:pt idx="901">
                  <c:v>-379.99999999999864</c:v>
                </c:pt>
                <c:pt idx="902">
                  <c:v>-1614.9999999999993</c:v>
                </c:pt>
                <c:pt idx="903">
                  <c:v>-1678.3333333333344</c:v>
                </c:pt>
                <c:pt idx="904">
                  <c:v>-1393.3333333333323</c:v>
                </c:pt>
                <c:pt idx="905">
                  <c:v>-823.33333333333451</c:v>
                </c:pt>
                <c:pt idx="906">
                  <c:v>-284.99999999999795</c:v>
                </c:pt>
                <c:pt idx="907">
                  <c:v>-31.666666666667567</c:v>
                </c:pt>
                <c:pt idx="908">
                  <c:v>253.33333333333445</c:v>
                </c:pt>
                <c:pt idx="909">
                  <c:v>823.33333333333451</c:v>
                </c:pt>
                <c:pt idx="910">
                  <c:v>1171.6666666666636</c:v>
                </c:pt>
                <c:pt idx="911">
                  <c:v>950.00000000000068</c:v>
                </c:pt>
                <c:pt idx="912">
                  <c:v>411.66666666666822</c:v>
                </c:pt>
                <c:pt idx="913">
                  <c:v>411.66666666666623</c:v>
                </c:pt>
                <c:pt idx="914">
                  <c:v>949.99999999999864</c:v>
                </c:pt>
                <c:pt idx="915">
                  <c:v>348.33333333333513</c:v>
                </c:pt>
                <c:pt idx="916">
                  <c:v>348.33333333333513</c:v>
                </c:pt>
                <c:pt idx="917">
                  <c:v>-63.333333333335133</c:v>
                </c:pt>
                <c:pt idx="918">
                  <c:v>31.666666666667567</c:v>
                </c:pt>
                <c:pt idx="919">
                  <c:v>126.66666666666622</c:v>
                </c:pt>
                <c:pt idx="920">
                  <c:v>316.6666666666635</c:v>
                </c:pt>
                <c:pt idx="921">
                  <c:v>570</c:v>
                </c:pt>
                <c:pt idx="922">
                  <c:v>506.6666666666689</c:v>
                </c:pt>
                <c:pt idx="923">
                  <c:v>379.99999999999864</c:v>
                </c:pt>
                <c:pt idx="924">
                  <c:v>-316.66666666666754</c:v>
                </c:pt>
                <c:pt idx="925">
                  <c:v>-443.33333333332973</c:v>
                </c:pt>
                <c:pt idx="926">
                  <c:v>-221.6666666666689</c:v>
                </c:pt>
                <c:pt idx="927">
                  <c:v>-221.6666666666689</c:v>
                </c:pt>
                <c:pt idx="928">
                  <c:v>-126.66666666666622</c:v>
                </c:pt>
                <c:pt idx="929">
                  <c:v>-126.66666666666622</c:v>
                </c:pt>
                <c:pt idx="930">
                  <c:v>-94.99999999999865</c:v>
                </c:pt>
                <c:pt idx="931">
                  <c:v>-126.66666666666622</c:v>
                </c:pt>
                <c:pt idx="932">
                  <c:v>-126.66666666666622</c:v>
                </c:pt>
                <c:pt idx="933">
                  <c:v>-253.33333333333243</c:v>
                </c:pt>
                <c:pt idx="934">
                  <c:v>-348.33333333333513</c:v>
                </c:pt>
                <c:pt idx="935">
                  <c:v>-285</c:v>
                </c:pt>
                <c:pt idx="936">
                  <c:v>-189.99999999999932</c:v>
                </c:pt>
                <c:pt idx="937">
                  <c:v>-158.33333333333377</c:v>
                </c:pt>
                <c:pt idx="938">
                  <c:v>-158.33333333333377</c:v>
                </c:pt>
                <c:pt idx="939">
                  <c:v>-189.99999999999932</c:v>
                </c:pt>
                <c:pt idx="940">
                  <c:v>-94.99999999999865</c:v>
                </c:pt>
                <c:pt idx="941">
                  <c:v>-31.666666666667567</c:v>
                </c:pt>
                <c:pt idx="942">
                  <c:v>-31.666666666667567</c:v>
                </c:pt>
                <c:pt idx="943">
                  <c:v>0</c:v>
                </c:pt>
                <c:pt idx="944">
                  <c:v>31.666666666667567</c:v>
                </c:pt>
                <c:pt idx="945">
                  <c:v>63.333333333333108</c:v>
                </c:pt>
                <c:pt idx="946">
                  <c:v>253.33333333333243</c:v>
                </c:pt>
                <c:pt idx="947">
                  <c:v>253.33333333333243</c:v>
                </c:pt>
                <c:pt idx="948">
                  <c:v>126.66666666666825</c:v>
                </c:pt>
                <c:pt idx="949">
                  <c:v>-31.666666666665542</c:v>
                </c:pt>
                <c:pt idx="950">
                  <c:v>-316.66666666666754</c:v>
                </c:pt>
                <c:pt idx="951">
                  <c:v>-759.99999999999932</c:v>
                </c:pt>
                <c:pt idx="952">
                  <c:v>-1361.666666666669</c:v>
                </c:pt>
                <c:pt idx="953">
                  <c:v>-1678.3333333333303</c:v>
                </c:pt>
                <c:pt idx="954">
                  <c:v>-1678.3333333333364</c:v>
                </c:pt>
                <c:pt idx="955">
                  <c:v>-1678.3333333333323</c:v>
                </c:pt>
                <c:pt idx="956">
                  <c:v>-1678.3333333333323</c:v>
                </c:pt>
                <c:pt idx="957">
                  <c:v>-664.99999999999966</c:v>
                </c:pt>
                <c:pt idx="958">
                  <c:v>285</c:v>
                </c:pt>
                <c:pt idx="959">
                  <c:v>1045.0000000000002</c:v>
                </c:pt>
                <c:pt idx="960">
                  <c:v>1678.3333333333323</c:v>
                </c:pt>
                <c:pt idx="961">
                  <c:v>1836.6666666666663</c:v>
                </c:pt>
                <c:pt idx="962">
                  <c:v>1551.6666666666663</c:v>
                </c:pt>
                <c:pt idx="963">
                  <c:v>1171.6666666666677</c:v>
                </c:pt>
                <c:pt idx="964">
                  <c:v>665.00000000000068</c:v>
                </c:pt>
                <c:pt idx="965">
                  <c:v>316.66666666666555</c:v>
                </c:pt>
                <c:pt idx="966">
                  <c:v>31.666666666667567</c:v>
                </c:pt>
                <c:pt idx="967">
                  <c:v>-31.666666666667567</c:v>
                </c:pt>
                <c:pt idx="968">
                  <c:v>-126.66666666666622</c:v>
                </c:pt>
                <c:pt idx="969">
                  <c:v>-253.33333333333445</c:v>
                </c:pt>
                <c:pt idx="970">
                  <c:v>-538.33333333333042</c:v>
                </c:pt>
                <c:pt idx="971">
                  <c:v>-1045.0000000000014</c:v>
                </c:pt>
                <c:pt idx="972">
                  <c:v>-1678.3333333333323</c:v>
                </c:pt>
                <c:pt idx="973">
                  <c:v>-1678.3333333333344</c:v>
                </c:pt>
                <c:pt idx="974">
                  <c:v>-1678.3333333333323</c:v>
                </c:pt>
                <c:pt idx="975">
                  <c:v>-1678.3333333333344</c:v>
                </c:pt>
                <c:pt idx="976">
                  <c:v>-1709.9999999999991</c:v>
                </c:pt>
                <c:pt idx="977">
                  <c:v>-1045.0000000000002</c:v>
                </c:pt>
                <c:pt idx="978">
                  <c:v>-886.66666666666708</c:v>
                </c:pt>
                <c:pt idx="979">
                  <c:v>-791.66666666666686</c:v>
                </c:pt>
                <c:pt idx="980">
                  <c:v>-601.66666666666606</c:v>
                </c:pt>
                <c:pt idx="981">
                  <c:v>-506.66666666666691</c:v>
                </c:pt>
                <c:pt idx="982">
                  <c:v>-538.33333333333348</c:v>
                </c:pt>
                <c:pt idx="983">
                  <c:v>-728.33333333333314</c:v>
                </c:pt>
                <c:pt idx="984">
                  <c:v>-665</c:v>
                </c:pt>
                <c:pt idx="985">
                  <c:v>-348.33333333333337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253.33333333333334</c:v>
                </c:pt>
                <c:pt idx="1027">
                  <c:v>886.66666666666663</c:v>
                </c:pt>
                <c:pt idx="1028">
                  <c:v>1583.3333333333333</c:v>
                </c:pt>
                <c:pt idx="1029">
                  <c:v>1899.9999999999998</c:v>
                </c:pt>
                <c:pt idx="1030">
                  <c:v>1710</c:v>
                </c:pt>
                <c:pt idx="1031">
                  <c:v>1393.3333333333323</c:v>
                </c:pt>
                <c:pt idx="1032">
                  <c:v>1203.3333333333342</c:v>
                </c:pt>
                <c:pt idx="1033">
                  <c:v>1108.3333333333335</c:v>
                </c:pt>
                <c:pt idx="1034">
                  <c:v>1044.9999999999993</c:v>
                </c:pt>
                <c:pt idx="1035">
                  <c:v>823.33333333333451</c:v>
                </c:pt>
                <c:pt idx="1036">
                  <c:v>665.00000000000068</c:v>
                </c:pt>
                <c:pt idx="1037">
                  <c:v>569.99999999999795</c:v>
                </c:pt>
                <c:pt idx="1038">
                  <c:v>665.00000000000068</c:v>
                </c:pt>
                <c:pt idx="1039">
                  <c:v>759.99999999999932</c:v>
                </c:pt>
                <c:pt idx="1040">
                  <c:v>759.99999999999932</c:v>
                </c:pt>
                <c:pt idx="1041">
                  <c:v>665.00000000000068</c:v>
                </c:pt>
                <c:pt idx="1042">
                  <c:v>443.33333333333377</c:v>
                </c:pt>
                <c:pt idx="1043">
                  <c:v>221.66666666666688</c:v>
                </c:pt>
                <c:pt idx="1044">
                  <c:v>63.333333333333108</c:v>
                </c:pt>
                <c:pt idx="1045">
                  <c:v>31.666666666665542</c:v>
                </c:pt>
                <c:pt idx="1046">
                  <c:v>63.333333333335133</c:v>
                </c:pt>
                <c:pt idx="1047">
                  <c:v>63.333333333331083</c:v>
                </c:pt>
                <c:pt idx="1048">
                  <c:v>-63.333333333331083</c:v>
                </c:pt>
                <c:pt idx="1049">
                  <c:v>-253.33333333333445</c:v>
                </c:pt>
                <c:pt idx="1050">
                  <c:v>-506.66666666666487</c:v>
                </c:pt>
                <c:pt idx="1051">
                  <c:v>-601.66666666666958</c:v>
                </c:pt>
                <c:pt idx="1052">
                  <c:v>-728.33333333333178</c:v>
                </c:pt>
                <c:pt idx="1053">
                  <c:v>-855</c:v>
                </c:pt>
                <c:pt idx="1054">
                  <c:v>-1108.3333333333344</c:v>
                </c:pt>
                <c:pt idx="1055">
                  <c:v>-1361.6666666666649</c:v>
                </c:pt>
                <c:pt idx="1056">
                  <c:v>-1678.3333333333344</c:v>
                </c:pt>
                <c:pt idx="1057">
                  <c:v>-1678.3333333333323</c:v>
                </c:pt>
                <c:pt idx="1058">
                  <c:v>-1393.3333333333335</c:v>
                </c:pt>
                <c:pt idx="1059">
                  <c:v>-1361.666666666667</c:v>
                </c:pt>
                <c:pt idx="1060">
                  <c:v>-1044.9999999999993</c:v>
                </c:pt>
                <c:pt idx="1061">
                  <c:v>-443.33333333333377</c:v>
                </c:pt>
                <c:pt idx="1062">
                  <c:v>31.666666666666554</c:v>
                </c:pt>
                <c:pt idx="1063">
                  <c:v>221.6666666666674</c:v>
                </c:pt>
                <c:pt idx="1064">
                  <c:v>886.66666666666606</c:v>
                </c:pt>
                <c:pt idx="1065">
                  <c:v>1361.666666666667</c:v>
                </c:pt>
                <c:pt idx="1066">
                  <c:v>1108.3333333333323</c:v>
                </c:pt>
                <c:pt idx="1067">
                  <c:v>380.00000000000171</c:v>
                </c:pt>
                <c:pt idx="1068">
                  <c:v>189.99999999999932</c:v>
                </c:pt>
                <c:pt idx="1069">
                  <c:v>379.99999999999966</c:v>
                </c:pt>
                <c:pt idx="1070">
                  <c:v>760.00000000000034</c:v>
                </c:pt>
                <c:pt idx="1071">
                  <c:v>950.00000000000068</c:v>
                </c:pt>
                <c:pt idx="1072">
                  <c:v>1108.3333333333323</c:v>
                </c:pt>
                <c:pt idx="1073">
                  <c:v>1329.9999999999993</c:v>
                </c:pt>
                <c:pt idx="1074">
                  <c:v>1583.3333333333337</c:v>
                </c:pt>
                <c:pt idx="1075">
                  <c:v>1519.9999999999986</c:v>
                </c:pt>
                <c:pt idx="1076">
                  <c:v>1266.6666666666663</c:v>
                </c:pt>
                <c:pt idx="1077">
                  <c:v>981.66666666666822</c:v>
                </c:pt>
                <c:pt idx="1078">
                  <c:v>791.66666666666686</c:v>
                </c:pt>
                <c:pt idx="1079">
                  <c:v>728.33333333333383</c:v>
                </c:pt>
                <c:pt idx="1080">
                  <c:v>443.33333333333377</c:v>
                </c:pt>
                <c:pt idx="1081">
                  <c:v>126.66666666666622</c:v>
                </c:pt>
                <c:pt idx="1082">
                  <c:v>-158.33333333333377</c:v>
                </c:pt>
                <c:pt idx="1083">
                  <c:v>-506.6666666666689</c:v>
                </c:pt>
                <c:pt idx="1084">
                  <c:v>-506.66666666666487</c:v>
                </c:pt>
                <c:pt idx="1085">
                  <c:v>-221.66666666666487</c:v>
                </c:pt>
                <c:pt idx="1086">
                  <c:v>0</c:v>
                </c:pt>
                <c:pt idx="1087">
                  <c:v>31.666666666667567</c:v>
                </c:pt>
                <c:pt idx="1088">
                  <c:v>31.666666666663517</c:v>
                </c:pt>
                <c:pt idx="1089">
                  <c:v>0</c:v>
                </c:pt>
                <c:pt idx="1090">
                  <c:v>0</c:v>
                </c:pt>
                <c:pt idx="1091">
                  <c:v>95.0000000000027</c:v>
                </c:pt>
                <c:pt idx="1092">
                  <c:v>316.6666666666635</c:v>
                </c:pt>
                <c:pt idx="1093">
                  <c:v>506.6666666666689</c:v>
                </c:pt>
                <c:pt idx="1094">
                  <c:v>411.66666666666623</c:v>
                </c:pt>
                <c:pt idx="1095">
                  <c:v>221.6666666666689</c:v>
                </c:pt>
                <c:pt idx="1096">
                  <c:v>63.333333333331083</c:v>
                </c:pt>
                <c:pt idx="1097">
                  <c:v>-126.66666666666622</c:v>
                </c:pt>
                <c:pt idx="1098">
                  <c:v>-380.00000000000273</c:v>
                </c:pt>
                <c:pt idx="1099">
                  <c:v>-633.3333333333311</c:v>
                </c:pt>
                <c:pt idx="1100">
                  <c:v>-443.33333333333377</c:v>
                </c:pt>
                <c:pt idx="1101">
                  <c:v>-158.33333333333377</c:v>
                </c:pt>
                <c:pt idx="1102">
                  <c:v>126.66666666666622</c:v>
                </c:pt>
                <c:pt idx="1103">
                  <c:v>443.33333333333377</c:v>
                </c:pt>
                <c:pt idx="1104">
                  <c:v>664.99999999999864</c:v>
                </c:pt>
                <c:pt idx="1105">
                  <c:v>506.6666666666689</c:v>
                </c:pt>
                <c:pt idx="1106">
                  <c:v>190.00000000000136</c:v>
                </c:pt>
                <c:pt idx="1107">
                  <c:v>-31.666666666667567</c:v>
                </c:pt>
                <c:pt idx="1108">
                  <c:v>-285</c:v>
                </c:pt>
                <c:pt idx="1109">
                  <c:v>-475.00000000000136</c:v>
                </c:pt>
                <c:pt idx="1110">
                  <c:v>-253.33333333333243</c:v>
                </c:pt>
                <c:pt idx="1111">
                  <c:v>31.666666666663517</c:v>
                </c:pt>
                <c:pt idx="1112">
                  <c:v>411.66666666667027</c:v>
                </c:pt>
                <c:pt idx="1113">
                  <c:v>855</c:v>
                </c:pt>
                <c:pt idx="1114">
                  <c:v>855</c:v>
                </c:pt>
                <c:pt idx="1115">
                  <c:v>443.33333333333377</c:v>
                </c:pt>
                <c:pt idx="1116">
                  <c:v>94.99999999999865</c:v>
                </c:pt>
                <c:pt idx="1117">
                  <c:v>-126.66666666666622</c:v>
                </c:pt>
                <c:pt idx="1118">
                  <c:v>-380.00000000000273</c:v>
                </c:pt>
                <c:pt idx="1119">
                  <c:v>-379.9999999999946</c:v>
                </c:pt>
                <c:pt idx="1120">
                  <c:v>-221.6666666666689</c:v>
                </c:pt>
                <c:pt idx="1121">
                  <c:v>-158.33333333333377</c:v>
                </c:pt>
                <c:pt idx="1122">
                  <c:v>-253.33333333333243</c:v>
                </c:pt>
                <c:pt idx="1123">
                  <c:v>-538.33333333333246</c:v>
                </c:pt>
                <c:pt idx="1124">
                  <c:v>-918.33333333333508</c:v>
                </c:pt>
                <c:pt idx="1125">
                  <c:v>-1425.000000000002</c:v>
                </c:pt>
                <c:pt idx="1126">
                  <c:v>-1678.3333333333323</c:v>
                </c:pt>
                <c:pt idx="1127">
                  <c:v>-1678.3333333333323</c:v>
                </c:pt>
                <c:pt idx="1128">
                  <c:v>-1614.9999999999993</c:v>
                </c:pt>
                <c:pt idx="1129">
                  <c:v>-1235.0000000000007</c:v>
                </c:pt>
                <c:pt idx="1130">
                  <c:v>-1045.0000000000014</c:v>
                </c:pt>
                <c:pt idx="1131">
                  <c:v>-981.66666666666424</c:v>
                </c:pt>
                <c:pt idx="1132">
                  <c:v>-1013.3333333333338</c:v>
                </c:pt>
                <c:pt idx="1133">
                  <c:v>-1140.0000000000009</c:v>
                </c:pt>
                <c:pt idx="1134">
                  <c:v>-1140</c:v>
                </c:pt>
                <c:pt idx="1135">
                  <c:v>-981.66666666666617</c:v>
                </c:pt>
                <c:pt idx="1136">
                  <c:v>-538.33333333333348</c:v>
                </c:pt>
                <c:pt idx="1137">
                  <c:v>-126.66666666666673</c:v>
                </c:pt>
                <c:pt idx="1138">
                  <c:v>31.666666666667062</c:v>
                </c:pt>
                <c:pt idx="1139">
                  <c:v>94.999999999999659</c:v>
                </c:pt>
                <c:pt idx="1140">
                  <c:v>158.33333333333377</c:v>
                </c:pt>
                <c:pt idx="1141">
                  <c:v>411.66666666666623</c:v>
                </c:pt>
                <c:pt idx="1142">
                  <c:v>855.00000000000102</c:v>
                </c:pt>
                <c:pt idx="1143">
                  <c:v>1076.6666666666658</c:v>
                </c:pt>
                <c:pt idx="1144">
                  <c:v>601.66666666666549</c:v>
                </c:pt>
                <c:pt idx="1145">
                  <c:v>126.66666666666825</c:v>
                </c:pt>
                <c:pt idx="1146">
                  <c:v>-665.00000000000068</c:v>
                </c:pt>
                <c:pt idx="1147">
                  <c:v>-1678.3333333333335</c:v>
                </c:pt>
                <c:pt idx="1148">
                  <c:v>-1139.9999999999995</c:v>
                </c:pt>
                <c:pt idx="1149">
                  <c:v>-570.00000000000045</c:v>
                </c:pt>
                <c:pt idx="1150">
                  <c:v>0</c:v>
                </c:pt>
                <c:pt idx="1151">
                  <c:v>0</c:v>
                </c:pt>
                <c:pt idx="1152">
                  <c:v>601.66666666666708</c:v>
                </c:pt>
                <c:pt idx="1153">
                  <c:v>1551.6666666666667</c:v>
                </c:pt>
                <c:pt idx="1154">
                  <c:v>1995</c:v>
                </c:pt>
                <c:pt idx="1155">
                  <c:v>1488.3333333333342</c:v>
                </c:pt>
                <c:pt idx="1156">
                  <c:v>1266.6666666666642</c:v>
                </c:pt>
                <c:pt idx="1157">
                  <c:v>1393.3333333333364</c:v>
                </c:pt>
                <c:pt idx="1158">
                  <c:v>1646.6666666666649</c:v>
                </c:pt>
                <c:pt idx="1159">
                  <c:v>1741.6666666666656</c:v>
                </c:pt>
                <c:pt idx="1160">
                  <c:v>1551.6666666666663</c:v>
                </c:pt>
                <c:pt idx="1161">
                  <c:v>1266.6666666666663</c:v>
                </c:pt>
                <c:pt idx="1162">
                  <c:v>1171.6666666666677</c:v>
                </c:pt>
                <c:pt idx="1163">
                  <c:v>1108.3333333333323</c:v>
                </c:pt>
                <c:pt idx="1164">
                  <c:v>1076.666666666669</c:v>
                </c:pt>
                <c:pt idx="1165">
                  <c:v>1013.3333333333297</c:v>
                </c:pt>
                <c:pt idx="1166">
                  <c:v>443.33333333333781</c:v>
                </c:pt>
                <c:pt idx="1167">
                  <c:v>411.66666666666623</c:v>
                </c:pt>
                <c:pt idx="1168">
                  <c:v>601.66666666666754</c:v>
                </c:pt>
                <c:pt idx="1169">
                  <c:v>538.33333333333246</c:v>
                </c:pt>
                <c:pt idx="1170">
                  <c:v>506.66666666666487</c:v>
                </c:pt>
                <c:pt idx="1171">
                  <c:v>475.00000000000136</c:v>
                </c:pt>
                <c:pt idx="1172">
                  <c:v>411.66666666666623</c:v>
                </c:pt>
                <c:pt idx="1173">
                  <c:v>379.99999999999864</c:v>
                </c:pt>
                <c:pt idx="1174">
                  <c:v>348.3333333333311</c:v>
                </c:pt>
                <c:pt idx="1175">
                  <c:v>285.00000000000404</c:v>
                </c:pt>
                <c:pt idx="1176">
                  <c:v>253.33333333333243</c:v>
                </c:pt>
                <c:pt idx="1177">
                  <c:v>253.33333333333243</c:v>
                </c:pt>
                <c:pt idx="1178">
                  <c:v>316.66666666666754</c:v>
                </c:pt>
                <c:pt idx="1179">
                  <c:v>316.6666666666635</c:v>
                </c:pt>
                <c:pt idx="1180">
                  <c:v>316.66666666666754</c:v>
                </c:pt>
                <c:pt idx="1181">
                  <c:v>285.00000000000404</c:v>
                </c:pt>
                <c:pt idx="1182">
                  <c:v>221.66666666666487</c:v>
                </c:pt>
                <c:pt idx="1183">
                  <c:v>189.9999999999973</c:v>
                </c:pt>
                <c:pt idx="1184">
                  <c:v>158.33333333333377</c:v>
                </c:pt>
                <c:pt idx="1185">
                  <c:v>94.99999999999865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31.666666666671617</c:v>
                </c:pt>
                <c:pt idx="1196">
                  <c:v>0</c:v>
                </c:pt>
                <c:pt idx="1197">
                  <c:v>31.666666666663517</c:v>
                </c:pt>
                <c:pt idx="1198">
                  <c:v>126.66666666667027</c:v>
                </c:pt>
                <c:pt idx="1199">
                  <c:v>158.33333333333377</c:v>
                </c:pt>
                <c:pt idx="1200">
                  <c:v>253.33333333333243</c:v>
                </c:pt>
                <c:pt idx="1201">
                  <c:v>253.33333333333243</c:v>
                </c:pt>
                <c:pt idx="1202">
                  <c:v>190.00000000000136</c:v>
                </c:pt>
                <c:pt idx="1203">
                  <c:v>126.66666666666217</c:v>
                </c:pt>
                <c:pt idx="1204">
                  <c:v>63.333333333335133</c:v>
                </c:pt>
                <c:pt idx="1205">
                  <c:v>31.666666666667567</c:v>
                </c:pt>
                <c:pt idx="1206">
                  <c:v>31.666666666667567</c:v>
                </c:pt>
                <c:pt idx="1207">
                  <c:v>31.666666666663517</c:v>
                </c:pt>
                <c:pt idx="1208">
                  <c:v>31.666666666671617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-31.666666666671617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-31.666666666663517</c:v>
                </c:pt>
                <c:pt idx="1217">
                  <c:v>-31.666666666667567</c:v>
                </c:pt>
                <c:pt idx="1218">
                  <c:v>-31.666666666667567</c:v>
                </c:pt>
                <c:pt idx="1219">
                  <c:v>-31.666666666663517</c:v>
                </c:pt>
                <c:pt idx="1220">
                  <c:v>-63.333333333335133</c:v>
                </c:pt>
                <c:pt idx="1221">
                  <c:v>-94.99999999999865</c:v>
                </c:pt>
                <c:pt idx="1222">
                  <c:v>-95.0000000000027</c:v>
                </c:pt>
                <c:pt idx="1223">
                  <c:v>-126.66666666666622</c:v>
                </c:pt>
                <c:pt idx="1224">
                  <c:v>-63.333333333331083</c:v>
                </c:pt>
                <c:pt idx="1225">
                  <c:v>-63.333333333335133</c:v>
                </c:pt>
                <c:pt idx="1226">
                  <c:v>-31.666666666667567</c:v>
                </c:pt>
                <c:pt idx="1227">
                  <c:v>-63.333333333331083</c:v>
                </c:pt>
                <c:pt idx="1228">
                  <c:v>-31.666666666667567</c:v>
                </c:pt>
                <c:pt idx="1229">
                  <c:v>-63.333333333331083</c:v>
                </c:pt>
                <c:pt idx="1230">
                  <c:v>-63.333333333335133</c:v>
                </c:pt>
                <c:pt idx="1231">
                  <c:v>-31.666666666667567</c:v>
                </c:pt>
                <c:pt idx="1232">
                  <c:v>0</c:v>
                </c:pt>
                <c:pt idx="1233">
                  <c:v>-31.666666666667567</c:v>
                </c:pt>
                <c:pt idx="1234">
                  <c:v>0</c:v>
                </c:pt>
                <c:pt idx="1235">
                  <c:v>-63.333333333335133</c:v>
                </c:pt>
                <c:pt idx="1236">
                  <c:v>-63.333333333327033</c:v>
                </c:pt>
                <c:pt idx="1237">
                  <c:v>-158.33333333333377</c:v>
                </c:pt>
                <c:pt idx="1238">
                  <c:v>-190.0000000000054</c:v>
                </c:pt>
                <c:pt idx="1239">
                  <c:v>-253.33333333333243</c:v>
                </c:pt>
                <c:pt idx="1240">
                  <c:v>-221.66666666666487</c:v>
                </c:pt>
                <c:pt idx="1241">
                  <c:v>-221.6666666666689</c:v>
                </c:pt>
                <c:pt idx="1242">
                  <c:v>-189.9999999999973</c:v>
                </c:pt>
                <c:pt idx="1243">
                  <c:v>-221.6666666666689</c:v>
                </c:pt>
                <c:pt idx="1244">
                  <c:v>-189.9999999999973</c:v>
                </c:pt>
                <c:pt idx="1245">
                  <c:v>-190.00000000000136</c:v>
                </c:pt>
                <c:pt idx="1246">
                  <c:v>-221.66666666666487</c:v>
                </c:pt>
                <c:pt idx="1247">
                  <c:v>-221.6666666666689</c:v>
                </c:pt>
                <c:pt idx="1248">
                  <c:v>-221.66666666666487</c:v>
                </c:pt>
                <c:pt idx="1249">
                  <c:v>-221.6666666666689</c:v>
                </c:pt>
                <c:pt idx="1250">
                  <c:v>-189.9999999999973</c:v>
                </c:pt>
                <c:pt idx="1251">
                  <c:v>-190.00000000000136</c:v>
                </c:pt>
                <c:pt idx="1252">
                  <c:v>-190.00000000000136</c:v>
                </c:pt>
                <c:pt idx="1253">
                  <c:v>-189.9999999999973</c:v>
                </c:pt>
                <c:pt idx="1254">
                  <c:v>-190.00000000000136</c:v>
                </c:pt>
                <c:pt idx="1255">
                  <c:v>-189.9999999999973</c:v>
                </c:pt>
                <c:pt idx="1256">
                  <c:v>-190.0000000000054</c:v>
                </c:pt>
                <c:pt idx="1257">
                  <c:v>-189.9999999999973</c:v>
                </c:pt>
                <c:pt idx="1258">
                  <c:v>-189.9999999999973</c:v>
                </c:pt>
                <c:pt idx="1259">
                  <c:v>-158.33333333333377</c:v>
                </c:pt>
                <c:pt idx="1260">
                  <c:v>-126.66666666667027</c:v>
                </c:pt>
                <c:pt idx="1261">
                  <c:v>-94.99999999999865</c:v>
                </c:pt>
                <c:pt idx="1262">
                  <c:v>0</c:v>
                </c:pt>
                <c:pt idx="1263">
                  <c:v>31.666666666667567</c:v>
                </c:pt>
                <c:pt idx="1264">
                  <c:v>94.99999999999865</c:v>
                </c:pt>
                <c:pt idx="1265">
                  <c:v>95.0000000000027</c:v>
                </c:pt>
                <c:pt idx="1266">
                  <c:v>63.333333333331083</c:v>
                </c:pt>
                <c:pt idx="1267">
                  <c:v>63.333333333331083</c:v>
                </c:pt>
                <c:pt idx="1268">
                  <c:v>0</c:v>
                </c:pt>
                <c:pt idx="1269">
                  <c:v>-63.333333333331083</c:v>
                </c:pt>
                <c:pt idx="1270">
                  <c:v>-95.0000000000027</c:v>
                </c:pt>
                <c:pt idx="1271">
                  <c:v>-126.66666666666217</c:v>
                </c:pt>
                <c:pt idx="1272">
                  <c:v>-126.66666666667027</c:v>
                </c:pt>
                <c:pt idx="1273">
                  <c:v>-94.99999999999865</c:v>
                </c:pt>
                <c:pt idx="1274">
                  <c:v>-94.99999999999865</c:v>
                </c:pt>
                <c:pt idx="1275">
                  <c:v>-63.333333333335133</c:v>
                </c:pt>
                <c:pt idx="1276">
                  <c:v>0</c:v>
                </c:pt>
                <c:pt idx="1277">
                  <c:v>31.666666666667567</c:v>
                </c:pt>
                <c:pt idx="1278">
                  <c:v>31.666666666667567</c:v>
                </c:pt>
                <c:pt idx="1279">
                  <c:v>63.333333333331083</c:v>
                </c:pt>
                <c:pt idx="1280">
                  <c:v>63.333333333335133</c:v>
                </c:pt>
                <c:pt idx="1281">
                  <c:v>0</c:v>
                </c:pt>
                <c:pt idx="1282">
                  <c:v>31.666666666667567</c:v>
                </c:pt>
                <c:pt idx="1283">
                  <c:v>0</c:v>
                </c:pt>
                <c:pt idx="1284">
                  <c:v>0</c:v>
                </c:pt>
                <c:pt idx="1285">
                  <c:v>-63.333333333335133</c:v>
                </c:pt>
                <c:pt idx="1286">
                  <c:v>-63.333333333331083</c:v>
                </c:pt>
                <c:pt idx="1287">
                  <c:v>-95.0000000000027</c:v>
                </c:pt>
                <c:pt idx="1288">
                  <c:v>-126.66666666666622</c:v>
                </c:pt>
                <c:pt idx="1289">
                  <c:v>-126.66666666666622</c:v>
                </c:pt>
                <c:pt idx="1290">
                  <c:v>-95.0000000000027</c:v>
                </c:pt>
                <c:pt idx="1291">
                  <c:v>-126.66666666666217</c:v>
                </c:pt>
                <c:pt idx="1292">
                  <c:v>-158.33333333333377</c:v>
                </c:pt>
                <c:pt idx="1293">
                  <c:v>-158.33333333333377</c:v>
                </c:pt>
                <c:pt idx="1294">
                  <c:v>-158.33333333333377</c:v>
                </c:pt>
                <c:pt idx="1295">
                  <c:v>-94.99999999999865</c:v>
                </c:pt>
                <c:pt idx="1296">
                  <c:v>-31.666666666667567</c:v>
                </c:pt>
                <c:pt idx="1297">
                  <c:v>31.666666666667567</c:v>
                </c:pt>
                <c:pt idx="1298">
                  <c:v>63.333333333331083</c:v>
                </c:pt>
                <c:pt idx="1299">
                  <c:v>95.0000000000027</c:v>
                </c:pt>
                <c:pt idx="1300">
                  <c:v>63.333333333331083</c:v>
                </c:pt>
                <c:pt idx="1301">
                  <c:v>63.333333333331083</c:v>
                </c:pt>
                <c:pt idx="1302">
                  <c:v>63.333333333335133</c:v>
                </c:pt>
                <c:pt idx="1303">
                  <c:v>94.99999999999865</c:v>
                </c:pt>
                <c:pt idx="1304">
                  <c:v>31.666666666671617</c:v>
                </c:pt>
                <c:pt idx="1305">
                  <c:v>31.666666666663517</c:v>
                </c:pt>
                <c:pt idx="1306">
                  <c:v>0</c:v>
                </c:pt>
                <c:pt idx="1307">
                  <c:v>0</c:v>
                </c:pt>
                <c:pt idx="1308">
                  <c:v>-31.666666666663517</c:v>
                </c:pt>
                <c:pt idx="1309">
                  <c:v>0</c:v>
                </c:pt>
                <c:pt idx="1310">
                  <c:v>-31.666666666671617</c:v>
                </c:pt>
                <c:pt idx="1311">
                  <c:v>-31.666666666663517</c:v>
                </c:pt>
                <c:pt idx="1312">
                  <c:v>-63.333333333335133</c:v>
                </c:pt>
                <c:pt idx="1313">
                  <c:v>-94.99999999999865</c:v>
                </c:pt>
                <c:pt idx="1314">
                  <c:v>-63.333333333335133</c:v>
                </c:pt>
                <c:pt idx="1315">
                  <c:v>-94.99999999999865</c:v>
                </c:pt>
                <c:pt idx="1316">
                  <c:v>-190.00000000000136</c:v>
                </c:pt>
                <c:pt idx="1317">
                  <c:v>-126.66666666666622</c:v>
                </c:pt>
                <c:pt idx="1318">
                  <c:v>-126.66666666666622</c:v>
                </c:pt>
                <c:pt idx="1319">
                  <c:v>63.333333333335133</c:v>
                </c:pt>
                <c:pt idx="1320">
                  <c:v>158.33333333332973</c:v>
                </c:pt>
                <c:pt idx="1321">
                  <c:v>285.00000000000404</c:v>
                </c:pt>
                <c:pt idx="1322">
                  <c:v>379.9999999999946</c:v>
                </c:pt>
                <c:pt idx="1323">
                  <c:v>506.6666666666689</c:v>
                </c:pt>
                <c:pt idx="1324">
                  <c:v>475.00000000000136</c:v>
                </c:pt>
                <c:pt idx="1325">
                  <c:v>348.3333333333311</c:v>
                </c:pt>
                <c:pt idx="1326">
                  <c:v>158.33333333333377</c:v>
                </c:pt>
                <c:pt idx="1327">
                  <c:v>63.333333333335133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-31.666666666663517</c:v>
                </c:pt>
                <c:pt idx="1333">
                  <c:v>-95.00000000000675</c:v>
                </c:pt>
                <c:pt idx="1334">
                  <c:v>-94.99999999999865</c:v>
                </c:pt>
                <c:pt idx="1335">
                  <c:v>-94.99999999999865</c:v>
                </c:pt>
                <c:pt idx="1336">
                  <c:v>-31.666666666663517</c:v>
                </c:pt>
                <c:pt idx="1337">
                  <c:v>-31.666666666671617</c:v>
                </c:pt>
                <c:pt idx="1338">
                  <c:v>0</c:v>
                </c:pt>
                <c:pt idx="1339">
                  <c:v>0</c:v>
                </c:pt>
                <c:pt idx="1340">
                  <c:v>31.666666666671617</c:v>
                </c:pt>
                <c:pt idx="1341">
                  <c:v>31.666666666663517</c:v>
                </c:pt>
                <c:pt idx="1342">
                  <c:v>126.66666666667027</c:v>
                </c:pt>
                <c:pt idx="1343">
                  <c:v>126.66666666666217</c:v>
                </c:pt>
                <c:pt idx="1344">
                  <c:v>126.66666666667027</c:v>
                </c:pt>
                <c:pt idx="1345">
                  <c:v>94.99999999999865</c:v>
                </c:pt>
                <c:pt idx="1346">
                  <c:v>31.666666666663517</c:v>
                </c:pt>
                <c:pt idx="1347">
                  <c:v>0</c:v>
                </c:pt>
                <c:pt idx="1348">
                  <c:v>-63.333333333331083</c:v>
                </c:pt>
                <c:pt idx="1349">
                  <c:v>-221.66666666666487</c:v>
                </c:pt>
                <c:pt idx="1350">
                  <c:v>-348.33333333333513</c:v>
                </c:pt>
                <c:pt idx="1351">
                  <c:v>-443.33333333333377</c:v>
                </c:pt>
                <c:pt idx="1352">
                  <c:v>-443.33333333333377</c:v>
                </c:pt>
                <c:pt idx="1353">
                  <c:v>-475.00000000000136</c:v>
                </c:pt>
                <c:pt idx="1354">
                  <c:v>-474.99999999999727</c:v>
                </c:pt>
                <c:pt idx="1355">
                  <c:v>-538.33333333333644</c:v>
                </c:pt>
                <c:pt idx="1356">
                  <c:v>-601.66666666666356</c:v>
                </c:pt>
                <c:pt idx="1357">
                  <c:v>-633.3333333333311</c:v>
                </c:pt>
                <c:pt idx="1358">
                  <c:v>-665.00000000000273</c:v>
                </c:pt>
                <c:pt idx="1359">
                  <c:v>-728.33333333333383</c:v>
                </c:pt>
                <c:pt idx="1360">
                  <c:v>-696.66666666666617</c:v>
                </c:pt>
                <c:pt idx="1361">
                  <c:v>-443.33333333333377</c:v>
                </c:pt>
                <c:pt idx="1362">
                  <c:v>-126.66666666666622</c:v>
                </c:pt>
                <c:pt idx="1363">
                  <c:v>190.00000000000136</c:v>
                </c:pt>
                <c:pt idx="1364">
                  <c:v>443.33333333332973</c:v>
                </c:pt>
                <c:pt idx="1365">
                  <c:v>253.3333333333365</c:v>
                </c:pt>
                <c:pt idx="1366">
                  <c:v>31.666666666667567</c:v>
                </c:pt>
                <c:pt idx="1367">
                  <c:v>-253.3333333333365</c:v>
                </c:pt>
                <c:pt idx="1368">
                  <c:v>-601.66666666666356</c:v>
                </c:pt>
                <c:pt idx="1369">
                  <c:v>-506.6666666666689</c:v>
                </c:pt>
                <c:pt idx="1370">
                  <c:v>-190.00000000000136</c:v>
                </c:pt>
                <c:pt idx="1371">
                  <c:v>0</c:v>
                </c:pt>
                <c:pt idx="1372">
                  <c:v>0</c:v>
                </c:pt>
                <c:pt idx="1373">
                  <c:v>-158.33333333333175</c:v>
                </c:pt>
                <c:pt idx="1374">
                  <c:v>-348.33333333333309</c:v>
                </c:pt>
                <c:pt idx="1375">
                  <c:v>-601.66666666666754</c:v>
                </c:pt>
                <c:pt idx="1376">
                  <c:v>-1108.3333333333323</c:v>
                </c:pt>
                <c:pt idx="1377">
                  <c:v>-1678.3333333333323</c:v>
                </c:pt>
                <c:pt idx="1378">
                  <c:v>-1678.3333333333323</c:v>
                </c:pt>
                <c:pt idx="1379">
                  <c:v>-1678.3333333333344</c:v>
                </c:pt>
                <c:pt idx="1380">
                  <c:v>-1678.3333333333323</c:v>
                </c:pt>
                <c:pt idx="1381">
                  <c:v>-728.33333333333485</c:v>
                </c:pt>
                <c:pt idx="1382">
                  <c:v>633.33333333333417</c:v>
                </c:pt>
                <c:pt idx="1383">
                  <c:v>1139.999999999998</c:v>
                </c:pt>
                <c:pt idx="1384">
                  <c:v>855.00000000000205</c:v>
                </c:pt>
                <c:pt idx="1385">
                  <c:v>348.33333333333309</c:v>
                </c:pt>
                <c:pt idx="1386">
                  <c:v>285</c:v>
                </c:pt>
                <c:pt idx="1387">
                  <c:v>570</c:v>
                </c:pt>
                <c:pt idx="1388">
                  <c:v>981.66666666666617</c:v>
                </c:pt>
                <c:pt idx="1389">
                  <c:v>1266.6666666666663</c:v>
                </c:pt>
                <c:pt idx="1390">
                  <c:v>1171.6666666666677</c:v>
                </c:pt>
                <c:pt idx="1391">
                  <c:v>823.33333333333246</c:v>
                </c:pt>
                <c:pt idx="1392">
                  <c:v>474.99999999999932</c:v>
                </c:pt>
                <c:pt idx="1393">
                  <c:v>190.00000000000136</c:v>
                </c:pt>
                <c:pt idx="1394">
                  <c:v>0</c:v>
                </c:pt>
                <c:pt idx="1395">
                  <c:v>-63.333333333333108</c:v>
                </c:pt>
                <c:pt idx="1396">
                  <c:v>-189.99999999999932</c:v>
                </c:pt>
                <c:pt idx="1397">
                  <c:v>-285</c:v>
                </c:pt>
                <c:pt idx="1398">
                  <c:v>-348.33333333333513</c:v>
                </c:pt>
                <c:pt idx="1399">
                  <c:v>-443.33333333333178</c:v>
                </c:pt>
                <c:pt idx="1400">
                  <c:v>-506.66666666666691</c:v>
                </c:pt>
                <c:pt idx="1401">
                  <c:v>-538.33333333333451</c:v>
                </c:pt>
                <c:pt idx="1402">
                  <c:v>-696.66666666666617</c:v>
                </c:pt>
                <c:pt idx="1403">
                  <c:v>-1076.666666666667</c:v>
                </c:pt>
                <c:pt idx="1404">
                  <c:v>-1678.3333333333323</c:v>
                </c:pt>
                <c:pt idx="1405">
                  <c:v>-1678.3333333333344</c:v>
                </c:pt>
                <c:pt idx="1406">
                  <c:v>-1139.9999999999991</c:v>
                </c:pt>
                <c:pt idx="1407">
                  <c:v>-221.66666666666791</c:v>
                </c:pt>
                <c:pt idx="1408">
                  <c:v>126.66666666666723</c:v>
                </c:pt>
                <c:pt idx="1409">
                  <c:v>63.333333333333108</c:v>
                </c:pt>
                <c:pt idx="1410">
                  <c:v>-31.666666666666554</c:v>
                </c:pt>
                <c:pt idx="1411">
                  <c:v>-94.999999999999659</c:v>
                </c:pt>
                <c:pt idx="1412">
                  <c:v>-126.66666666666723</c:v>
                </c:pt>
                <c:pt idx="1413">
                  <c:v>31.666666666667567</c:v>
                </c:pt>
                <c:pt idx="1414">
                  <c:v>443.33333333333275</c:v>
                </c:pt>
                <c:pt idx="1415">
                  <c:v>918.33333333333417</c:v>
                </c:pt>
                <c:pt idx="1416">
                  <c:v>1171.6666666666656</c:v>
                </c:pt>
                <c:pt idx="1417">
                  <c:v>1140</c:v>
                </c:pt>
                <c:pt idx="1418">
                  <c:v>791.66666666666686</c:v>
                </c:pt>
                <c:pt idx="1419">
                  <c:v>253.33333333333445</c:v>
                </c:pt>
                <c:pt idx="1420">
                  <c:v>-253.33333333333445</c:v>
                </c:pt>
                <c:pt idx="1421">
                  <c:v>-823.33333333333451</c:v>
                </c:pt>
                <c:pt idx="1422">
                  <c:v>-949.99999999999864</c:v>
                </c:pt>
                <c:pt idx="1423">
                  <c:v>-316.66666666666754</c:v>
                </c:pt>
                <c:pt idx="1424">
                  <c:v>95.000000000000682</c:v>
                </c:pt>
                <c:pt idx="1425">
                  <c:v>538.33333333333246</c:v>
                </c:pt>
                <c:pt idx="1426">
                  <c:v>1013.3333333333338</c:v>
                </c:pt>
                <c:pt idx="1427">
                  <c:v>728.33333333333383</c:v>
                </c:pt>
                <c:pt idx="1428">
                  <c:v>221.66666666666688</c:v>
                </c:pt>
                <c:pt idx="1429">
                  <c:v>-190.00000000000136</c:v>
                </c:pt>
                <c:pt idx="1430">
                  <c:v>-569.99999999999795</c:v>
                </c:pt>
                <c:pt idx="1431">
                  <c:v>-1108.3333333333344</c:v>
                </c:pt>
                <c:pt idx="1432">
                  <c:v>-1678.3333333333323</c:v>
                </c:pt>
                <c:pt idx="1433">
                  <c:v>-1678.3333333333335</c:v>
                </c:pt>
                <c:pt idx="1434">
                  <c:v>-1710</c:v>
                </c:pt>
                <c:pt idx="1435">
                  <c:v>-474.99999999999932</c:v>
                </c:pt>
                <c:pt idx="1436">
                  <c:v>189.99999999999932</c:v>
                </c:pt>
                <c:pt idx="1437">
                  <c:v>443.33333333333377</c:v>
                </c:pt>
                <c:pt idx="1438">
                  <c:v>284.99999999999898</c:v>
                </c:pt>
                <c:pt idx="1439">
                  <c:v>31.666666666667567</c:v>
                </c:pt>
                <c:pt idx="1440">
                  <c:v>-221.66666666666791</c:v>
                </c:pt>
                <c:pt idx="1441">
                  <c:v>-569.99999999999898</c:v>
                </c:pt>
                <c:pt idx="1442">
                  <c:v>-411.66666666666725</c:v>
                </c:pt>
                <c:pt idx="1443">
                  <c:v>-94.999999999999659</c:v>
                </c:pt>
                <c:pt idx="1444">
                  <c:v>94.999999999999659</c:v>
                </c:pt>
                <c:pt idx="1445">
                  <c:v>63.333333333333108</c:v>
                </c:pt>
                <c:pt idx="1446">
                  <c:v>-190.00000000000034</c:v>
                </c:pt>
                <c:pt idx="1447">
                  <c:v>-918.33333333333212</c:v>
                </c:pt>
                <c:pt idx="1448">
                  <c:v>-1615.0000000000002</c:v>
                </c:pt>
                <c:pt idx="1449">
                  <c:v>-1678.3333333333335</c:v>
                </c:pt>
                <c:pt idx="1450">
                  <c:v>-1076.6666666666667</c:v>
                </c:pt>
                <c:pt idx="1451">
                  <c:v>-380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696.66666666666674</c:v>
                </c:pt>
                <c:pt idx="1479">
                  <c:v>696.66666666666674</c:v>
                </c:pt>
                <c:pt idx="1480">
                  <c:v>601.66666666666652</c:v>
                </c:pt>
                <c:pt idx="1481">
                  <c:v>506.66666666666691</c:v>
                </c:pt>
                <c:pt idx="1482">
                  <c:v>411.66666666666623</c:v>
                </c:pt>
                <c:pt idx="1483">
                  <c:v>380.00000000000017</c:v>
                </c:pt>
                <c:pt idx="1484">
                  <c:v>348.33333333333309</c:v>
                </c:pt>
                <c:pt idx="1485">
                  <c:v>443.33333333333377</c:v>
                </c:pt>
                <c:pt idx="1486">
                  <c:v>569.99999999999955</c:v>
                </c:pt>
                <c:pt idx="1487">
                  <c:v>728.33333333333383</c:v>
                </c:pt>
                <c:pt idx="1488">
                  <c:v>886.66666666666652</c:v>
                </c:pt>
                <c:pt idx="1489">
                  <c:v>1045.0000000000002</c:v>
                </c:pt>
                <c:pt idx="1490">
                  <c:v>1139.9999999999991</c:v>
                </c:pt>
                <c:pt idx="1491">
                  <c:v>1203.333333333333</c:v>
                </c:pt>
                <c:pt idx="1492">
                  <c:v>1140.000000000002</c:v>
                </c:pt>
                <c:pt idx="1493">
                  <c:v>1076.6666666666649</c:v>
                </c:pt>
                <c:pt idx="1494">
                  <c:v>981.66666666666822</c:v>
                </c:pt>
                <c:pt idx="1495">
                  <c:v>854.99999999999795</c:v>
                </c:pt>
                <c:pt idx="1496">
                  <c:v>760.00000000000136</c:v>
                </c:pt>
                <c:pt idx="1497">
                  <c:v>633.33333333333314</c:v>
                </c:pt>
                <c:pt idx="1498">
                  <c:v>506.66666666666487</c:v>
                </c:pt>
                <c:pt idx="1499">
                  <c:v>380.00000000000068</c:v>
                </c:pt>
                <c:pt idx="1500">
                  <c:v>253.33333333333243</c:v>
                </c:pt>
                <c:pt idx="1501">
                  <c:v>253.33333333333445</c:v>
                </c:pt>
                <c:pt idx="1502">
                  <c:v>190.00000000000136</c:v>
                </c:pt>
                <c:pt idx="1503">
                  <c:v>221.66666666666487</c:v>
                </c:pt>
                <c:pt idx="1504">
                  <c:v>190.00000000000136</c:v>
                </c:pt>
                <c:pt idx="1505">
                  <c:v>158.33333333333377</c:v>
                </c:pt>
                <c:pt idx="1506">
                  <c:v>158.33333333333175</c:v>
                </c:pt>
                <c:pt idx="1507">
                  <c:v>190.00000000000136</c:v>
                </c:pt>
                <c:pt idx="1508">
                  <c:v>221.66666666666487</c:v>
                </c:pt>
                <c:pt idx="1509">
                  <c:v>285.00000000000205</c:v>
                </c:pt>
                <c:pt idx="1510">
                  <c:v>411.66666666666623</c:v>
                </c:pt>
                <c:pt idx="1511">
                  <c:v>538.33333333333246</c:v>
                </c:pt>
                <c:pt idx="1512">
                  <c:v>664.99999999999864</c:v>
                </c:pt>
                <c:pt idx="1513">
                  <c:v>760.00000000000136</c:v>
                </c:pt>
                <c:pt idx="1514">
                  <c:v>759.99999999999727</c:v>
                </c:pt>
                <c:pt idx="1515">
                  <c:v>665.00000000000273</c:v>
                </c:pt>
                <c:pt idx="1516">
                  <c:v>475.00000000000136</c:v>
                </c:pt>
                <c:pt idx="1517">
                  <c:v>380.00000000000273</c:v>
                </c:pt>
                <c:pt idx="1518">
                  <c:v>253.33333333333243</c:v>
                </c:pt>
                <c:pt idx="1519">
                  <c:v>221.66666666666487</c:v>
                </c:pt>
                <c:pt idx="1520">
                  <c:v>126.66666666666622</c:v>
                </c:pt>
                <c:pt idx="1521">
                  <c:v>94.99999999999865</c:v>
                </c:pt>
                <c:pt idx="1522">
                  <c:v>-31.666666666667567</c:v>
                </c:pt>
                <c:pt idx="1523">
                  <c:v>-126.66666666666622</c:v>
                </c:pt>
                <c:pt idx="1524">
                  <c:v>-348.3333333333311</c:v>
                </c:pt>
                <c:pt idx="1525">
                  <c:v>-538.33333333333644</c:v>
                </c:pt>
                <c:pt idx="1526">
                  <c:v>-696.66666666666617</c:v>
                </c:pt>
                <c:pt idx="1527">
                  <c:v>-759.99999999999727</c:v>
                </c:pt>
                <c:pt idx="1528">
                  <c:v>-696.66666666666617</c:v>
                </c:pt>
                <c:pt idx="1529">
                  <c:v>-570</c:v>
                </c:pt>
                <c:pt idx="1530">
                  <c:v>-411.66666666667027</c:v>
                </c:pt>
                <c:pt idx="1531">
                  <c:v>-221.66666666666487</c:v>
                </c:pt>
                <c:pt idx="1532">
                  <c:v>-63.333333333331083</c:v>
                </c:pt>
                <c:pt idx="1533">
                  <c:v>126.66666666666622</c:v>
                </c:pt>
                <c:pt idx="1534">
                  <c:v>316.6666666666635</c:v>
                </c:pt>
                <c:pt idx="1535">
                  <c:v>570.00000000000409</c:v>
                </c:pt>
                <c:pt idx="1536">
                  <c:v>759.99999999999727</c:v>
                </c:pt>
                <c:pt idx="1537">
                  <c:v>886.66666666666754</c:v>
                </c:pt>
                <c:pt idx="1538">
                  <c:v>1013.3333333333297</c:v>
                </c:pt>
                <c:pt idx="1539">
                  <c:v>1045.0000000000055</c:v>
                </c:pt>
                <c:pt idx="1540">
                  <c:v>1108.3333333333323</c:v>
                </c:pt>
                <c:pt idx="1541">
                  <c:v>1076.6666666666649</c:v>
                </c:pt>
                <c:pt idx="1542">
                  <c:v>981.66666666667027</c:v>
                </c:pt>
                <c:pt idx="1543">
                  <c:v>791.66666666666492</c:v>
                </c:pt>
                <c:pt idx="1544">
                  <c:v>506.66666666666487</c:v>
                </c:pt>
                <c:pt idx="1545">
                  <c:v>316.66666666666754</c:v>
                </c:pt>
                <c:pt idx="1546">
                  <c:v>189.9999999999973</c:v>
                </c:pt>
                <c:pt idx="1547">
                  <c:v>126.66666666667027</c:v>
                </c:pt>
                <c:pt idx="1548">
                  <c:v>158.33333333332973</c:v>
                </c:pt>
                <c:pt idx="1549">
                  <c:v>158.33333333333377</c:v>
                </c:pt>
                <c:pt idx="1550">
                  <c:v>221.6666666666689</c:v>
                </c:pt>
                <c:pt idx="1551">
                  <c:v>221.6666666666689</c:v>
                </c:pt>
                <c:pt idx="1552">
                  <c:v>253.33333333333243</c:v>
                </c:pt>
                <c:pt idx="1553">
                  <c:v>221.66666666666487</c:v>
                </c:pt>
                <c:pt idx="1554">
                  <c:v>253.33333333333243</c:v>
                </c:pt>
                <c:pt idx="1555">
                  <c:v>285</c:v>
                </c:pt>
                <c:pt idx="1556">
                  <c:v>348.33333333333513</c:v>
                </c:pt>
                <c:pt idx="1557">
                  <c:v>379.99999999999864</c:v>
                </c:pt>
                <c:pt idx="1558">
                  <c:v>475.00000000000136</c:v>
                </c:pt>
                <c:pt idx="1559">
                  <c:v>506.66666666666487</c:v>
                </c:pt>
                <c:pt idx="1560">
                  <c:v>506.66666666666487</c:v>
                </c:pt>
                <c:pt idx="1561">
                  <c:v>506.6666666666689</c:v>
                </c:pt>
                <c:pt idx="1562">
                  <c:v>506.66666666666487</c:v>
                </c:pt>
                <c:pt idx="1563">
                  <c:v>538.33333333333644</c:v>
                </c:pt>
                <c:pt idx="1564">
                  <c:v>538.33333333333246</c:v>
                </c:pt>
                <c:pt idx="1565">
                  <c:v>538.33333333333644</c:v>
                </c:pt>
                <c:pt idx="1566">
                  <c:v>569.99999999999591</c:v>
                </c:pt>
                <c:pt idx="1567">
                  <c:v>506.6666666666689</c:v>
                </c:pt>
                <c:pt idx="1568">
                  <c:v>474.99999999999727</c:v>
                </c:pt>
                <c:pt idx="1569">
                  <c:v>443.33333333333781</c:v>
                </c:pt>
                <c:pt idx="1570">
                  <c:v>411.66666666666219</c:v>
                </c:pt>
                <c:pt idx="1571">
                  <c:v>380.00000000000273</c:v>
                </c:pt>
                <c:pt idx="1572">
                  <c:v>348.333333333327</c:v>
                </c:pt>
                <c:pt idx="1573">
                  <c:v>253.33333333333243</c:v>
                </c:pt>
                <c:pt idx="1574">
                  <c:v>190.0000000000054</c:v>
                </c:pt>
                <c:pt idx="1575">
                  <c:v>126.66666666666217</c:v>
                </c:pt>
                <c:pt idx="1576">
                  <c:v>31.666666666675667</c:v>
                </c:pt>
                <c:pt idx="1577">
                  <c:v>-31.666666666675667</c:v>
                </c:pt>
                <c:pt idx="1578">
                  <c:v>-94.9999999999946</c:v>
                </c:pt>
                <c:pt idx="1579">
                  <c:v>-95.0000000000027</c:v>
                </c:pt>
                <c:pt idx="1580">
                  <c:v>-158.33333333332973</c:v>
                </c:pt>
                <c:pt idx="1581">
                  <c:v>-126.66666666667027</c:v>
                </c:pt>
                <c:pt idx="1582">
                  <c:v>-189.9999999999973</c:v>
                </c:pt>
                <c:pt idx="1583">
                  <c:v>-221.66666666666487</c:v>
                </c:pt>
                <c:pt idx="1584">
                  <c:v>-253.33333333333243</c:v>
                </c:pt>
                <c:pt idx="1585">
                  <c:v>-285.00000000000807</c:v>
                </c:pt>
                <c:pt idx="1586">
                  <c:v>-316.66666666666754</c:v>
                </c:pt>
                <c:pt idx="1587">
                  <c:v>-316.66666666665947</c:v>
                </c:pt>
                <c:pt idx="1588">
                  <c:v>-285</c:v>
                </c:pt>
                <c:pt idx="1589">
                  <c:v>-221.66666666666487</c:v>
                </c:pt>
                <c:pt idx="1590">
                  <c:v>-190.00000000000136</c:v>
                </c:pt>
                <c:pt idx="1591">
                  <c:v>-126.66666666667027</c:v>
                </c:pt>
                <c:pt idx="1592">
                  <c:v>-126.66666666666622</c:v>
                </c:pt>
                <c:pt idx="1593">
                  <c:v>-63.333333333331083</c:v>
                </c:pt>
                <c:pt idx="1594">
                  <c:v>-63.333333333335133</c:v>
                </c:pt>
                <c:pt idx="1595">
                  <c:v>-126.66666666666622</c:v>
                </c:pt>
                <c:pt idx="1596">
                  <c:v>-126.66666666666622</c:v>
                </c:pt>
                <c:pt idx="1597">
                  <c:v>-221.66666666666487</c:v>
                </c:pt>
                <c:pt idx="1598">
                  <c:v>-253.33333333333243</c:v>
                </c:pt>
                <c:pt idx="1599">
                  <c:v>-285.00000000000404</c:v>
                </c:pt>
                <c:pt idx="1600">
                  <c:v>-316.66666666666754</c:v>
                </c:pt>
                <c:pt idx="1601">
                  <c:v>-316.6666666666635</c:v>
                </c:pt>
                <c:pt idx="1602">
                  <c:v>-253.33333333333243</c:v>
                </c:pt>
                <c:pt idx="1603">
                  <c:v>-190.0000000000054</c:v>
                </c:pt>
                <c:pt idx="1604">
                  <c:v>-158.33333333333377</c:v>
                </c:pt>
                <c:pt idx="1605">
                  <c:v>-63.333333333327033</c:v>
                </c:pt>
                <c:pt idx="1606">
                  <c:v>-63.333333333335133</c:v>
                </c:pt>
                <c:pt idx="1607">
                  <c:v>0</c:v>
                </c:pt>
                <c:pt idx="1608">
                  <c:v>0</c:v>
                </c:pt>
                <c:pt idx="1609">
                  <c:v>63.333333333335133</c:v>
                </c:pt>
                <c:pt idx="1610">
                  <c:v>31.666666666663517</c:v>
                </c:pt>
                <c:pt idx="1611">
                  <c:v>94.99999999999865</c:v>
                </c:pt>
                <c:pt idx="1612">
                  <c:v>126.66666666667027</c:v>
                </c:pt>
                <c:pt idx="1613">
                  <c:v>189.9999999999973</c:v>
                </c:pt>
                <c:pt idx="1614">
                  <c:v>221.6666666666689</c:v>
                </c:pt>
                <c:pt idx="1615">
                  <c:v>285</c:v>
                </c:pt>
                <c:pt idx="1616">
                  <c:v>348.3333333333311</c:v>
                </c:pt>
                <c:pt idx="1617">
                  <c:v>380.00000000000273</c:v>
                </c:pt>
                <c:pt idx="1618">
                  <c:v>411.66666666666623</c:v>
                </c:pt>
                <c:pt idx="1619">
                  <c:v>348.3333333333311</c:v>
                </c:pt>
                <c:pt idx="1620">
                  <c:v>316.66666666666754</c:v>
                </c:pt>
                <c:pt idx="1621">
                  <c:v>253.33333333333243</c:v>
                </c:pt>
                <c:pt idx="1622">
                  <c:v>189.9999999999973</c:v>
                </c:pt>
                <c:pt idx="1623">
                  <c:v>63.333333333335133</c:v>
                </c:pt>
                <c:pt idx="1624">
                  <c:v>-31.666666666667567</c:v>
                </c:pt>
                <c:pt idx="1625">
                  <c:v>-126.66666666666217</c:v>
                </c:pt>
                <c:pt idx="1626">
                  <c:v>-316.66666666666754</c:v>
                </c:pt>
                <c:pt idx="1627">
                  <c:v>-443.33333333333377</c:v>
                </c:pt>
                <c:pt idx="1628">
                  <c:v>-570</c:v>
                </c:pt>
                <c:pt idx="1629">
                  <c:v>-601.66666666666754</c:v>
                </c:pt>
                <c:pt idx="1630">
                  <c:v>-570</c:v>
                </c:pt>
                <c:pt idx="1631">
                  <c:v>-411.66666666666623</c:v>
                </c:pt>
                <c:pt idx="1632">
                  <c:v>-285</c:v>
                </c:pt>
                <c:pt idx="1633">
                  <c:v>-95.0000000000027</c:v>
                </c:pt>
                <c:pt idx="1634">
                  <c:v>-31.666666666663517</c:v>
                </c:pt>
                <c:pt idx="1635">
                  <c:v>0</c:v>
                </c:pt>
                <c:pt idx="1636">
                  <c:v>-31.666666666667567</c:v>
                </c:pt>
                <c:pt idx="1637">
                  <c:v>-94.99999999999865</c:v>
                </c:pt>
                <c:pt idx="1638">
                  <c:v>-126.66666666666622</c:v>
                </c:pt>
                <c:pt idx="1639">
                  <c:v>-158.33333333333377</c:v>
                </c:pt>
                <c:pt idx="1640">
                  <c:v>-126.66666666666622</c:v>
                </c:pt>
                <c:pt idx="1641">
                  <c:v>-63.333333333335133</c:v>
                </c:pt>
                <c:pt idx="1642">
                  <c:v>31.666666666667567</c:v>
                </c:pt>
                <c:pt idx="1643">
                  <c:v>158.33333333333377</c:v>
                </c:pt>
                <c:pt idx="1644">
                  <c:v>221.66666666666487</c:v>
                </c:pt>
                <c:pt idx="1645">
                  <c:v>316.66666666666754</c:v>
                </c:pt>
                <c:pt idx="1646">
                  <c:v>348.33333333333513</c:v>
                </c:pt>
                <c:pt idx="1647">
                  <c:v>411.66666666666623</c:v>
                </c:pt>
                <c:pt idx="1648">
                  <c:v>443.33333333333377</c:v>
                </c:pt>
                <c:pt idx="1649">
                  <c:v>443.33333333332973</c:v>
                </c:pt>
                <c:pt idx="1650">
                  <c:v>443.33333333333781</c:v>
                </c:pt>
                <c:pt idx="1651">
                  <c:v>379.99999999999864</c:v>
                </c:pt>
                <c:pt idx="1652">
                  <c:v>348.3333333333311</c:v>
                </c:pt>
                <c:pt idx="1653">
                  <c:v>316.66666666666754</c:v>
                </c:pt>
                <c:pt idx="1654">
                  <c:v>253.33333333333243</c:v>
                </c:pt>
                <c:pt idx="1655">
                  <c:v>253.33333333333243</c:v>
                </c:pt>
                <c:pt idx="1656">
                  <c:v>253.33333333334053</c:v>
                </c:pt>
                <c:pt idx="1657">
                  <c:v>253.33333333333243</c:v>
                </c:pt>
                <c:pt idx="1658">
                  <c:v>253.33333333333243</c:v>
                </c:pt>
                <c:pt idx="1659">
                  <c:v>253.33333333333243</c:v>
                </c:pt>
                <c:pt idx="1660">
                  <c:v>253.33333333333243</c:v>
                </c:pt>
                <c:pt idx="1661">
                  <c:v>221.66666666666487</c:v>
                </c:pt>
                <c:pt idx="1662">
                  <c:v>253.33333333333243</c:v>
                </c:pt>
                <c:pt idx="1663">
                  <c:v>221.66666666666487</c:v>
                </c:pt>
                <c:pt idx="1664">
                  <c:v>190.0000000000054</c:v>
                </c:pt>
                <c:pt idx="1665">
                  <c:v>189.9999999999973</c:v>
                </c:pt>
                <c:pt idx="1666">
                  <c:v>126.66666666667027</c:v>
                </c:pt>
                <c:pt idx="1667">
                  <c:v>126.66666666666217</c:v>
                </c:pt>
                <c:pt idx="1668">
                  <c:v>95.0000000000027</c:v>
                </c:pt>
                <c:pt idx="1669">
                  <c:v>95.0000000000027</c:v>
                </c:pt>
                <c:pt idx="1670">
                  <c:v>63.333333333327033</c:v>
                </c:pt>
                <c:pt idx="1671">
                  <c:v>31.666666666667567</c:v>
                </c:pt>
                <c:pt idx="1672">
                  <c:v>31.666666666667567</c:v>
                </c:pt>
                <c:pt idx="1673">
                  <c:v>31.666666666667567</c:v>
                </c:pt>
                <c:pt idx="1674">
                  <c:v>0</c:v>
                </c:pt>
                <c:pt idx="1675">
                  <c:v>0</c:v>
                </c:pt>
                <c:pt idx="1676">
                  <c:v>-31.666666666667567</c:v>
                </c:pt>
                <c:pt idx="1677">
                  <c:v>-63.333333333335133</c:v>
                </c:pt>
                <c:pt idx="1678">
                  <c:v>-95.0000000000027</c:v>
                </c:pt>
                <c:pt idx="1679">
                  <c:v>-94.9999999999946</c:v>
                </c:pt>
                <c:pt idx="1680">
                  <c:v>-95.0000000000027</c:v>
                </c:pt>
                <c:pt idx="1681">
                  <c:v>-31.666666666667567</c:v>
                </c:pt>
                <c:pt idx="1682">
                  <c:v>0</c:v>
                </c:pt>
                <c:pt idx="1683">
                  <c:v>63.333333333335133</c:v>
                </c:pt>
                <c:pt idx="1684">
                  <c:v>126.66666666667027</c:v>
                </c:pt>
                <c:pt idx="1685">
                  <c:v>126.66666666666217</c:v>
                </c:pt>
                <c:pt idx="1686">
                  <c:v>126.66666666667027</c:v>
                </c:pt>
                <c:pt idx="1687">
                  <c:v>126.66666666667027</c:v>
                </c:pt>
                <c:pt idx="1688">
                  <c:v>63.333333333327033</c:v>
                </c:pt>
                <c:pt idx="1689">
                  <c:v>63.333333333335133</c:v>
                </c:pt>
                <c:pt idx="1690">
                  <c:v>31.666666666667567</c:v>
                </c:pt>
                <c:pt idx="1691">
                  <c:v>31.666666666667567</c:v>
                </c:pt>
                <c:pt idx="1692">
                  <c:v>31.666666666659467</c:v>
                </c:pt>
                <c:pt idx="1693">
                  <c:v>31.666666666667567</c:v>
                </c:pt>
                <c:pt idx="1694">
                  <c:v>31.666666666675667</c:v>
                </c:pt>
                <c:pt idx="1695">
                  <c:v>31.666666666659467</c:v>
                </c:pt>
                <c:pt idx="1696">
                  <c:v>31.666666666667567</c:v>
                </c:pt>
                <c:pt idx="1697">
                  <c:v>31.666666666667567</c:v>
                </c:pt>
                <c:pt idx="1698">
                  <c:v>0</c:v>
                </c:pt>
                <c:pt idx="1699">
                  <c:v>-31.666666666667567</c:v>
                </c:pt>
                <c:pt idx="1700">
                  <c:v>-63.333333333327033</c:v>
                </c:pt>
                <c:pt idx="1701">
                  <c:v>-63.333333333343234</c:v>
                </c:pt>
                <c:pt idx="1702">
                  <c:v>-63.333333333327033</c:v>
                </c:pt>
                <c:pt idx="1703">
                  <c:v>-95.0000000000027</c:v>
                </c:pt>
                <c:pt idx="1704">
                  <c:v>-63.333333333327033</c:v>
                </c:pt>
                <c:pt idx="1705">
                  <c:v>-63.333333333335133</c:v>
                </c:pt>
                <c:pt idx="1706">
                  <c:v>-63.333333333335133</c:v>
                </c:pt>
                <c:pt idx="1707">
                  <c:v>-31.666666666667567</c:v>
                </c:pt>
                <c:pt idx="1708">
                  <c:v>-31.666666666667567</c:v>
                </c:pt>
                <c:pt idx="1709">
                  <c:v>-31.666666666667567</c:v>
                </c:pt>
                <c:pt idx="1710">
                  <c:v>31.666666666667567</c:v>
                </c:pt>
                <c:pt idx="1711">
                  <c:v>31.666666666667567</c:v>
                </c:pt>
                <c:pt idx="1712">
                  <c:v>63.333333333327033</c:v>
                </c:pt>
                <c:pt idx="1713">
                  <c:v>95.0000000000108</c:v>
                </c:pt>
                <c:pt idx="1714">
                  <c:v>94.9999999999946</c:v>
                </c:pt>
                <c:pt idx="1715">
                  <c:v>126.66666666666217</c:v>
                </c:pt>
                <c:pt idx="1716">
                  <c:v>126.66666666667027</c:v>
                </c:pt>
                <c:pt idx="1717">
                  <c:v>158.33333333333783</c:v>
                </c:pt>
                <c:pt idx="1718">
                  <c:v>158.33333333332973</c:v>
                </c:pt>
                <c:pt idx="1719">
                  <c:v>189.9999999999973</c:v>
                </c:pt>
                <c:pt idx="1720">
                  <c:v>158.33333333333783</c:v>
                </c:pt>
                <c:pt idx="1721">
                  <c:v>126.66666666666217</c:v>
                </c:pt>
                <c:pt idx="1722">
                  <c:v>63.333333333335133</c:v>
                </c:pt>
                <c:pt idx="1723">
                  <c:v>31.666666666667567</c:v>
                </c:pt>
                <c:pt idx="1724">
                  <c:v>-31.666666666667567</c:v>
                </c:pt>
                <c:pt idx="1725">
                  <c:v>-158.33333333333783</c:v>
                </c:pt>
                <c:pt idx="1726">
                  <c:v>-284.99999999999193</c:v>
                </c:pt>
                <c:pt idx="1727">
                  <c:v>-443.33333333333781</c:v>
                </c:pt>
                <c:pt idx="1728">
                  <c:v>-601.66666666666754</c:v>
                </c:pt>
                <c:pt idx="1729">
                  <c:v>-759.99999999999727</c:v>
                </c:pt>
                <c:pt idx="1730">
                  <c:v>-791.66666666666492</c:v>
                </c:pt>
                <c:pt idx="1731">
                  <c:v>-823.33333333333246</c:v>
                </c:pt>
                <c:pt idx="1732">
                  <c:v>-791.666666666673</c:v>
                </c:pt>
                <c:pt idx="1733">
                  <c:v>-759.99999999999727</c:v>
                </c:pt>
                <c:pt idx="1734">
                  <c:v>-728.33333333333383</c:v>
                </c:pt>
                <c:pt idx="1735">
                  <c:v>-728.33333333333383</c:v>
                </c:pt>
                <c:pt idx="1736">
                  <c:v>-760.00000000000136</c:v>
                </c:pt>
                <c:pt idx="1737">
                  <c:v>-728.33333333332973</c:v>
                </c:pt>
                <c:pt idx="1738">
                  <c:v>-728.33333333333383</c:v>
                </c:pt>
                <c:pt idx="1739">
                  <c:v>-664.99999999999864</c:v>
                </c:pt>
                <c:pt idx="1740">
                  <c:v>-570.00000000000409</c:v>
                </c:pt>
                <c:pt idx="1741">
                  <c:v>-443.33333333332973</c:v>
                </c:pt>
                <c:pt idx="1742">
                  <c:v>-411.66666666666623</c:v>
                </c:pt>
                <c:pt idx="1743">
                  <c:v>-348.33333333333513</c:v>
                </c:pt>
                <c:pt idx="1744">
                  <c:v>-316.66666666666754</c:v>
                </c:pt>
                <c:pt idx="1745">
                  <c:v>-316.66666666666754</c:v>
                </c:pt>
                <c:pt idx="1746">
                  <c:v>-316.6666666666635</c:v>
                </c:pt>
                <c:pt idx="1747">
                  <c:v>-253.33333333333243</c:v>
                </c:pt>
                <c:pt idx="1748">
                  <c:v>-253.33333333333243</c:v>
                </c:pt>
                <c:pt idx="1749">
                  <c:v>-190.0000000000054</c:v>
                </c:pt>
                <c:pt idx="1750">
                  <c:v>-158.33333333333377</c:v>
                </c:pt>
                <c:pt idx="1751">
                  <c:v>-158.33333333333377</c:v>
                </c:pt>
                <c:pt idx="1752">
                  <c:v>-158.33333333332973</c:v>
                </c:pt>
                <c:pt idx="1753">
                  <c:v>-158.33333333333377</c:v>
                </c:pt>
                <c:pt idx="1754">
                  <c:v>-158.33333333333377</c:v>
                </c:pt>
                <c:pt idx="1755">
                  <c:v>-158.33333333333377</c:v>
                </c:pt>
                <c:pt idx="1756">
                  <c:v>-158.33333333333377</c:v>
                </c:pt>
                <c:pt idx="1757">
                  <c:v>-189.9999999999973</c:v>
                </c:pt>
                <c:pt idx="1758">
                  <c:v>-158.33333333333377</c:v>
                </c:pt>
                <c:pt idx="1759">
                  <c:v>-189.9999999999973</c:v>
                </c:pt>
                <c:pt idx="1760">
                  <c:v>-190.0000000000054</c:v>
                </c:pt>
                <c:pt idx="1761">
                  <c:v>-189.9999999999973</c:v>
                </c:pt>
                <c:pt idx="1762">
                  <c:v>-190.00000000000136</c:v>
                </c:pt>
                <c:pt idx="1763">
                  <c:v>-189.9999999999973</c:v>
                </c:pt>
                <c:pt idx="1764">
                  <c:v>-221.6666666666689</c:v>
                </c:pt>
                <c:pt idx="1765">
                  <c:v>-284.99999999999596</c:v>
                </c:pt>
                <c:pt idx="1766">
                  <c:v>-411.66666666667027</c:v>
                </c:pt>
                <c:pt idx="1767">
                  <c:v>-538.33333333333246</c:v>
                </c:pt>
                <c:pt idx="1768">
                  <c:v>-728.33333333333383</c:v>
                </c:pt>
                <c:pt idx="1769">
                  <c:v>-886.66666666666754</c:v>
                </c:pt>
                <c:pt idx="1770">
                  <c:v>-1013.3333333333338</c:v>
                </c:pt>
                <c:pt idx="1771">
                  <c:v>-1013.3333333333297</c:v>
                </c:pt>
                <c:pt idx="1772">
                  <c:v>-1013.3333333333338</c:v>
                </c:pt>
                <c:pt idx="1773">
                  <c:v>-950.00000000000273</c:v>
                </c:pt>
                <c:pt idx="1774">
                  <c:v>-855</c:v>
                </c:pt>
                <c:pt idx="1775">
                  <c:v>-759.99999999999932</c:v>
                </c:pt>
                <c:pt idx="1776">
                  <c:v>-759.99999999999932</c:v>
                </c:pt>
                <c:pt idx="1777">
                  <c:v>-791.66666666666686</c:v>
                </c:pt>
                <c:pt idx="1778">
                  <c:v>-918.33333333333508</c:v>
                </c:pt>
                <c:pt idx="1779">
                  <c:v>-1044.9999999999993</c:v>
                </c:pt>
                <c:pt idx="1780">
                  <c:v>-1140</c:v>
                </c:pt>
                <c:pt idx="1781">
                  <c:v>-1108.3333333333323</c:v>
                </c:pt>
                <c:pt idx="1782">
                  <c:v>-1013.3333333333318</c:v>
                </c:pt>
                <c:pt idx="1783">
                  <c:v>-855.00000000000205</c:v>
                </c:pt>
                <c:pt idx="1784">
                  <c:v>-696.66666666666617</c:v>
                </c:pt>
                <c:pt idx="1785">
                  <c:v>-633.33333333333314</c:v>
                </c:pt>
                <c:pt idx="1786">
                  <c:v>-601.66666666666754</c:v>
                </c:pt>
                <c:pt idx="1787">
                  <c:v>-601.66666666666549</c:v>
                </c:pt>
                <c:pt idx="1788">
                  <c:v>-633.33333333333314</c:v>
                </c:pt>
                <c:pt idx="1789">
                  <c:v>-728.33333333333383</c:v>
                </c:pt>
                <c:pt idx="1790">
                  <c:v>-855</c:v>
                </c:pt>
                <c:pt idx="1791">
                  <c:v>-1013.3333333333328</c:v>
                </c:pt>
                <c:pt idx="1792">
                  <c:v>-1140.0000000000005</c:v>
                </c:pt>
                <c:pt idx="1793">
                  <c:v>-1108.3333333333333</c:v>
                </c:pt>
                <c:pt idx="1794">
                  <c:v>-1646.6666666666667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125-4503-B6BF-7852C8147E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Inertial 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Total Tractive Force vs Time</c:v>
          </c:tx>
          <c:spPr>
            <a:ln w="19050" cap="rnd">
              <a:solidFill>
                <a:schemeClr val="accent5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WLTP_Class_3_GlanzaV!$K$15:$K$1815</c:f>
              <c:numCache>
                <c:formatCode>0.00</c:formatCode>
                <c:ptCount val="1801"/>
                <c:pt idx="0">
                  <c:v>134.20080000000002</c:v>
                </c:pt>
                <c:pt idx="1">
                  <c:v>134.20080000000002</c:v>
                </c:pt>
                <c:pt idx="2">
                  <c:v>134.20080000000002</c:v>
                </c:pt>
                <c:pt idx="3">
                  <c:v>134.20080000000002</c:v>
                </c:pt>
                <c:pt idx="4">
                  <c:v>134.20080000000002</c:v>
                </c:pt>
                <c:pt idx="5">
                  <c:v>134.20080000000002</c:v>
                </c:pt>
                <c:pt idx="6">
                  <c:v>134.20080000000002</c:v>
                </c:pt>
                <c:pt idx="7">
                  <c:v>134.20080000000002</c:v>
                </c:pt>
                <c:pt idx="8">
                  <c:v>134.20080000000002</c:v>
                </c:pt>
                <c:pt idx="9">
                  <c:v>134.20080000000002</c:v>
                </c:pt>
                <c:pt idx="10">
                  <c:v>134.20080000000002</c:v>
                </c:pt>
                <c:pt idx="11">
                  <c:v>197.53413333333336</c:v>
                </c:pt>
                <c:pt idx="12">
                  <c:v>609.20196722222215</c:v>
                </c:pt>
                <c:pt idx="13">
                  <c:v>1305.951798472222</c:v>
                </c:pt>
                <c:pt idx="14">
                  <c:v>1560.0517050000001</c:v>
                </c:pt>
                <c:pt idx="15">
                  <c:v>1150.3941195833333</c:v>
                </c:pt>
                <c:pt idx="16">
                  <c:v>1342.5418084722214</c:v>
                </c:pt>
                <c:pt idx="17">
                  <c:v>1662.535058472223</c:v>
                </c:pt>
                <c:pt idx="18">
                  <c:v>1509.6082984722225</c:v>
                </c:pt>
                <c:pt idx="19">
                  <c:v>628.92685555555488</c:v>
                </c:pt>
                <c:pt idx="20">
                  <c:v>346.26859513888928</c:v>
                </c:pt>
                <c:pt idx="21">
                  <c:v>220.57539180555534</c:v>
                </c:pt>
                <c:pt idx="22">
                  <c:v>315.9045484722227</c:v>
                </c:pt>
                <c:pt idx="23">
                  <c:v>253.40432000000069</c:v>
                </c:pt>
                <c:pt idx="24">
                  <c:v>697.24451958333248</c:v>
                </c:pt>
                <c:pt idx="25">
                  <c:v>510.21597555555536</c:v>
                </c:pt>
                <c:pt idx="26">
                  <c:v>860.56189180555714</c:v>
                </c:pt>
                <c:pt idx="27">
                  <c:v>959.79890847222055</c:v>
                </c:pt>
                <c:pt idx="28">
                  <c:v>964.95657166666683</c:v>
                </c:pt>
                <c:pt idx="29">
                  <c:v>875.4789918055551</c:v>
                </c:pt>
                <c:pt idx="30">
                  <c:v>563.9737818055562</c:v>
                </c:pt>
                <c:pt idx="31">
                  <c:v>440.24151180555464</c:v>
                </c:pt>
                <c:pt idx="32">
                  <c:v>378.91113180555487</c:v>
                </c:pt>
                <c:pt idx="33">
                  <c:v>348.77119180555599</c:v>
                </c:pt>
                <c:pt idx="34">
                  <c:v>223.39284666666757</c:v>
                </c:pt>
                <c:pt idx="35">
                  <c:v>96.985595138890247</c:v>
                </c:pt>
                <c:pt idx="36">
                  <c:v>-283.79089944444377</c:v>
                </c:pt>
                <c:pt idx="37">
                  <c:v>-699.2612515277807</c:v>
                </c:pt>
                <c:pt idx="38">
                  <c:v>-737.6767970833331</c:v>
                </c:pt>
                <c:pt idx="39">
                  <c:v>-585.85101944444375</c:v>
                </c:pt>
                <c:pt idx="40">
                  <c:v>-559.19873944444498</c:v>
                </c:pt>
                <c:pt idx="41">
                  <c:v>-880.3554181944437</c:v>
                </c:pt>
                <c:pt idx="42">
                  <c:v>-1076.2583527777774</c:v>
                </c:pt>
                <c:pt idx="43">
                  <c:v>-765.74849152777858</c:v>
                </c:pt>
                <c:pt idx="44">
                  <c:v>-263.08452166666621</c:v>
                </c:pt>
                <c:pt idx="45">
                  <c:v>-11.386174861111527</c:v>
                </c:pt>
                <c:pt idx="46">
                  <c:v>-138.65541999999897</c:v>
                </c:pt>
                <c:pt idx="47">
                  <c:v>-203.03662708333408</c:v>
                </c:pt>
                <c:pt idx="48">
                  <c:v>-45.919831111110426</c:v>
                </c:pt>
                <c:pt idx="49">
                  <c:v>143.44636722222225</c:v>
                </c:pt>
                <c:pt idx="50">
                  <c:v>16.779700555555024</c:v>
                </c:pt>
                <c:pt idx="51">
                  <c:v>-395.29782833333348</c:v>
                </c:pt>
                <c:pt idx="52">
                  <c:v>-681.939818194444</c:v>
                </c:pt>
                <c:pt idx="53">
                  <c:v>-177.45819152777818</c:v>
                </c:pt>
                <c:pt idx="54">
                  <c:v>106.80645847222233</c:v>
                </c:pt>
                <c:pt idx="55">
                  <c:v>138.40280000000001</c:v>
                </c:pt>
                <c:pt idx="56">
                  <c:v>138.40280000000001</c:v>
                </c:pt>
                <c:pt idx="57">
                  <c:v>233.4028000000007</c:v>
                </c:pt>
                <c:pt idx="58">
                  <c:v>233.61552624999968</c:v>
                </c:pt>
                <c:pt idx="59">
                  <c:v>803.8335049999996</c:v>
                </c:pt>
                <c:pt idx="60">
                  <c:v>330.50642625000035</c:v>
                </c:pt>
                <c:pt idx="61">
                  <c:v>331.03167625000037</c:v>
                </c:pt>
                <c:pt idx="62">
                  <c:v>236.57793624999968</c:v>
                </c:pt>
                <c:pt idx="63">
                  <c:v>426.85894500000001</c:v>
                </c:pt>
                <c:pt idx="64">
                  <c:v>364.40015291666691</c:v>
                </c:pt>
                <c:pt idx="65">
                  <c:v>238.44636722222191</c:v>
                </c:pt>
                <c:pt idx="66">
                  <c:v>238.76064180555522</c:v>
                </c:pt>
                <c:pt idx="67">
                  <c:v>745.74683555555646</c:v>
                </c:pt>
                <c:pt idx="68">
                  <c:v>1064.5591484722211</c:v>
                </c:pt>
                <c:pt idx="69">
                  <c:v>1194.9069422222224</c:v>
                </c:pt>
                <c:pt idx="70">
                  <c:v>1199.6928451388903</c:v>
                </c:pt>
                <c:pt idx="71">
                  <c:v>1046.7809672222211</c:v>
                </c:pt>
                <c:pt idx="72">
                  <c:v>735.21272722222227</c:v>
                </c:pt>
                <c:pt idx="73">
                  <c:v>517.06523555555532</c:v>
                </c:pt>
                <c:pt idx="74">
                  <c:v>455.97559513888893</c:v>
                </c:pt>
                <c:pt idx="75">
                  <c:v>489.53053555555448</c:v>
                </c:pt>
                <c:pt idx="76">
                  <c:v>523.35072722222401</c:v>
                </c:pt>
                <c:pt idx="77">
                  <c:v>430.7870118055547</c:v>
                </c:pt>
                <c:pt idx="78">
                  <c:v>242.60320958333313</c:v>
                </c:pt>
                <c:pt idx="79">
                  <c:v>21.396428472223818</c:v>
                </c:pt>
                <c:pt idx="80">
                  <c:v>20.251091666666241</c:v>
                </c:pt>
                <c:pt idx="81">
                  <c:v>-202.54632152777845</c:v>
                </c:pt>
                <c:pt idx="82">
                  <c:v>79.799415138888207</c:v>
                </c:pt>
                <c:pt idx="83">
                  <c:v>79.148980555556918</c:v>
                </c:pt>
                <c:pt idx="84">
                  <c:v>-79.829534861112222</c:v>
                </c:pt>
                <c:pt idx="85">
                  <c:v>-18.191008194443754</c:v>
                </c:pt>
                <c:pt idx="86">
                  <c:v>-51.104268194444643</c:v>
                </c:pt>
                <c:pt idx="87">
                  <c:v>42.467927222222684</c:v>
                </c:pt>
                <c:pt idx="88">
                  <c:v>-560.00178833333382</c:v>
                </c:pt>
                <c:pt idx="89">
                  <c:v>-1292.7714415277776</c:v>
                </c:pt>
                <c:pt idx="90">
                  <c:v>-1522.3845570833334</c:v>
                </c:pt>
                <c:pt idx="91">
                  <c:v>-1435.0091444444438</c:v>
                </c:pt>
                <c:pt idx="92">
                  <c:v>-744.0326861111115</c:v>
                </c:pt>
                <c:pt idx="93">
                  <c:v>-556.5818994444445</c:v>
                </c:pt>
                <c:pt idx="94">
                  <c:v>-779.93053333333319</c:v>
                </c:pt>
                <c:pt idx="95">
                  <c:v>-908.38275819444448</c:v>
                </c:pt>
                <c:pt idx="96">
                  <c:v>-561.48423277777761</c:v>
                </c:pt>
                <c:pt idx="97">
                  <c:v>-308.75435333333326</c:v>
                </c:pt>
                <c:pt idx="98">
                  <c:v>-562.32463277777788</c:v>
                </c:pt>
                <c:pt idx="99">
                  <c:v>134.20080000000002</c:v>
                </c:pt>
                <c:pt idx="100">
                  <c:v>134.20080000000002</c:v>
                </c:pt>
                <c:pt idx="101">
                  <c:v>134.20080000000002</c:v>
                </c:pt>
                <c:pt idx="102">
                  <c:v>134.20080000000002</c:v>
                </c:pt>
                <c:pt idx="103">
                  <c:v>134.20080000000002</c:v>
                </c:pt>
                <c:pt idx="104">
                  <c:v>134.20080000000002</c:v>
                </c:pt>
                <c:pt idx="105">
                  <c:v>134.20080000000002</c:v>
                </c:pt>
                <c:pt idx="106">
                  <c:v>134.20080000000002</c:v>
                </c:pt>
                <c:pt idx="107">
                  <c:v>134.20080000000002</c:v>
                </c:pt>
                <c:pt idx="108">
                  <c:v>134.20080000000002</c:v>
                </c:pt>
                <c:pt idx="109">
                  <c:v>134.20080000000002</c:v>
                </c:pt>
                <c:pt idx="110">
                  <c:v>134.20080000000002</c:v>
                </c:pt>
                <c:pt idx="111">
                  <c:v>134.20080000000002</c:v>
                </c:pt>
                <c:pt idx="112">
                  <c:v>134.20080000000002</c:v>
                </c:pt>
                <c:pt idx="113">
                  <c:v>134.20080000000002</c:v>
                </c:pt>
                <c:pt idx="114">
                  <c:v>134.20080000000002</c:v>
                </c:pt>
                <c:pt idx="115">
                  <c:v>134.20080000000002</c:v>
                </c:pt>
                <c:pt idx="116">
                  <c:v>134.20080000000002</c:v>
                </c:pt>
                <c:pt idx="117">
                  <c:v>134.20080000000002</c:v>
                </c:pt>
                <c:pt idx="118">
                  <c:v>134.20080000000002</c:v>
                </c:pt>
                <c:pt idx="119">
                  <c:v>134.20080000000002</c:v>
                </c:pt>
                <c:pt idx="120">
                  <c:v>134.20080000000002</c:v>
                </c:pt>
                <c:pt idx="121">
                  <c:v>134.20080000000002</c:v>
                </c:pt>
                <c:pt idx="122">
                  <c:v>134.20080000000002</c:v>
                </c:pt>
                <c:pt idx="123">
                  <c:v>134.20080000000002</c:v>
                </c:pt>
                <c:pt idx="124">
                  <c:v>134.20080000000002</c:v>
                </c:pt>
                <c:pt idx="125">
                  <c:v>134.20080000000002</c:v>
                </c:pt>
                <c:pt idx="126">
                  <c:v>134.20080000000002</c:v>
                </c:pt>
                <c:pt idx="127">
                  <c:v>134.20080000000002</c:v>
                </c:pt>
                <c:pt idx="128">
                  <c:v>134.20080000000002</c:v>
                </c:pt>
                <c:pt idx="129">
                  <c:v>134.20080000000002</c:v>
                </c:pt>
                <c:pt idx="130">
                  <c:v>134.20080000000002</c:v>
                </c:pt>
                <c:pt idx="131">
                  <c:v>134.20080000000002</c:v>
                </c:pt>
                <c:pt idx="132">
                  <c:v>134.20080000000002</c:v>
                </c:pt>
                <c:pt idx="133">
                  <c:v>134.20080000000002</c:v>
                </c:pt>
                <c:pt idx="134">
                  <c:v>134.20080000000002</c:v>
                </c:pt>
                <c:pt idx="135">
                  <c:v>134.20080000000002</c:v>
                </c:pt>
                <c:pt idx="136">
                  <c:v>134.20080000000002</c:v>
                </c:pt>
                <c:pt idx="137">
                  <c:v>197.53413333333336</c:v>
                </c:pt>
                <c:pt idx="138">
                  <c:v>672.53530055555564</c:v>
                </c:pt>
                <c:pt idx="139">
                  <c:v>1464.3061418055554</c:v>
                </c:pt>
                <c:pt idx="140">
                  <c:v>1908.6199418055553</c:v>
                </c:pt>
                <c:pt idx="141">
                  <c:v>1626.5286595833338</c:v>
                </c:pt>
                <c:pt idx="142">
                  <c:v>933.71586888888805</c:v>
                </c:pt>
                <c:pt idx="143">
                  <c:v>461.29105291666758</c:v>
                </c:pt>
                <c:pt idx="144">
                  <c:v>430.75659180555556</c:v>
                </c:pt>
                <c:pt idx="145">
                  <c:v>780.15880888888864</c:v>
                </c:pt>
                <c:pt idx="146">
                  <c:v>972.70335333333355</c:v>
                </c:pt>
                <c:pt idx="147">
                  <c:v>881.36026055555499</c:v>
                </c:pt>
                <c:pt idx="148">
                  <c:v>631.59074847222257</c:v>
                </c:pt>
                <c:pt idx="149">
                  <c:v>349.08130888889025</c:v>
                </c:pt>
                <c:pt idx="150">
                  <c:v>33.447633888887339</c:v>
                </c:pt>
                <c:pt idx="151">
                  <c:v>-537.24336166666615</c:v>
                </c:pt>
                <c:pt idx="152">
                  <c:v>-1300.8769244444443</c:v>
                </c:pt>
                <c:pt idx="153">
                  <c:v>-1529.2282727777779</c:v>
                </c:pt>
                <c:pt idx="154">
                  <c:v>-1123.7324181944441</c:v>
                </c:pt>
                <c:pt idx="155">
                  <c:v>-272.30411819444498</c:v>
                </c:pt>
                <c:pt idx="156">
                  <c:v>328.40280000000035</c:v>
                </c:pt>
                <c:pt idx="157">
                  <c:v>613.83350499999983</c:v>
                </c:pt>
                <c:pt idx="158">
                  <c:v>1121.6688529166668</c:v>
                </c:pt>
                <c:pt idx="159">
                  <c:v>1061.1669088888898</c:v>
                </c:pt>
                <c:pt idx="160">
                  <c:v>1190.9900362499984</c:v>
                </c:pt>
                <c:pt idx="161">
                  <c:v>815.17890500000067</c:v>
                </c:pt>
                <c:pt idx="162">
                  <c:v>818.17545625000071</c:v>
                </c:pt>
                <c:pt idx="163">
                  <c:v>758.09604666666655</c:v>
                </c:pt>
                <c:pt idx="164">
                  <c:v>666.26184513888916</c:v>
                </c:pt>
                <c:pt idx="165">
                  <c:v>479.09119180555444</c:v>
                </c:pt>
                <c:pt idx="166">
                  <c:v>512.60206958333515</c:v>
                </c:pt>
                <c:pt idx="167">
                  <c:v>799.69810888888878</c:v>
                </c:pt>
                <c:pt idx="168">
                  <c:v>803.69000888888877</c:v>
                </c:pt>
                <c:pt idx="169">
                  <c:v>427.91535333333246</c:v>
                </c:pt>
                <c:pt idx="170">
                  <c:v>-13.662477777779145</c:v>
                </c:pt>
                <c:pt idx="171">
                  <c:v>-553.31593944444285</c:v>
                </c:pt>
                <c:pt idx="172">
                  <c:v>-1128.1817970833338</c:v>
                </c:pt>
                <c:pt idx="173">
                  <c:v>-1072.7566861111109</c:v>
                </c:pt>
                <c:pt idx="174">
                  <c:v>-414.36870819444442</c:v>
                </c:pt>
                <c:pt idx="175">
                  <c:v>89.545648472222467</c:v>
                </c:pt>
                <c:pt idx="176">
                  <c:v>405.91817513888805</c:v>
                </c:pt>
                <c:pt idx="177">
                  <c:v>755.44207513888978</c:v>
                </c:pt>
                <c:pt idx="178">
                  <c:v>600.08603388888832</c:v>
                </c:pt>
                <c:pt idx="179">
                  <c:v>285.74797555555716</c:v>
                </c:pt>
                <c:pt idx="180">
                  <c:v>128.10096888888802</c:v>
                </c:pt>
                <c:pt idx="181">
                  <c:v>64.595178472221562</c:v>
                </c:pt>
                <c:pt idx="182">
                  <c:v>-125.91869111111109</c:v>
                </c:pt>
                <c:pt idx="183">
                  <c:v>-539.0954515277773</c:v>
                </c:pt>
                <c:pt idx="184">
                  <c:v>-637.58778041666687</c:v>
                </c:pt>
                <c:pt idx="185">
                  <c:v>-672.88013111111127</c:v>
                </c:pt>
                <c:pt idx="186">
                  <c:v>-517.93057500000066</c:v>
                </c:pt>
                <c:pt idx="187">
                  <c:v>-425.37561374999893</c:v>
                </c:pt>
                <c:pt idx="188">
                  <c:v>-300.59984708333377</c:v>
                </c:pt>
                <c:pt idx="189">
                  <c:v>-238.60648486111074</c:v>
                </c:pt>
                <c:pt idx="190">
                  <c:v>-112.9973215277779</c:v>
                </c:pt>
                <c:pt idx="191">
                  <c:v>-113.65563486111071</c:v>
                </c:pt>
                <c:pt idx="192">
                  <c:v>12.3900695833333</c:v>
                </c:pt>
                <c:pt idx="193">
                  <c:v>43.760261805554876</c:v>
                </c:pt>
                <c:pt idx="194">
                  <c:v>75.210700555555775</c:v>
                </c:pt>
                <c:pt idx="195">
                  <c:v>138.40280000000001</c:v>
                </c:pt>
                <c:pt idx="196">
                  <c:v>138.40280000000001</c:v>
                </c:pt>
                <c:pt idx="197">
                  <c:v>138.40280000000001</c:v>
                </c:pt>
                <c:pt idx="198">
                  <c:v>296.73613333333378</c:v>
                </c:pt>
                <c:pt idx="199">
                  <c:v>297.09359513888887</c:v>
                </c:pt>
                <c:pt idx="200">
                  <c:v>455.79898055555549</c:v>
                </c:pt>
                <c:pt idx="201">
                  <c:v>456.58685555555599</c:v>
                </c:pt>
                <c:pt idx="202">
                  <c:v>615.76642499999934</c:v>
                </c:pt>
                <c:pt idx="203">
                  <c:v>933.81187291666686</c:v>
                </c:pt>
                <c:pt idx="204">
                  <c:v>841.40164722222175</c:v>
                </c:pt>
                <c:pt idx="205">
                  <c:v>970.64904222222242</c:v>
                </c:pt>
                <c:pt idx="206">
                  <c:v>1132.3965005555551</c:v>
                </c:pt>
                <c:pt idx="207">
                  <c:v>1010.3161418055577</c:v>
                </c:pt>
                <c:pt idx="208">
                  <c:v>919.76763555555488</c:v>
                </c:pt>
                <c:pt idx="209">
                  <c:v>1177.4150222222227</c:v>
                </c:pt>
                <c:pt idx="210">
                  <c:v>898.69000888888741</c:v>
                </c:pt>
                <c:pt idx="211">
                  <c:v>713.56928958333447</c:v>
                </c:pt>
                <c:pt idx="212">
                  <c:v>590.70747555555511</c:v>
                </c:pt>
                <c:pt idx="213">
                  <c:v>530.39753958333313</c:v>
                </c:pt>
                <c:pt idx="214">
                  <c:v>659.6995022222236</c:v>
                </c:pt>
                <c:pt idx="215">
                  <c:v>790.07355847222107</c:v>
                </c:pt>
                <c:pt idx="216">
                  <c:v>858.29142500000069</c:v>
                </c:pt>
                <c:pt idx="217">
                  <c:v>800.60190291666549</c:v>
                </c:pt>
                <c:pt idx="218">
                  <c:v>710.92998055555586</c:v>
                </c:pt>
                <c:pt idx="219">
                  <c:v>588.91352722222086</c:v>
                </c:pt>
                <c:pt idx="220">
                  <c:v>497.4992338888909</c:v>
                </c:pt>
                <c:pt idx="221">
                  <c:v>341.91033180555513</c:v>
                </c:pt>
                <c:pt idx="222">
                  <c:v>343.14525291666627</c:v>
                </c:pt>
                <c:pt idx="223">
                  <c:v>312.72284513888752</c:v>
                </c:pt>
                <c:pt idx="224">
                  <c:v>345.32883388889047</c:v>
                </c:pt>
                <c:pt idx="225">
                  <c:v>409.92276722222152</c:v>
                </c:pt>
                <c:pt idx="226">
                  <c:v>380.16450888888932</c:v>
                </c:pt>
                <c:pt idx="227">
                  <c:v>381.77089847222067</c:v>
                </c:pt>
                <c:pt idx="228">
                  <c:v>351.7252116666682</c:v>
                </c:pt>
                <c:pt idx="229">
                  <c:v>321.3658338888896</c:v>
                </c:pt>
                <c:pt idx="230">
                  <c:v>227.35242847222224</c:v>
                </c:pt>
                <c:pt idx="231">
                  <c:v>132.35242847222156</c:v>
                </c:pt>
                <c:pt idx="232">
                  <c:v>-185.30083277777732</c:v>
                </c:pt>
                <c:pt idx="233">
                  <c:v>-411.18204708333508</c:v>
                </c:pt>
                <c:pt idx="234">
                  <c:v>-385.80670819444327</c:v>
                </c:pt>
                <c:pt idx="235">
                  <c:v>-169.90057500000069</c:v>
                </c:pt>
                <c:pt idx="236">
                  <c:v>16.569745000002712</c:v>
                </c:pt>
                <c:pt idx="237">
                  <c:v>-48.496913333336465</c:v>
                </c:pt>
                <c:pt idx="238">
                  <c:v>-272.44199777777709</c:v>
                </c:pt>
                <c:pt idx="239">
                  <c:v>-624.94669152777897</c:v>
                </c:pt>
                <c:pt idx="240">
                  <c:v>-695.19931819444332</c:v>
                </c:pt>
                <c:pt idx="241">
                  <c:v>-448.87632152777758</c:v>
                </c:pt>
                <c:pt idx="242">
                  <c:v>-611.93690486111132</c:v>
                </c:pt>
                <c:pt idx="243">
                  <c:v>-585.85101944444375</c:v>
                </c:pt>
                <c:pt idx="244">
                  <c:v>-559.19873944444498</c:v>
                </c:pt>
                <c:pt idx="245">
                  <c:v>-880.3554181944437</c:v>
                </c:pt>
                <c:pt idx="246">
                  <c:v>-1076.2583527777774</c:v>
                </c:pt>
                <c:pt idx="247">
                  <c:v>-765.74849152777858</c:v>
                </c:pt>
                <c:pt idx="248">
                  <c:v>-263.08452166666621</c:v>
                </c:pt>
                <c:pt idx="249">
                  <c:v>-11.386174861111527</c:v>
                </c:pt>
                <c:pt idx="250">
                  <c:v>-138.65541999999897</c:v>
                </c:pt>
                <c:pt idx="251">
                  <c:v>-203.03662708333408</c:v>
                </c:pt>
                <c:pt idx="252">
                  <c:v>-45.919831111110426</c:v>
                </c:pt>
                <c:pt idx="253">
                  <c:v>143.44636722222225</c:v>
                </c:pt>
                <c:pt idx="254">
                  <c:v>16.779700555555024</c:v>
                </c:pt>
                <c:pt idx="255">
                  <c:v>-395.29782833333348</c:v>
                </c:pt>
                <c:pt idx="256">
                  <c:v>-238.60648486111074</c:v>
                </c:pt>
                <c:pt idx="257">
                  <c:v>425.33601180555559</c:v>
                </c:pt>
                <c:pt idx="258">
                  <c:v>932.78792722222147</c:v>
                </c:pt>
                <c:pt idx="259">
                  <c:v>998.55054180555658</c:v>
                </c:pt>
                <c:pt idx="260">
                  <c:v>969.91719388888805</c:v>
                </c:pt>
                <c:pt idx="261">
                  <c:v>941.57360888888911</c:v>
                </c:pt>
                <c:pt idx="262">
                  <c:v>1103.4742651388885</c:v>
                </c:pt>
                <c:pt idx="263">
                  <c:v>1361.5698651388886</c:v>
                </c:pt>
                <c:pt idx="264">
                  <c:v>1305.0227618055576</c:v>
                </c:pt>
                <c:pt idx="265">
                  <c:v>1090.5625251388888</c:v>
                </c:pt>
                <c:pt idx="266">
                  <c:v>748.58442499999796</c:v>
                </c:pt>
                <c:pt idx="267">
                  <c:v>847.77592000000072</c:v>
                </c:pt>
                <c:pt idx="268">
                  <c:v>662.9049862499993</c:v>
                </c:pt>
                <c:pt idx="269">
                  <c:v>666.72618000000136</c:v>
                </c:pt>
                <c:pt idx="270">
                  <c:v>227.34535291666558</c:v>
                </c:pt>
                <c:pt idx="271">
                  <c:v>69.280188888889356</c:v>
                </c:pt>
                <c:pt idx="272">
                  <c:v>99.877679999999316</c:v>
                </c:pt>
                <c:pt idx="273">
                  <c:v>-312.58474041666489</c:v>
                </c:pt>
                <c:pt idx="274">
                  <c:v>-728.40671819444617</c:v>
                </c:pt>
                <c:pt idx="275">
                  <c:v>-703.89074666666545</c:v>
                </c:pt>
                <c:pt idx="276">
                  <c:v>-963.66247777777778</c:v>
                </c:pt>
                <c:pt idx="277">
                  <c:v>-939.60143111111211</c:v>
                </c:pt>
                <c:pt idx="278">
                  <c:v>-1547.937313749999</c:v>
                </c:pt>
                <c:pt idx="279">
                  <c:v>-1145.1578770833337</c:v>
                </c:pt>
                <c:pt idx="280">
                  <c:v>-232.43567277777743</c:v>
                </c:pt>
                <c:pt idx="281">
                  <c:v>1001.1076338888889</c:v>
                </c:pt>
                <c:pt idx="282">
                  <c:v>1321.1700418055566</c:v>
                </c:pt>
                <c:pt idx="283">
                  <c:v>1294.8477938888889</c:v>
                </c:pt>
                <c:pt idx="284">
                  <c:v>1395.8146338888896</c:v>
                </c:pt>
                <c:pt idx="285">
                  <c:v>1213.1322418055529</c:v>
                </c:pt>
                <c:pt idx="286">
                  <c:v>1220.0173938888902</c:v>
                </c:pt>
                <c:pt idx="287">
                  <c:v>1227.5380984722215</c:v>
                </c:pt>
                <c:pt idx="288">
                  <c:v>1235.6943555555549</c:v>
                </c:pt>
                <c:pt idx="289">
                  <c:v>801.15283180555844</c:v>
                </c:pt>
                <c:pt idx="290">
                  <c:v>394.83641999999736</c:v>
                </c:pt>
                <c:pt idx="291">
                  <c:v>16.569745000002712</c:v>
                </c:pt>
                <c:pt idx="292">
                  <c:v>-143.4969133333351</c:v>
                </c:pt>
                <c:pt idx="293">
                  <c:v>-51.62010819444555</c:v>
                </c:pt>
                <c:pt idx="294">
                  <c:v>41.152831805555138</c:v>
                </c:pt>
                <c:pt idx="295">
                  <c:v>166.44655333333651</c:v>
                </c:pt>
                <c:pt idx="296">
                  <c:v>229.50704847221908</c:v>
                </c:pt>
                <c:pt idx="297">
                  <c:v>293.11322000000268</c:v>
                </c:pt>
                <c:pt idx="298">
                  <c:v>262.2685695833311</c:v>
                </c:pt>
                <c:pt idx="299">
                  <c:v>199.48616513888891</c:v>
                </c:pt>
                <c:pt idx="300">
                  <c:v>136.15283180555781</c:v>
                </c:pt>
                <c:pt idx="301">
                  <c:v>40.601902916666234</c:v>
                </c:pt>
                <c:pt idx="302">
                  <c:v>-55.765206111112207</c:v>
                </c:pt>
                <c:pt idx="303">
                  <c:v>-121.25556611111199</c:v>
                </c:pt>
                <c:pt idx="304">
                  <c:v>-282.23265777777709</c:v>
                </c:pt>
                <c:pt idx="305">
                  <c:v>-286.08886819444376</c:v>
                </c:pt>
                <c:pt idx="306">
                  <c:v>-131.48043277777862</c:v>
                </c:pt>
                <c:pt idx="307">
                  <c:v>24.442586666666244</c:v>
                </c:pt>
                <c:pt idx="308">
                  <c:v>118.25931513889113</c:v>
                </c:pt>
                <c:pt idx="309">
                  <c:v>54.456758472222688</c:v>
                </c:pt>
                <c:pt idx="310">
                  <c:v>21.858648472221802</c:v>
                </c:pt>
                <c:pt idx="311">
                  <c:v>-42.625857777777981</c:v>
                </c:pt>
                <c:pt idx="312">
                  <c:v>-170.8796548611129</c:v>
                </c:pt>
                <c:pt idx="313">
                  <c:v>-268.31593944444285</c:v>
                </c:pt>
                <c:pt idx="314">
                  <c:v>-334.64786666666691</c:v>
                </c:pt>
                <c:pt idx="315">
                  <c:v>-274.60143111111154</c:v>
                </c:pt>
                <c:pt idx="316">
                  <c:v>-245.68824166666622</c:v>
                </c:pt>
                <c:pt idx="317">
                  <c:v>-374.8092848611102</c:v>
                </c:pt>
                <c:pt idx="318">
                  <c:v>-472.87003333333416</c:v>
                </c:pt>
                <c:pt idx="319">
                  <c:v>-444.58831111111095</c:v>
                </c:pt>
                <c:pt idx="320">
                  <c:v>-4.2544470833327637</c:v>
                </c:pt>
                <c:pt idx="321">
                  <c:v>-68.342097777779003</c:v>
                </c:pt>
                <c:pt idx="322">
                  <c:v>152.29303625</c:v>
                </c:pt>
                <c:pt idx="323">
                  <c:v>-37.706963749999318</c:v>
                </c:pt>
                <c:pt idx="324">
                  <c:v>24.764959583332796</c:v>
                </c:pt>
                <c:pt idx="325">
                  <c:v>150.8690251388889</c:v>
                </c:pt>
                <c:pt idx="326">
                  <c:v>55.869025138889242</c:v>
                </c:pt>
                <c:pt idx="327">
                  <c:v>55.453202222222586</c:v>
                </c:pt>
                <c:pt idx="328">
                  <c:v>-736.62403486111089</c:v>
                </c:pt>
                <c:pt idx="329">
                  <c:v>-803.5360715277784</c:v>
                </c:pt>
                <c:pt idx="330">
                  <c:v>-46.862654861111423</c:v>
                </c:pt>
                <c:pt idx="331">
                  <c:v>79.201725138889117</c:v>
                </c:pt>
                <c:pt idx="332">
                  <c:v>-110.99436819444352</c:v>
                </c:pt>
                <c:pt idx="333">
                  <c:v>46.57793624999934</c:v>
                </c:pt>
                <c:pt idx="334">
                  <c:v>-48.697819999999297</c:v>
                </c:pt>
                <c:pt idx="335">
                  <c:v>-17.566908333333743</c:v>
                </c:pt>
                <c:pt idx="336">
                  <c:v>77.002678472222442</c:v>
                </c:pt>
                <c:pt idx="337">
                  <c:v>203.5012651388887</c:v>
                </c:pt>
                <c:pt idx="338">
                  <c:v>425.33601180555559</c:v>
                </c:pt>
                <c:pt idx="339">
                  <c:v>901.12126055555586</c:v>
                </c:pt>
                <c:pt idx="340">
                  <c:v>1188.4463672222225</c:v>
                </c:pt>
                <c:pt idx="341">
                  <c:v>1097.1922751388886</c:v>
                </c:pt>
                <c:pt idx="342">
                  <c:v>436.14915847222221</c:v>
                </c:pt>
                <c:pt idx="343">
                  <c:v>247.4386472222219</c:v>
                </c:pt>
                <c:pt idx="344">
                  <c:v>216.2123151388887</c:v>
                </c:pt>
                <c:pt idx="345">
                  <c:v>438.17545625000002</c:v>
                </c:pt>
                <c:pt idx="346">
                  <c:v>217.87181333333416</c:v>
                </c:pt>
                <c:pt idx="347">
                  <c:v>313.18112722222168</c:v>
                </c:pt>
                <c:pt idx="348">
                  <c:v>345.63129180555489</c:v>
                </c:pt>
                <c:pt idx="349">
                  <c:v>283.25741513888943</c:v>
                </c:pt>
                <c:pt idx="350">
                  <c:v>188.90872513888877</c:v>
                </c:pt>
                <c:pt idx="351">
                  <c:v>125.73967833333346</c:v>
                </c:pt>
                <c:pt idx="352">
                  <c:v>125.57539180555567</c:v>
                </c:pt>
                <c:pt idx="353">
                  <c:v>125.41168888888799</c:v>
                </c:pt>
                <c:pt idx="354">
                  <c:v>156.91523625000002</c:v>
                </c:pt>
                <c:pt idx="355">
                  <c:v>220.24856958333413</c:v>
                </c:pt>
                <c:pt idx="356">
                  <c:v>188.90872513888877</c:v>
                </c:pt>
                <c:pt idx="357">
                  <c:v>94.073011666666901</c:v>
                </c:pt>
                <c:pt idx="358">
                  <c:v>-191.25497777777855</c:v>
                </c:pt>
                <c:pt idx="359">
                  <c:v>-446.35052486110993</c:v>
                </c:pt>
                <c:pt idx="360">
                  <c:v>-417.56135277777878</c:v>
                </c:pt>
                <c:pt idx="361">
                  <c:v>-261.75972444444403</c:v>
                </c:pt>
                <c:pt idx="362">
                  <c:v>-105.13724708333243</c:v>
                </c:pt>
                <c:pt idx="363">
                  <c:v>20.525608472221677</c:v>
                </c:pt>
                <c:pt idx="364">
                  <c:v>146.70437625000002</c:v>
                </c:pt>
                <c:pt idx="365">
                  <c:v>178.37104291666657</c:v>
                </c:pt>
                <c:pt idx="366">
                  <c:v>273.49214222222179</c:v>
                </c:pt>
                <c:pt idx="367">
                  <c:v>432.31570888888996</c:v>
                </c:pt>
                <c:pt idx="368">
                  <c:v>591.78620847222169</c:v>
                </c:pt>
                <c:pt idx="369">
                  <c:v>403.64909513888904</c:v>
                </c:pt>
                <c:pt idx="370">
                  <c:v>214.76495958333314</c:v>
                </c:pt>
                <c:pt idx="371">
                  <c:v>-69.950238194444637</c:v>
                </c:pt>
                <c:pt idx="372">
                  <c:v>-640.936832777777</c:v>
                </c:pt>
                <c:pt idx="373">
                  <c:v>-992.56027375000087</c:v>
                </c:pt>
                <c:pt idx="374">
                  <c:v>-901.65722374999928</c:v>
                </c:pt>
                <c:pt idx="375">
                  <c:v>-651.41498666666689</c:v>
                </c:pt>
                <c:pt idx="376">
                  <c:v>-400.00027486111128</c:v>
                </c:pt>
                <c:pt idx="377">
                  <c:v>-274.42992166666625</c:v>
                </c:pt>
                <c:pt idx="378">
                  <c:v>-148.48780819444443</c:v>
                </c:pt>
                <c:pt idx="379">
                  <c:v>-117.26497777777789</c:v>
                </c:pt>
                <c:pt idx="380">
                  <c:v>-212.61981333333358</c:v>
                </c:pt>
                <c:pt idx="381">
                  <c:v>-244.71339152777742</c:v>
                </c:pt>
                <c:pt idx="382">
                  <c:v>-245.09857486111105</c:v>
                </c:pt>
                <c:pt idx="383">
                  <c:v>-308.733051527778</c:v>
                </c:pt>
                <c:pt idx="384">
                  <c:v>-308.97816819444438</c:v>
                </c:pt>
                <c:pt idx="385">
                  <c:v>-150.77556374999998</c:v>
                </c:pt>
                <c:pt idx="386">
                  <c:v>134.20080000000002</c:v>
                </c:pt>
                <c:pt idx="387">
                  <c:v>134.20080000000002</c:v>
                </c:pt>
                <c:pt idx="388">
                  <c:v>134.20080000000002</c:v>
                </c:pt>
                <c:pt idx="389">
                  <c:v>134.20080000000002</c:v>
                </c:pt>
                <c:pt idx="390">
                  <c:v>134.20080000000002</c:v>
                </c:pt>
                <c:pt idx="391">
                  <c:v>292.53413333333333</c:v>
                </c:pt>
                <c:pt idx="392">
                  <c:v>640.87476180555564</c:v>
                </c:pt>
                <c:pt idx="393">
                  <c:v>989.32948624999995</c:v>
                </c:pt>
                <c:pt idx="394">
                  <c:v>1243.2064533333337</c:v>
                </c:pt>
                <c:pt idx="395">
                  <c:v>1402.877715138889</c:v>
                </c:pt>
                <c:pt idx="396">
                  <c:v>1500.2821929166671</c:v>
                </c:pt>
                <c:pt idx="397">
                  <c:v>1503.9084605555547</c:v>
                </c:pt>
                <c:pt idx="398">
                  <c:v>1191.9471584722216</c:v>
                </c:pt>
                <c:pt idx="399">
                  <c:v>594.6234338888903</c:v>
                </c:pt>
                <c:pt idx="400">
                  <c:v>153.3245688888889</c:v>
                </c:pt>
                <c:pt idx="401">
                  <c:v>-68.342097777779003</c:v>
                </c:pt>
                <c:pt idx="402">
                  <c:v>-354.37363041666589</c:v>
                </c:pt>
                <c:pt idx="403">
                  <c:v>-388.29070152777791</c:v>
                </c:pt>
                <c:pt idx="404">
                  <c:v>-295.51805333333374</c:v>
                </c:pt>
                <c:pt idx="405">
                  <c:v>-328.89236611111141</c:v>
                </c:pt>
                <c:pt idx="406">
                  <c:v>-393.9283848611102</c:v>
                </c:pt>
                <c:pt idx="407">
                  <c:v>-395.6993527777779</c:v>
                </c:pt>
                <c:pt idx="408">
                  <c:v>-207.30165708333359</c:v>
                </c:pt>
                <c:pt idx="409">
                  <c:v>45.084767222222581</c:v>
                </c:pt>
                <c:pt idx="410">
                  <c:v>171.50544180555545</c:v>
                </c:pt>
                <c:pt idx="411">
                  <c:v>203.25352222222202</c:v>
                </c:pt>
                <c:pt idx="412">
                  <c:v>235.08476722222241</c:v>
                </c:pt>
                <c:pt idx="413">
                  <c:v>267.00267847222278</c:v>
                </c:pt>
                <c:pt idx="414">
                  <c:v>457.34584180555544</c:v>
                </c:pt>
                <c:pt idx="415">
                  <c:v>616.57793624999931</c:v>
                </c:pt>
                <c:pt idx="416">
                  <c:v>554.70217166666623</c:v>
                </c:pt>
                <c:pt idx="417">
                  <c:v>271.07161513889048</c:v>
                </c:pt>
                <c:pt idx="418">
                  <c:v>49.84615847222156</c:v>
                </c:pt>
                <c:pt idx="419">
                  <c:v>-235.48562444444408</c:v>
                </c:pt>
                <c:pt idx="420">
                  <c:v>-173.42689777777767</c:v>
                </c:pt>
                <c:pt idx="421">
                  <c:v>15.575127222221681</c:v>
                </c:pt>
                <c:pt idx="422">
                  <c:v>205.19227833333312</c:v>
                </c:pt>
                <c:pt idx="423">
                  <c:v>395.38253555555571</c:v>
                </c:pt>
                <c:pt idx="424">
                  <c:v>744.50024222222305</c:v>
                </c:pt>
                <c:pt idx="425">
                  <c:v>1253.1794918055546</c:v>
                </c:pt>
                <c:pt idx="426">
                  <c:v>1669.1050605555554</c:v>
                </c:pt>
                <c:pt idx="427">
                  <c:v>1486.1083938888903</c:v>
                </c:pt>
                <c:pt idx="428">
                  <c:v>733.33933555555359</c:v>
                </c:pt>
                <c:pt idx="429">
                  <c:v>198.42012722222313</c:v>
                </c:pt>
                <c:pt idx="430">
                  <c:v>-54.717988194444644</c:v>
                </c:pt>
                <c:pt idx="431">
                  <c:v>-119.40559111111111</c:v>
                </c:pt>
                <c:pt idx="432">
                  <c:v>-26.1047748611104</c:v>
                </c:pt>
                <c:pt idx="433">
                  <c:v>99.455365138889135</c:v>
                </c:pt>
                <c:pt idx="434">
                  <c:v>4.0911918055551268</c:v>
                </c:pt>
                <c:pt idx="435">
                  <c:v>-281.80902833333374</c:v>
                </c:pt>
                <c:pt idx="436">
                  <c:v>-632.58535777777797</c:v>
                </c:pt>
                <c:pt idx="437">
                  <c:v>-1016.6633404166665</c:v>
                </c:pt>
                <c:pt idx="438">
                  <c:v>-1370.3626861111109</c:v>
                </c:pt>
                <c:pt idx="439">
                  <c:v>-1534.4667661111107</c:v>
                </c:pt>
                <c:pt idx="440">
                  <c:v>-1507.6099304166669</c:v>
                </c:pt>
                <c:pt idx="441">
                  <c:v>-1099.0690848611112</c:v>
                </c:pt>
                <c:pt idx="442">
                  <c:v>-657.04449944444445</c:v>
                </c:pt>
                <c:pt idx="443">
                  <c:v>-214.08321819444441</c:v>
                </c:pt>
                <c:pt idx="444">
                  <c:v>70.868633888888894</c:v>
                </c:pt>
                <c:pt idx="445">
                  <c:v>134.20080000000002</c:v>
                </c:pt>
                <c:pt idx="446">
                  <c:v>134.20080000000002</c:v>
                </c:pt>
                <c:pt idx="447">
                  <c:v>134.20080000000002</c:v>
                </c:pt>
                <c:pt idx="448">
                  <c:v>134.20080000000002</c:v>
                </c:pt>
                <c:pt idx="449">
                  <c:v>134.20080000000002</c:v>
                </c:pt>
                <c:pt idx="450">
                  <c:v>134.20080000000002</c:v>
                </c:pt>
                <c:pt idx="451">
                  <c:v>134.20080000000002</c:v>
                </c:pt>
                <c:pt idx="452">
                  <c:v>134.20080000000002</c:v>
                </c:pt>
                <c:pt idx="453">
                  <c:v>134.20080000000002</c:v>
                </c:pt>
                <c:pt idx="454">
                  <c:v>134.20080000000002</c:v>
                </c:pt>
                <c:pt idx="455">
                  <c:v>134.20080000000002</c:v>
                </c:pt>
                <c:pt idx="456">
                  <c:v>134.20080000000002</c:v>
                </c:pt>
                <c:pt idx="457">
                  <c:v>134.20080000000002</c:v>
                </c:pt>
                <c:pt idx="458">
                  <c:v>134.20080000000002</c:v>
                </c:pt>
                <c:pt idx="459">
                  <c:v>134.20080000000002</c:v>
                </c:pt>
                <c:pt idx="460">
                  <c:v>134.20080000000002</c:v>
                </c:pt>
                <c:pt idx="461">
                  <c:v>134.20080000000002</c:v>
                </c:pt>
                <c:pt idx="462">
                  <c:v>134.20080000000002</c:v>
                </c:pt>
                <c:pt idx="463">
                  <c:v>134.20080000000002</c:v>
                </c:pt>
                <c:pt idx="464">
                  <c:v>134.20080000000002</c:v>
                </c:pt>
                <c:pt idx="465">
                  <c:v>134.20080000000002</c:v>
                </c:pt>
                <c:pt idx="466">
                  <c:v>134.20080000000002</c:v>
                </c:pt>
                <c:pt idx="467">
                  <c:v>134.20080000000002</c:v>
                </c:pt>
                <c:pt idx="468">
                  <c:v>134.20080000000002</c:v>
                </c:pt>
                <c:pt idx="469">
                  <c:v>134.20080000000002</c:v>
                </c:pt>
                <c:pt idx="470">
                  <c:v>134.20080000000002</c:v>
                </c:pt>
                <c:pt idx="471">
                  <c:v>134.20080000000002</c:v>
                </c:pt>
                <c:pt idx="472">
                  <c:v>134.20080000000002</c:v>
                </c:pt>
                <c:pt idx="473">
                  <c:v>134.20080000000002</c:v>
                </c:pt>
                <c:pt idx="474">
                  <c:v>134.20080000000002</c:v>
                </c:pt>
                <c:pt idx="475">
                  <c:v>134.20080000000002</c:v>
                </c:pt>
                <c:pt idx="476">
                  <c:v>134.20080000000002</c:v>
                </c:pt>
                <c:pt idx="477">
                  <c:v>134.20080000000002</c:v>
                </c:pt>
                <c:pt idx="478">
                  <c:v>134.20080000000002</c:v>
                </c:pt>
                <c:pt idx="479">
                  <c:v>134.20080000000002</c:v>
                </c:pt>
                <c:pt idx="480">
                  <c:v>134.20080000000002</c:v>
                </c:pt>
                <c:pt idx="481">
                  <c:v>134.20080000000002</c:v>
                </c:pt>
                <c:pt idx="482">
                  <c:v>134.20080000000002</c:v>
                </c:pt>
                <c:pt idx="483">
                  <c:v>134.20080000000002</c:v>
                </c:pt>
                <c:pt idx="484">
                  <c:v>134.20080000000002</c:v>
                </c:pt>
                <c:pt idx="485">
                  <c:v>134.20080000000002</c:v>
                </c:pt>
                <c:pt idx="486">
                  <c:v>134.20080000000002</c:v>
                </c:pt>
                <c:pt idx="487">
                  <c:v>134.20080000000002</c:v>
                </c:pt>
                <c:pt idx="488">
                  <c:v>134.20080000000002</c:v>
                </c:pt>
                <c:pt idx="489">
                  <c:v>134.20080000000002</c:v>
                </c:pt>
                <c:pt idx="490">
                  <c:v>134.20080000000002</c:v>
                </c:pt>
                <c:pt idx="491">
                  <c:v>134.20080000000002</c:v>
                </c:pt>
                <c:pt idx="492">
                  <c:v>134.20080000000002</c:v>
                </c:pt>
                <c:pt idx="493">
                  <c:v>134.20080000000002</c:v>
                </c:pt>
                <c:pt idx="494">
                  <c:v>134.20080000000002</c:v>
                </c:pt>
                <c:pt idx="495">
                  <c:v>134.20080000000002</c:v>
                </c:pt>
                <c:pt idx="496">
                  <c:v>134.20080000000002</c:v>
                </c:pt>
                <c:pt idx="497">
                  <c:v>134.20080000000002</c:v>
                </c:pt>
                <c:pt idx="498">
                  <c:v>134.20080000000002</c:v>
                </c:pt>
                <c:pt idx="499">
                  <c:v>134.20080000000002</c:v>
                </c:pt>
                <c:pt idx="500">
                  <c:v>134.20080000000002</c:v>
                </c:pt>
                <c:pt idx="501">
                  <c:v>134.20080000000002</c:v>
                </c:pt>
                <c:pt idx="502">
                  <c:v>134.20080000000002</c:v>
                </c:pt>
                <c:pt idx="503">
                  <c:v>134.20080000000002</c:v>
                </c:pt>
                <c:pt idx="504">
                  <c:v>134.20080000000002</c:v>
                </c:pt>
                <c:pt idx="505">
                  <c:v>134.20080000000002</c:v>
                </c:pt>
                <c:pt idx="506">
                  <c:v>134.20080000000002</c:v>
                </c:pt>
                <c:pt idx="507">
                  <c:v>134.20080000000002</c:v>
                </c:pt>
                <c:pt idx="508">
                  <c:v>134.20080000000002</c:v>
                </c:pt>
                <c:pt idx="509">
                  <c:v>134.20080000000002</c:v>
                </c:pt>
                <c:pt idx="510">
                  <c:v>134.20080000000002</c:v>
                </c:pt>
                <c:pt idx="511">
                  <c:v>292.53413333333333</c:v>
                </c:pt>
                <c:pt idx="512">
                  <c:v>767.54142847222226</c:v>
                </c:pt>
                <c:pt idx="513">
                  <c:v>1432.7165118055555</c:v>
                </c:pt>
                <c:pt idx="514">
                  <c:v>1782.1385716666668</c:v>
                </c:pt>
                <c:pt idx="515">
                  <c:v>1721.5972338888894</c:v>
                </c:pt>
                <c:pt idx="516">
                  <c:v>1314.1033866666664</c:v>
                </c:pt>
                <c:pt idx="517">
                  <c:v>589.79726180555497</c:v>
                </c:pt>
                <c:pt idx="518">
                  <c:v>148.19608625000001</c:v>
                </c:pt>
                <c:pt idx="519">
                  <c:v>-41.80391374999931</c:v>
                </c:pt>
                <c:pt idx="520">
                  <c:v>-169.22694041666657</c:v>
                </c:pt>
                <c:pt idx="521">
                  <c:v>-202.10751819444519</c:v>
                </c:pt>
                <c:pt idx="522">
                  <c:v>-298.37541333333274</c:v>
                </c:pt>
                <c:pt idx="523">
                  <c:v>-584.88696611111163</c:v>
                </c:pt>
                <c:pt idx="524">
                  <c:v>-998.78857152777778</c:v>
                </c:pt>
                <c:pt idx="525">
                  <c:v>-1223.333608194444</c:v>
                </c:pt>
                <c:pt idx="526">
                  <c:v>-1004.1137311111111</c:v>
                </c:pt>
                <c:pt idx="527">
                  <c:v>-498.66564444444447</c:v>
                </c:pt>
                <c:pt idx="528">
                  <c:v>-182.34914444444445</c:v>
                </c:pt>
                <c:pt idx="529">
                  <c:v>-182.4366861111111</c:v>
                </c:pt>
                <c:pt idx="530">
                  <c:v>134.20080000000002</c:v>
                </c:pt>
                <c:pt idx="531">
                  <c:v>134.20080000000002</c:v>
                </c:pt>
                <c:pt idx="532">
                  <c:v>197.53413333333336</c:v>
                </c:pt>
                <c:pt idx="533">
                  <c:v>450.86863388888889</c:v>
                </c:pt>
                <c:pt idx="534">
                  <c:v>767.57615333333342</c:v>
                </c:pt>
                <c:pt idx="535">
                  <c:v>767.83294222222219</c:v>
                </c:pt>
                <c:pt idx="536">
                  <c:v>1084.9898422222223</c:v>
                </c:pt>
                <c:pt idx="537">
                  <c:v>1656.1629005555558</c:v>
                </c:pt>
                <c:pt idx="538">
                  <c:v>1975.7989805555558</c:v>
                </c:pt>
                <c:pt idx="539">
                  <c:v>1506.1810422222225</c:v>
                </c:pt>
                <c:pt idx="540">
                  <c:v>593.10516958333278</c:v>
                </c:pt>
                <c:pt idx="541">
                  <c:v>151.71642847222225</c:v>
                </c:pt>
                <c:pt idx="542">
                  <c:v>88.383095138889132</c:v>
                </c:pt>
                <c:pt idx="543">
                  <c:v>-70.235040416666862</c:v>
                </c:pt>
                <c:pt idx="544">
                  <c:v>-261.21346444444396</c:v>
                </c:pt>
                <c:pt idx="545">
                  <c:v>-547.95466819444391</c:v>
                </c:pt>
                <c:pt idx="546">
                  <c:v>-360.67663041666788</c:v>
                </c:pt>
                <c:pt idx="547">
                  <c:v>-267.47882152777731</c:v>
                </c:pt>
                <c:pt idx="548">
                  <c:v>-142.16642444444443</c:v>
                </c:pt>
                <c:pt idx="549">
                  <c:v>-143.04621819444444</c:v>
                </c:pt>
                <c:pt idx="550">
                  <c:v>-80.545406111111305</c:v>
                </c:pt>
                <c:pt idx="551">
                  <c:v>13.839759583333787</c:v>
                </c:pt>
                <c:pt idx="552">
                  <c:v>-49.832068194444759</c:v>
                </c:pt>
                <c:pt idx="553">
                  <c:v>13.011031805556016</c:v>
                </c:pt>
                <c:pt idx="554">
                  <c:v>76.029215138888631</c:v>
                </c:pt>
                <c:pt idx="555">
                  <c:v>139.2084751388889</c:v>
                </c:pt>
                <c:pt idx="556">
                  <c:v>202.5418084722225</c:v>
                </c:pt>
                <c:pt idx="557">
                  <c:v>297.69588180555553</c:v>
                </c:pt>
                <c:pt idx="558">
                  <c:v>361.42461166666635</c:v>
                </c:pt>
                <c:pt idx="559">
                  <c:v>773.66934513888873</c:v>
                </c:pt>
                <c:pt idx="560">
                  <c:v>300.47853958333377</c:v>
                </c:pt>
                <c:pt idx="561">
                  <c:v>142.63398055555558</c:v>
                </c:pt>
                <c:pt idx="562">
                  <c:v>142.63398055555558</c:v>
                </c:pt>
                <c:pt idx="563">
                  <c:v>-364.03268611111133</c:v>
                </c:pt>
                <c:pt idx="564">
                  <c:v>-1537.2120727777778</c:v>
                </c:pt>
                <c:pt idx="565">
                  <c:v>-1541.1558248611111</c:v>
                </c:pt>
                <c:pt idx="566">
                  <c:v>-1385.12688</c:v>
                </c:pt>
                <c:pt idx="567">
                  <c:v>134.20080000000002</c:v>
                </c:pt>
                <c:pt idx="568">
                  <c:v>134.20080000000002</c:v>
                </c:pt>
                <c:pt idx="569">
                  <c:v>134.20080000000002</c:v>
                </c:pt>
                <c:pt idx="570">
                  <c:v>134.20080000000002</c:v>
                </c:pt>
                <c:pt idx="571">
                  <c:v>134.20080000000002</c:v>
                </c:pt>
                <c:pt idx="572">
                  <c:v>134.20080000000002</c:v>
                </c:pt>
                <c:pt idx="573">
                  <c:v>134.20080000000002</c:v>
                </c:pt>
                <c:pt idx="574">
                  <c:v>134.20080000000002</c:v>
                </c:pt>
                <c:pt idx="575">
                  <c:v>134.20080000000002</c:v>
                </c:pt>
                <c:pt idx="576">
                  <c:v>134.20080000000002</c:v>
                </c:pt>
                <c:pt idx="577">
                  <c:v>134.20080000000002</c:v>
                </c:pt>
                <c:pt idx="578">
                  <c:v>134.20080000000002</c:v>
                </c:pt>
                <c:pt idx="579">
                  <c:v>134.20080000000002</c:v>
                </c:pt>
                <c:pt idx="580">
                  <c:v>134.20080000000002</c:v>
                </c:pt>
                <c:pt idx="581">
                  <c:v>134.20080000000002</c:v>
                </c:pt>
                <c:pt idx="582">
                  <c:v>134.20080000000002</c:v>
                </c:pt>
                <c:pt idx="583">
                  <c:v>134.20080000000002</c:v>
                </c:pt>
                <c:pt idx="584">
                  <c:v>134.20080000000002</c:v>
                </c:pt>
                <c:pt idx="585">
                  <c:v>134.20080000000002</c:v>
                </c:pt>
                <c:pt idx="586">
                  <c:v>134.20080000000002</c:v>
                </c:pt>
                <c:pt idx="587">
                  <c:v>134.20080000000002</c:v>
                </c:pt>
                <c:pt idx="588">
                  <c:v>134.20080000000002</c:v>
                </c:pt>
                <c:pt idx="589">
                  <c:v>134.20080000000002</c:v>
                </c:pt>
                <c:pt idx="590">
                  <c:v>134.20080000000002</c:v>
                </c:pt>
                <c:pt idx="591">
                  <c:v>134.20080000000002</c:v>
                </c:pt>
                <c:pt idx="592">
                  <c:v>134.20080000000002</c:v>
                </c:pt>
                <c:pt idx="593">
                  <c:v>134.20080000000002</c:v>
                </c:pt>
                <c:pt idx="594">
                  <c:v>134.20080000000002</c:v>
                </c:pt>
                <c:pt idx="595">
                  <c:v>134.20080000000002</c:v>
                </c:pt>
                <c:pt idx="596">
                  <c:v>134.20080000000002</c:v>
                </c:pt>
                <c:pt idx="597">
                  <c:v>134.20080000000002</c:v>
                </c:pt>
                <c:pt idx="598">
                  <c:v>134.20080000000002</c:v>
                </c:pt>
                <c:pt idx="599">
                  <c:v>134.20080000000002</c:v>
                </c:pt>
                <c:pt idx="600">
                  <c:v>450.8674666666667</c:v>
                </c:pt>
                <c:pt idx="601">
                  <c:v>482.56331388888896</c:v>
                </c:pt>
                <c:pt idx="602">
                  <c:v>989.32948624999995</c:v>
                </c:pt>
                <c:pt idx="603">
                  <c:v>1496.5397866666667</c:v>
                </c:pt>
                <c:pt idx="604">
                  <c:v>1751.6172418055553</c:v>
                </c:pt>
                <c:pt idx="605">
                  <c:v>1913.4181005555561</c:v>
                </c:pt>
                <c:pt idx="606">
                  <c:v>1950.6407449999997</c:v>
                </c:pt>
                <c:pt idx="607">
                  <c:v>1736.5087895833328</c:v>
                </c:pt>
                <c:pt idx="608">
                  <c:v>1523.0126784722224</c:v>
                </c:pt>
                <c:pt idx="609">
                  <c:v>1436.2062866666663</c:v>
                </c:pt>
                <c:pt idx="610">
                  <c:v>1476.4637088888892</c:v>
                </c:pt>
                <c:pt idx="611">
                  <c:v>1296.2383195833324</c:v>
                </c:pt>
                <c:pt idx="612">
                  <c:v>798.69203555555646</c:v>
                </c:pt>
                <c:pt idx="613">
                  <c:v>328.94249291666824</c:v>
                </c:pt>
                <c:pt idx="614">
                  <c:v>140.07469847222046</c:v>
                </c:pt>
                <c:pt idx="615">
                  <c:v>171.17409513888799</c:v>
                </c:pt>
                <c:pt idx="616">
                  <c:v>139.22466888889113</c:v>
                </c:pt>
                <c:pt idx="617">
                  <c:v>75.327567222220665</c:v>
                </c:pt>
                <c:pt idx="618">
                  <c:v>-52.459632777776875</c:v>
                </c:pt>
                <c:pt idx="619">
                  <c:v>-149.67268611111086</c:v>
                </c:pt>
                <c:pt idx="620">
                  <c:v>-120.98798041666751</c:v>
                </c:pt>
                <c:pt idx="621">
                  <c:v>34.695758472221797</c:v>
                </c:pt>
                <c:pt idx="622">
                  <c:v>160.05951333333243</c:v>
                </c:pt>
                <c:pt idx="623">
                  <c:v>254.80068180555736</c:v>
                </c:pt>
                <c:pt idx="624">
                  <c:v>381.98559513889029</c:v>
                </c:pt>
                <c:pt idx="625">
                  <c:v>383.55434180555488</c:v>
                </c:pt>
                <c:pt idx="626">
                  <c:v>290.14409847222089</c:v>
                </c:pt>
                <c:pt idx="627">
                  <c:v>195.94685555555557</c:v>
                </c:pt>
                <c:pt idx="628">
                  <c:v>195.94685555555557</c:v>
                </c:pt>
                <c:pt idx="629">
                  <c:v>227.61352222222314</c:v>
                </c:pt>
                <c:pt idx="630">
                  <c:v>386.21560847222361</c:v>
                </c:pt>
                <c:pt idx="631">
                  <c:v>514.50704847222119</c:v>
                </c:pt>
                <c:pt idx="632">
                  <c:v>580.59502624999868</c:v>
                </c:pt>
                <c:pt idx="633">
                  <c:v>647.31096958333376</c:v>
                </c:pt>
                <c:pt idx="634">
                  <c:v>619.69689847222378</c:v>
                </c:pt>
                <c:pt idx="635">
                  <c:v>528.56244666666555</c:v>
                </c:pt>
                <c:pt idx="636">
                  <c:v>341.60306055555515</c:v>
                </c:pt>
                <c:pt idx="637">
                  <c:v>216.16898055555555</c:v>
                </c:pt>
                <c:pt idx="638">
                  <c:v>184.50231388888798</c:v>
                </c:pt>
                <c:pt idx="639">
                  <c:v>152.52662513889112</c:v>
                </c:pt>
                <c:pt idx="640">
                  <c:v>183.57699847222133</c:v>
                </c:pt>
                <c:pt idx="641">
                  <c:v>373.26972722222268</c:v>
                </c:pt>
                <c:pt idx="642">
                  <c:v>596.47858624999867</c:v>
                </c:pt>
                <c:pt idx="643">
                  <c:v>505.23937625000207</c:v>
                </c:pt>
                <c:pt idx="644">
                  <c:v>318.11511999999868</c:v>
                </c:pt>
                <c:pt idx="645">
                  <c:v>350.75087291666625</c:v>
                </c:pt>
                <c:pt idx="646">
                  <c:v>352.0511584722218</c:v>
                </c:pt>
                <c:pt idx="647">
                  <c:v>353.36078180555717</c:v>
                </c:pt>
                <c:pt idx="648">
                  <c:v>291.34640958333313</c:v>
                </c:pt>
                <c:pt idx="649">
                  <c:v>197.00939180555466</c:v>
                </c:pt>
                <c:pt idx="650">
                  <c:v>-24.989057777776878</c:v>
                </c:pt>
                <c:pt idx="651">
                  <c:v>-344.28897777777775</c:v>
                </c:pt>
                <c:pt idx="652">
                  <c:v>-445.07723277777848</c:v>
                </c:pt>
                <c:pt idx="653">
                  <c:v>-419.92454152777759</c:v>
                </c:pt>
                <c:pt idx="654">
                  <c:v>-710.88904708333314</c:v>
                </c:pt>
                <c:pt idx="655">
                  <c:v>-1067.4562577777774</c:v>
                </c:pt>
                <c:pt idx="656">
                  <c:v>-1078.0079466666662</c:v>
                </c:pt>
                <c:pt idx="657">
                  <c:v>-675.95919111111107</c:v>
                </c:pt>
                <c:pt idx="658">
                  <c:v>-523.59007152777929</c:v>
                </c:pt>
                <c:pt idx="659">
                  <c:v>-876.46856819444372</c:v>
                </c:pt>
                <c:pt idx="660">
                  <c:v>-1421.0900194444439</c:v>
                </c:pt>
                <c:pt idx="661">
                  <c:v>-1524.406477777778</c:v>
                </c:pt>
                <c:pt idx="662">
                  <c:v>-1531.6289570833335</c:v>
                </c:pt>
                <c:pt idx="663">
                  <c:v>-587.21207277777762</c:v>
                </c:pt>
                <c:pt idx="664">
                  <c:v>-209.1248581944447</c:v>
                </c:pt>
                <c:pt idx="665">
                  <c:v>296.73613333333378</c:v>
                </c:pt>
                <c:pt idx="666">
                  <c:v>613.76026180555539</c:v>
                </c:pt>
                <c:pt idx="667">
                  <c:v>1723.2535222222223</c:v>
                </c:pt>
                <c:pt idx="668">
                  <c:v>1474.734980555555</c:v>
                </c:pt>
                <c:pt idx="669">
                  <c:v>1669.9069422222228</c:v>
                </c:pt>
                <c:pt idx="670">
                  <c:v>1423.7450222222228</c:v>
                </c:pt>
                <c:pt idx="671">
                  <c:v>797.41502222222209</c:v>
                </c:pt>
                <c:pt idx="672">
                  <c:v>801.26685555555537</c:v>
                </c:pt>
                <c:pt idx="673">
                  <c:v>805.3521333333332</c:v>
                </c:pt>
                <c:pt idx="674">
                  <c:v>809.67085555555536</c:v>
                </c:pt>
                <c:pt idx="675">
                  <c:v>275.88968888888758</c:v>
                </c:pt>
                <c:pt idx="676">
                  <c:v>244.92598180555734</c:v>
                </c:pt>
                <c:pt idx="677">
                  <c:v>-292.93579374999933</c:v>
                </c:pt>
                <c:pt idx="678">
                  <c:v>-866.41557499999931</c:v>
                </c:pt>
                <c:pt idx="679">
                  <c:v>-1063.6088737500006</c:v>
                </c:pt>
                <c:pt idx="680">
                  <c:v>-1324.6239883333342</c:v>
                </c:pt>
                <c:pt idx="681">
                  <c:v>-1206.0353748611114</c:v>
                </c:pt>
                <c:pt idx="682">
                  <c:v>-388.96331333333245</c:v>
                </c:pt>
                <c:pt idx="683">
                  <c:v>-549.47439152777929</c:v>
                </c:pt>
                <c:pt idx="684">
                  <c:v>144.62438625000001</c:v>
                </c:pt>
                <c:pt idx="685">
                  <c:v>904.62438625000141</c:v>
                </c:pt>
                <c:pt idx="686">
                  <c:v>970.7730595833325</c:v>
                </c:pt>
                <c:pt idx="687">
                  <c:v>784.20235847222204</c:v>
                </c:pt>
                <c:pt idx="688">
                  <c:v>945.44207513888909</c:v>
                </c:pt>
                <c:pt idx="689">
                  <c:v>759.40333555555549</c:v>
                </c:pt>
                <c:pt idx="690">
                  <c:v>350.99117624999934</c:v>
                </c:pt>
                <c:pt idx="691">
                  <c:v>225.39601958333515</c:v>
                </c:pt>
                <c:pt idx="692">
                  <c:v>384.09119180555581</c:v>
                </c:pt>
                <c:pt idx="693">
                  <c:v>448.70934499999998</c:v>
                </c:pt>
                <c:pt idx="694">
                  <c:v>323.7366095833338</c:v>
                </c:pt>
                <c:pt idx="695">
                  <c:v>-86.968557777778869</c:v>
                </c:pt>
                <c:pt idx="696">
                  <c:v>-1133.4999533333337</c:v>
                </c:pt>
                <c:pt idx="697">
                  <c:v>-634.09545152777696</c:v>
                </c:pt>
                <c:pt idx="698">
                  <c:v>-701.37545499999999</c:v>
                </c:pt>
                <c:pt idx="699">
                  <c:v>-261.89483041666722</c:v>
                </c:pt>
                <c:pt idx="700">
                  <c:v>-41.931432777778099</c:v>
                </c:pt>
                <c:pt idx="701">
                  <c:v>83.982375555555791</c:v>
                </c:pt>
                <c:pt idx="702">
                  <c:v>147.06942500000002</c:v>
                </c:pt>
                <c:pt idx="703">
                  <c:v>115.40275833333347</c:v>
                </c:pt>
                <c:pt idx="704">
                  <c:v>-169.71950819444433</c:v>
                </c:pt>
                <c:pt idx="705">
                  <c:v>-487.57674152777861</c:v>
                </c:pt>
                <c:pt idx="706">
                  <c:v>-743.11612486110994</c:v>
                </c:pt>
                <c:pt idx="707">
                  <c:v>-587.47907486111103</c:v>
                </c:pt>
                <c:pt idx="708">
                  <c:v>-114.3515911111117</c:v>
                </c:pt>
                <c:pt idx="709">
                  <c:v>518.40280000000018</c:v>
                </c:pt>
                <c:pt idx="710">
                  <c:v>1374.2852200000002</c:v>
                </c:pt>
                <c:pt idx="711">
                  <c:v>1409.4001529166671</c:v>
                </c:pt>
                <c:pt idx="712">
                  <c:v>368.85894180555476</c:v>
                </c:pt>
                <c:pt idx="713">
                  <c:v>-41.931432777778099</c:v>
                </c:pt>
                <c:pt idx="714">
                  <c:v>-707.68429111111107</c:v>
                </c:pt>
                <c:pt idx="715">
                  <c:v>-1312.4788215277772</c:v>
                </c:pt>
                <c:pt idx="716">
                  <c:v>-461.82789152777821</c:v>
                </c:pt>
                <c:pt idx="717">
                  <c:v>138.40280000000001</c:v>
                </c:pt>
                <c:pt idx="718">
                  <c:v>455.0694666666671</c:v>
                </c:pt>
                <c:pt idx="719">
                  <c:v>1089.132313888889</c:v>
                </c:pt>
                <c:pt idx="720">
                  <c:v>933.33768888888812</c:v>
                </c:pt>
                <c:pt idx="721">
                  <c:v>809.18784513888954</c:v>
                </c:pt>
                <c:pt idx="722">
                  <c:v>748.2505272222221</c:v>
                </c:pt>
                <c:pt idx="723">
                  <c:v>623.97345624999934</c:v>
                </c:pt>
                <c:pt idx="724">
                  <c:v>974.34213333333446</c:v>
                </c:pt>
                <c:pt idx="725">
                  <c:v>1199.8477938888882</c:v>
                </c:pt>
                <c:pt idx="726">
                  <c:v>1711.9551751388885</c:v>
                </c:pt>
                <c:pt idx="727">
                  <c:v>1119.5396199999986</c:v>
                </c:pt>
                <c:pt idx="728">
                  <c:v>935.89514500000337</c:v>
                </c:pt>
                <c:pt idx="729">
                  <c:v>624.6910783333318</c:v>
                </c:pt>
                <c:pt idx="730">
                  <c:v>279.69950222222087</c:v>
                </c:pt>
                <c:pt idx="731">
                  <c:v>217.09714180555645</c:v>
                </c:pt>
                <c:pt idx="732">
                  <c:v>249.00863333333513</c:v>
                </c:pt>
                <c:pt idx="733">
                  <c:v>249.50003388888666</c:v>
                </c:pt>
                <c:pt idx="734">
                  <c:v>281.66043555555825</c:v>
                </c:pt>
                <c:pt idx="735">
                  <c:v>314.07208180555511</c:v>
                </c:pt>
                <c:pt idx="736">
                  <c:v>378.40689180555489</c:v>
                </c:pt>
                <c:pt idx="737">
                  <c:v>284.92661513888754</c:v>
                </c:pt>
                <c:pt idx="738">
                  <c:v>222.36102222222314</c:v>
                </c:pt>
                <c:pt idx="739">
                  <c:v>570.95143624999866</c:v>
                </c:pt>
                <c:pt idx="740">
                  <c:v>542.41525958333307</c:v>
                </c:pt>
                <c:pt idx="741">
                  <c:v>450.35870222222331</c:v>
                </c:pt>
                <c:pt idx="742">
                  <c:v>230.87707555555443</c:v>
                </c:pt>
                <c:pt idx="743">
                  <c:v>231.15283180555647</c:v>
                </c:pt>
                <c:pt idx="744">
                  <c:v>199.762505</c:v>
                </c:pt>
                <c:pt idx="745">
                  <c:v>231.42917166666757</c:v>
                </c:pt>
                <c:pt idx="746">
                  <c:v>326.70609513888849</c:v>
                </c:pt>
                <c:pt idx="747">
                  <c:v>422.81962513888914</c:v>
                </c:pt>
                <c:pt idx="748">
                  <c:v>456.45743833333245</c:v>
                </c:pt>
                <c:pt idx="749">
                  <c:v>332.07852722222179</c:v>
                </c:pt>
                <c:pt idx="750">
                  <c:v>206.56974500000001</c:v>
                </c:pt>
                <c:pt idx="751">
                  <c:v>174.90307833333446</c:v>
                </c:pt>
                <c:pt idx="752">
                  <c:v>79.612731805553977</c:v>
                </c:pt>
                <c:pt idx="753">
                  <c:v>-48.209484861110212</c:v>
                </c:pt>
                <c:pt idx="754">
                  <c:v>-82.159238194444441</c:v>
                </c:pt>
                <c:pt idx="755">
                  <c:v>-211.34973111111066</c:v>
                </c:pt>
                <c:pt idx="756">
                  <c:v>-626.57846819444353</c:v>
                </c:pt>
                <c:pt idx="757">
                  <c:v>-1203.4067181944456</c:v>
                </c:pt>
                <c:pt idx="758">
                  <c:v>-1467.396790416665</c:v>
                </c:pt>
                <c:pt idx="759">
                  <c:v>-1446.8677581944457</c:v>
                </c:pt>
                <c:pt idx="760">
                  <c:v>-1519.5916861111114</c:v>
                </c:pt>
                <c:pt idx="761">
                  <c:v>-1527.7421070833334</c:v>
                </c:pt>
                <c:pt idx="762">
                  <c:v>-1154.2531644444439</c:v>
                </c:pt>
                <c:pt idx="763">
                  <c:v>-588.16540152777827</c:v>
                </c:pt>
                <c:pt idx="764">
                  <c:v>391.73613333333395</c:v>
                </c:pt>
                <c:pt idx="765">
                  <c:v>1152.3150755555555</c:v>
                </c:pt>
                <c:pt idx="766">
                  <c:v>1123.3376888888895</c:v>
                </c:pt>
                <c:pt idx="767">
                  <c:v>1189.8461584722206</c:v>
                </c:pt>
                <c:pt idx="768">
                  <c:v>1162.1757688888904</c:v>
                </c:pt>
                <c:pt idx="769">
                  <c:v>1578.3245688888881</c:v>
                </c:pt>
                <c:pt idx="770">
                  <c:v>1807.3053418055558</c:v>
                </c:pt>
                <c:pt idx="771">
                  <c:v>1627.2290651388878</c:v>
                </c:pt>
                <c:pt idx="772">
                  <c:v>1637.3232029166677</c:v>
                </c:pt>
                <c:pt idx="773">
                  <c:v>1141.9855951388895</c:v>
                </c:pt>
                <c:pt idx="774">
                  <c:v>1276.7060951388871</c:v>
                </c:pt>
                <c:pt idx="775">
                  <c:v>1223.1354084722248</c:v>
                </c:pt>
                <c:pt idx="776">
                  <c:v>916.2734084722199</c:v>
                </c:pt>
                <c:pt idx="777">
                  <c:v>796.69411513889099</c:v>
                </c:pt>
                <c:pt idx="778">
                  <c:v>771.03630847222144</c:v>
                </c:pt>
                <c:pt idx="779">
                  <c:v>650.21830055555506</c:v>
                </c:pt>
                <c:pt idx="780">
                  <c:v>559.80460847222309</c:v>
                </c:pt>
                <c:pt idx="781">
                  <c:v>468.39965291666488</c:v>
                </c:pt>
                <c:pt idx="782">
                  <c:v>407.61757555555602</c:v>
                </c:pt>
                <c:pt idx="783">
                  <c:v>346.12407625000276</c:v>
                </c:pt>
                <c:pt idx="784">
                  <c:v>378.90164666666624</c:v>
                </c:pt>
                <c:pt idx="785">
                  <c:v>475.39102222222044</c:v>
                </c:pt>
                <c:pt idx="786">
                  <c:v>414.68656513888931</c:v>
                </c:pt>
                <c:pt idx="787">
                  <c:v>289.91517555555652</c:v>
                </c:pt>
                <c:pt idx="788">
                  <c:v>258.6293151388889</c:v>
                </c:pt>
                <c:pt idx="789">
                  <c:v>290.29598180555649</c:v>
                </c:pt>
                <c:pt idx="790">
                  <c:v>354.01070499999867</c:v>
                </c:pt>
                <c:pt idx="791">
                  <c:v>355.15837624999864</c:v>
                </c:pt>
                <c:pt idx="792">
                  <c:v>134.64463333333379</c:v>
                </c:pt>
                <c:pt idx="793">
                  <c:v>-405.22476444444305</c:v>
                </c:pt>
                <c:pt idx="794">
                  <c:v>-951.46923819444623</c:v>
                </c:pt>
                <c:pt idx="795">
                  <c:v>-1376.7970737499993</c:v>
                </c:pt>
                <c:pt idx="796">
                  <c:v>-1457.1406283333345</c:v>
                </c:pt>
                <c:pt idx="797">
                  <c:v>-1188.20948486111</c:v>
                </c:pt>
                <c:pt idx="798">
                  <c:v>-630.30424152777891</c:v>
                </c:pt>
                <c:pt idx="799">
                  <c:v>-98.58672374999793</c:v>
                </c:pt>
                <c:pt idx="800">
                  <c:v>152.54843833333246</c:v>
                </c:pt>
                <c:pt idx="801">
                  <c:v>437.30711513889003</c:v>
                </c:pt>
                <c:pt idx="802">
                  <c:v>1009.2540418055568</c:v>
                </c:pt>
                <c:pt idx="803">
                  <c:v>1364.1728429166635</c:v>
                </c:pt>
                <c:pt idx="804">
                  <c:v>1152.558002222223</c:v>
                </c:pt>
                <c:pt idx="805">
                  <c:v>622.96132722222376</c:v>
                </c:pt>
                <c:pt idx="806">
                  <c:v>310.24366513888754</c:v>
                </c:pt>
                <c:pt idx="807">
                  <c:v>57.83564722222178</c:v>
                </c:pt>
                <c:pt idx="808">
                  <c:v>-165.37029375000066</c:v>
                </c:pt>
                <c:pt idx="809">
                  <c:v>-295.67169041666489</c:v>
                </c:pt>
                <c:pt idx="810">
                  <c:v>-522.05393486111166</c:v>
                </c:pt>
                <c:pt idx="811">
                  <c:v>-971.90416166666557</c:v>
                </c:pt>
                <c:pt idx="812">
                  <c:v>-1076.7400515277773</c:v>
                </c:pt>
                <c:pt idx="813">
                  <c:v>-1149.8080181944458</c:v>
                </c:pt>
                <c:pt idx="814">
                  <c:v>-1222.3577381944435</c:v>
                </c:pt>
                <c:pt idx="815">
                  <c:v>-1357.5754748611118</c:v>
                </c:pt>
                <c:pt idx="816">
                  <c:v>-1238.9486348611113</c:v>
                </c:pt>
                <c:pt idx="817">
                  <c:v>-1086.8039137499998</c:v>
                </c:pt>
                <c:pt idx="818">
                  <c:v>-173.01136666666656</c:v>
                </c:pt>
                <c:pt idx="819">
                  <c:v>459.30064722222215</c:v>
                </c:pt>
                <c:pt idx="820">
                  <c:v>1220.321966666666</c:v>
                </c:pt>
                <c:pt idx="821">
                  <c:v>1224.2309938888902</c:v>
                </c:pt>
                <c:pt idx="822">
                  <c:v>1133.814675555554</c:v>
                </c:pt>
                <c:pt idx="823">
                  <c:v>1075.2485695833343</c:v>
                </c:pt>
                <c:pt idx="824">
                  <c:v>858.54930888888839</c:v>
                </c:pt>
                <c:pt idx="825">
                  <c:v>830.9784250000007</c:v>
                </c:pt>
                <c:pt idx="826">
                  <c:v>803.48486958333319</c:v>
                </c:pt>
                <c:pt idx="827">
                  <c:v>744.36520847222221</c:v>
                </c:pt>
                <c:pt idx="828">
                  <c:v>970.02377513888905</c:v>
                </c:pt>
                <c:pt idx="829">
                  <c:v>1007.5484383333325</c:v>
                </c:pt>
                <c:pt idx="830">
                  <c:v>919.02768888888943</c:v>
                </c:pt>
                <c:pt idx="831">
                  <c:v>640.08819847222264</c:v>
                </c:pt>
                <c:pt idx="832">
                  <c:v>358.92835958333376</c:v>
                </c:pt>
                <c:pt idx="833">
                  <c:v>360.32756722222268</c:v>
                </c:pt>
                <c:pt idx="834">
                  <c:v>393.40803180555292</c:v>
                </c:pt>
                <c:pt idx="835">
                  <c:v>363.45718180555599</c:v>
                </c:pt>
                <c:pt idx="836">
                  <c:v>333.23641166666823</c:v>
                </c:pt>
                <c:pt idx="837">
                  <c:v>429.4036338888871</c:v>
                </c:pt>
                <c:pt idx="838">
                  <c:v>494.80207513888888</c:v>
                </c:pt>
                <c:pt idx="839">
                  <c:v>434.16590055555577</c:v>
                </c:pt>
                <c:pt idx="840">
                  <c:v>467.96303958333249</c:v>
                </c:pt>
                <c:pt idx="841">
                  <c:v>597.09954847222502</c:v>
                </c:pt>
                <c:pt idx="842">
                  <c:v>600.87434513888957</c:v>
                </c:pt>
                <c:pt idx="843">
                  <c:v>478.06651513888801</c:v>
                </c:pt>
                <c:pt idx="844">
                  <c:v>322.35242847222088</c:v>
                </c:pt>
                <c:pt idx="845">
                  <c:v>291.67760888888864</c:v>
                </c:pt>
                <c:pt idx="846">
                  <c:v>292.34175833333512</c:v>
                </c:pt>
                <c:pt idx="847">
                  <c:v>388.00824222222269</c:v>
                </c:pt>
                <c:pt idx="848">
                  <c:v>548.0179984722231</c:v>
                </c:pt>
                <c:pt idx="849">
                  <c:v>678.08128180555195</c:v>
                </c:pt>
                <c:pt idx="850">
                  <c:v>556.26792513888972</c:v>
                </c:pt>
                <c:pt idx="851">
                  <c:v>433.13794180555692</c:v>
                </c:pt>
                <c:pt idx="852">
                  <c:v>435.28796513888619</c:v>
                </c:pt>
                <c:pt idx="853">
                  <c:v>437.45899847222358</c:v>
                </c:pt>
                <c:pt idx="854">
                  <c:v>376.3177084722218</c:v>
                </c:pt>
                <c:pt idx="855">
                  <c:v>282.79074291666757</c:v>
                </c:pt>
                <c:pt idx="856">
                  <c:v>283.16046055555648</c:v>
                </c:pt>
                <c:pt idx="857">
                  <c:v>568.53076180555649</c:v>
                </c:pt>
                <c:pt idx="858">
                  <c:v>667.26587291666226</c:v>
                </c:pt>
                <c:pt idx="859">
                  <c:v>577.20876722222306</c:v>
                </c:pt>
                <c:pt idx="860">
                  <c:v>454.41144222222761</c:v>
                </c:pt>
                <c:pt idx="861">
                  <c:v>710.09439388888541</c:v>
                </c:pt>
                <c:pt idx="862">
                  <c:v>1000.6585422222186</c:v>
                </c:pt>
                <c:pt idx="863">
                  <c:v>661.71463625000274</c:v>
                </c:pt>
                <c:pt idx="864">
                  <c:v>445.06935958333378</c:v>
                </c:pt>
                <c:pt idx="865">
                  <c:v>478.85307555555693</c:v>
                </c:pt>
                <c:pt idx="866">
                  <c:v>671.41279388888756</c:v>
                </c:pt>
                <c:pt idx="867">
                  <c:v>739.92859388888928</c:v>
                </c:pt>
                <c:pt idx="868">
                  <c:v>492.74768888888616</c:v>
                </c:pt>
                <c:pt idx="869">
                  <c:v>273.75279388889203</c:v>
                </c:pt>
                <c:pt idx="870">
                  <c:v>209.97270625000135</c:v>
                </c:pt>
                <c:pt idx="871">
                  <c:v>176.96927833332978</c:v>
                </c:pt>
                <c:pt idx="872">
                  <c:v>175.19510055556</c:v>
                </c:pt>
                <c:pt idx="873">
                  <c:v>110.09692722221689</c:v>
                </c:pt>
                <c:pt idx="874">
                  <c:v>12.46717555555955</c:v>
                </c:pt>
                <c:pt idx="875">
                  <c:v>-86.438058194443045</c:v>
                </c:pt>
                <c:pt idx="876">
                  <c:v>-154.90483486111555</c:v>
                </c:pt>
                <c:pt idx="877">
                  <c:v>-2.4543015277737368</c:v>
                </c:pt>
                <c:pt idx="878">
                  <c:v>152.15763555555202</c:v>
                </c:pt>
                <c:pt idx="879">
                  <c:v>277.18552222222223</c:v>
                </c:pt>
                <c:pt idx="880">
                  <c:v>-39.48114444444127</c:v>
                </c:pt>
                <c:pt idx="881">
                  <c:v>-43.537241666667512</c:v>
                </c:pt>
                <c:pt idx="882">
                  <c:v>269.1316888888889</c:v>
                </c:pt>
                <c:pt idx="883">
                  <c:v>269.1316888888889</c:v>
                </c:pt>
                <c:pt idx="884">
                  <c:v>300.7983555555524</c:v>
                </c:pt>
                <c:pt idx="885">
                  <c:v>364.52883625000266</c:v>
                </c:pt>
                <c:pt idx="886">
                  <c:v>334.05711333333113</c:v>
                </c:pt>
                <c:pt idx="887">
                  <c:v>303.18999388888983</c:v>
                </c:pt>
                <c:pt idx="888">
                  <c:v>208.59064291666891</c:v>
                </c:pt>
                <c:pt idx="889">
                  <c:v>144.45659513888529</c:v>
                </c:pt>
                <c:pt idx="890">
                  <c:v>16.19550291666755</c:v>
                </c:pt>
                <c:pt idx="891">
                  <c:v>-81.965334861108886</c:v>
                </c:pt>
                <c:pt idx="892">
                  <c:v>-181.25049944444487</c:v>
                </c:pt>
                <c:pt idx="893">
                  <c:v>-123.2688799999986</c:v>
                </c:pt>
                <c:pt idx="894">
                  <c:v>-64.431686666667503</c:v>
                </c:pt>
                <c:pt idx="895">
                  <c:v>90.21906055555516</c:v>
                </c:pt>
                <c:pt idx="896">
                  <c:v>183.39965291666488</c:v>
                </c:pt>
                <c:pt idx="897">
                  <c:v>246.00930847222224</c:v>
                </c:pt>
                <c:pt idx="898">
                  <c:v>214.34264180555468</c:v>
                </c:pt>
                <c:pt idx="899">
                  <c:v>150.64834500000131</c:v>
                </c:pt>
                <c:pt idx="900">
                  <c:v>54.568956249998621</c:v>
                </c:pt>
                <c:pt idx="901">
                  <c:v>-137.57406374999863</c:v>
                </c:pt>
                <c:pt idx="902">
                  <c:v>-1376.7970737499993</c:v>
                </c:pt>
                <c:pt idx="903">
                  <c:v>-1457.1406283333345</c:v>
                </c:pt>
                <c:pt idx="904">
                  <c:v>-1188.20948486111</c:v>
                </c:pt>
                <c:pt idx="905">
                  <c:v>-630.30424152777891</c:v>
                </c:pt>
                <c:pt idx="906">
                  <c:v>-98.58672374999793</c:v>
                </c:pt>
                <c:pt idx="907">
                  <c:v>152.54843833333246</c:v>
                </c:pt>
                <c:pt idx="908">
                  <c:v>437.30711513889003</c:v>
                </c:pt>
                <c:pt idx="909">
                  <c:v>1009.2540418055568</c:v>
                </c:pt>
                <c:pt idx="910">
                  <c:v>1364.1728429166635</c:v>
                </c:pt>
                <c:pt idx="911">
                  <c:v>1152.558002222223</c:v>
                </c:pt>
                <c:pt idx="912">
                  <c:v>622.96132722222376</c:v>
                </c:pt>
                <c:pt idx="913">
                  <c:v>626.91033180555519</c:v>
                </c:pt>
                <c:pt idx="914">
                  <c:v>1169.2912999999987</c:v>
                </c:pt>
                <c:pt idx="915">
                  <c:v>577.34175833333506</c:v>
                </c:pt>
                <c:pt idx="916">
                  <c:v>581.03630847222405</c:v>
                </c:pt>
                <c:pt idx="917">
                  <c:v>173.13480888888711</c:v>
                </c:pt>
                <c:pt idx="918">
                  <c:v>267.44498055555647</c:v>
                </c:pt>
                <c:pt idx="919">
                  <c:v>362.78960291666624</c:v>
                </c:pt>
                <c:pt idx="920">
                  <c:v>554.17392847221913</c:v>
                </c:pt>
                <c:pt idx="921">
                  <c:v>811.00892847222224</c:v>
                </c:pt>
                <c:pt idx="922">
                  <c:v>754.12566513889112</c:v>
                </c:pt>
                <c:pt idx="923">
                  <c:v>633.35113624999872</c:v>
                </c:pt>
                <c:pt idx="924">
                  <c:v>-58.798380416667555</c:v>
                </c:pt>
                <c:pt idx="925">
                  <c:v>-189.23517486110751</c:v>
                </c:pt>
                <c:pt idx="926">
                  <c:v>27.251359583331123</c:v>
                </c:pt>
                <c:pt idx="927">
                  <c:v>24.704188888886677</c:v>
                </c:pt>
                <c:pt idx="928">
                  <c:v>117.18561513888933</c:v>
                </c:pt>
                <c:pt idx="929">
                  <c:v>115.75926958333379</c:v>
                </c:pt>
                <c:pt idx="930">
                  <c:v>146.0089284722236</c:v>
                </c:pt>
                <c:pt idx="931">
                  <c:v>113.28563388888934</c:v>
                </c:pt>
                <c:pt idx="932">
                  <c:v>111.88496722222267</c:v>
                </c:pt>
                <c:pt idx="933">
                  <c:v>-16.173028333332411</c:v>
                </c:pt>
                <c:pt idx="934">
                  <c:v>-113.92767277777955</c:v>
                </c:pt>
                <c:pt idx="935">
                  <c:v>-54.320988194444425</c:v>
                </c:pt>
                <c:pt idx="936">
                  <c:v>37.682460555556247</c:v>
                </c:pt>
                <c:pt idx="937">
                  <c:v>67.377688888888486</c:v>
                </c:pt>
                <c:pt idx="938">
                  <c:v>65.750872916666253</c:v>
                </c:pt>
                <c:pt idx="939">
                  <c:v>32.471980555556229</c:v>
                </c:pt>
                <c:pt idx="940">
                  <c:v>125.55656888889025</c:v>
                </c:pt>
                <c:pt idx="941">
                  <c:v>187.94007513888803</c:v>
                </c:pt>
                <c:pt idx="942">
                  <c:v>187.62463333333247</c:v>
                </c:pt>
                <c:pt idx="943">
                  <c:v>218.97644180555557</c:v>
                </c:pt>
                <c:pt idx="944">
                  <c:v>250.64310847222313</c:v>
                </c:pt>
                <c:pt idx="945">
                  <c:v>282.62463333333312</c:v>
                </c:pt>
                <c:pt idx="946">
                  <c:v>473.25610055555467</c:v>
                </c:pt>
                <c:pt idx="947">
                  <c:v>475.80531388888801</c:v>
                </c:pt>
                <c:pt idx="948">
                  <c:v>351.7252116666682</c:v>
                </c:pt>
                <c:pt idx="949">
                  <c:v>194.69916722222337</c:v>
                </c:pt>
                <c:pt idx="950">
                  <c:v>-90.628530416667502</c:v>
                </c:pt>
                <c:pt idx="951">
                  <c:v>-537.20674152777701</c:v>
                </c:pt>
                <c:pt idx="952">
                  <c:v>-1146.4230015277801</c:v>
                </c:pt>
                <c:pt idx="953">
                  <c:v>-1475.775331111108</c:v>
                </c:pt>
                <c:pt idx="954">
                  <c:v>-1489.9264415277808</c:v>
                </c:pt>
                <c:pt idx="955">
                  <c:v>-1502.4381883333324</c:v>
                </c:pt>
                <c:pt idx="956">
                  <c:v>-1513.3105715277768</c:v>
                </c:pt>
                <c:pt idx="957">
                  <c:v>-509.21025777777743</c:v>
                </c:pt>
                <c:pt idx="958">
                  <c:v>437.58484180555558</c:v>
                </c:pt>
                <c:pt idx="959">
                  <c:v>1198.9268555555559</c:v>
                </c:pt>
                <c:pt idx="960">
                  <c:v>1837.5853484722213</c:v>
                </c:pt>
                <c:pt idx="961">
                  <c:v>2005.8012605555552</c:v>
                </c:pt>
                <c:pt idx="962">
                  <c:v>1733.4948022222218</c:v>
                </c:pt>
                <c:pt idx="963">
                  <c:v>1365.7485929166676</c:v>
                </c:pt>
                <c:pt idx="964">
                  <c:v>869.26331388888957</c:v>
                </c:pt>
                <c:pt idx="965">
                  <c:v>527.06402513888781</c:v>
                </c:pt>
                <c:pt idx="966">
                  <c:v>245.07545847222312</c:v>
                </c:pt>
                <c:pt idx="967">
                  <c:v>182.04647833333246</c:v>
                </c:pt>
                <c:pt idx="968">
                  <c:v>86.742125138889335</c:v>
                </c:pt>
                <c:pt idx="969">
                  <c:v>-41.136118194445544</c:v>
                </c:pt>
                <c:pt idx="970">
                  <c:v>-328.53125819444153</c:v>
                </c:pt>
                <c:pt idx="971">
                  <c:v>-840.16358000000128</c:v>
                </c:pt>
                <c:pt idx="972">
                  <c:v>-1482.6546470833323</c:v>
                </c:pt>
                <c:pt idx="973">
                  <c:v>-1496.0324727777788</c:v>
                </c:pt>
                <c:pt idx="974">
                  <c:v>-1507.7709348611102</c:v>
                </c:pt>
                <c:pt idx="975">
                  <c:v>-1517.8700333333343</c:v>
                </c:pt>
                <c:pt idx="976">
                  <c:v>-1557.9964348611102</c:v>
                </c:pt>
                <c:pt idx="977">
                  <c:v>-899.92973486111134</c:v>
                </c:pt>
                <c:pt idx="978">
                  <c:v>-744.99564444444491</c:v>
                </c:pt>
                <c:pt idx="979">
                  <c:v>-652.38144666666687</c:v>
                </c:pt>
                <c:pt idx="980">
                  <c:v>-464.12498486111048</c:v>
                </c:pt>
                <c:pt idx="981">
                  <c:v>-370.20612444444464</c:v>
                </c:pt>
                <c:pt idx="982">
                  <c:v>-402.61981333333347</c:v>
                </c:pt>
                <c:pt idx="983">
                  <c:v>-593.24982152777761</c:v>
                </c:pt>
                <c:pt idx="984">
                  <c:v>-530.50039111111107</c:v>
                </c:pt>
                <c:pt idx="985">
                  <c:v>-214.09722486111113</c:v>
                </c:pt>
                <c:pt idx="986">
                  <c:v>134.20080000000002</c:v>
                </c:pt>
                <c:pt idx="987">
                  <c:v>134.20080000000002</c:v>
                </c:pt>
                <c:pt idx="988">
                  <c:v>134.20080000000002</c:v>
                </c:pt>
                <c:pt idx="989">
                  <c:v>134.20080000000002</c:v>
                </c:pt>
                <c:pt idx="990">
                  <c:v>134.20080000000002</c:v>
                </c:pt>
                <c:pt idx="991">
                  <c:v>134.20080000000002</c:v>
                </c:pt>
                <c:pt idx="992">
                  <c:v>134.20080000000002</c:v>
                </c:pt>
                <c:pt idx="993">
                  <c:v>134.20080000000002</c:v>
                </c:pt>
                <c:pt idx="994">
                  <c:v>134.20080000000002</c:v>
                </c:pt>
                <c:pt idx="995">
                  <c:v>134.20080000000002</c:v>
                </c:pt>
                <c:pt idx="996">
                  <c:v>134.20080000000002</c:v>
                </c:pt>
                <c:pt idx="997">
                  <c:v>134.20080000000002</c:v>
                </c:pt>
                <c:pt idx="998">
                  <c:v>134.20080000000002</c:v>
                </c:pt>
                <c:pt idx="999">
                  <c:v>134.20080000000002</c:v>
                </c:pt>
                <c:pt idx="1000">
                  <c:v>134.20080000000002</c:v>
                </c:pt>
                <c:pt idx="1001">
                  <c:v>134.20080000000002</c:v>
                </c:pt>
                <c:pt idx="1002">
                  <c:v>134.20080000000002</c:v>
                </c:pt>
                <c:pt idx="1003">
                  <c:v>134.20080000000002</c:v>
                </c:pt>
                <c:pt idx="1004">
                  <c:v>134.20080000000002</c:v>
                </c:pt>
                <c:pt idx="1005">
                  <c:v>134.20080000000002</c:v>
                </c:pt>
                <c:pt idx="1006">
                  <c:v>134.20080000000002</c:v>
                </c:pt>
                <c:pt idx="1007">
                  <c:v>134.20080000000002</c:v>
                </c:pt>
                <c:pt idx="1008">
                  <c:v>134.20080000000002</c:v>
                </c:pt>
                <c:pt idx="1009">
                  <c:v>134.20080000000002</c:v>
                </c:pt>
                <c:pt idx="1010">
                  <c:v>134.20080000000002</c:v>
                </c:pt>
                <c:pt idx="1011">
                  <c:v>134.20080000000002</c:v>
                </c:pt>
                <c:pt idx="1012">
                  <c:v>134.20080000000002</c:v>
                </c:pt>
                <c:pt idx="1013">
                  <c:v>134.20080000000002</c:v>
                </c:pt>
                <c:pt idx="1014">
                  <c:v>134.20080000000002</c:v>
                </c:pt>
                <c:pt idx="1015">
                  <c:v>134.20080000000002</c:v>
                </c:pt>
                <c:pt idx="1016">
                  <c:v>134.20080000000002</c:v>
                </c:pt>
                <c:pt idx="1017">
                  <c:v>134.20080000000002</c:v>
                </c:pt>
                <c:pt idx="1018">
                  <c:v>134.20080000000002</c:v>
                </c:pt>
                <c:pt idx="1019">
                  <c:v>134.20080000000002</c:v>
                </c:pt>
                <c:pt idx="1020">
                  <c:v>134.20080000000002</c:v>
                </c:pt>
                <c:pt idx="1021">
                  <c:v>134.20080000000002</c:v>
                </c:pt>
                <c:pt idx="1022">
                  <c:v>134.20080000000002</c:v>
                </c:pt>
                <c:pt idx="1023">
                  <c:v>134.20080000000002</c:v>
                </c:pt>
                <c:pt idx="1024">
                  <c:v>134.20080000000002</c:v>
                </c:pt>
                <c:pt idx="1025">
                  <c:v>134.20080000000002</c:v>
                </c:pt>
                <c:pt idx="1026">
                  <c:v>387.53413333333333</c:v>
                </c:pt>
                <c:pt idx="1027">
                  <c:v>1020.8861422222221</c:v>
                </c:pt>
                <c:pt idx="1028">
                  <c:v>1717.9123133333333</c:v>
                </c:pt>
                <c:pt idx="1029">
                  <c:v>2036.3589938888886</c:v>
                </c:pt>
                <c:pt idx="1030">
                  <c:v>1850.4209272222222</c:v>
                </c:pt>
                <c:pt idx="1031">
                  <c:v>1539.2063555555546</c:v>
                </c:pt>
                <c:pt idx="1032">
                  <c:v>1354.9070688888896</c:v>
                </c:pt>
                <c:pt idx="1033">
                  <c:v>1265.7396783333336</c:v>
                </c:pt>
                <c:pt idx="1034">
                  <c:v>1208.5240484722215</c:v>
                </c:pt>
                <c:pt idx="1035">
                  <c:v>993.28031388889008</c:v>
                </c:pt>
                <c:pt idx="1036">
                  <c:v>840.45510222222288</c:v>
                </c:pt>
                <c:pt idx="1037">
                  <c:v>750.1919818055535</c:v>
                </c:pt>
                <c:pt idx="1038">
                  <c:v>849.45701180555625</c:v>
                </c:pt>
                <c:pt idx="1039">
                  <c:v>949.67186888888818</c:v>
                </c:pt>
                <c:pt idx="1040">
                  <c:v>955.94685555555486</c:v>
                </c:pt>
                <c:pt idx="1041">
                  <c:v>867.55800222222297</c:v>
                </c:pt>
                <c:pt idx="1042">
                  <c:v>651.95184513888933</c:v>
                </c:pt>
                <c:pt idx="1043">
                  <c:v>434.46850291666692</c:v>
                </c:pt>
                <c:pt idx="1044">
                  <c:v>278.269727222222</c:v>
                </c:pt>
                <c:pt idx="1045">
                  <c:v>247.21818666666556</c:v>
                </c:pt>
                <c:pt idx="1046">
                  <c:v>279.19329180555735</c:v>
                </c:pt>
                <c:pt idx="1047">
                  <c:v>279.81191958333113</c:v>
                </c:pt>
                <c:pt idx="1048">
                  <c:v>153.76621513889114</c:v>
                </c:pt>
                <c:pt idx="1049">
                  <c:v>-36.854747083334416</c:v>
                </c:pt>
                <c:pt idx="1050">
                  <c:v>-292.64858486110927</c:v>
                </c:pt>
                <c:pt idx="1051">
                  <c:v>-392.45754041666953</c:v>
                </c:pt>
                <c:pt idx="1052">
                  <c:v>-524.64079111110959</c:v>
                </c:pt>
                <c:pt idx="1053">
                  <c:v>-657.70354374999999</c:v>
                </c:pt>
                <c:pt idx="1054">
                  <c:v>-918.15138833333435</c:v>
                </c:pt>
                <c:pt idx="1055">
                  <c:v>-1180.0740181944427</c:v>
                </c:pt>
                <c:pt idx="1056">
                  <c:v>-1506.3145333333343</c:v>
                </c:pt>
                <c:pt idx="1057">
                  <c:v>-1516.6301515277769</c:v>
                </c:pt>
                <c:pt idx="1058">
                  <c:v>-1240.3064061111113</c:v>
                </c:pt>
                <c:pt idx="1059">
                  <c:v>-1214.5972416666668</c:v>
                </c:pt>
                <c:pt idx="1060">
                  <c:v>-902.66103486111047</c:v>
                </c:pt>
                <c:pt idx="1061">
                  <c:v>-303.89287277777817</c:v>
                </c:pt>
                <c:pt idx="1062">
                  <c:v>170.06946666666656</c:v>
                </c:pt>
                <c:pt idx="1063">
                  <c:v>360.13979180555629</c:v>
                </c:pt>
                <c:pt idx="1064">
                  <c:v>1025.6484088888883</c:v>
                </c:pt>
                <c:pt idx="1065">
                  <c:v>1502.9688466666671</c:v>
                </c:pt>
                <c:pt idx="1066">
                  <c:v>1254.0899251388878</c:v>
                </c:pt>
                <c:pt idx="1067">
                  <c:v>530.17890500000169</c:v>
                </c:pt>
                <c:pt idx="1068">
                  <c:v>341.85970499999934</c:v>
                </c:pt>
                <c:pt idx="1069">
                  <c:v>532.73161999999968</c:v>
                </c:pt>
                <c:pt idx="1070">
                  <c:v>914.53848000000039</c:v>
                </c:pt>
                <c:pt idx="1071">
                  <c:v>1108.4043200000008</c:v>
                </c:pt>
                <c:pt idx="1072">
                  <c:v>1272.0426783333323</c:v>
                </c:pt>
                <c:pt idx="1073">
                  <c:v>1500.5623984722215</c:v>
                </c:pt>
                <c:pt idx="1074">
                  <c:v>1763.0630951388894</c:v>
                </c:pt>
                <c:pt idx="1075">
                  <c:v>1711.9855951388874</c:v>
                </c:pt>
                <c:pt idx="1076">
                  <c:v>1471.7905151388886</c:v>
                </c:pt>
                <c:pt idx="1077">
                  <c:v>1198.7662151388904</c:v>
                </c:pt>
                <c:pt idx="1078">
                  <c:v>1018.6896466666669</c:v>
                </c:pt>
                <c:pt idx="1079">
                  <c:v>963.76760847222272</c:v>
                </c:pt>
                <c:pt idx="1080">
                  <c:v>686.82815333333383</c:v>
                </c:pt>
                <c:pt idx="1081">
                  <c:v>375.21906055555513</c:v>
                </c:pt>
                <c:pt idx="1082">
                  <c:v>91.685091666666267</c:v>
                </c:pt>
                <c:pt idx="1083">
                  <c:v>-258.47932152778003</c:v>
                </c:pt>
                <c:pt idx="1084">
                  <c:v>-264.24073041666486</c:v>
                </c:pt>
                <c:pt idx="1085">
                  <c:v>15.147265138890702</c:v>
                </c:pt>
                <c:pt idx="1086">
                  <c:v>234.40566055555558</c:v>
                </c:pt>
                <c:pt idx="1087">
                  <c:v>266.07232722222318</c:v>
                </c:pt>
                <c:pt idx="1088">
                  <c:v>266.41461513888578</c:v>
                </c:pt>
                <c:pt idx="1089">
                  <c:v>235.09082000000001</c:v>
                </c:pt>
                <c:pt idx="1090">
                  <c:v>235.09082000000001</c:v>
                </c:pt>
                <c:pt idx="1091">
                  <c:v>330.09082000000274</c:v>
                </c:pt>
                <c:pt idx="1092">
                  <c:v>552.78960291666351</c:v>
                </c:pt>
                <c:pt idx="1093">
                  <c:v>746.26792513889109</c:v>
                </c:pt>
                <c:pt idx="1094">
                  <c:v>656.95463180555521</c:v>
                </c:pt>
                <c:pt idx="1095">
                  <c:v>471.68509166666894</c:v>
                </c:pt>
                <c:pt idx="1096">
                  <c:v>315.93978180555337</c:v>
                </c:pt>
                <c:pt idx="1097">
                  <c:v>126.68446958333381</c:v>
                </c:pt>
                <c:pt idx="1098">
                  <c:v>-128.13590486111383</c:v>
                </c:pt>
                <c:pt idx="1099">
                  <c:v>-385.87433486110888</c:v>
                </c:pt>
                <c:pt idx="1100">
                  <c:v>-203.02940708333375</c:v>
                </c:pt>
                <c:pt idx="1101">
                  <c:v>77.100941805555124</c:v>
                </c:pt>
                <c:pt idx="1102">
                  <c:v>360.38950222222178</c:v>
                </c:pt>
                <c:pt idx="1103">
                  <c:v>678.42415333333383</c:v>
                </c:pt>
                <c:pt idx="1104">
                  <c:v>904.95230055555419</c:v>
                </c:pt>
                <c:pt idx="1105">
                  <c:v>754.12566513889112</c:v>
                </c:pt>
                <c:pt idx="1106">
                  <c:v>443.35113625000139</c:v>
                </c:pt>
                <c:pt idx="1107">
                  <c:v>223.9325395833325</c:v>
                </c:pt>
                <c:pt idx="1108">
                  <c:v>-29.776931111111082</c:v>
                </c:pt>
                <c:pt idx="1109">
                  <c:v>-223.13590486111246</c:v>
                </c:pt>
                <c:pt idx="1110">
                  <c:v>-6.9624777777768543</c:v>
                </c:pt>
                <c:pt idx="1111">
                  <c:v>275.16148666666351</c:v>
                </c:pt>
                <c:pt idx="1112">
                  <c:v>655.51894847222582</c:v>
                </c:pt>
                <c:pt idx="1113">
                  <c:v>1103.5523938888889</c:v>
                </c:pt>
                <c:pt idx="1114">
                  <c:v>1113.6293151388888</c:v>
                </c:pt>
                <c:pt idx="1115">
                  <c:v>712.46502222222261</c:v>
                </c:pt>
                <c:pt idx="1116">
                  <c:v>369.74486055555423</c:v>
                </c:pt>
                <c:pt idx="1117">
                  <c:v>149.29589847222269</c:v>
                </c:pt>
                <c:pt idx="1118">
                  <c:v>-105.6598737500027</c:v>
                </c:pt>
                <c:pt idx="1119">
                  <c:v>-110.47116374999462</c:v>
                </c:pt>
                <c:pt idx="1120">
                  <c:v>43.134919583331168</c:v>
                </c:pt>
                <c:pt idx="1121">
                  <c:v>103.74950055555513</c:v>
                </c:pt>
                <c:pt idx="1122">
                  <c:v>6.8250429166675701</c:v>
                </c:pt>
                <c:pt idx="1123">
                  <c:v>-281.22374152777689</c:v>
                </c:pt>
                <c:pt idx="1124">
                  <c:v>-667.57839111111275</c:v>
                </c:pt>
                <c:pt idx="1125">
                  <c:v>-1184.6960737500021</c:v>
                </c:pt>
                <c:pt idx="1126">
                  <c:v>-1453.2747883333323</c:v>
                </c:pt>
                <c:pt idx="1127">
                  <c:v>-1469.7148215277768</c:v>
                </c:pt>
                <c:pt idx="1128">
                  <c:v>-1421.1821577777771</c:v>
                </c:pt>
                <c:pt idx="1129">
                  <c:v>-1053.8765748611117</c:v>
                </c:pt>
                <c:pt idx="1130">
                  <c:v>-872.55983277777909</c:v>
                </c:pt>
                <c:pt idx="1131">
                  <c:v>-815.88054152777534</c:v>
                </c:pt>
                <c:pt idx="1132">
                  <c:v>-853.21903277777824</c:v>
                </c:pt>
                <c:pt idx="1133">
                  <c:v>-985.15220611111204</c:v>
                </c:pt>
                <c:pt idx="1134">
                  <c:v>-990.36268611111109</c:v>
                </c:pt>
                <c:pt idx="1135">
                  <c:v>-836.48347277777725</c:v>
                </c:pt>
                <c:pt idx="1136">
                  <c:v>-396.37955152777795</c:v>
                </c:pt>
                <c:pt idx="1137">
                  <c:v>13.754260555555518</c:v>
                </c:pt>
                <c:pt idx="1138">
                  <c:v>171.7514338888893</c:v>
                </c:pt>
                <c:pt idx="1139">
                  <c:v>235.16793180555524</c:v>
                </c:pt>
                <c:pt idx="1140">
                  <c:v>298.75426055555602</c:v>
                </c:pt>
                <c:pt idx="1141">
                  <c:v>552.52092513888851</c:v>
                </c:pt>
                <c:pt idx="1142">
                  <c:v>997.04920222222324</c:v>
                </c:pt>
                <c:pt idx="1143">
                  <c:v>1221.512825138888</c:v>
                </c:pt>
                <c:pt idx="1144">
                  <c:v>750.64012291666552</c:v>
                </c:pt>
                <c:pt idx="1145">
                  <c:v>278.24040222222379</c:v>
                </c:pt>
                <c:pt idx="1146">
                  <c:v>-512.85199111111183</c:v>
                </c:pt>
                <c:pt idx="1147">
                  <c:v>-1529.0960848611112</c:v>
                </c:pt>
                <c:pt idx="1148">
                  <c:v>-996.96449499999949</c:v>
                </c:pt>
                <c:pt idx="1149">
                  <c:v>-430.24205500000045</c:v>
                </c:pt>
                <c:pt idx="1150">
                  <c:v>138.40280000000001</c:v>
                </c:pt>
                <c:pt idx="1151">
                  <c:v>138.40280000000001</c:v>
                </c:pt>
                <c:pt idx="1152">
                  <c:v>740.06946666666704</c:v>
                </c:pt>
                <c:pt idx="1153">
                  <c:v>1691.5054418055556</c:v>
                </c:pt>
                <c:pt idx="1154">
                  <c:v>2139.5143755555555</c:v>
                </c:pt>
                <c:pt idx="1155">
                  <c:v>1640.9181751388896</c:v>
                </c:pt>
                <c:pt idx="1156">
                  <c:v>1426.7809672222197</c:v>
                </c:pt>
                <c:pt idx="1157">
                  <c:v>1560.8711672222253</c:v>
                </c:pt>
                <c:pt idx="1158">
                  <c:v>1823.4489005555538</c:v>
                </c:pt>
                <c:pt idx="1159">
                  <c:v>1930.8307938888879</c:v>
                </c:pt>
                <c:pt idx="1160">
                  <c:v>1755.6443029166662</c:v>
                </c:pt>
                <c:pt idx="1161">
                  <c:v>1485.3288338888885</c:v>
                </c:pt>
                <c:pt idx="1162">
                  <c:v>1403.3550338888899</c:v>
                </c:pt>
                <c:pt idx="1163">
                  <c:v>1352.9022895833323</c:v>
                </c:pt>
                <c:pt idx="1164">
                  <c:v>1334.1553138888912</c:v>
                </c:pt>
                <c:pt idx="1165">
                  <c:v>1284.0571133333297</c:v>
                </c:pt>
                <c:pt idx="1166">
                  <c:v>727.13000222222672</c:v>
                </c:pt>
                <c:pt idx="1167">
                  <c:v>701.37064722222181</c:v>
                </c:pt>
                <c:pt idx="1168">
                  <c:v>896.95843180555653</c:v>
                </c:pt>
                <c:pt idx="1169">
                  <c:v>841.96927833333257</c:v>
                </c:pt>
                <c:pt idx="1170">
                  <c:v>817.94704180555379</c:v>
                </c:pt>
                <c:pt idx="1171">
                  <c:v>793.6292062500014</c:v>
                </c:pt>
                <c:pt idx="1172">
                  <c:v>737.32109166666623</c:v>
                </c:pt>
                <c:pt idx="1173">
                  <c:v>711.84916513888754</c:v>
                </c:pt>
                <c:pt idx="1174">
                  <c:v>685.98826180555329</c:v>
                </c:pt>
                <c:pt idx="1175">
                  <c:v>628.05070500000397</c:v>
                </c:pt>
                <c:pt idx="1176">
                  <c:v>600.85128958333246</c:v>
                </c:pt>
                <c:pt idx="1177">
                  <c:v>604.86186513888799</c:v>
                </c:pt>
                <c:pt idx="1178">
                  <c:v>672.24312513888981</c:v>
                </c:pt>
                <c:pt idx="1179">
                  <c:v>677.35555847221917</c:v>
                </c:pt>
                <c:pt idx="1180">
                  <c:v>682.52635291666752</c:v>
                </c:pt>
                <c:pt idx="1181">
                  <c:v>656.08884180555947</c:v>
                </c:pt>
                <c:pt idx="1182">
                  <c:v>597.51164722222052</c:v>
                </c:pt>
                <c:pt idx="1183">
                  <c:v>569.57688180555283</c:v>
                </c:pt>
                <c:pt idx="1184">
                  <c:v>541.13174847222263</c:v>
                </c:pt>
                <c:pt idx="1185">
                  <c:v>480.49907555555416</c:v>
                </c:pt>
                <c:pt idx="1186">
                  <c:v>387.12647513888885</c:v>
                </c:pt>
                <c:pt idx="1187">
                  <c:v>387.12647513888885</c:v>
                </c:pt>
                <c:pt idx="1188">
                  <c:v>387.12647513888885</c:v>
                </c:pt>
                <c:pt idx="1189">
                  <c:v>387.12647513888885</c:v>
                </c:pt>
                <c:pt idx="1190">
                  <c:v>387.12647513888885</c:v>
                </c:pt>
                <c:pt idx="1191">
                  <c:v>387.12647513888885</c:v>
                </c:pt>
                <c:pt idx="1192">
                  <c:v>387.12647513888885</c:v>
                </c:pt>
                <c:pt idx="1193">
                  <c:v>387.12647513888885</c:v>
                </c:pt>
                <c:pt idx="1194">
                  <c:v>387.12647513888885</c:v>
                </c:pt>
                <c:pt idx="1195">
                  <c:v>418.79314180556048</c:v>
                </c:pt>
                <c:pt idx="1196">
                  <c:v>387.67010888888893</c:v>
                </c:pt>
                <c:pt idx="1197">
                  <c:v>419.33677555555244</c:v>
                </c:pt>
                <c:pt idx="1198">
                  <c:v>514.88099291667027</c:v>
                </c:pt>
                <c:pt idx="1199">
                  <c:v>548.7303651388894</c:v>
                </c:pt>
                <c:pt idx="1200">
                  <c:v>646.47187833333248</c:v>
                </c:pt>
                <c:pt idx="1201">
                  <c:v>650.88864722222138</c:v>
                </c:pt>
                <c:pt idx="1202">
                  <c:v>592.00943388889027</c:v>
                </c:pt>
                <c:pt idx="1203">
                  <c:v>532.04120222221775</c:v>
                </c:pt>
                <c:pt idx="1204">
                  <c:v>470.96294222222394</c:v>
                </c:pt>
                <c:pt idx="1205">
                  <c:v>440.42731388888978</c:v>
                </c:pt>
                <c:pt idx="1206">
                  <c:v>440.99370847222315</c:v>
                </c:pt>
                <c:pt idx="1207">
                  <c:v>441.56068666666351</c:v>
                </c:pt>
                <c:pt idx="1208">
                  <c:v>442.12824847222714</c:v>
                </c:pt>
                <c:pt idx="1209">
                  <c:v>411.02972722222228</c:v>
                </c:pt>
                <c:pt idx="1210">
                  <c:v>411.02972722222228</c:v>
                </c:pt>
                <c:pt idx="1211">
                  <c:v>411.02972722222228</c:v>
                </c:pt>
                <c:pt idx="1212">
                  <c:v>379.36306055555065</c:v>
                </c:pt>
                <c:pt idx="1213">
                  <c:v>410.46158180555551</c:v>
                </c:pt>
                <c:pt idx="1214">
                  <c:v>410.46158180555551</c:v>
                </c:pt>
                <c:pt idx="1215">
                  <c:v>410.46158180555551</c:v>
                </c:pt>
                <c:pt idx="1216">
                  <c:v>378.79491513889201</c:v>
                </c:pt>
                <c:pt idx="1217">
                  <c:v>378.22735333333242</c:v>
                </c:pt>
                <c:pt idx="1218">
                  <c:v>377.66037513888796</c:v>
                </c:pt>
                <c:pt idx="1219">
                  <c:v>377.09398055555869</c:v>
                </c:pt>
                <c:pt idx="1220">
                  <c:v>344.8615029166649</c:v>
                </c:pt>
                <c:pt idx="1221">
                  <c:v>312.06496513889027</c:v>
                </c:pt>
                <c:pt idx="1222">
                  <c:v>310.37453555555294</c:v>
                </c:pt>
                <c:pt idx="1223">
                  <c:v>277.02269180555601</c:v>
                </c:pt>
                <c:pt idx="1224">
                  <c:v>338.11729291666893</c:v>
                </c:pt>
                <c:pt idx="1225">
                  <c:v>337.00142847222048</c:v>
                </c:pt>
                <c:pt idx="1226">
                  <c:v>367.55456513888805</c:v>
                </c:pt>
                <c:pt idx="1227">
                  <c:v>335.3320088888911</c:v>
                </c:pt>
                <c:pt idx="1228">
                  <c:v>365.88864722222138</c:v>
                </c:pt>
                <c:pt idx="1229">
                  <c:v>333.66784180555777</c:v>
                </c:pt>
                <c:pt idx="1230">
                  <c:v>332.56131513888715</c:v>
                </c:pt>
                <c:pt idx="1231">
                  <c:v>363.1237895833325</c:v>
                </c:pt>
                <c:pt idx="1232">
                  <c:v>394.23923555555552</c:v>
                </c:pt>
                <c:pt idx="1233">
                  <c:v>362.57256888888799</c:v>
                </c:pt>
                <c:pt idx="1234">
                  <c:v>393.68859847222222</c:v>
                </c:pt>
                <c:pt idx="1235">
                  <c:v>330.35526513888709</c:v>
                </c:pt>
                <c:pt idx="1236">
                  <c:v>329.2557418055618</c:v>
                </c:pt>
                <c:pt idx="1237">
                  <c:v>233.15855291666634</c:v>
                </c:pt>
                <c:pt idx="1238">
                  <c:v>198.75912722221693</c:v>
                </c:pt>
                <c:pt idx="1239">
                  <c:v>132.16574222222309</c:v>
                </c:pt>
                <c:pt idx="1240">
                  <c:v>159.51835555555738</c:v>
                </c:pt>
                <c:pt idx="1241">
                  <c:v>155.77419847222001</c:v>
                </c:pt>
                <c:pt idx="1242">
                  <c:v>183.72530500000263</c:v>
                </c:pt>
                <c:pt idx="1243">
                  <c:v>148.89663333333112</c:v>
                </c:pt>
                <c:pt idx="1244">
                  <c:v>176.90084847222491</c:v>
                </c:pt>
                <c:pt idx="1245">
                  <c:v>173.78436513888755</c:v>
                </c:pt>
                <c:pt idx="1246">
                  <c:v>139.02222513889075</c:v>
                </c:pt>
                <c:pt idx="1247">
                  <c:v>135.43739388888667</c:v>
                </c:pt>
                <c:pt idx="1248">
                  <c:v>131.88115958333509</c:v>
                </c:pt>
                <c:pt idx="1249">
                  <c:v>128.35352222222002</c:v>
                </c:pt>
                <c:pt idx="1250">
                  <c:v>156.52114847222489</c:v>
                </c:pt>
                <c:pt idx="1251">
                  <c:v>153.54473180555419</c:v>
                </c:pt>
                <c:pt idx="1252">
                  <c:v>150.58932513888755</c:v>
                </c:pt>
                <c:pt idx="1253">
                  <c:v>147.6549284722249</c:v>
                </c:pt>
                <c:pt idx="1254">
                  <c:v>144.74154180555422</c:v>
                </c:pt>
                <c:pt idx="1255">
                  <c:v>141.84916513889161</c:v>
                </c:pt>
                <c:pt idx="1256">
                  <c:v>138.97779847221688</c:v>
                </c:pt>
                <c:pt idx="1257">
                  <c:v>136.12744180555828</c:v>
                </c:pt>
                <c:pt idx="1258">
                  <c:v>133.29809513889163</c:v>
                </c:pt>
                <c:pt idx="1259">
                  <c:v>162.15642513888849</c:v>
                </c:pt>
                <c:pt idx="1260">
                  <c:v>191.49886055555203</c:v>
                </c:pt>
                <c:pt idx="1261">
                  <c:v>221.31664722222354</c:v>
                </c:pt>
                <c:pt idx="1262">
                  <c:v>314.93611513888891</c:v>
                </c:pt>
                <c:pt idx="1263">
                  <c:v>346.60278180555645</c:v>
                </c:pt>
                <c:pt idx="1264">
                  <c:v>410.39570888888755</c:v>
                </c:pt>
                <c:pt idx="1265">
                  <c:v>411.77799180555826</c:v>
                </c:pt>
                <c:pt idx="1266">
                  <c:v>381.49886055555339</c:v>
                </c:pt>
                <c:pt idx="1267">
                  <c:v>382.42680222221998</c:v>
                </c:pt>
                <c:pt idx="1268">
                  <c:v>320.02374499999996</c:v>
                </c:pt>
                <c:pt idx="1269">
                  <c:v>256.69041166666887</c:v>
                </c:pt>
                <c:pt idx="1270">
                  <c:v>224.09346888888618</c:v>
                </c:pt>
                <c:pt idx="1271">
                  <c:v>191.03576513889337</c:v>
                </c:pt>
                <c:pt idx="1272">
                  <c:v>189.18921958332976</c:v>
                </c:pt>
                <c:pt idx="1273">
                  <c:v>219.0186784722236</c:v>
                </c:pt>
                <c:pt idx="1274">
                  <c:v>217.64690055555695</c:v>
                </c:pt>
                <c:pt idx="1275">
                  <c:v>247.94704180555379</c:v>
                </c:pt>
                <c:pt idx="1276">
                  <c:v>310.37227625000003</c:v>
                </c:pt>
                <c:pt idx="1277">
                  <c:v>342.03894291666757</c:v>
                </c:pt>
                <c:pt idx="1278">
                  <c:v>342.49270055555644</c:v>
                </c:pt>
                <c:pt idx="1279">
                  <c:v>374.61370847222003</c:v>
                </c:pt>
                <c:pt idx="1280">
                  <c:v>375.52414180555735</c:v>
                </c:pt>
                <c:pt idx="1281">
                  <c:v>313.10357625000006</c:v>
                </c:pt>
                <c:pt idx="1282">
                  <c:v>344.7702429166676</c:v>
                </c:pt>
                <c:pt idx="1283">
                  <c:v>313.56083555555563</c:v>
                </c:pt>
                <c:pt idx="1284">
                  <c:v>313.56083555555563</c:v>
                </c:pt>
                <c:pt idx="1285">
                  <c:v>250.22750222222049</c:v>
                </c:pt>
                <c:pt idx="1286">
                  <c:v>249.31356722222449</c:v>
                </c:pt>
                <c:pt idx="1287">
                  <c:v>216.73529999999735</c:v>
                </c:pt>
                <c:pt idx="1288">
                  <c:v>183.7056095833338</c:v>
                </c:pt>
                <c:pt idx="1289">
                  <c:v>181.89641513888932</c:v>
                </c:pt>
                <c:pt idx="1290">
                  <c:v>211.76322513888616</c:v>
                </c:pt>
                <c:pt idx="1291">
                  <c:v>178.75279388889336</c:v>
                </c:pt>
                <c:pt idx="1292">
                  <c:v>145.30261166666628</c:v>
                </c:pt>
                <c:pt idx="1293">
                  <c:v>143.0863484722218</c:v>
                </c:pt>
                <c:pt idx="1294">
                  <c:v>140.88467555555513</c:v>
                </c:pt>
                <c:pt idx="1295">
                  <c:v>202.03092625000136</c:v>
                </c:pt>
                <c:pt idx="1296">
                  <c:v>264.05901333333247</c:v>
                </c:pt>
                <c:pt idx="1297">
                  <c:v>326.95843180555653</c:v>
                </c:pt>
                <c:pt idx="1298">
                  <c:v>359.05901333333111</c:v>
                </c:pt>
                <c:pt idx="1299">
                  <c:v>391.5952605555583</c:v>
                </c:pt>
                <c:pt idx="1300">
                  <c:v>361.23734180555334</c:v>
                </c:pt>
                <c:pt idx="1301">
                  <c:v>362.11275847221998</c:v>
                </c:pt>
                <c:pt idx="1302">
                  <c:v>362.99050958333515</c:v>
                </c:pt>
                <c:pt idx="1303">
                  <c:v>395.53726180555418</c:v>
                </c:pt>
                <c:pt idx="1304">
                  <c:v>333.5284338888938</c:v>
                </c:pt>
                <c:pt idx="1305">
                  <c:v>333.9711029166636</c:v>
                </c:pt>
                <c:pt idx="1306">
                  <c:v>302.74768888888889</c:v>
                </c:pt>
                <c:pt idx="1307">
                  <c:v>302.74768888888889</c:v>
                </c:pt>
                <c:pt idx="1308">
                  <c:v>271.08102222222539</c:v>
                </c:pt>
                <c:pt idx="1309">
                  <c:v>302.30443625000009</c:v>
                </c:pt>
                <c:pt idx="1310">
                  <c:v>270.63776958332846</c:v>
                </c:pt>
                <c:pt idx="1311">
                  <c:v>270.19510055555867</c:v>
                </c:pt>
                <c:pt idx="1312">
                  <c:v>238.08634847222044</c:v>
                </c:pt>
                <c:pt idx="1313">
                  <c:v>205.53726180555691</c:v>
                </c:pt>
                <c:pt idx="1314">
                  <c:v>235.88467555555377</c:v>
                </c:pt>
                <c:pt idx="1315">
                  <c:v>203.34142500000132</c:v>
                </c:pt>
                <c:pt idx="1316">
                  <c:v>107.03092624999863</c:v>
                </c:pt>
                <c:pt idx="1317">
                  <c:v>167.75901958333378</c:v>
                </c:pt>
                <c:pt idx="1318">
                  <c:v>166.03386513888933</c:v>
                </c:pt>
                <c:pt idx="1319">
                  <c:v>354.31804847222401</c:v>
                </c:pt>
                <c:pt idx="1320">
                  <c:v>450.17478958332981</c:v>
                </c:pt>
                <c:pt idx="1321">
                  <c:v>578.99352222222615</c:v>
                </c:pt>
                <c:pt idx="1322">
                  <c:v>677.9040084722169</c:v>
                </c:pt>
                <c:pt idx="1323">
                  <c:v>809.85819180555779</c:v>
                </c:pt>
                <c:pt idx="1324">
                  <c:v>785.37227625000139</c:v>
                </c:pt>
                <c:pt idx="1325">
                  <c:v>665.57325333333108</c:v>
                </c:pt>
                <c:pt idx="1326">
                  <c:v>480.69298180555597</c:v>
                </c:pt>
                <c:pt idx="1327">
                  <c:v>388.04347555555734</c:v>
                </c:pt>
                <c:pt idx="1328">
                  <c:v>325.65442500000006</c:v>
                </c:pt>
                <c:pt idx="1329">
                  <c:v>325.65442500000006</c:v>
                </c:pt>
                <c:pt idx="1330">
                  <c:v>325.65442500000006</c:v>
                </c:pt>
                <c:pt idx="1331">
                  <c:v>325.65442500000006</c:v>
                </c:pt>
                <c:pt idx="1332">
                  <c:v>293.98775833333656</c:v>
                </c:pt>
                <c:pt idx="1333">
                  <c:v>230.18199180554888</c:v>
                </c:pt>
                <c:pt idx="1334">
                  <c:v>228.76819388889021</c:v>
                </c:pt>
                <c:pt idx="1335">
                  <c:v>227.35964847222357</c:v>
                </c:pt>
                <c:pt idx="1336">
                  <c:v>289.28968888889204</c:v>
                </c:pt>
                <c:pt idx="1337">
                  <c:v>288.82309180555063</c:v>
                </c:pt>
                <c:pt idx="1338">
                  <c:v>320.02374499999996</c:v>
                </c:pt>
                <c:pt idx="1339">
                  <c:v>320.02374499999996</c:v>
                </c:pt>
                <c:pt idx="1340">
                  <c:v>351.69041166667159</c:v>
                </c:pt>
                <c:pt idx="1341">
                  <c:v>352.15642513888577</c:v>
                </c:pt>
                <c:pt idx="1342">
                  <c:v>447.62302222222581</c:v>
                </c:pt>
                <c:pt idx="1343">
                  <c:v>449.4952466666623</c:v>
                </c:pt>
                <c:pt idx="1344">
                  <c:v>451.37680888889247</c:v>
                </c:pt>
                <c:pt idx="1345">
                  <c:v>421.60104222222094</c:v>
                </c:pt>
                <c:pt idx="1346">
                  <c:v>359.69201180555245</c:v>
                </c:pt>
                <c:pt idx="1347">
                  <c:v>328.50128000000001</c:v>
                </c:pt>
                <c:pt idx="1348">
                  <c:v>265.16794666666891</c:v>
                </c:pt>
                <c:pt idx="1349">
                  <c:v>105.88332722222407</c:v>
                </c:pt>
                <c:pt idx="1350">
                  <c:v>-24.094457083335044</c:v>
                </c:pt>
                <c:pt idx="1351">
                  <c:v>-124.23986444444489</c:v>
                </c:pt>
                <c:pt idx="1352">
                  <c:v>-130.68643277777818</c:v>
                </c:pt>
                <c:pt idx="1353">
                  <c:v>-168.68528000000134</c:v>
                </c:pt>
                <c:pt idx="1354">
                  <c:v>-175.34282374999725</c:v>
                </c:pt>
                <c:pt idx="1355">
                  <c:v>-245.20238833333644</c:v>
                </c:pt>
                <c:pt idx="1356">
                  <c:v>-315.77337486110804</c:v>
                </c:pt>
                <c:pt idx="1357">
                  <c:v>-355.32958833333112</c:v>
                </c:pt>
                <c:pt idx="1358">
                  <c:v>-395.07343277778045</c:v>
                </c:pt>
                <c:pt idx="1359">
                  <c:v>-466.63655819444489</c:v>
                </c:pt>
                <c:pt idx="1360">
                  <c:v>-443.6881661111106</c:v>
                </c:pt>
                <c:pt idx="1361">
                  <c:v>-198.40516444444486</c:v>
                </c:pt>
                <c:pt idx="1362">
                  <c:v>113.28563388888934</c:v>
                </c:pt>
                <c:pt idx="1363">
                  <c:v>428.55163388889025</c:v>
                </c:pt>
                <c:pt idx="1364">
                  <c:v>683.98946888888531</c:v>
                </c:pt>
                <c:pt idx="1365">
                  <c:v>498.9816783333365</c:v>
                </c:pt>
                <c:pt idx="1366">
                  <c:v>280.2190605555565</c:v>
                </c:pt>
                <c:pt idx="1367">
                  <c:v>-4.4153070833364723</c:v>
                </c:pt>
                <c:pt idx="1368">
                  <c:v>-355.65735819444131</c:v>
                </c:pt>
                <c:pt idx="1369">
                  <c:v>-267.41586666666888</c:v>
                </c:pt>
                <c:pt idx="1370">
                  <c:v>43.722835555554184</c:v>
                </c:pt>
                <c:pt idx="1371">
                  <c:v>231.68836722222221</c:v>
                </c:pt>
                <c:pt idx="1372">
                  <c:v>231.68836722222221</c:v>
                </c:pt>
                <c:pt idx="1373">
                  <c:v>73.355033888890461</c:v>
                </c:pt>
                <c:pt idx="1374">
                  <c:v>-118.32430708333305</c:v>
                </c:pt>
                <c:pt idx="1375">
                  <c:v>-375.30083277777862</c:v>
                </c:pt>
                <c:pt idx="1376">
                  <c:v>-888.09395708333227</c:v>
                </c:pt>
                <c:pt idx="1377">
                  <c:v>-1468.8280244444434</c:v>
                </c:pt>
                <c:pt idx="1378">
                  <c:v>-1483.7214881944435</c:v>
                </c:pt>
                <c:pt idx="1379">
                  <c:v>-1496.9755883333344</c:v>
                </c:pt>
                <c:pt idx="1380">
                  <c:v>-1508.59032486111</c:v>
                </c:pt>
                <c:pt idx="1381">
                  <c:v>-568.56569777777929</c:v>
                </c:pt>
                <c:pt idx="1382">
                  <c:v>789.2821095833342</c:v>
                </c:pt>
                <c:pt idx="1383">
                  <c:v>1299.2520151388869</c:v>
                </c:pt>
                <c:pt idx="1384">
                  <c:v>1020.786125138891</c:v>
                </c:pt>
                <c:pt idx="1385">
                  <c:v>519.51640222222204</c:v>
                </c:pt>
                <c:pt idx="1386">
                  <c:v>458.50379847222223</c:v>
                </c:pt>
                <c:pt idx="1387">
                  <c:v>745.45510222222219</c:v>
                </c:pt>
                <c:pt idx="1388">
                  <c:v>1161.1661938888883</c:v>
                </c:pt>
                <c:pt idx="1389">
                  <c:v>1453.5748451388886</c:v>
                </c:pt>
                <c:pt idx="1390">
                  <c:v>1368.9631229166675</c:v>
                </c:pt>
                <c:pt idx="1391">
                  <c:v>1031.0703005555547</c:v>
                </c:pt>
                <c:pt idx="1392">
                  <c:v>690.5515199999993</c:v>
                </c:pt>
                <c:pt idx="1393">
                  <c:v>410.23937625000138</c:v>
                </c:pt>
                <c:pt idx="1394">
                  <c:v>222.15128625</c:v>
                </c:pt>
                <c:pt idx="1395">
                  <c:v>158.81795291666688</c:v>
                </c:pt>
                <c:pt idx="1396">
                  <c:v>31.51164847222293</c:v>
                </c:pt>
                <c:pt idx="1397">
                  <c:v>-65.3932581944444</c:v>
                </c:pt>
                <c:pt idx="1398">
                  <c:v>-131.54455777777954</c:v>
                </c:pt>
                <c:pt idx="1399">
                  <c:v>-229.92454152777623</c:v>
                </c:pt>
                <c:pt idx="1400">
                  <c:v>-297.45754041666692</c:v>
                </c:pt>
                <c:pt idx="1401">
                  <c:v>-333.78375819444557</c:v>
                </c:pt>
                <c:pt idx="1402">
                  <c:v>-496.90416166666614</c:v>
                </c:pt>
                <c:pt idx="1403">
                  <c:v>-882.84882444444474</c:v>
                </c:pt>
                <c:pt idx="1404">
                  <c:v>-1493.1470994444435</c:v>
                </c:pt>
                <c:pt idx="1405">
                  <c:v>-1505.2567381944455</c:v>
                </c:pt>
                <c:pt idx="1406">
                  <c:v>-977.39367999999911</c:v>
                </c:pt>
                <c:pt idx="1407">
                  <c:v>-65.237286666667899</c:v>
                </c:pt>
                <c:pt idx="1408">
                  <c:v>281.98280847222281</c:v>
                </c:pt>
                <c:pt idx="1409">
                  <c:v>219.28210958333312</c:v>
                </c:pt>
                <c:pt idx="1410">
                  <c:v>124.60192847222235</c:v>
                </c:pt>
                <c:pt idx="1411">
                  <c:v>61.108393888889253</c:v>
                </c:pt>
                <c:pt idx="1412">
                  <c:v>28.964625138888351</c:v>
                </c:pt>
                <c:pt idx="1413">
                  <c:v>186.66999291666758</c:v>
                </c:pt>
                <c:pt idx="1414">
                  <c:v>598.492775555555</c:v>
                </c:pt>
                <c:pt idx="1415">
                  <c:v>1075.7396783333343</c:v>
                </c:pt>
                <c:pt idx="1416">
                  <c:v>1334.0911918055544</c:v>
                </c:pt>
                <c:pt idx="1417">
                  <c:v>1309.53962</c:v>
                </c:pt>
                <c:pt idx="1418">
                  <c:v>968.89594666666687</c:v>
                </c:pt>
                <c:pt idx="1419">
                  <c:v>436.34765847222332</c:v>
                </c:pt>
                <c:pt idx="1420">
                  <c:v>-68.390757083334449</c:v>
                </c:pt>
                <c:pt idx="1421">
                  <c:v>-640.31900819444559</c:v>
                </c:pt>
                <c:pt idx="1422">
                  <c:v>-772.99453486110974</c:v>
                </c:pt>
                <c:pt idx="1423">
                  <c:v>-146.1042681944453</c:v>
                </c:pt>
                <c:pt idx="1424">
                  <c:v>263.53143180555628</c:v>
                </c:pt>
                <c:pt idx="1425">
                  <c:v>707.46792722222131</c:v>
                </c:pt>
                <c:pt idx="1426">
                  <c:v>1185.9850595833339</c:v>
                </c:pt>
                <c:pt idx="1427">
                  <c:v>908.06309513888937</c:v>
                </c:pt>
                <c:pt idx="1428">
                  <c:v>406.85290055555583</c:v>
                </c:pt>
                <c:pt idx="1429">
                  <c:v>-3.0918215277791319</c:v>
                </c:pt>
                <c:pt idx="1430">
                  <c:v>-384.56952486110907</c:v>
                </c:pt>
                <c:pt idx="1431">
                  <c:v>-927.20990819444546</c:v>
                </c:pt>
                <c:pt idx="1432">
                  <c:v>-1505.0434283333323</c:v>
                </c:pt>
                <c:pt idx="1433">
                  <c:v>-1515.5446348611113</c:v>
                </c:pt>
                <c:pt idx="1434">
                  <c:v>-1556.0731444444446</c:v>
                </c:pt>
                <c:pt idx="1435">
                  <c:v>-328.41613944444373</c:v>
                </c:pt>
                <c:pt idx="1436">
                  <c:v>334.84615847222153</c:v>
                </c:pt>
                <c:pt idx="1437">
                  <c:v>588.85881513888933</c:v>
                </c:pt>
                <c:pt idx="1438">
                  <c:v>432.19227513888791</c:v>
                </c:pt>
                <c:pt idx="1439">
                  <c:v>179.99085555555646</c:v>
                </c:pt>
                <c:pt idx="1440">
                  <c:v>-73.213791527778994</c:v>
                </c:pt>
                <c:pt idx="1441">
                  <c:v>-422.43567277777674</c:v>
                </c:pt>
                <c:pt idx="1442">
                  <c:v>-266.25586444444502</c:v>
                </c:pt>
                <c:pt idx="1443">
                  <c:v>48.973076250000361</c:v>
                </c:pt>
                <c:pt idx="1444">
                  <c:v>238.65529999999967</c:v>
                </c:pt>
                <c:pt idx="1445">
                  <c:v>207.30640958333314</c:v>
                </c:pt>
                <c:pt idx="1446">
                  <c:v>-45.812154861111452</c:v>
                </c:pt>
                <c:pt idx="1447">
                  <c:v>-774.78279152777657</c:v>
                </c:pt>
                <c:pt idx="1448">
                  <c:v>-1474.2335750000002</c:v>
                </c:pt>
                <c:pt idx="1449">
                  <c:v>-1541.2725470833334</c:v>
                </c:pt>
                <c:pt idx="1450">
                  <c:v>-941.84840611111122</c:v>
                </c:pt>
                <c:pt idx="1451">
                  <c:v>-245.75717999999998</c:v>
                </c:pt>
                <c:pt idx="1452">
                  <c:v>134.20080000000002</c:v>
                </c:pt>
                <c:pt idx="1453">
                  <c:v>134.20080000000002</c:v>
                </c:pt>
                <c:pt idx="1454">
                  <c:v>134.20080000000002</c:v>
                </c:pt>
                <c:pt idx="1455">
                  <c:v>134.20080000000002</c:v>
                </c:pt>
                <c:pt idx="1456">
                  <c:v>134.20080000000002</c:v>
                </c:pt>
                <c:pt idx="1457">
                  <c:v>134.20080000000002</c:v>
                </c:pt>
                <c:pt idx="1458">
                  <c:v>134.20080000000002</c:v>
                </c:pt>
                <c:pt idx="1459">
                  <c:v>134.20080000000002</c:v>
                </c:pt>
                <c:pt idx="1460">
                  <c:v>134.20080000000002</c:v>
                </c:pt>
                <c:pt idx="1461">
                  <c:v>134.20080000000002</c:v>
                </c:pt>
                <c:pt idx="1462">
                  <c:v>134.20080000000002</c:v>
                </c:pt>
                <c:pt idx="1463">
                  <c:v>134.20080000000002</c:v>
                </c:pt>
                <c:pt idx="1464">
                  <c:v>134.20080000000002</c:v>
                </c:pt>
                <c:pt idx="1465">
                  <c:v>134.20080000000002</c:v>
                </c:pt>
                <c:pt idx="1466">
                  <c:v>134.20080000000002</c:v>
                </c:pt>
                <c:pt idx="1467">
                  <c:v>134.20080000000002</c:v>
                </c:pt>
                <c:pt idx="1468">
                  <c:v>134.20080000000002</c:v>
                </c:pt>
                <c:pt idx="1469">
                  <c:v>134.20080000000002</c:v>
                </c:pt>
                <c:pt idx="1470">
                  <c:v>134.20080000000002</c:v>
                </c:pt>
                <c:pt idx="1471">
                  <c:v>134.20080000000002</c:v>
                </c:pt>
                <c:pt idx="1472">
                  <c:v>134.20080000000002</c:v>
                </c:pt>
                <c:pt idx="1473">
                  <c:v>134.20080000000002</c:v>
                </c:pt>
                <c:pt idx="1474">
                  <c:v>134.20080000000002</c:v>
                </c:pt>
                <c:pt idx="1475">
                  <c:v>134.20080000000002</c:v>
                </c:pt>
                <c:pt idx="1476">
                  <c:v>134.20080000000002</c:v>
                </c:pt>
                <c:pt idx="1477">
                  <c:v>134.20080000000002</c:v>
                </c:pt>
                <c:pt idx="1478">
                  <c:v>830.86746666666681</c:v>
                </c:pt>
                <c:pt idx="1479">
                  <c:v>831.00870055555561</c:v>
                </c:pt>
                <c:pt idx="1480">
                  <c:v>736.43240222222209</c:v>
                </c:pt>
                <c:pt idx="1481">
                  <c:v>642.02564291666692</c:v>
                </c:pt>
                <c:pt idx="1482">
                  <c:v>547.68862513888848</c:v>
                </c:pt>
                <c:pt idx="1483">
                  <c:v>516.67064222222234</c:v>
                </c:pt>
                <c:pt idx="1484">
                  <c:v>485.69030222222199</c:v>
                </c:pt>
                <c:pt idx="1485">
                  <c:v>581.39326180555599</c:v>
                </c:pt>
                <c:pt idx="1486">
                  <c:v>709.05673624999963</c:v>
                </c:pt>
                <c:pt idx="1487">
                  <c:v>868.83975958333383</c:v>
                </c:pt>
                <c:pt idx="1488">
                  <c:v>1029.3006472222221</c:v>
                </c:pt>
                <c:pt idx="1489">
                  <c:v>1190.6407450000002</c:v>
                </c:pt>
                <c:pt idx="1490">
                  <c:v>1289.7718362499991</c:v>
                </c:pt>
                <c:pt idx="1491">
                  <c:v>1358.3366595833331</c:v>
                </c:pt>
                <c:pt idx="1492">
                  <c:v>1301.3460118055577</c:v>
                </c:pt>
                <c:pt idx="1493">
                  <c:v>1244.7989084722205</c:v>
                </c:pt>
                <c:pt idx="1494">
                  <c:v>1156.9026229166682</c:v>
                </c:pt>
                <c:pt idx="1495">
                  <c:v>1037.3008605555535</c:v>
                </c:pt>
                <c:pt idx="1496">
                  <c:v>948.91113180555692</c:v>
                </c:pt>
                <c:pt idx="1497">
                  <c:v>828.4774318055554</c:v>
                </c:pt>
                <c:pt idx="1498">
                  <c:v>707.26169291666486</c:v>
                </c:pt>
                <c:pt idx="1499">
                  <c:v>585.1238484722229</c:v>
                </c:pt>
                <c:pt idx="1500">
                  <c:v>461.95184513888796</c:v>
                </c:pt>
                <c:pt idx="1501">
                  <c:v>464.32830958333443</c:v>
                </c:pt>
                <c:pt idx="1502">
                  <c:v>403.40879180555692</c:v>
                </c:pt>
                <c:pt idx="1503">
                  <c:v>436.91033180555377</c:v>
                </c:pt>
                <c:pt idx="1504">
                  <c:v>407.41090500000138</c:v>
                </c:pt>
                <c:pt idx="1505">
                  <c:v>377.6246333333338</c:v>
                </c:pt>
                <c:pt idx="1506">
                  <c:v>379.20767847222066</c:v>
                </c:pt>
                <c:pt idx="1507">
                  <c:v>412.47198055555691</c:v>
                </c:pt>
                <c:pt idx="1508">
                  <c:v>446.07506888888713</c:v>
                </c:pt>
                <c:pt idx="1509">
                  <c:v>511.69411513889094</c:v>
                </c:pt>
                <c:pt idx="1510">
                  <c:v>641.34157555555521</c:v>
                </c:pt>
                <c:pt idx="1511">
                  <c:v>772.39728958333251</c:v>
                </c:pt>
                <c:pt idx="1512">
                  <c:v>904.95230055555419</c:v>
                </c:pt>
                <c:pt idx="1513">
                  <c:v>1007.4589984722236</c:v>
                </c:pt>
                <c:pt idx="1514">
                  <c:v>1016.3532318055528</c:v>
                </c:pt>
                <c:pt idx="1515">
                  <c:v>930.58362513889165</c:v>
                </c:pt>
                <c:pt idx="1516">
                  <c:v>748.93597555555698</c:v>
                </c:pt>
                <c:pt idx="1517">
                  <c:v>660.05951513889158</c:v>
                </c:pt>
                <c:pt idx="1518">
                  <c:v>538.38622513888811</c:v>
                </c:pt>
                <c:pt idx="1519">
                  <c:v>510.09516513888713</c:v>
                </c:pt>
                <c:pt idx="1520">
                  <c:v>418.07946055555516</c:v>
                </c:pt>
                <c:pt idx="1521">
                  <c:v>388.13094499999863</c:v>
                </c:pt>
                <c:pt idx="1522">
                  <c:v>262.75901958333247</c:v>
                </c:pt>
                <c:pt idx="1523">
                  <c:v>167.32685555555594</c:v>
                </c:pt>
                <c:pt idx="1524">
                  <c:v>-56.062631111108885</c:v>
                </c:pt>
                <c:pt idx="1525">
                  <c:v>-250.7522381944475</c:v>
                </c:pt>
                <c:pt idx="1526">
                  <c:v>-416.19424666666623</c:v>
                </c:pt>
                <c:pt idx="1527">
                  <c:v>-488.47667277777504</c:v>
                </c:pt>
                <c:pt idx="1528">
                  <c:v>-434.58383277777727</c:v>
                </c:pt>
                <c:pt idx="1529">
                  <c:v>-316.27564444444442</c:v>
                </c:pt>
                <c:pt idx="1530">
                  <c:v>-164.57096611111467</c:v>
                </c:pt>
                <c:pt idx="1531">
                  <c:v>20.75926958333514</c:v>
                </c:pt>
                <c:pt idx="1532">
                  <c:v>176.61896722222446</c:v>
                </c:pt>
                <c:pt idx="1533">
                  <c:v>365.91746666666626</c:v>
                </c:pt>
                <c:pt idx="1534">
                  <c:v>557.32280222221902</c:v>
                </c:pt>
                <c:pt idx="1535">
                  <c:v>814.21032722222628</c:v>
                </c:pt>
                <c:pt idx="1536">
                  <c:v>1010.7549422222196</c:v>
                </c:pt>
                <c:pt idx="1537">
                  <c:v>1146.4419022222232</c:v>
                </c:pt>
                <c:pt idx="1538">
                  <c:v>1284.0571133333297</c:v>
                </c:pt>
                <c:pt idx="1539">
                  <c:v>1328.7966688888944</c:v>
                </c:pt>
                <c:pt idx="1540">
                  <c:v>1406.2373418055545</c:v>
                </c:pt>
                <c:pt idx="1541">
                  <c:v>1390.2275022222207</c:v>
                </c:pt>
                <c:pt idx="1542">
                  <c:v>1311.1215672222258</c:v>
                </c:pt>
                <c:pt idx="1543">
                  <c:v>1136.2012029166649</c:v>
                </c:pt>
                <c:pt idx="1544">
                  <c:v>863.77072722222044</c:v>
                </c:pt>
                <c:pt idx="1545">
                  <c:v>682.00664722222314</c:v>
                </c:pt>
                <c:pt idx="1546">
                  <c:v>560.5632999999973</c:v>
                </c:pt>
                <c:pt idx="1547">
                  <c:v>500.3919716666702</c:v>
                </c:pt>
                <c:pt idx="1548">
                  <c:v>534.17831388888533</c:v>
                </c:pt>
                <c:pt idx="1549">
                  <c:v>536.84103958333367</c:v>
                </c:pt>
                <c:pt idx="1550">
                  <c:v>602.8516888888912</c:v>
                </c:pt>
                <c:pt idx="1551">
                  <c:v>606.62444291666895</c:v>
                </c:pt>
                <c:pt idx="1552">
                  <c:v>642.09246055555479</c:v>
                </c:pt>
                <c:pt idx="1553">
                  <c:v>614.80521166666495</c:v>
                </c:pt>
                <c:pt idx="1554">
                  <c:v>650.33450847222127</c:v>
                </c:pt>
                <c:pt idx="1555">
                  <c:v>686.45062625000003</c:v>
                </c:pt>
                <c:pt idx="1556">
                  <c:v>754.83423833333518</c:v>
                </c:pt>
                <c:pt idx="1557">
                  <c:v>792.73766513888756</c:v>
                </c:pt>
                <c:pt idx="1558">
                  <c:v>894.62194180555684</c:v>
                </c:pt>
                <c:pt idx="1559">
                  <c:v>935.01213555555387</c:v>
                </c:pt>
                <c:pt idx="1560">
                  <c:v>944.46196666666492</c:v>
                </c:pt>
                <c:pt idx="1561">
                  <c:v>954.06120222222444</c:v>
                </c:pt>
                <c:pt idx="1562">
                  <c:v>963.80984222222037</c:v>
                </c:pt>
                <c:pt idx="1563">
                  <c:v>1005.3745533333364</c:v>
                </c:pt>
                <c:pt idx="1564">
                  <c:v>1016.0549284722214</c:v>
                </c:pt>
                <c:pt idx="1565">
                  <c:v>1026.9039672222252</c:v>
                </c:pt>
                <c:pt idx="1566">
                  <c:v>1069.588336249996</c:v>
                </c:pt>
                <c:pt idx="1567">
                  <c:v>1018.1046429166689</c:v>
                </c:pt>
                <c:pt idx="1568">
                  <c:v>997.12973180555286</c:v>
                </c:pt>
                <c:pt idx="1569">
                  <c:v>975.62227555556001</c:v>
                </c:pt>
                <c:pt idx="1570">
                  <c:v>953.55601166666224</c:v>
                </c:pt>
                <c:pt idx="1571">
                  <c:v>930.90642847222489</c:v>
                </c:pt>
                <c:pt idx="1572">
                  <c:v>907.65076513888255</c:v>
                </c:pt>
                <c:pt idx="1573">
                  <c:v>820.43467833333239</c:v>
                </c:pt>
                <c:pt idx="1574">
                  <c:v>762.80672722222744</c:v>
                </c:pt>
                <c:pt idx="1575">
                  <c:v>703.77694222221771</c:v>
                </c:pt>
                <c:pt idx="1576">
                  <c:v>611.65764666667542</c:v>
                </c:pt>
                <c:pt idx="1577">
                  <c:v>549.04594847221347</c:v>
                </c:pt>
                <c:pt idx="1578">
                  <c:v>484.99098000000521</c:v>
                </c:pt>
                <c:pt idx="1579">
                  <c:v>482.82957624999733</c:v>
                </c:pt>
                <c:pt idx="1580">
                  <c:v>417.34009166667022</c:v>
                </c:pt>
                <c:pt idx="1581">
                  <c:v>445.42484513888542</c:v>
                </c:pt>
                <c:pt idx="1582">
                  <c:v>379.23648625000271</c:v>
                </c:pt>
                <c:pt idx="1583">
                  <c:v>343.30478958333521</c:v>
                </c:pt>
                <c:pt idx="1584">
                  <c:v>306.68880888888987</c:v>
                </c:pt>
                <c:pt idx="1585">
                  <c:v>269.40079999999205</c:v>
                </c:pt>
                <c:pt idx="1586">
                  <c:v>231.45476958333245</c:v>
                </c:pt>
                <c:pt idx="1587">
                  <c:v>224.53314180556265</c:v>
                </c:pt>
                <c:pt idx="1588">
                  <c:v>249.3365418055555</c:v>
                </c:pt>
                <c:pt idx="1589">
                  <c:v>306.54283388889081</c:v>
                </c:pt>
                <c:pt idx="1590">
                  <c:v>333.47670624999864</c:v>
                </c:pt>
                <c:pt idx="1591">
                  <c:v>392.77611958332977</c:v>
                </c:pt>
                <c:pt idx="1592">
                  <c:v>390.09851180555603</c:v>
                </c:pt>
                <c:pt idx="1593">
                  <c:v>450.76357513889104</c:v>
                </c:pt>
                <c:pt idx="1594">
                  <c:v>449.43294180555375</c:v>
                </c:pt>
                <c:pt idx="1595">
                  <c:v>384.77130958333379</c:v>
                </c:pt>
                <c:pt idx="1596">
                  <c:v>382.12171513888933</c:v>
                </c:pt>
                <c:pt idx="1597">
                  <c:v>284.48145847222406</c:v>
                </c:pt>
                <c:pt idx="1598">
                  <c:v>248.21681166666761</c:v>
                </c:pt>
                <c:pt idx="1599">
                  <c:v>211.33032722221827</c:v>
                </c:pt>
                <c:pt idx="1600">
                  <c:v>173.83601180555468</c:v>
                </c:pt>
                <c:pt idx="1601">
                  <c:v>167.41628958333649</c:v>
                </c:pt>
                <c:pt idx="1602">
                  <c:v>224.38826180555648</c:v>
                </c:pt>
                <c:pt idx="1603">
                  <c:v>282.6745262499947</c:v>
                </c:pt>
                <c:pt idx="1604">
                  <c:v>310.58040291666617</c:v>
                </c:pt>
                <c:pt idx="1605">
                  <c:v>402.46246055556185</c:v>
                </c:pt>
                <c:pt idx="1606">
                  <c:v>401.21936888888717</c:v>
                </c:pt>
                <c:pt idx="1607">
                  <c:v>463.31194500000004</c:v>
                </c:pt>
                <c:pt idx="1608">
                  <c:v>463.31194500000004</c:v>
                </c:pt>
                <c:pt idx="1609">
                  <c:v>526.64527833333523</c:v>
                </c:pt>
                <c:pt idx="1610">
                  <c:v>496.21936888888581</c:v>
                </c:pt>
                <c:pt idx="1611">
                  <c:v>560.1739562499987</c:v>
                </c:pt>
                <c:pt idx="1612">
                  <c:v>593.70788666667022</c:v>
                </c:pt>
                <c:pt idx="1613">
                  <c:v>659.53907555555293</c:v>
                </c:pt>
                <c:pt idx="1614">
                  <c:v>694.97003388889107</c:v>
                </c:pt>
                <c:pt idx="1615">
                  <c:v>762.72159513888892</c:v>
                </c:pt>
                <c:pt idx="1616">
                  <c:v>831.77752722221999</c:v>
                </c:pt>
                <c:pt idx="1617">
                  <c:v>870.50267847222494</c:v>
                </c:pt>
                <c:pt idx="1618">
                  <c:v>909.95004847222185</c:v>
                </c:pt>
                <c:pt idx="1619">
                  <c:v>855.14064722221997</c:v>
                </c:pt>
                <c:pt idx="1620">
                  <c:v>830.76357513888968</c:v>
                </c:pt>
                <c:pt idx="1621">
                  <c:v>774.11842513888803</c:v>
                </c:pt>
                <c:pt idx="1622">
                  <c:v>716.17765847221949</c:v>
                </c:pt>
                <c:pt idx="1623">
                  <c:v>593.57992847222386</c:v>
                </c:pt>
                <c:pt idx="1624">
                  <c:v>499.94090958333243</c:v>
                </c:pt>
                <c:pt idx="1625">
                  <c:v>404.26012722222663</c:v>
                </c:pt>
                <c:pt idx="1626">
                  <c:v>211.54283388888814</c:v>
                </c:pt>
                <c:pt idx="1627">
                  <c:v>78.123786666666263</c:v>
                </c:pt>
                <c:pt idx="1628">
                  <c:v>-57.898166111111095</c:v>
                </c:pt>
                <c:pt idx="1629">
                  <c:v>-101.42497777777862</c:v>
                </c:pt>
                <c:pt idx="1630">
                  <c:v>-82.072213750000003</c:v>
                </c:pt>
                <c:pt idx="1631">
                  <c:v>64.789659583333787</c:v>
                </c:pt>
                <c:pt idx="1632">
                  <c:v>183.28898055555555</c:v>
                </c:pt>
                <c:pt idx="1633">
                  <c:v>367.6924418055529</c:v>
                </c:pt>
                <c:pt idx="1634">
                  <c:v>429.17076722222532</c:v>
                </c:pt>
                <c:pt idx="1635">
                  <c:v>460.22026513888892</c:v>
                </c:pt>
                <c:pt idx="1636">
                  <c:v>428.55359847222132</c:v>
                </c:pt>
                <c:pt idx="1637">
                  <c:v>364.60368000000136</c:v>
                </c:pt>
                <c:pt idx="1638">
                  <c:v>331.09075958333381</c:v>
                </c:pt>
                <c:pt idx="1639">
                  <c:v>296.97059180555516</c:v>
                </c:pt>
                <c:pt idx="1640">
                  <c:v>325.58351333333383</c:v>
                </c:pt>
                <c:pt idx="1641">
                  <c:v>386.4843555555538</c:v>
                </c:pt>
                <c:pt idx="1642">
                  <c:v>480.27161166666758</c:v>
                </c:pt>
                <c:pt idx="1643">
                  <c:v>607.54435847222271</c:v>
                </c:pt>
                <c:pt idx="1644">
                  <c:v>673.91684666666492</c:v>
                </c:pt>
                <c:pt idx="1645">
                  <c:v>773.19617513888977</c:v>
                </c:pt>
                <c:pt idx="1646">
                  <c:v>811.02577513889071</c:v>
                </c:pt>
                <c:pt idx="1647">
                  <c:v>881.20574222222183</c:v>
                </c:pt>
                <c:pt idx="1648">
                  <c:v>921.05492847222263</c:v>
                </c:pt>
                <c:pt idx="1649">
                  <c:v>929.97717513888529</c:v>
                </c:pt>
                <c:pt idx="1650">
                  <c:v>939.01380958333777</c:v>
                </c:pt>
                <c:pt idx="1651">
                  <c:v>884.83149847222091</c:v>
                </c:pt>
                <c:pt idx="1652">
                  <c:v>861.09960847221998</c:v>
                </c:pt>
                <c:pt idx="1653">
                  <c:v>836.78031388888974</c:v>
                </c:pt>
                <c:pt idx="1654">
                  <c:v>780.18768888888803</c:v>
                </c:pt>
                <c:pt idx="1655">
                  <c:v>785.62227555555467</c:v>
                </c:pt>
                <c:pt idx="1656">
                  <c:v>791.09421333334046</c:v>
                </c:pt>
                <c:pt idx="1657">
                  <c:v>796.60350222222144</c:v>
                </c:pt>
                <c:pt idx="1658">
                  <c:v>802.15014222222146</c:v>
                </c:pt>
                <c:pt idx="1659">
                  <c:v>807.73413333333258</c:v>
                </c:pt>
                <c:pt idx="1660">
                  <c:v>813.35547555555479</c:v>
                </c:pt>
                <c:pt idx="1661">
                  <c:v>787.34750222222056</c:v>
                </c:pt>
                <c:pt idx="1662">
                  <c:v>823.99616513888805</c:v>
                </c:pt>
                <c:pt idx="1663">
                  <c:v>798.05822513888711</c:v>
                </c:pt>
                <c:pt idx="1664">
                  <c:v>771.43483388889422</c:v>
                </c:pt>
                <c:pt idx="1665">
                  <c:v>775.78040222221966</c:v>
                </c:pt>
                <c:pt idx="1666">
                  <c:v>716.81364722222577</c:v>
                </c:pt>
                <c:pt idx="1667">
                  <c:v>719.73637166666231</c:v>
                </c:pt>
                <c:pt idx="1668">
                  <c:v>691.00176722222488</c:v>
                </c:pt>
                <c:pt idx="1669">
                  <c:v>693.20694180555824</c:v>
                </c:pt>
                <c:pt idx="1670">
                  <c:v>663.75070222221598</c:v>
                </c:pt>
                <c:pt idx="1671">
                  <c:v>633.56057166666756</c:v>
                </c:pt>
                <c:pt idx="1672">
                  <c:v>634.29971513888984</c:v>
                </c:pt>
                <c:pt idx="1673">
                  <c:v>635.0394422222231</c:v>
                </c:pt>
                <c:pt idx="1674">
                  <c:v>604.11308625000004</c:v>
                </c:pt>
                <c:pt idx="1675">
                  <c:v>604.11308625000004</c:v>
                </c:pt>
                <c:pt idx="1676">
                  <c:v>572.4464195833325</c:v>
                </c:pt>
                <c:pt idx="1677">
                  <c:v>540.03944222222049</c:v>
                </c:pt>
                <c:pt idx="1678">
                  <c:v>506.89390499999729</c:v>
                </c:pt>
                <c:pt idx="1679">
                  <c:v>504.67997625000527</c:v>
                </c:pt>
                <c:pt idx="1680">
                  <c:v>502.47129999999731</c:v>
                </c:pt>
                <c:pt idx="1681">
                  <c:v>563.60120958333243</c:v>
                </c:pt>
                <c:pt idx="1682">
                  <c:v>594.53456888888888</c:v>
                </c:pt>
                <c:pt idx="1683">
                  <c:v>657.86790222222407</c:v>
                </c:pt>
                <c:pt idx="1684">
                  <c:v>722.66843388889242</c:v>
                </c:pt>
                <c:pt idx="1685">
                  <c:v>725.6098338888844</c:v>
                </c:pt>
                <c:pt idx="1686">
                  <c:v>728.56057166667028</c:v>
                </c:pt>
                <c:pt idx="1687">
                  <c:v>731.52064722222588</c:v>
                </c:pt>
                <c:pt idx="1688">
                  <c:v>671.15672722221609</c:v>
                </c:pt>
                <c:pt idx="1689">
                  <c:v>672.64493555555737</c:v>
                </c:pt>
                <c:pt idx="1690">
                  <c:v>642.46881166666765</c:v>
                </c:pt>
                <c:pt idx="1691">
                  <c:v>643.2149584722232</c:v>
                </c:pt>
                <c:pt idx="1692">
                  <c:v>643.96168888888178</c:v>
                </c:pt>
                <c:pt idx="1693">
                  <c:v>644.70900291666749</c:v>
                </c:pt>
                <c:pt idx="1694">
                  <c:v>645.45690055556452</c:v>
                </c:pt>
                <c:pt idx="1695">
                  <c:v>646.20538180554854</c:v>
                </c:pt>
                <c:pt idx="1696">
                  <c:v>646.95444666666742</c:v>
                </c:pt>
                <c:pt idx="1697">
                  <c:v>647.70409513888978</c:v>
                </c:pt>
                <c:pt idx="1698">
                  <c:v>616.78766055555548</c:v>
                </c:pt>
                <c:pt idx="1699">
                  <c:v>585.12099388888794</c:v>
                </c:pt>
                <c:pt idx="1700">
                  <c:v>552.70409513889524</c:v>
                </c:pt>
                <c:pt idx="1701">
                  <c:v>551.20538180554581</c:v>
                </c:pt>
                <c:pt idx="1702">
                  <c:v>549.70900291667294</c:v>
                </c:pt>
                <c:pt idx="1703">
                  <c:v>516.54829180555294</c:v>
                </c:pt>
                <c:pt idx="1704">
                  <c:v>545.97826888889529</c:v>
                </c:pt>
                <c:pt idx="1705">
                  <c:v>544.49006055555401</c:v>
                </c:pt>
                <c:pt idx="1706">
                  <c:v>543.00418666666496</c:v>
                </c:pt>
                <c:pt idx="1707">
                  <c:v>573.18731388888807</c:v>
                </c:pt>
                <c:pt idx="1708">
                  <c:v>572.4464195833325</c:v>
                </c:pt>
                <c:pt idx="1709">
                  <c:v>571.70610888888802</c:v>
                </c:pt>
                <c:pt idx="1710">
                  <c:v>634.29971513888984</c:v>
                </c:pt>
                <c:pt idx="1711">
                  <c:v>635.0394422222231</c:v>
                </c:pt>
                <c:pt idx="1712">
                  <c:v>667.44641958332704</c:v>
                </c:pt>
                <c:pt idx="1713">
                  <c:v>700.59545847223296</c:v>
                </c:pt>
                <c:pt idx="1714">
                  <c:v>702.82339388888363</c:v>
                </c:pt>
                <c:pt idx="1715">
                  <c:v>736.72324847221773</c:v>
                </c:pt>
                <c:pt idx="1716">
                  <c:v>739.70900291667022</c:v>
                </c:pt>
                <c:pt idx="1717">
                  <c:v>774.37076180556005</c:v>
                </c:pt>
                <c:pt idx="1718">
                  <c:v>778.12775833332989</c:v>
                </c:pt>
                <c:pt idx="1719">
                  <c:v>813.56601180555276</c:v>
                </c:pt>
                <c:pt idx="1720">
                  <c:v>786.44450847222663</c:v>
                </c:pt>
                <c:pt idx="1721">
                  <c:v>758.5815272222178</c:v>
                </c:pt>
                <c:pt idx="1722">
                  <c:v>698.30164722222389</c:v>
                </c:pt>
                <c:pt idx="1723">
                  <c:v>668.16520888888977</c:v>
                </c:pt>
                <c:pt idx="1724">
                  <c:v>605.5978651388881</c:v>
                </c:pt>
                <c:pt idx="1725">
                  <c:v>478.16520888888442</c:v>
                </c:pt>
                <c:pt idx="1726">
                  <c:v>347.67734847223016</c:v>
                </c:pt>
                <c:pt idx="1727">
                  <c:v>182.50263388888447</c:v>
                </c:pt>
                <c:pt idx="1728">
                  <c:v>13.621113333332346</c:v>
                </c:pt>
                <c:pt idx="1729">
                  <c:v>-158.84465486110844</c:v>
                </c:pt>
                <c:pt idx="1730">
                  <c:v>-208.0616748611094</c:v>
                </c:pt>
                <c:pt idx="1731">
                  <c:v>-257.65249777777683</c:v>
                </c:pt>
                <c:pt idx="1732">
                  <c:v>-244.2400194444507</c:v>
                </c:pt>
                <c:pt idx="1733">
                  <c:v>-229.75340486110849</c:v>
                </c:pt>
                <c:pt idx="1734">
                  <c:v>-214.23642486111169</c:v>
                </c:pt>
                <c:pt idx="1735">
                  <c:v>-229.39776611111159</c:v>
                </c:pt>
                <c:pt idx="1736">
                  <c:v>-275.91704375000137</c:v>
                </c:pt>
                <c:pt idx="1737">
                  <c:v>-259.41959708332979</c:v>
                </c:pt>
                <c:pt idx="1738">
                  <c:v>-273.64132444444488</c:v>
                </c:pt>
                <c:pt idx="1739">
                  <c:v>-224.22098819444307</c:v>
                </c:pt>
                <c:pt idx="1740">
                  <c:v>-141.65453111111515</c:v>
                </c:pt>
                <c:pt idx="1741">
                  <c:v>-25.440339444440895</c:v>
                </c:pt>
                <c:pt idx="1742">
                  <c:v>-1.7726466666662191</c:v>
                </c:pt>
                <c:pt idx="1743">
                  <c:v>54.235491805553806</c:v>
                </c:pt>
                <c:pt idx="1744">
                  <c:v>79.780953333332434</c:v>
                </c:pt>
                <c:pt idx="1745">
                  <c:v>74.277500555554695</c:v>
                </c:pt>
                <c:pt idx="1746">
                  <c:v>68.832408888892019</c:v>
                </c:pt>
                <c:pt idx="1747">
                  <c:v>126.77901166666757</c:v>
                </c:pt>
                <c:pt idx="1748">
                  <c:v>122.51164722222316</c:v>
                </c:pt>
                <c:pt idx="1749">
                  <c:v>181.61496722221688</c:v>
                </c:pt>
                <c:pt idx="1750">
                  <c:v>210.13363555555503</c:v>
                </c:pt>
                <c:pt idx="1751">
                  <c:v>207.52635291666621</c:v>
                </c:pt>
                <c:pt idx="1752">
                  <c:v>204.93366055555907</c:v>
                </c:pt>
                <c:pt idx="1753">
                  <c:v>202.35555847222184</c:v>
                </c:pt>
                <c:pt idx="1754">
                  <c:v>199.79204666666624</c:v>
                </c:pt>
                <c:pt idx="1755">
                  <c:v>197.24312513888844</c:v>
                </c:pt>
                <c:pt idx="1756">
                  <c:v>194.70879388888847</c:v>
                </c:pt>
                <c:pt idx="1757">
                  <c:v>160.52238625000265</c:v>
                </c:pt>
                <c:pt idx="1758">
                  <c:v>189.18462291666623</c:v>
                </c:pt>
                <c:pt idx="1759">
                  <c:v>155.03031388889158</c:v>
                </c:pt>
                <c:pt idx="1760">
                  <c:v>152.06440222221687</c:v>
                </c:pt>
                <c:pt idx="1761">
                  <c:v>149.11950055555823</c:v>
                </c:pt>
                <c:pt idx="1762">
                  <c:v>146.19560888888753</c:v>
                </c:pt>
                <c:pt idx="1763">
                  <c:v>143.2927272222249</c:v>
                </c:pt>
                <c:pt idx="1764">
                  <c:v>108.7441888888867</c:v>
                </c:pt>
                <c:pt idx="1765">
                  <c:v>42.07522625000405</c:v>
                </c:pt>
                <c:pt idx="1766">
                  <c:v>-88.838086666670165</c:v>
                </c:pt>
                <c:pt idx="1767">
                  <c:v>-221.55534152777693</c:v>
                </c:pt>
                <c:pt idx="1768">
                  <c:v>-419.31882833333384</c:v>
                </c:pt>
                <c:pt idx="1769">
                  <c:v>-587.88724152777866</c:v>
                </c:pt>
                <c:pt idx="1770">
                  <c:v>-726.59730708333382</c:v>
                </c:pt>
                <c:pt idx="1771">
                  <c:v>-739.80092486110755</c:v>
                </c:pt>
                <c:pt idx="1772">
                  <c:v>-752.40692486111152</c:v>
                </c:pt>
                <c:pt idx="1773">
                  <c:v>-701.0819737500027</c:v>
                </c:pt>
                <c:pt idx="1774">
                  <c:v>-616.79707374999998</c:v>
                </c:pt>
                <c:pt idx="1775">
                  <c:v>-530.99157499999933</c:v>
                </c:pt>
                <c:pt idx="1776">
                  <c:v>-538.80729499999927</c:v>
                </c:pt>
                <c:pt idx="1777">
                  <c:v>-577.9535216666668</c:v>
                </c:pt>
                <c:pt idx="1778">
                  <c:v>-712.05393486111279</c:v>
                </c:pt>
                <c:pt idx="1779">
                  <c:v>-846.88677999999936</c:v>
                </c:pt>
                <c:pt idx="1780">
                  <c:v>-950.58229374999996</c:v>
                </c:pt>
                <c:pt idx="1781">
                  <c:v>-927.6767970833323</c:v>
                </c:pt>
                <c:pt idx="1782">
                  <c:v>-840.46946444444291</c:v>
                </c:pt>
                <c:pt idx="1783">
                  <c:v>-688.63522444444652</c:v>
                </c:pt>
                <c:pt idx="1784">
                  <c:v>-535.3206548611106</c:v>
                </c:pt>
                <c:pt idx="1785">
                  <c:v>-475.76211819444427</c:v>
                </c:pt>
                <c:pt idx="1786">
                  <c:v>-447.28196819444531</c:v>
                </c:pt>
                <c:pt idx="1787">
                  <c:v>-450.09293111110992</c:v>
                </c:pt>
                <c:pt idx="1788">
                  <c:v>-484.35987708333312</c:v>
                </c:pt>
                <c:pt idx="1789">
                  <c:v>-581.86940486111155</c:v>
                </c:pt>
                <c:pt idx="1790">
                  <c:v>-711.13343277777778</c:v>
                </c:pt>
                <c:pt idx="1791">
                  <c:v>-872.12190486111058</c:v>
                </c:pt>
                <c:pt idx="1792">
                  <c:v>-1001.3844737500004</c:v>
                </c:pt>
                <c:pt idx="1793">
                  <c:v>-971.92385708333325</c:v>
                </c:pt>
                <c:pt idx="1794">
                  <c:v>-1511.6768244444445</c:v>
                </c:pt>
                <c:pt idx="1795">
                  <c:v>134.20080000000002</c:v>
                </c:pt>
                <c:pt idx="1796">
                  <c:v>134.20080000000002</c:v>
                </c:pt>
                <c:pt idx="1797">
                  <c:v>134.20080000000002</c:v>
                </c:pt>
                <c:pt idx="1798">
                  <c:v>134.20080000000002</c:v>
                </c:pt>
                <c:pt idx="1799">
                  <c:v>134.20080000000002</c:v>
                </c:pt>
                <c:pt idx="1800">
                  <c:v>134.20080000000002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19-4038-BD7D-D3F0069F27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Total Tractive Force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Velocity vs. Time</c:v>
          </c:tx>
          <c:spPr>
            <a:ln w="19050" cap="rnd">
              <a:solidFill>
                <a:srgbClr val="A073F9"/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WLTP_Class_3_GlanzaV!$C$15:$C$1815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337-4001-86E6-649C4421B6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 Resistance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Tractive Forces &amp; Total</a:t>
            </a:r>
            <a:r>
              <a:rPr lang="en-GB" baseline="0"/>
              <a:t> Tractive Force vs. Time</a:t>
            </a:r>
            <a:endParaRPr lang="en-GB"/>
          </a:p>
        </c:rich>
      </c:tx>
      <c:layout>
        <c:manualLayout>
          <c:xMode val="edge"/>
          <c:yMode val="edge"/>
          <c:x val="0.47093933447593489"/>
          <c:y val="0.1030812324929971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1"/>
          <c:order val="0"/>
          <c:tx>
            <c:v>Inertial Force</c:v>
          </c:tx>
          <c:spPr>
            <a:ln w="19050" cap="rnd">
              <a:solidFill>
                <a:schemeClr val="tx2">
                  <a:lumMod val="25000"/>
                  <a:lumOff val="75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WLTP_Class_3_GlanzaV!$J$15:$J$1815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63.333333333333336</c:v>
                </c:pt>
                <c:pt idx="12">
                  <c:v>474.99999999999994</c:v>
                </c:pt>
                <c:pt idx="13">
                  <c:v>1171.6666666666665</c:v>
                </c:pt>
                <c:pt idx="14">
                  <c:v>1425</c:v>
                </c:pt>
                <c:pt idx="15">
                  <c:v>1013.3333333333333</c:v>
                </c:pt>
                <c:pt idx="16">
                  <c:v>1203.3333333333326</c:v>
                </c:pt>
                <c:pt idx="17">
                  <c:v>1520.0000000000007</c:v>
                </c:pt>
                <c:pt idx="18">
                  <c:v>1361.666666666667</c:v>
                </c:pt>
                <c:pt idx="19">
                  <c:v>474.99999999999932</c:v>
                </c:pt>
                <c:pt idx="20">
                  <c:v>190.00000000000034</c:v>
                </c:pt>
                <c:pt idx="21">
                  <c:v>63.333333333333108</c:v>
                </c:pt>
                <c:pt idx="22">
                  <c:v>158.33333333333377</c:v>
                </c:pt>
                <c:pt idx="23">
                  <c:v>95.000000000000682</c:v>
                </c:pt>
                <c:pt idx="24">
                  <c:v>538.33333333333246</c:v>
                </c:pt>
                <c:pt idx="25">
                  <c:v>348.33333333333309</c:v>
                </c:pt>
                <c:pt idx="26">
                  <c:v>696.66666666666822</c:v>
                </c:pt>
                <c:pt idx="27">
                  <c:v>791.66666666666492</c:v>
                </c:pt>
                <c:pt idx="28">
                  <c:v>791.66666666666686</c:v>
                </c:pt>
                <c:pt idx="29">
                  <c:v>696.66666666666617</c:v>
                </c:pt>
                <c:pt idx="30">
                  <c:v>380.00000000000068</c:v>
                </c:pt>
                <c:pt idx="31">
                  <c:v>253.33333333333243</c:v>
                </c:pt>
                <c:pt idx="32">
                  <c:v>189.99999999999932</c:v>
                </c:pt>
                <c:pt idx="33">
                  <c:v>158.33333333333377</c:v>
                </c:pt>
                <c:pt idx="34">
                  <c:v>31.666666666667567</c:v>
                </c:pt>
                <c:pt idx="35">
                  <c:v>-94.99999999999865</c:v>
                </c:pt>
                <c:pt idx="36">
                  <c:v>-474.99999999999932</c:v>
                </c:pt>
                <c:pt idx="37">
                  <c:v>-886.66666666666958</c:v>
                </c:pt>
                <c:pt idx="38">
                  <c:v>-918.33333333333314</c:v>
                </c:pt>
                <c:pt idx="39">
                  <c:v>-759.99999999999932</c:v>
                </c:pt>
                <c:pt idx="40">
                  <c:v>-728.33333333333383</c:v>
                </c:pt>
                <c:pt idx="41">
                  <c:v>-1044.9999999999993</c:v>
                </c:pt>
                <c:pt idx="42">
                  <c:v>-1234.9999999999998</c:v>
                </c:pt>
                <c:pt idx="43">
                  <c:v>-918.33333333333417</c:v>
                </c:pt>
                <c:pt idx="44">
                  <c:v>-411.66666666666623</c:v>
                </c:pt>
                <c:pt idx="45">
                  <c:v>-158.33333333333377</c:v>
                </c:pt>
                <c:pt idx="46">
                  <c:v>-284.99999999999898</c:v>
                </c:pt>
                <c:pt idx="47">
                  <c:v>-348.33333333333411</c:v>
                </c:pt>
                <c:pt idx="48">
                  <c:v>-189.99999999999932</c:v>
                </c:pt>
                <c:pt idx="49">
                  <c:v>0</c:v>
                </c:pt>
                <c:pt idx="50">
                  <c:v>-126.66666666666723</c:v>
                </c:pt>
                <c:pt idx="51">
                  <c:v>-538.33333333333348</c:v>
                </c:pt>
                <c:pt idx="52">
                  <c:v>-823.33333333333292</c:v>
                </c:pt>
                <c:pt idx="53">
                  <c:v>-316.66666666666708</c:v>
                </c:pt>
                <c:pt idx="54">
                  <c:v>-31.666666666666554</c:v>
                </c:pt>
                <c:pt idx="55">
                  <c:v>0</c:v>
                </c:pt>
                <c:pt idx="56">
                  <c:v>0</c:v>
                </c:pt>
                <c:pt idx="57">
                  <c:v>95.000000000000682</c:v>
                </c:pt>
                <c:pt idx="58">
                  <c:v>94.999999999999659</c:v>
                </c:pt>
                <c:pt idx="59">
                  <c:v>664.99999999999966</c:v>
                </c:pt>
                <c:pt idx="60">
                  <c:v>190.00000000000034</c:v>
                </c:pt>
                <c:pt idx="61">
                  <c:v>190.00000000000034</c:v>
                </c:pt>
                <c:pt idx="62">
                  <c:v>94.999999999999659</c:v>
                </c:pt>
                <c:pt idx="63">
                  <c:v>285</c:v>
                </c:pt>
                <c:pt idx="64">
                  <c:v>221.66666666666688</c:v>
                </c:pt>
                <c:pt idx="65">
                  <c:v>94.999999999999659</c:v>
                </c:pt>
                <c:pt idx="66">
                  <c:v>94.999999999999659</c:v>
                </c:pt>
                <c:pt idx="67">
                  <c:v>601.66666666666754</c:v>
                </c:pt>
                <c:pt idx="68">
                  <c:v>918.33333333333212</c:v>
                </c:pt>
                <c:pt idx="69">
                  <c:v>1045.0000000000002</c:v>
                </c:pt>
                <c:pt idx="70">
                  <c:v>1045.0000000000014</c:v>
                </c:pt>
                <c:pt idx="71">
                  <c:v>886.66666666666549</c:v>
                </c:pt>
                <c:pt idx="72">
                  <c:v>570</c:v>
                </c:pt>
                <c:pt idx="73">
                  <c:v>348.33333333333309</c:v>
                </c:pt>
                <c:pt idx="74">
                  <c:v>285</c:v>
                </c:pt>
                <c:pt idx="75">
                  <c:v>316.66666666666555</c:v>
                </c:pt>
                <c:pt idx="76">
                  <c:v>348.33333333333513</c:v>
                </c:pt>
                <c:pt idx="77">
                  <c:v>253.33333333333243</c:v>
                </c:pt>
                <c:pt idx="78">
                  <c:v>63.333333333333108</c:v>
                </c:pt>
                <c:pt idx="79">
                  <c:v>-158.33333333333175</c:v>
                </c:pt>
                <c:pt idx="80">
                  <c:v>-158.33333333333377</c:v>
                </c:pt>
                <c:pt idx="81">
                  <c:v>-380.00000000000068</c:v>
                </c:pt>
                <c:pt idx="82">
                  <c:v>-95.000000000000682</c:v>
                </c:pt>
                <c:pt idx="83">
                  <c:v>-94.99999999999865</c:v>
                </c:pt>
                <c:pt idx="84">
                  <c:v>-253.33333333333445</c:v>
                </c:pt>
                <c:pt idx="85">
                  <c:v>-189.99999999999932</c:v>
                </c:pt>
                <c:pt idx="86">
                  <c:v>-221.66666666666688</c:v>
                </c:pt>
                <c:pt idx="87">
                  <c:v>-126.66666666666622</c:v>
                </c:pt>
                <c:pt idx="88">
                  <c:v>-728.33333333333383</c:v>
                </c:pt>
                <c:pt idx="89">
                  <c:v>-1456.6666666666665</c:v>
                </c:pt>
                <c:pt idx="90">
                  <c:v>-1678.3333333333335</c:v>
                </c:pt>
                <c:pt idx="91">
                  <c:v>-1583.3333333333328</c:v>
                </c:pt>
                <c:pt idx="92">
                  <c:v>-886.66666666666708</c:v>
                </c:pt>
                <c:pt idx="93">
                  <c:v>-696.66666666666674</c:v>
                </c:pt>
                <c:pt idx="94">
                  <c:v>-918.33333333333314</c:v>
                </c:pt>
                <c:pt idx="95">
                  <c:v>-1045</c:v>
                </c:pt>
                <c:pt idx="96">
                  <c:v>-696.66666666666652</c:v>
                </c:pt>
                <c:pt idx="97">
                  <c:v>-443.33333333333326</c:v>
                </c:pt>
                <c:pt idx="98">
                  <c:v>-696.66666666666674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63.333333333333336</c:v>
                </c:pt>
                <c:pt idx="138">
                  <c:v>538.33333333333337</c:v>
                </c:pt>
                <c:pt idx="139">
                  <c:v>1329.9999999999998</c:v>
                </c:pt>
                <c:pt idx="140">
                  <c:v>1773.333333333333</c:v>
                </c:pt>
                <c:pt idx="141">
                  <c:v>1488.3333333333337</c:v>
                </c:pt>
                <c:pt idx="142">
                  <c:v>791.66666666666583</c:v>
                </c:pt>
                <c:pt idx="143">
                  <c:v>316.66666666666754</c:v>
                </c:pt>
                <c:pt idx="144">
                  <c:v>285</c:v>
                </c:pt>
                <c:pt idx="145">
                  <c:v>633.33333333333314</c:v>
                </c:pt>
                <c:pt idx="146">
                  <c:v>823.33333333333348</c:v>
                </c:pt>
                <c:pt idx="147">
                  <c:v>728.3333333333328</c:v>
                </c:pt>
                <c:pt idx="148">
                  <c:v>475.00000000000034</c:v>
                </c:pt>
                <c:pt idx="149">
                  <c:v>190.00000000000136</c:v>
                </c:pt>
                <c:pt idx="150">
                  <c:v>-126.66666666666825</c:v>
                </c:pt>
                <c:pt idx="151">
                  <c:v>-696.66666666666617</c:v>
                </c:pt>
                <c:pt idx="152">
                  <c:v>-1456.6666666666665</c:v>
                </c:pt>
                <c:pt idx="153">
                  <c:v>-1678.3333333333335</c:v>
                </c:pt>
                <c:pt idx="154">
                  <c:v>-1266.6666666666663</c:v>
                </c:pt>
                <c:pt idx="155">
                  <c:v>-411.66666666666725</c:v>
                </c:pt>
                <c:pt idx="156">
                  <c:v>190.00000000000034</c:v>
                </c:pt>
                <c:pt idx="157">
                  <c:v>474.99999999999983</c:v>
                </c:pt>
                <c:pt idx="158">
                  <c:v>981.66666666666674</c:v>
                </c:pt>
                <c:pt idx="159">
                  <c:v>918.33333333333417</c:v>
                </c:pt>
                <c:pt idx="160">
                  <c:v>1044.9999999999984</c:v>
                </c:pt>
                <c:pt idx="161">
                  <c:v>665.00000000000068</c:v>
                </c:pt>
                <c:pt idx="162">
                  <c:v>665.00000000000068</c:v>
                </c:pt>
                <c:pt idx="163">
                  <c:v>601.66666666666652</c:v>
                </c:pt>
                <c:pt idx="164">
                  <c:v>506.66666666666691</c:v>
                </c:pt>
                <c:pt idx="165">
                  <c:v>316.66666666666555</c:v>
                </c:pt>
                <c:pt idx="166">
                  <c:v>348.33333333333513</c:v>
                </c:pt>
                <c:pt idx="167">
                  <c:v>633.33333333333314</c:v>
                </c:pt>
                <c:pt idx="168">
                  <c:v>633.33333333333314</c:v>
                </c:pt>
                <c:pt idx="169">
                  <c:v>253.33333333333243</c:v>
                </c:pt>
                <c:pt idx="170">
                  <c:v>-190.00000000000136</c:v>
                </c:pt>
                <c:pt idx="171">
                  <c:v>-728.33333333333178</c:v>
                </c:pt>
                <c:pt idx="172">
                  <c:v>-1298.3333333333337</c:v>
                </c:pt>
                <c:pt idx="173">
                  <c:v>-1234.9999999999998</c:v>
                </c:pt>
                <c:pt idx="174">
                  <c:v>-570</c:v>
                </c:pt>
                <c:pt idx="175">
                  <c:v>-63.333333333333108</c:v>
                </c:pt>
                <c:pt idx="176">
                  <c:v>253.33333333333243</c:v>
                </c:pt>
                <c:pt idx="177">
                  <c:v>601.66666666666754</c:v>
                </c:pt>
                <c:pt idx="178">
                  <c:v>443.33333333333275</c:v>
                </c:pt>
                <c:pt idx="179">
                  <c:v>126.66666666666825</c:v>
                </c:pt>
                <c:pt idx="180">
                  <c:v>-31.666666666667567</c:v>
                </c:pt>
                <c:pt idx="181">
                  <c:v>-95.000000000000682</c:v>
                </c:pt>
                <c:pt idx="182">
                  <c:v>-285</c:v>
                </c:pt>
                <c:pt idx="183">
                  <c:v>-696.66666666666617</c:v>
                </c:pt>
                <c:pt idx="184">
                  <c:v>-791.66666666666686</c:v>
                </c:pt>
                <c:pt idx="185">
                  <c:v>-823.33333333333348</c:v>
                </c:pt>
                <c:pt idx="186">
                  <c:v>-665.00000000000068</c:v>
                </c:pt>
                <c:pt idx="187">
                  <c:v>-569.99999999999898</c:v>
                </c:pt>
                <c:pt idx="188">
                  <c:v>-443.33333333333377</c:v>
                </c:pt>
                <c:pt idx="189">
                  <c:v>-379.99999999999966</c:v>
                </c:pt>
                <c:pt idx="190">
                  <c:v>-253.33333333333346</c:v>
                </c:pt>
                <c:pt idx="191">
                  <c:v>-253.33333333333294</c:v>
                </c:pt>
                <c:pt idx="192">
                  <c:v>-126.66666666666673</c:v>
                </c:pt>
                <c:pt idx="193">
                  <c:v>-95.000000000000682</c:v>
                </c:pt>
                <c:pt idx="194">
                  <c:v>-63.333333333333108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158.33333333333377</c:v>
                </c:pt>
                <c:pt idx="199">
                  <c:v>158.33333333333329</c:v>
                </c:pt>
                <c:pt idx="200">
                  <c:v>316.66666666666657</c:v>
                </c:pt>
                <c:pt idx="201">
                  <c:v>316.66666666666708</c:v>
                </c:pt>
                <c:pt idx="202">
                  <c:v>474.99999999999932</c:v>
                </c:pt>
                <c:pt idx="203">
                  <c:v>791.66666666666686</c:v>
                </c:pt>
                <c:pt idx="204">
                  <c:v>696.66666666666617</c:v>
                </c:pt>
                <c:pt idx="205">
                  <c:v>823.33333333333348</c:v>
                </c:pt>
                <c:pt idx="206">
                  <c:v>981.66666666666617</c:v>
                </c:pt>
                <c:pt idx="207">
                  <c:v>855.00000000000205</c:v>
                </c:pt>
                <c:pt idx="208">
                  <c:v>759.99999999999932</c:v>
                </c:pt>
                <c:pt idx="209">
                  <c:v>1013.3333333333338</c:v>
                </c:pt>
                <c:pt idx="210">
                  <c:v>728.33333333333178</c:v>
                </c:pt>
                <c:pt idx="211">
                  <c:v>538.33333333333451</c:v>
                </c:pt>
                <c:pt idx="212">
                  <c:v>411.66666666666623</c:v>
                </c:pt>
                <c:pt idx="213">
                  <c:v>348.33333333333309</c:v>
                </c:pt>
                <c:pt idx="214">
                  <c:v>475.00000000000136</c:v>
                </c:pt>
                <c:pt idx="215">
                  <c:v>601.66666666666549</c:v>
                </c:pt>
                <c:pt idx="216">
                  <c:v>665.00000000000068</c:v>
                </c:pt>
                <c:pt idx="217">
                  <c:v>601.66666666666549</c:v>
                </c:pt>
                <c:pt idx="218">
                  <c:v>506.66666666666691</c:v>
                </c:pt>
                <c:pt idx="219">
                  <c:v>379.99999999999864</c:v>
                </c:pt>
                <c:pt idx="220">
                  <c:v>285.00000000000205</c:v>
                </c:pt>
                <c:pt idx="221">
                  <c:v>126.66666666666622</c:v>
                </c:pt>
                <c:pt idx="222">
                  <c:v>126.66666666666622</c:v>
                </c:pt>
                <c:pt idx="223">
                  <c:v>94.99999999999865</c:v>
                </c:pt>
                <c:pt idx="224">
                  <c:v>126.66666666666825</c:v>
                </c:pt>
                <c:pt idx="225">
                  <c:v>189.99999999999932</c:v>
                </c:pt>
                <c:pt idx="226">
                  <c:v>158.33333333333377</c:v>
                </c:pt>
                <c:pt idx="227">
                  <c:v>158.33333333333175</c:v>
                </c:pt>
                <c:pt idx="228">
                  <c:v>126.66666666666825</c:v>
                </c:pt>
                <c:pt idx="229">
                  <c:v>95.000000000000682</c:v>
                </c:pt>
                <c:pt idx="230">
                  <c:v>0</c:v>
                </c:pt>
                <c:pt idx="231">
                  <c:v>-95.000000000000682</c:v>
                </c:pt>
                <c:pt idx="232">
                  <c:v>-411.66666666666623</c:v>
                </c:pt>
                <c:pt idx="233">
                  <c:v>-633.33333333333508</c:v>
                </c:pt>
                <c:pt idx="234">
                  <c:v>-601.66666666666549</c:v>
                </c:pt>
                <c:pt idx="235">
                  <c:v>-380.00000000000068</c:v>
                </c:pt>
                <c:pt idx="236">
                  <c:v>-189.9999999999973</c:v>
                </c:pt>
                <c:pt idx="237">
                  <c:v>-253.3333333333365</c:v>
                </c:pt>
                <c:pt idx="238">
                  <c:v>-474.99999999999932</c:v>
                </c:pt>
                <c:pt idx="239">
                  <c:v>-823.33333333333451</c:v>
                </c:pt>
                <c:pt idx="240">
                  <c:v>-886.66666666666549</c:v>
                </c:pt>
                <c:pt idx="241">
                  <c:v>-633.33333333333314</c:v>
                </c:pt>
                <c:pt idx="242">
                  <c:v>-791.66666666666686</c:v>
                </c:pt>
                <c:pt idx="243">
                  <c:v>-759.99999999999932</c:v>
                </c:pt>
                <c:pt idx="244">
                  <c:v>-728.33333333333383</c:v>
                </c:pt>
                <c:pt idx="245">
                  <c:v>-1044.9999999999993</c:v>
                </c:pt>
                <c:pt idx="246">
                  <c:v>-1234.9999999999998</c:v>
                </c:pt>
                <c:pt idx="247">
                  <c:v>-918.33333333333417</c:v>
                </c:pt>
                <c:pt idx="248">
                  <c:v>-411.66666666666623</c:v>
                </c:pt>
                <c:pt idx="249">
                  <c:v>-158.33333333333377</c:v>
                </c:pt>
                <c:pt idx="250">
                  <c:v>-284.99999999999898</c:v>
                </c:pt>
                <c:pt idx="251">
                  <c:v>-348.33333333333411</c:v>
                </c:pt>
                <c:pt idx="252">
                  <c:v>-189.99999999999932</c:v>
                </c:pt>
                <c:pt idx="253">
                  <c:v>0</c:v>
                </c:pt>
                <c:pt idx="254">
                  <c:v>-126.66666666666723</c:v>
                </c:pt>
                <c:pt idx="255">
                  <c:v>-538.33333333333348</c:v>
                </c:pt>
                <c:pt idx="256">
                  <c:v>-379.99999999999966</c:v>
                </c:pt>
                <c:pt idx="257">
                  <c:v>285</c:v>
                </c:pt>
                <c:pt idx="258">
                  <c:v>791.66666666666583</c:v>
                </c:pt>
                <c:pt idx="259">
                  <c:v>855.00000000000102</c:v>
                </c:pt>
                <c:pt idx="260">
                  <c:v>823.33333333333246</c:v>
                </c:pt>
                <c:pt idx="261">
                  <c:v>791.66666666666686</c:v>
                </c:pt>
                <c:pt idx="262">
                  <c:v>949.99999999999966</c:v>
                </c:pt>
                <c:pt idx="263">
                  <c:v>1203.333333333333</c:v>
                </c:pt>
                <c:pt idx="264">
                  <c:v>1140.000000000002</c:v>
                </c:pt>
                <c:pt idx="265">
                  <c:v>918.33333333333314</c:v>
                </c:pt>
                <c:pt idx="266">
                  <c:v>569.99999999999795</c:v>
                </c:pt>
                <c:pt idx="267">
                  <c:v>665.00000000000068</c:v>
                </c:pt>
                <c:pt idx="268">
                  <c:v>474.99999999999932</c:v>
                </c:pt>
                <c:pt idx="269">
                  <c:v>475.00000000000136</c:v>
                </c:pt>
                <c:pt idx="270">
                  <c:v>31.666666666665542</c:v>
                </c:pt>
                <c:pt idx="271">
                  <c:v>-126.66666666666622</c:v>
                </c:pt>
                <c:pt idx="272">
                  <c:v>-95.000000000000682</c:v>
                </c:pt>
                <c:pt idx="273">
                  <c:v>-506.66666666666487</c:v>
                </c:pt>
                <c:pt idx="274">
                  <c:v>-918.33333333333508</c:v>
                </c:pt>
                <c:pt idx="275">
                  <c:v>-886.66666666666549</c:v>
                </c:pt>
                <c:pt idx="276">
                  <c:v>-1140</c:v>
                </c:pt>
                <c:pt idx="277">
                  <c:v>-1108.3333333333344</c:v>
                </c:pt>
                <c:pt idx="278">
                  <c:v>-1709.9999999999991</c:v>
                </c:pt>
                <c:pt idx="279">
                  <c:v>-1298.3333333333337</c:v>
                </c:pt>
                <c:pt idx="280">
                  <c:v>-379.99999999999966</c:v>
                </c:pt>
                <c:pt idx="281">
                  <c:v>855</c:v>
                </c:pt>
                <c:pt idx="282">
                  <c:v>1171.6666666666677</c:v>
                </c:pt>
                <c:pt idx="283">
                  <c:v>1140</c:v>
                </c:pt>
                <c:pt idx="284">
                  <c:v>1235.0000000000007</c:v>
                </c:pt>
                <c:pt idx="285">
                  <c:v>1044.9999999999973</c:v>
                </c:pt>
                <c:pt idx="286">
                  <c:v>1045.0000000000014</c:v>
                </c:pt>
                <c:pt idx="287">
                  <c:v>1044.9999999999993</c:v>
                </c:pt>
                <c:pt idx="288">
                  <c:v>1044.9999999999993</c:v>
                </c:pt>
                <c:pt idx="289">
                  <c:v>601.66666666666958</c:v>
                </c:pt>
                <c:pt idx="290">
                  <c:v>189.9999999999973</c:v>
                </c:pt>
                <c:pt idx="291">
                  <c:v>-189.9999999999973</c:v>
                </c:pt>
                <c:pt idx="292">
                  <c:v>-348.33333333333513</c:v>
                </c:pt>
                <c:pt idx="293">
                  <c:v>-253.33333333333445</c:v>
                </c:pt>
                <c:pt idx="294">
                  <c:v>-158.33333333333377</c:v>
                </c:pt>
                <c:pt idx="295">
                  <c:v>-31.666666666663517</c:v>
                </c:pt>
                <c:pt idx="296">
                  <c:v>31.666666666663517</c:v>
                </c:pt>
                <c:pt idx="297">
                  <c:v>95.0000000000027</c:v>
                </c:pt>
                <c:pt idx="298">
                  <c:v>63.333333333331083</c:v>
                </c:pt>
                <c:pt idx="299">
                  <c:v>0</c:v>
                </c:pt>
                <c:pt idx="300">
                  <c:v>-63.333333333331083</c:v>
                </c:pt>
                <c:pt idx="301">
                  <c:v>-158.33333333333377</c:v>
                </c:pt>
                <c:pt idx="302">
                  <c:v>-253.33333333333445</c:v>
                </c:pt>
                <c:pt idx="303">
                  <c:v>-316.66666666666754</c:v>
                </c:pt>
                <c:pt idx="304">
                  <c:v>-474.99999999999932</c:v>
                </c:pt>
                <c:pt idx="305">
                  <c:v>-474.99999999999932</c:v>
                </c:pt>
                <c:pt idx="306">
                  <c:v>-316.66666666666754</c:v>
                </c:pt>
                <c:pt idx="307">
                  <c:v>-158.33333333333377</c:v>
                </c:pt>
                <c:pt idx="308">
                  <c:v>-63.333333333331083</c:v>
                </c:pt>
                <c:pt idx="309">
                  <c:v>-126.66666666666622</c:v>
                </c:pt>
                <c:pt idx="310">
                  <c:v>-158.33333333333377</c:v>
                </c:pt>
                <c:pt idx="311">
                  <c:v>-221.66666666666688</c:v>
                </c:pt>
                <c:pt idx="312">
                  <c:v>-348.33333333333513</c:v>
                </c:pt>
                <c:pt idx="313">
                  <c:v>-443.33333333333178</c:v>
                </c:pt>
                <c:pt idx="314">
                  <c:v>-506.66666666666691</c:v>
                </c:pt>
                <c:pt idx="315">
                  <c:v>-443.33333333333377</c:v>
                </c:pt>
                <c:pt idx="316">
                  <c:v>-411.66666666666623</c:v>
                </c:pt>
                <c:pt idx="317">
                  <c:v>-538.33333333333246</c:v>
                </c:pt>
                <c:pt idx="318">
                  <c:v>-633.33333333333417</c:v>
                </c:pt>
                <c:pt idx="319">
                  <c:v>-601.66666666666652</c:v>
                </c:pt>
                <c:pt idx="320">
                  <c:v>-158.33333333333277</c:v>
                </c:pt>
                <c:pt idx="321">
                  <c:v>-221.66666666666791</c:v>
                </c:pt>
                <c:pt idx="322">
                  <c:v>0</c:v>
                </c:pt>
                <c:pt idx="323">
                  <c:v>-189.99999999999932</c:v>
                </c:pt>
                <c:pt idx="324">
                  <c:v>-126.66666666666723</c:v>
                </c:pt>
                <c:pt idx="325">
                  <c:v>0</c:v>
                </c:pt>
                <c:pt idx="326">
                  <c:v>-94.999999999999659</c:v>
                </c:pt>
                <c:pt idx="327">
                  <c:v>-94.999999999999659</c:v>
                </c:pt>
                <c:pt idx="328">
                  <c:v>-886.66666666666652</c:v>
                </c:pt>
                <c:pt idx="329">
                  <c:v>-950.00000000000068</c:v>
                </c:pt>
                <c:pt idx="330">
                  <c:v>-190.00000000000034</c:v>
                </c:pt>
                <c:pt idx="331">
                  <c:v>-63.333333333333108</c:v>
                </c:pt>
                <c:pt idx="332">
                  <c:v>-253.33333333333243</c:v>
                </c:pt>
                <c:pt idx="333">
                  <c:v>-95.000000000000682</c:v>
                </c:pt>
                <c:pt idx="334">
                  <c:v>-189.99999999999932</c:v>
                </c:pt>
                <c:pt idx="335">
                  <c:v>-158.33333333333377</c:v>
                </c:pt>
                <c:pt idx="336">
                  <c:v>-63.333333333333108</c:v>
                </c:pt>
                <c:pt idx="337">
                  <c:v>63.333333333333108</c:v>
                </c:pt>
                <c:pt idx="338">
                  <c:v>285</c:v>
                </c:pt>
                <c:pt idx="339">
                  <c:v>760.00000000000034</c:v>
                </c:pt>
                <c:pt idx="340">
                  <c:v>1045.0000000000002</c:v>
                </c:pt>
                <c:pt idx="341">
                  <c:v>949.99999999999966</c:v>
                </c:pt>
                <c:pt idx="342">
                  <c:v>285</c:v>
                </c:pt>
                <c:pt idx="343">
                  <c:v>94.999999999999659</c:v>
                </c:pt>
                <c:pt idx="344">
                  <c:v>63.333333333333108</c:v>
                </c:pt>
                <c:pt idx="345">
                  <c:v>285</c:v>
                </c:pt>
                <c:pt idx="346">
                  <c:v>63.333333333334124</c:v>
                </c:pt>
                <c:pt idx="347">
                  <c:v>158.33333333333277</c:v>
                </c:pt>
                <c:pt idx="348">
                  <c:v>189.99999999999932</c:v>
                </c:pt>
                <c:pt idx="349">
                  <c:v>126.66666666666723</c:v>
                </c:pt>
                <c:pt idx="350">
                  <c:v>31.666666666666554</c:v>
                </c:pt>
                <c:pt idx="351">
                  <c:v>-31.666666666666554</c:v>
                </c:pt>
                <c:pt idx="352">
                  <c:v>-31.666666666666554</c:v>
                </c:pt>
                <c:pt idx="353">
                  <c:v>-31.666666666667567</c:v>
                </c:pt>
                <c:pt idx="354">
                  <c:v>0</c:v>
                </c:pt>
                <c:pt idx="355">
                  <c:v>63.333333333334124</c:v>
                </c:pt>
                <c:pt idx="356">
                  <c:v>31.666666666666554</c:v>
                </c:pt>
                <c:pt idx="357">
                  <c:v>-63.333333333333108</c:v>
                </c:pt>
                <c:pt idx="358">
                  <c:v>-348.33333333333411</c:v>
                </c:pt>
                <c:pt idx="359">
                  <c:v>-601.66666666666549</c:v>
                </c:pt>
                <c:pt idx="360">
                  <c:v>-570.00000000000102</c:v>
                </c:pt>
                <c:pt idx="361">
                  <c:v>-411.66666666666623</c:v>
                </c:pt>
                <c:pt idx="362">
                  <c:v>-253.33333333333243</c:v>
                </c:pt>
                <c:pt idx="363">
                  <c:v>-126.66666666666723</c:v>
                </c:pt>
                <c:pt idx="364">
                  <c:v>0</c:v>
                </c:pt>
                <c:pt idx="365">
                  <c:v>31.666666666666554</c:v>
                </c:pt>
                <c:pt idx="366">
                  <c:v>126.66666666666622</c:v>
                </c:pt>
                <c:pt idx="367">
                  <c:v>285.00000000000102</c:v>
                </c:pt>
                <c:pt idx="368">
                  <c:v>443.33333333333275</c:v>
                </c:pt>
                <c:pt idx="369">
                  <c:v>253.33333333333346</c:v>
                </c:pt>
                <c:pt idx="370">
                  <c:v>63.333333333333108</c:v>
                </c:pt>
                <c:pt idx="371">
                  <c:v>-221.66666666666688</c:v>
                </c:pt>
                <c:pt idx="372">
                  <c:v>-791.66666666666583</c:v>
                </c:pt>
                <c:pt idx="373">
                  <c:v>-1140.0000000000009</c:v>
                </c:pt>
                <c:pt idx="374">
                  <c:v>-1044.9999999999993</c:v>
                </c:pt>
                <c:pt idx="375">
                  <c:v>-791.66666666666686</c:v>
                </c:pt>
                <c:pt idx="376">
                  <c:v>-538.33333333333348</c:v>
                </c:pt>
                <c:pt idx="377">
                  <c:v>-411.66666666666623</c:v>
                </c:pt>
                <c:pt idx="378">
                  <c:v>-285</c:v>
                </c:pt>
                <c:pt idx="379">
                  <c:v>-253.33333333333346</c:v>
                </c:pt>
                <c:pt idx="380">
                  <c:v>-348.3333333333336</c:v>
                </c:pt>
                <c:pt idx="381">
                  <c:v>-379.99999999999966</c:v>
                </c:pt>
                <c:pt idx="382">
                  <c:v>-379.99999999999994</c:v>
                </c:pt>
                <c:pt idx="383">
                  <c:v>-443.33333333333354</c:v>
                </c:pt>
                <c:pt idx="384">
                  <c:v>-443.33333333333326</c:v>
                </c:pt>
                <c:pt idx="385">
                  <c:v>-285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158.33333333333334</c:v>
                </c:pt>
                <c:pt idx="392">
                  <c:v>506.66666666666669</c:v>
                </c:pt>
                <c:pt idx="393">
                  <c:v>854.99999999999989</c:v>
                </c:pt>
                <c:pt idx="394">
                  <c:v>1108.3333333333337</c:v>
                </c:pt>
                <c:pt idx="395">
                  <c:v>1266.6666666666667</c:v>
                </c:pt>
                <c:pt idx="396">
                  <c:v>1361.666666666667</c:v>
                </c:pt>
                <c:pt idx="397">
                  <c:v>1361.6666666666658</c:v>
                </c:pt>
                <c:pt idx="398">
                  <c:v>1044.9999999999993</c:v>
                </c:pt>
                <c:pt idx="399">
                  <c:v>443.33333333333479</c:v>
                </c:pt>
                <c:pt idx="400">
                  <c:v>0</c:v>
                </c:pt>
                <c:pt idx="401">
                  <c:v>-221.66666666666791</c:v>
                </c:pt>
                <c:pt idx="402">
                  <c:v>-506.66666666666589</c:v>
                </c:pt>
                <c:pt idx="403">
                  <c:v>-538.33333333333348</c:v>
                </c:pt>
                <c:pt idx="404">
                  <c:v>-443.33333333333377</c:v>
                </c:pt>
                <c:pt idx="405">
                  <c:v>-475.00000000000034</c:v>
                </c:pt>
                <c:pt idx="406">
                  <c:v>-538.33333333333246</c:v>
                </c:pt>
                <c:pt idx="407">
                  <c:v>-538.33333333333348</c:v>
                </c:pt>
                <c:pt idx="408">
                  <c:v>-348.3333333333336</c:v>
                </c:pt>
                <c:pt idx="409">
                  <c:v>-94.999999999999659</c:v>
                </c:pt>
                <c:pt idx="410">
                  <c:v>31.666666666666554</c:v>
                </c:pt>
                <c:pt idx="411">
                  <c:v>63.333333333333108</c:v>
                </c:pt>
                <c:pt idx="412">
                  <c:v>95.000000000000171</c:v>
                </c:pt>
                <c:pt idx="413">
                  <c:v>126.66666666666723</c:v>
                </c:pt>
                <c:pt idx="414">
                  <c:v>316.66666666666657</c:v>
                </c:pt>
                <c:pt idx="415">
                  <c:v>474.99999999999932</c:v>
                </c:pt>
                <c:pt idx="416">
                  <c:v>411.66666666666623</c:v>
                </c:pt>
                <c:pt idx="417">
                  <c:v>126.66666666666825</c:v>
                </c:pt>
                <c:pt idx="418">
                  <c:v>-95.000000000000682</c:v>
                </c:pt>
                <c:pt idx="419">
                  <c:v>-379.99999999999966</c:v>
                </c:pt>
                <c:pt idx="420">
                  <c:v>-316.66666666666657</c:v>
                </c:pt>
                <c:pt idx="421">
                  <c:v>-126.66666666666723</c:v>
                </c:pt>
                <c:pt idx="422">
                  <c:v>63.333333333333108</c:v>
                </c:pt>
                <c:pt idx="423">
                  <c:v>253.33333333333346</c:v>
                </c:pt>
                <c:pt idx="424">
                  <c:v>601.66666666666754</c:v>
                </c:pt>
                <c:pt idx="425">
                  <c:v>1108.3333333333323</c:v>
                </c:pt>
                <c:pt idx="426">
                  <c:v>1519.9999999999998</c:v>
                </c:pt>
                <c:pt idx="427">
                  <c:v>1330.0000000000014</c:v>
                </c:pt>
                <c:pt idx="428">
                  <c:v>569.99999999999795</c:v>
                </c:pt>
                <c:pt idx="429">
                  <c:v>31.666666666667567</c:v>
                </c:pt>
                <c:pt idx="430">
                  <c:v>-221.66666666666688</c:v>
                </c:pt>
                <c:pt idx="431">
                  <c:v>-285</c:v>
                </c:pt>
                <c:pt idx="432">
                  <c:v>-189.99999999999932</c:v>
                </c:pt>
                <c:pt idx="433">
                  <c:v>-63.333333333333108</c:v>
                </c:pt>
                <c:pt idx="434">
                  <c:v>-158.33333333333377</c:v>
                </c:pt>
                <c:pt idx="435">
                  <c:v>-443.33333333333377</c:v>
                </c:pt>
                <c:pt idx="436">
                  <c:v>-791.66666666666686</c:v>
                </c:pt>
                <c:pt idx="437">
                  <c:v>-1171.6666666666665</c:v>
                </c:pt>
                <c:pt idx="438">
                  <c:v>-1519.9999999999998</c:v>
                </c:pt>
                <c:pt idx="439">
                  <c:v>-1678.333333333333</c:v>
                </c:pt>
                <c:pt idx="440">
                  <c:v>-1646.666666666667</c:v>
                </c:pt>
                <c:pt idx="441">
                  <c:v>-1235</c:v>
                </c:pt>
                <c:pt idx="442">
                  <c:v>-791.66666666666663</c:v>
                </c:pt>
                <c:pt idx="443">
                  <c:v>-348.33333333333331</c:v>
                </c:pt>
                <c:pt idx="444">
                  <c:v>-63.333333333333336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158.33333333333334</c:v>
                </c:pt>
                <c:pt idx="512">
                  <c:v>633.33333333333337</c:v>
                </c:pt>
                <c:pt idx="513">
                  <c:v>1298.3333333333333</c:v>
                </c:pt>
                <c:pt idx="514">
                  <c:v>1646.6666666666667</c:v>
                </c:pt>
                <c:pt idx="515">
                  <c:v>1583.3333333333337</c:v>
                </c:pt>
                <c:pt idx="516">
                  <c:v>1171.6666666666665</c:v>
                </c:pt>
                <c:pt idx="517">
                  <c:v>443.33333333333275</c:v>
                </c:pt>
                <c:pt idx="518">
                  <c:v>0</c:v>
                </c:pt>
                <c:pt idx="519">
                  <c:v>-189.99999999999932</c:v>
                </c:pt>
                <c:pt idx="520">
                  <c:v>-316.66666666666657</c:v>
                </c:pt>
                <c:pt idx="521">
                  <c:v>-348.33333333333411</c:v>
                </c:pt>
                <c:pt idx="522">
                  <c:v>-443.33333333333275</c:v>
                </c:pt>
                <c:pt idx="523">
                  <c:v>-728.33333333333383</c:v>
                </c:pt>
                <c:pt idx="524">
                  <c:v>-1140</c:v>
                </c:pt>
                <c:pt idx="525">
                  <c:v>-1361.6666666666663</c:v>
                </c:pt>
                <c:pt idx="526">
                  <c:v>-1140</c:v>
                </c:pt>
                <c:pt idx="527">
                  <c:v>-633.33333333333337</c:v>
                </c:pt>
                <c:pt idx="528">
                  <c:v>-316.66666666666669</c:v>
                </c:pt>
                <c:pt idx="529">
                  <c:v>-316.66666666666669</c:v>
                </c:pt>
                <c:pt idx="530">
                  <c:v>0</c:v>
                </c:pt>
                <c:pt idx="531">
                  <c:v>0</c:v>
                </c:pt>
                <c:pt idx="532">
                  <c:v>63.333333333333336</c:v>
                </c:pt>
                <c:pt idx="533">
                  <c:v>316.66666666666663</c:v>
                </c:pt>
                <c:pt idx="534">
                  <c:v>633.33333333333337</c:v>
                </c:pt>
                <c:pt idx="535">
                  <c:v>633.33333333333326</c:v>
                </c:pt>
                <c:pt idx="536">
                  <c:v>949.99999999999989</c:v>
                </c:pt>
                <c:pt idx="537">
                  <c:v>1520.0000000000002</c:v>
                </c:pt>
                <c:pt idx="538">
                  <c:v>1836.6666666666667</c:v>
                </c:pt>
                <c:pt idx="539">
                  <c:v>1361.666666666667</c:v>
                </c:pt>
                <c:pt idx="540">
                  <c:v>443.33333333333275</c:v>
                </c:pt>
                <c:pt idx="541">
                  <c:v>0</c:v>
                </c:pt>
                <c:pt idx="542">
                  <c:v>-63.333333333333108</c:v>
                </c:pt>
                <c:pt idx="543">
                  <c:v>-221.66666666666688</c:v>
                </c:pt>
                <c:pt idx="544">
                  <c:v>-411.66666666666623</c:v>
                </c:pt>
                <c:pt idx="545">
                  <c:v>-696.66666666666617</c:v>
                </c:pt>
                <c:pt idx="546">
                  <c:v>-506.66666666666788</c:v>
                </c:pt>
                <c:pt idx="547">
                  <c:v>-411.66666666666623</c:v>
                </c:pt>
                <c:pt idx="548">
                  <c:v>-285</c:v>
                </c:pt>
                <c:pt idx="549">
                  <c:v>-285</c:v>
                </c:pt>
                <c:pt idx="550">
                  <c:v>-221.66666666666688</c:v>
                </c:pt>
                <c:pt idx="551">
                  <c:v>-126.66666666666622</c:v>
                </c:pt>
                <c:pt idx="552">
                  <c:v>-190.00000000000034</c:v>
                </c:pt>
                <c:pt idx="553">
                  <c:v>-126.66666666666622</c:v>
                </c:pt>
                <c:pt idx="554">
                  <c:v>-63.333333333333613</c:v>
                </c:pt>
                <c:pt idx="555">
                  <c:v>0</c:v>
                </c:pt>
                <c:pt idx="556">
                  <c:v>63.333333333333613</c:v>
                </c:pt>
                <c:pt idx="557">
                  <c:v>158.33333333333329</c:v>
                </c:pt>
                <c:pt idx="558">
                  <c:v>221.66666666666637</c:v>
                </c:pt>
                <c:pt idx="559">
                  <c:v>633.33333333333314</c:v>
                </c:pt>
                <c:pt idx="560">
                  <c:v>158.33333333333377</c:v>
                </c:pt>
                <c:pt idx="561">
                  <c:v>0</c:v>
                </c:pt>
                <c:pt idx="562">
                  <c:v>0</c:v>
                </c:pt>
                <c:pt idx="563">
                  <c:v>-506.66666666666691</c:v>
                </c:pt>
                <c:pt idx="564">
                  <c:v>-1678.3333333333335</c:v>
                </c:pt>
                <c:pt idx="565">
                  <c:v>-1678.3333333333333</c:v>
                </c:pt>
                <c:pt idx="566">
                  <c:v>-1520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316.66666666666669</c:v>
                </c:pt>
                <c:pt idx="601">
                  <c:v>348.33333333333337</c:v>
                </c:pt>
                <c:pt idx="602">
                  <c:v>854.99999999999989</c:v>
                </c:pt>
                <c:pt idx="603">
                  <c:v>1361.6666666666667</c:v>
                </c:pt>
                <c:pt idx="604">
                  <c:v>1614.9999999999998</c:v>
                </c:pt>
                <c:pt idx="605">
                  <c:v>1773.3333333333337</c:v>
                </c:pt>
                <c:pt idx="606">
                  <c:v>1804.9999999999998</c:v>
                </c:pt>
                <c:pt idx="607">
                  <c:v>1583.3333333333328</c:v>
                </c:pt>
                <c:pt idx="608">
                  <c:v>1361.666666666667</c:v>
                </c:pt>
                <c:pt idx="609">
                  <c:v>1266.6666666666663</c:v>
                </c:pt>
                <c:pt idx="610">
                  <c:v>1298.3333333333337</c:v>
                </c:pt>
                <c:pt idx="611">
                  <c:v>1108.3333333333323</c:v>
                </c:pt>
                <c:pt idx="612">
                  <c:v>601.66666666666754</c:v>
                </c:pt>
                <c:pt idx="613">
                  <c:v>126.66666666666825</c:v>
                </c:pt>
                <c:pt idx="614">
                  <c:v>-63.333333333335133</c:v>
                </c:pt>
                <c:pt idx="615">
                  <c:v>-31.666666666667567</c:v>
                </c:pt>
                <c:pt idx="616">
                  <c:v>-63.333333333331083</c:v>
                </c:pt>
                <c:pt idx="617">
                  <c:v>-126.66666666666825</c:v>
                </c:pt>
                <c:pt idx="618">
                  <c:v>-253.33333333333243</c:v>
                </c:pt>
                <c:pt idx="619">
                  <c:v>-348.33333333333309</c:v>
                </c:pt>
                <c:pt idx="620">
                  <c:v>-316.66666666666754</c:v>
                </c:pt>
                <c:pt idx="621">
                  <c:v>-158.33333333333377</c:v>
                </c:pt>
                <c:pt idx="622">
                  <c:v>-31.666666666667567</c:v>
                </c:pt>
                <c:pt idx="623">
                  <c:v>63.333333333335133</c:v>
                </c:pt>
                <c:pt idx="624">
                  <c:v>190.00000000000136</c:v>
                </c:pt>
                <c:pt idx="625">
                  <c:v>189.99999999999932</c:v>
                </c:pt>
                <c:pt idx="626">
                  <c:v>94.99999999999865</c:v>
                </c:pt>
                <c:pt idx="627">
                  <c:v>0</c:v>
                </c:pt>
                <c:pt idx="628">
                  <c:v>0</c:v>
                </c:pt>
                <c:pt idx="629">
                  <c:v>31.666666666667567</c:v>
                </c:pt>
                <c:pt idx="630">
                  <c:v>190.00000000000136</c:v>
                </c:pt>
                <c:pt idx="631">
                  <c:v>316.66666666666555</c:v>
                </c:pt>
                <c:pt idx="632">
                  <c:v>379.99999999999864</c:v>
                </c:pt>
                <c:pt idx="633">
                  <c:v>443.33333333333377</c:v>
                </c:pt>
                <c:pt idx="634">
                  <c:v>411.66666666666822</c:v>
                </c:pt>
                <c:pt idx="635">
                  <c:v>316.66666666666555</c:v>
                </c:pt>
                <c:pt idx="636">
                  <c:v>126.66666666666622</c:v>
                </c:pt>
                <c:pt idx="637">
                  <c:v>0</c:v>
                </c:pt>
                <c:pt idx="638">
                  <c:v>-31.666666666667567</c:v>
                </c:pt>
                <c:pt idx="639">
                  <c:v>-63.333333333331083</c:v>
                </c:pt>
                <c:pt idx="640">
                  <c:v>-31.666666666667567</c:v>
                </c:pt>
                <c:pt idx="641">
                  <c:v>158.33333333333377</c:v>
                </c:pt>
                <c:pt idx="642">
                  <c:v>379.99999999999864</c:v>
                </c:pt>
                <c:pt idx="643">
                  <c:v>285.00000000000205</c:v>
                </c:pt>
                <c:pt idx="644">
                  <c:v>94.99999999999865</c:v>
                </c:pt>
                <c:pt idx="645">
                  <c:v>126.66666666666622</c:v>
                </c:pt>
                <c:pt idx="646">
                  <c:v>126.66666666666622</c:v>
                </c:pt>
                <c:pt idx="647">
                  <c:v>126.66666666666825</c:v>
                </c:pt>
                <c:pt idx="648">
                  <c:v>63.333333333333108</c:v>
                </c:pt>
                <c:pt idx="649">
                  <c:v>-31.666666666667567</c:v>
                </c:pt>
                <c:pt idx="650">
                  <c:v>-253.33333333333243</c:v>
                </c:pt>
                <c:pt idx="651">
                  <c:v>-570</c:v>
                </c:pt>
                <c:pt idx="652">
                  <c:v>-665.00000000000068</c:v>
                </c:pt>
                <c:pt idx="653">
                  <c:v>-633.33333333333314</c:v>
                </c:pt>
                <c:pt idx="654">
                  <c:v>-918.33333333333314</c:v>
                </c:pt>
                <c:pt idx="655">
                  <c:v>-1266.6666666666663</c:v>
                </c:pt>
                <c:pt idx="656">
                  <c:v>-1266.6666666666663</c:v>
                </c:pt>
                <c:pt idx="657">
                  <c:v>-855</c:v>
                </c:pt>
                <c:pt idx="658">
                  <c:v>-696.66666666666822</c:v>
                </c:pt>
                <c:pt idx="659">
                  <c:v>-1044.9999999999993</c:v>
                </c:pt>
                <c:pt idx="660">
                  <c:v>-1583.3333333333328</c:v>
                </c:pt>
                <c:pt idx="661">
                  <c:v>-1678.3333333333335</c:v>
                </c:pt>
                <c:pt idx="662">
                  <c:v>-1678.3333333333335</c:v>
                </c:pt>
                <c:pt idx="663">
                  <c:v>-728.33333333333326</c:v>
                </c:pt>
                <c:pt idx="664">
                  <c:v>-348.3333333333336</c:v>
                </c:pt>
                <c:pt idx="665">
                  <c:v>158.33333333333377</c:v>
                </c:pt>
                <c:pt idx="666">
                  <c:v>474.99999999999983</c:v>
                </c:pt>
                <c:pt idx="667">
                  <c:v>1583.3333333333333</c:v>
                </c:pt>
                <c:pt idx="668">
                  <c:v>1329.9999999999993</c:v>
                </c:pt>
                <c:pt idx="669">
                  <c:v>1520.0000000000007</c:v>
                </c:pt>
                <c:pt idx="670">
                  <c:v>1266.6666666666672</c:v>
                </c:pt>
                <c:pt idx="671">
                  <c:v>633.33333333333314</c:v>
                </c:pt>
                <c:pt idx="672">
                  <c:v>633.33333333333314</c:v>
                </c:pt>
                <c:pt idx="673">
                  <c:v>633.33333333333314</c:v>
                </c:pt>
                <c:pt idx="674">
                  <c:v>633.33333333333314</c:v>
                </c:pt>
                <c:pt idx="675">
                  <c:v>94.99999999999865</c:v>
                </c:pt>
                <c:pt idx="676">
                  <c:v>63.333333333335133</c:v>
                </c:pt>
                <c:pt idx="677">
                  <c:v>-474.99999999999932</c:v>
                </c:pt>
                <c:pt idx="678">
                  <c:v>-1044.9999999999993</c:v>
                </c:pt>
                <c:pt idx="679">
                  <c:v>-1235.0000000000007</c:v>
                </c:pt>
                <c:pt idx="680">
                  <c:v>-1488.3333333333342</c:v>
                </c:pt>
                <c:pt idx="681">
                  <c:v>-1361.666666666667</c:v>
                </c:pt>
                <c:pt idx="682">
                  <c:v>-538.33333333333246</c:v>
                </c:pt>
                <c:pt idx="683">
                  <c:v>-696.66666666666822</c:v>
                </c:pt>
                <c:pt idx="684">
                  <c:v>0</c:v>
                </c:pt>
                <c:pt idx="685">
                  <c:v>760.00000000000136</c:v>
                </c:pt>
                <c:pt idx="686">
                  <c:v>823.33333333333246</c:v>
                </c:pt>
                <c:pt idx="687">
                  <c:v>633.33333333333314</c:v>
                </c:pt>
                <c:pt idx="688">
                  <c:v>791.66666666666686</c:v>
                </c:pt>
                <c:pt idx="689">
                  <c:v>601.66666666666652</c:v>
                </c:pt>
                <c:pt idx="690">
                  <c:v>189.99999999999932</c:v>
                </c:pt>
                <c:pt idx="691">
                  <c:v>63.333333333335133</c:v>
                </c:pt>
                <c:pt idx="692">
                  <c:v>221.66666666666688</c:v>
                </c:pt>
                <c:pt idx="693">
                  <c:v>285</c:v>
                </c:pt>
                <c:pt idx="694">
                  <c:v>158.33333333333377</c:v>
                </c:pt>
                <c:pt idx="695">
                  <c:v>-253.33333333333445</c:v>
                </c:pt>
                <c:pt idx="696">
                  <c:v>-1298.3333333333337</c:v>
                </c:pt>
                <c:pt idx="697">
                  <c:v>-791.66666666666583</c:v>
                </c:pt>
                <c:pt idx="698">
                  <c:v>-855</c:v>
                </c:pt>
                <c:pt idx="699">
                  <c:v>-411.66666666666725</c:v>
                </c:pt>
                <c:pt idx="700">
                  <c:v>-190.00000000000034</c:v>
                </c:pt>
                <c:pt idx="701">
                  <c:v>-63.333333333333108</c:v>
                </c:pt>
                <c:pt idx="702">
                  <c:v>0</c:v>
                </c:pt>
                <c:pt idx="703">
                  <c:v>-31.666666666666554</c:v>
                </c:pt>
                <c:pt idx="704">
                  <c:v>-316.66666666666657</c:v>
                </c:pt>
                <c:pt idx="705">
                  <c:v>-633.33333333333417</c:v>
                </c:pt>
                <c:pt idx="706">
                  <c:v>-886.66666666666549</c:v>
                </c:pt>
                <c:pt idx="707">
                  <c:v>-728.33333333333326</c:v>
                </c:pt>
                <c:pt idx="708">
                  <c:v>-253.33333333333394</c:v>
                </c:pt>
                <c:pt idx="709">
                  <c:v>380.00000000000017</c:v>
                </c:pt>
                <c:pt idx="710">
                  <c:v>1235.0000000000002</c:v>
                </c:pt>
                <c:pt idx="711">
                  <c:v>1266.6666666666672</c:v>
                </c:pt>
                <c:pt idx="712">
                  <c:v>221.66666666666589</c:v>
                </c:pt>
                <c:pt idx="713">
                  <c:v>-190.00000000000034</c:v>
                </c:pt>
                <c:pt idx="714">
                  <c:v>-855</c:v>
                </c:pt>
                <c:pt idx="715">
                  <c:v>-1456.6666666666661</c:v>
                </c:pt>
                <c:pt idx="716">
                  <c:v>-601.66666666666708</c:v>
                </c:pt>
                <c:pt idx="717">
                  <c:v>0</c:v>
                </c:pt>
                <c:pt idx="718">
                  <c:v>316.66666666666708</c:v>
                </c:pt>
                <c:pt idx="719">
                  <c:v>950.00000000000011</c:v>
                </c:pt>
                <c:pt idx="720">
                  <c:v>791.66666666666583</c:v>
                </c:pt>
                <c:pt idx="721">
                  <c:v>665.00000000000068</c:v>
                </c:pt>
                <c:pt idx="722">
                  <c:v>601.66666666666652</c:v>
                </c:pt>
                <c:pt idx="723">
                  <c:v>474.99999999999932</c:v>
                </c:pt>
                <c:pt idx="724">
                  <c:v>823.33333333333451</c:v>
                </c:pt>
                <c:pt idx="725">
                  <c:v>1044.9999999999993</c:v>
                </c:pt>
                <c:pt idx="726">
                  <c:v>1551.6666666666663</c:v>
                </c:pt>
                <c:pt idx="727">
                  <c:v>949.99999999999864</c:v>
                </c:pt>
                <c:pt idx="728">
                  <c:v>760.00000000000341</c:v>
                </c:pt>
                <c:pt idx="729">
                  <c:v>443.33333333333178</c:v>
                </c:pt>
                <c:pt idx="730">
                  <c:v>94.99999999999865</c:v>
                </c:pt>
                <c:pt idx="731">
                  <c:v>31.666666666667567</c:v>
                </c:pt>
                <c:pt idx="732">
                  <c:v>63.333333333335133</c:v>
                </c:pt>
                <c:pt idx="733">
                  <c:v>63.333333333331083</c:v>
                </c:pt>
                <c:pt idx="734">
                  <c:v>95.0000000000027</c:v>
                </c:pt>
                <c:pt idx="735">
                  <c:v>126.66666666666622</c:v>
                </c:pt>
                <c:pt idx="736">
                  <c:v>189.99999999999932</c:v>
                </c:pt>
                <c:pt idx="737">
                  <c:v>94.99999999999865</c:v>
                </c:pt>
                <c:pt idx="738">
                  <c:v>31.666666666667567</c:v>
                </c:pt>
                <c:pt idx="739">
                  <c:v>379.99999999999864</c:v>
                </c:pt>
                <c:pt idx="740">
                  <c:v>348.33333333333309</c:v>
                </c:pt>
                <c:pt idx="741">
                  <c:v>253.33333333333445</c:v>
                </c:pt>
                <c:pt idx="742">
                  <c:v>31.666666666665542</c:v>
                </c:pt>
                <c:pt idx="743">
                  <c:v>31.666666666667567</c:v>
                </c:pt>
                <c:pt idx="744">
                  <c:v>0</c:v>
                </c:pt>
                <c:pt idx="745">
                  <c:v>31.666666666667567</c:v>
                </c:pt>
                <c:pt idx="746">
                  <c:v>126.66666666666622</c:v>
                </c:pt>
                <c:pt idx="747">
                  <c:v>221.66666666666688</c:v>
                </c:pt>
                <c:pt idx="748">
                  <c:v>253.33333333333243</c:v>
                </c:pt>
                <c:pt idx="749">
                  <c:v>126.66666666666622</c:v>
                </c:pt>
                <c:pt idx="750">
                  <c:v>0</c:v>
                </c:pt>
                <c:pt idx="751">
                  <c:v>-31.666666666665542</c:v>
                </c:pt>
                <c:pt idx="752">
                  <c:v>-126.66666666666825</c:v>
                </c:pt>
                <c:pt idx="753">
                  <c:v>-253.33333333333243</c:v>
                </c:pt>
                <c:pt idx="754">
                  <c:v>-285</c:v>
                </c:pt>
                <c:pt idx="755">
                  <c:v>-411.66666666666623</c:v>
                </c:pt>
                <c:pt idx="756">
                  <c:v>-823.33333333333246</c:v>
                </c:pt>
                <c:pt idx="757">
                  <c:v>-1393.3333333333344</c:v>
                </c:pt>
                <c:pt idx="758">
                  <c:v>-1646.6666666666649</c:v>
                </c:pt>
                <c:pt idx="759">
                  <c:v>-1615.0000000000014</c:v>
                </c:pt>
                <c:pt idx="760">
                  <c:v>-1678.3333333333335</c:v>
                </c:pt>
                <c:pt idx="761">
                  <c:v>-1678.3333333333335</c:v>
                </c:pt>
                <c:pt idx="762">
                  <c:v>-1298.3333333333328</c:v>
                </c:pt>
                <c:pt idx="763">
                  <c:v>-728.33333333333383</c:v>
                </c:pt>
                <c:pt idx="764">
                  <c:v>253.33333333333394</c:v>
                </c:pt>
                <c:pt idx="765">
                  <c:v>1013.3333333333333</c:v>
                </c:pt>
                <c:pt idx="766">
                  <c:v>981.6666666666672</c:v>
                </c:pt>
                <c:pt idx="767">
                  <c:v>1044.9999999999984</c:v>
                </c:pt>
                <c:pt idx="768">
                  <c:v>1013.3333333333348</c:v>
                </c:pt>
                <c:pt idx="769">
                  <c:v>1424.9999999999991</c:v>
                </c:pt>
                <c:pt idx="770">
                  <c:v>1646.666666666667</c:v>
                </c:pt>
                <c:pt idx="771">
                  <c:v>1456.6666666666656</c:v>
                </c:pt>
                <c:pt idx="772">
                  <c:v>1456.6666666666677</c:v>
                </c:pt>
                <c:pt idx="773">
                  <c:v>950.00000000000068</c:v>
                </c:pt>
                <c:pt idx="774">
                  <c:v>1076.6666666666649</c:v>
                </c:pt>
                <c:pt idx="775">
                  <c:v>1013.3333333333358</c:v>
                </c:pt>
                <c:pt idx="776">
                  <c:v>696.66666666666424</c:v>
                </c:pt>
                <c:pt idx="777">
                  <c:v>570.00000000000205</c:v>
                </c:pt>
                <c:pt idx="778">
                  <c:v>538.33333333333246</c:v>
                </c:pt>
                <c:pt idx="779">
                  <c:v>411.66666666666623</c:v>
                </c:pt>
                <c:pt idx="780">
                  <c:v>316.66666666666754</c:v>
                </c:pt>
                <c:pt idx="781">
                  <c:v>221.66666666666487</c:v>
                </c:pt>
                <c:pt idx="782">
                  <c:v>158.33333333333377</c:v>
                </c:pt>
                <c:pt idx="783">
                  <c:v>95.0000000000027</c:v>
                </c:pt>
                <c:pt idx="784">
                  <c:v>126.66666666666622</c:v>
                </c:pt>
                <c:pt idx="785">
                  <c:v>221.66666666666487</c:v>
                </c:pt>
                <c:pt idx="786">
                  <c:v>158.33333333333377</c:v>
                </c:pt>
                <c:pt idx="787">
                  <c:v>31.666666666667567</c:v>
                </c:pt>
                <c:pt idx="788">
                  <c:v>0</c:v>
                </c:pt>
                <c:pt idx="789">
                  <c:v>31.666666666667567</c:v>
                </c:pt>
                <c:pt idx="790">
                  <c:v>94.99999999999865</c:v>
                </c:pt>
                <c:pt idx="791">
                  <c:v>94.99999999999865</c:v>
                </c:pt>
                <c:pt idx="792">
                  <c:v>-126.66666666666622</c:v>
                </c:pt>
                <c:pt idx="793">
                  <c:v>-664.99999999999864</c:v>
                </c:pt>
                <c:pt idx="794">
                  <c:v>-1203.3333333333351</c:v>
                </c:pt>
                <c:pt idx="795">
                  <c:v>-1614.9999999999993</c:v>
                </c:pt>
                <c:pt idx="796">
                  <c:v>-1678.3333333333344</c:v>
                </c:pt>
                <c:pt idx="797">
                  <c:v>-1393.3333333333323</c:v>
                </c:pt>
                <c:pt idx="798">
                  <c:v>-823.33333333333451</c:v>
                </c:pt>
                <c:pt idx="799">
                  <c:v>-284.99999999999795</c:v>
                </c:pt>
                <c:pt idx="800">
                  <c:v>-31.666666666667567</c:v>
                </c:pt>
                <c:pt idx="801">
                  <c:v>253.33333333333445</c:v>
                </c:pt>
                <c:pt idx="802">
                  <c:v>823.33333333333451</c:v>
                </c:pt>
                <c:pt idx="803">
                  <c:v>1171.6666666666636</c:v>
                </c:pt>
                <c:pt idx="804">
                  <c:v>950.00000000000068</c:v>
                </c:pt>
                <c:pt idx="805">
                  <c:v>411.66666666666822</c:v>
                </c:pt>
                <c:pt idx="806">
                  <c:v>94.99999999999865</c:v>
                </c:pt>
                <c:pt idx="807">
                  <c:v>-158.33333333333377</c:v>
                </c:pt>
                <c:pt idx="808">
                  <c:v>-380.00000000000068</c:v>
                </c:pt>
                <c:pt idx="809">
                  <c:v>-506.66666666666487</c:v>
                </c:pt>
                <c:pt idx="810">
                  <c:v>-728.33333333333383</c:v>
                </c:pt>
                <c:pt idx="811">
                  <c:v>-1171.6666666666656</c:v>
                </c:pt>
                <c:pt idx="812">
                  <c:v>-1266.6666666666663</c:v>
                </c:pt>
                <c:pt idx="813">
                  <c:v>-1330.0000000000014</c:v>
                </c:pt>
                <c:pt idx="814">
                  <c:v>-1393.3333333333323</c:v>
                </c:pt>
                <c:pt idx="815">
                  <c:v>-1520.0000000000007</c:v>
                </c:pt>
                <c:pt idx="816">
                  <c:v>-1393.3333333333335</c:v>
                </c:pt>
                <c:pt idx="817">
                  <c:v>-1234.9999999999998</c:v>
                </c:pt>
                <c:pt idx="818">
                  <c:v>-316.66666666666657</c:v>
                </c:pt>
                <c:pt idx="819">
                  <c:v>316.66666666666657</c:v>
                </c:pt>
                <c:pt idx="820">
                  <c:v>1076.6666666666658</c:v>
                </c:pt>
                <c:pt idx="821">
                  <c:v>1076.6666666666679</c:v>
                </c:pt>
                <c:pt idx="822">
                  <c:v>981.66666666666515</c:v>
                </c:pt>
                <c:pt idx="823">
                  <c:v>918.33333333333417</c:v>
                </c:pt>
                <c:pt idx="824">
                  <c:v>696.66666666666617</c:v>
                </c:pt>
                <c:pt idx="825">
                  <c:v>665.00000000000068</c:v>
                </c:pt>
                <c:pt idx="826">
                  <c:v>633.33333333333314</c:v>
                </c:pt>
                <c:pt idx="827">
                  <c:v>570</c:v>
                </c:pt>
                <c:pt idx="828">
                  <c:v>791.66666666666686</c:v>
                </c:pt>
                <c:pt idx="829">
                  <c:v>823.33333333333246</c:v>
                </c:pt>
                <c:pt idx="830">
                  <c:v>728.33333333333383</c:v>
                </c:pt>
                <c:pt idx="831">
                  <c:v>443.33333333333377</c:v>
                </c:pt>
                <c:pt idx="832">
                  <c:v>158.33333333333377</c:v>
                </c:pt>
                <c:pt idx="833">
                  <c:v>158.33333333333377</c:v>
                </c:pt>
                <c:pt idx="834">
                  <c:v>189.9999999999973</c:v>
                </c:pt>
                <c:pt idx="835">
                  <c:v>158.33333333333377</c:v>
                </c:pt>
                <c:pt idx="836">
                  <c:v>126.66666666666825</c:v>
                </c:pt>
                <c:pt idx="837">
                  <c:v>221.66666666666487</c:v>
                </c:pt>
                <c:pt idx="838">
                  <c:v>285</c:v>
                </c:pt>
                <c:pt idx="839">
                  <c:v>221.66666666666688</c:v>
                </c:pt>
                <c:pt idx="840">
                  <c:v>253.33333333333243</c:v>
                </c:pt>
                <c:pt idx="841">
                  <c:v>380.00000000000273</c:v>
                </c:pt>
                <c:pt idx="842">
                  <c:v>380.00000000000068</c:v>
                </c:pt>
                <c:pt idx="843">
                  <c:v>253.33333333333243</c:v>
                </c:pt>
                <c:pt idx="844">
                  <c:v>94.99999999999865</c:v>
                </c:pt>
                <c:pt idx="845">
                  <c:v>63.333333333333108</c:v>
                </c:pt>
                <c:pt idx="846">
                  <c:v>63.333333333335133</c:v>
                </c:pt>
                <c:pt idx="847">
                  <c:v>158.33333333333377</c:v>
                </c:pt>
                <c:pt idx="848">
                  <c:v>316.66666666666754</c:v>
                </c:pt>
                <c:pt idx="849">
                  <c:v>443.33333333332973</c:v>
                </c:pt>
                <c:pt idx="850">
                  <c:v>316.66666666666754</c:v>
                </c:pt>
                <c:pt idx="851">
                  <c:v>190.00000000000136</c:v>
                </c:pt>
                <c:pt idx="852">
                  <c:v>189.9999999999973</c:v>
                </c:pt>
                <c:pt idx="853">
                  <c:v>190.00000000000136</c:v>
                </c:pt>
                <c:pt idx="854">
                  <c:v>126.66666666666622</c:v>
                </c:pt>
                <c:pt idx="855">
                  <c:v>31.666666666667567</c:v>
                </c:pt>
                <c:pt idx="856">
                  <c:v>31.666666666667567</c:v>
                </c:pt>
                <c:pt idx="857">
                  <c:v>316.66666666666754</c:v>
                </c:pt>
                <c:pt idx="858">
                  <c:v>411.66666666666219</c:v>
                </c:pt>
                <c:pt idx="859">
                  <c:v>316.66666666666754</c:v>
                </c:pt>
                <c:pt idx="860">
                  <c:v>190.0000000000054</c:v>
                </c:pt>
                <c:pt idx="861">
                  <c:v>443.33333333332973</c:v>
                </c:pt>
                <c:pt idx="862">
                  <c:v>728.33333333332973</c:v>
                </c:pt>
                <c:pt idx="863">
                  <c:v>380.00000000000273</c:v>
                </c:pt>
                <c:pt idx="864">
                  <c:v>158.33333333333377</c:v>
                </c:pt>
                <c:pt idx="865">
                  <c:v>190.00000000000136</c:v>
                </c:pt>
                <c:pt idx="866">
                  <c:v>379.99999999999864</c:v>
                </c:pt>
                <c:pt idx="867">
                  <c:v>443.33333333333377</c:v>
                </c:pt>
                <c:pt idx="868">
                  <c:v>189.9999999999973</c:v>
                </c:pt>
                <c:pt idx="869">
                  <c:v>-31.666666666663517</c:v>
                </c:pt>
                <c:pt idx="870">
                  <c:v>-94.99999999999865</c:v>
                </c:pt>
                <c:pt idx="871">
                  <c:v>-126.66666666667027</c:v>
                </c:pt>
                <c:pt idx="872">
                  <c:v>-126.66666666666217</c:v>
                </c:pt>
                <c:pt idx="873">
                  <c:v>-190.0000000000054</c:v>
                </c:pt>
                <c:pt idx="874">
                  <c:v>-284.99999999999596</c:v>
                </c:pt>
                <c:pt idx="875">
                  <c:v>-379.99999999999864</c:v>
                </c:pt>
                <c:pt idx="876">
                  <c:v>-443.33333333333781</c:v>
                </c:pt>
                <c:pt idx="877">
                  <c:v>-284.99999999999596</c:v>
                </c:pt>
                <c:pt idx="878">
                  <c:v>-126.66666666667027</c:v>
                </c:pt>
                <c:pt idx="879">
                  <c:v>0</c:v>
                </c:pt>
                <c:pt idx="880">
                  <c:v>-316.6666666666635</c:v>
                </c:pt>
                <c:pt idx="881">
                  <c:v>-316.66666666666754</c:v>
                </c:pt>
                <c:pt idx="882">
                  <c:v>0</c:v>
                </c:pt>
                <c:pt idx="883">
                  <c:v>0</c:v>
                </c:pt>
                <c:pt idx="884">
                  <c:v>31.666666666663517</c:v>
                </c:pt>
                <c:pt idx="885">
                  <c:v>95.0000000000027</c:v>
                </c:pt>
                <c:pt idx="886">
                  <c:v>63.333333333331083</c:v>
                </c:pt>
                <c:pt idx="887">
                  <c:v>31.666666666667567</c:v>
                </c:pt>
                <c:pt idx="888">
                  <c:v>-63.333333333331083</c:v>
                </c:pt>
                <c:pt idx="889">
                  <c:v>-126.66666666667027</c:v>
                </c:pt>
                <c:pt idx="890">
                  <c:v>-253.33333333333243</c:v>
                </c:pt>
                <c:pt idx="891">
                  <c:v>-348.3333333333311</c:v>
                </c:pt>
                <c:pt idx="892">
                  <c:v>-443.33333333333377</c:v>
                </c:pt>
                <c:pt idx="893">
                  <c:v>-379.99999999999864</c:v>
                </c:pt>
                <c:pt idx="894">
                  <c:v>-316.66666666666754</c:v>
                </c:pt>
                <c:pt idx="895">
                  <c:v>-158.33333333333377</c:v>
                </c:pt>
                <c:pt idx="896">
                  <c:v>-63.333333333335133</c:v>
                </c:pt>
                <c:pt idx="897">
                  <c:v>0</c:v>
                </c:pt>
                <c:pt idx="898">
                  <c:v>-31.666666666667567</c:v>
                </c:pt>
                <c:pt idx="899">
                  <c:v>-94.99999999999865</c:v>
                </c:pt>
                <c:pt idx="900">
                  <c:v>-190.00000000000136</c:v>
                </c:pt>
                <c:pt idx="901">
                  <c:v>-379.99999999999864</c:v>
                </c:pt>
                <c:pt idx="902">
                  <c:v>-1614.9999999999993</c:v>
                </c:pt>
                <c:pt idx="903">
                  <c:v>-1678.3333333333344</c:v>
                </c:pt>
                <c:pt idx="904">
                  <c:v>-1393.3333333333323</c:v>
                </c:pt>
                <c:pt idx="905">
                  <c:v>-823.33333333333451</c:v>
                </c:pt>
                <c:pt idx="906">
                  <c:v>-284.99999999999795</c:v>
                </c:pt>
                <c:pt idx="907">
                  <c:v>-31.666666666667567</c:v>
                </c:pt>
                <c:pt idx="908">
                  <c:v>253.33333333333445</c:v>
                </c:pt>
                <c:pt idx="909">
                  <c:v>823.33333333333451</c:v>
                </c:pt>
                <c:pt idx="910">
                  <c:v>1171.6666666666636</c:v>
                </c:pt>
                <c:pt idx="911">
                  <c:v>950.00000000000068</c:v>
                </c:pt>
                <c:pt idx="912">
                  <c:v>411.66666666666822</c:v>
                </c:pt>
                <c:pt idx="913">
                  <c:v>411.66666666666623</c:v>
                </c:pt>
                <c:pt idx="914">
                  <c:v>949.99999999999864</c:v>
                </c:pt>
                <c:pt idx="915">
                  <c:v>348.33333333333513</c:v>
                </c:pt>
                <c:pt idx="916">
                  <c:v>348.33333333333513</c:v>
                </c:pt>
                <c:pt idx="917">
                  <c:v>-63.333333333335133</c:v>
                </c:pt>
                <c:pt idx="918">
                  <c:v>31.666666666667567</c:v>
                </c:pt>
                <c:pt idx="919">
                  <c:v>126.66666666666622</c:v>
                </c:pt>
                <c:pt idx="920">
                  <c:v>316.6666666666635</c:v>
                </c:pt>
                <c:pt idx="921">
                  <c:v>570</c:v>
                </c:pt>
                <c:pt idx="922">
                  <c:v>506.6666666666689</c:v>
                </c:pt>
                <c:pt idx="923">
                  <c:v>379.99999999999864</c:v>
                </c:pt>
                <c:pt idx="924">
                  <c:v>-316.66666666666754</c:v>
                </c:pt>
                <c:pt idx="925">
                  <c:v>-443.33333333332973</c:v>
                </c:pt>
                <c:pt idx="926">
                  <c:v>-221.6666666666689</c:v>
                </c:pt>
                <c:pt idx="927">
                  <c:v>-221.6666666666689</c:v>
                </c:pt>
                <c:pt idx="928">
                  <c:v>-126.66666666666622</c:v>
                </c:pt>
                <c:pt idx="929">
                  <c:v>-126.66666666666622</c:v>
                </c:pt>
                <c:pt idx="930">
                  <c:v>-94.99999999999865</c:v>
                </c:pt>
                <c:pt idx="931">
                  <c:v>-126.66666666666622</c:v>
                </c:pt>
                <c:pt idx="932">
                  <c:v>-126.66666666666622</c:v>
                </c:pt>
                <c:pt idx="933">
                  <c:v>-253.33333333333243</c:v>
                </c:pt>
                <c:pt idx="934">
                  <c:v>-348.33333333333513</c:v>
                </c:pt>
                <c:pt idx="935">
                  <c:v>-285</c:v>
                </c:pt>
                <c:pt idx="936">
                  <c:v>-189.99999999999932</c:v>
                </c:pt>
                <c:pt idx="937">
                  <c:v>-158.33333333333377</c:v>
                </c:pt>
                <c:pt idx="938">
                  <c:v>-158.33333333333377</c:v>
                </c:pt>
                <c:pt idx="939">
                  <c:v>-189.99999999999932</c:v>
                </c:pt>
                <c:pt idx="940">
                  <c:v>-94.99999999999865</c:v>
                </c:pt>
                <c:pt idx="941">
                  <c:v>-31.666666666667567</c:v>
                </c:pt>
                <c:pt idx="942">
                  <c:v>-31.666666666667567</c:v>
                </c:pt>
                <c:pt idx="943">
                  <c:v>0</c:v>
                </c:pt>
                <c:pt idx="944">
                  <c:v>31.666666666667567</c:v>
                </c:pt>
                <c:pt idx="945">
                  <c:v>63.333333333333108</c:v>
                </c:pt>
                <c:pt idx="946">
                  <c:v>253.33333333333243</c:v>
                </c:pt>
                <c:pt idx="947">
                  <c:v>253.33333333333243</c:v>
                </c:pt>
                <c:pt idx="948">
                  <c:v>126.66666666666825</c:v>
                </c:pt>
                <c:pt idx="949">
                  <c:v>-31.666666666665542</c:v>
                </c:pt>
                <c:pt idx="950">
                  <c:v>-316.66666666666754</c:v>
                </c:pt>
                <c:pt idx="951">
                  <c:v>-759.99999999999932</c:v>
                </c:pt>
                <c:pt idx="952">
                  <c:v>-1361.666666666669</c:v>
                </c:pt>
                <c:pt idx="953">
                  <c:v>-1678.3333333333303</c:v>
                </c:pt>
                <c:pt idx="954">
                  <c:v>-1678.3333333333364</c:v>
                </c:pt>
                <c:pt idx="955">
                  <c:v>-1678.3333333333323</c:v>
                </c:pt>
                <c:pt idx="956">
                  <c:v>-1678.3333333333323</c:v>
                </c:pt>
                <c:pt idx="957">
                  <c:v>-664.99999999999966</c:v>
                </c:pt>
                <c:pt idx="958">
                  <c:v>285</c:v>
                </c:pt>
                <c:pt idx="959">
                  <c:v>1045.0000000000002</c:v>
                </c:pt>
                <c:pt idx="960">
                  <c:v>1678.3333333333323</c:v>
                </c:pt>
                <c:pt idx="961">
                  <c:v>1836.6666666666663</c:v>
                </c:pt>
                <c:pt idx="962">
                  <c:v>1551.6666666666663</c:v>
                </c:pt>
                <c:pt idx="963">
                  <c:v>1171.6666666666677</c:v>
                </c:pt>
                <c:pt idx="964">
                  <c:v>665.00000000000068</c:v>
                </c:pt>
                <c:pt idx="965">
                  <c:v>316.66666666666555</c:v>
                </c:pt>
                <c:pt idx="966">
                  <c:v>31.666666666667567</c:v>
                </c:pt>
                <c:pt idx="967">
                  <c:v>-31.666666666667567</c:v>
                </c:pt>
                <c:pt idx="968">
                  <c:v>-126.66666666666622</c:v>
                </c:pt>
                <c:pt idx="969">
                  <c:v>-253.33333333333445</c:v>
                </c:pt>
                <c:pt idx="970">
                  <c:v>-538.33333333333042</c:v>
                </c:pt>
                <c:pt idx="971">
                  <c:v>-1045.0000000000014</c:v>
                </c:pt>
                <c:pt idx="972">
                  <c:v>-1678.3333333333323</c:v>
                </c:pt>
                <c:pt idx="973">
                  <c:v>-1678.3333333333344</c:v>
                </c:pt>
                <c:pt idx="974">
                  <c:v>-1678.3333333333323</c:v>
                </c:pt>
                <c:pt idx="975">
                  <c:v>-1678.3333333333344</c:v>
                </c:pt>
                <c:pt idx="976">
                  <c:v>-1709.9999999999991</c:v>
                </c:pt>
                <c:pt idx="977">
                  <c:v>-1045.0000000000002</c:v>
                </c:pt>
                <c:pt idx="978">
                  <c:v>-886.66666666666708</c:v>
                </c:pt>
                <c:pt idx="979">
                  <c:v>-791.66666666666686</c:v>
                </c:pt>
                <c:pt idx="980">
                  <c:v>-601.66666666666606</c:v>
                </c:pt>
                <c:pt idx="981">
                  <c:v>-506.66666666666691</c:v>
                </c:pt>
                <c:pt idx="982">
                  <c:v>-538.33333333333348</c:v>
                </c:pt>
                <c:pt idx="983">
                  <c:v>-728.33333333333314</c:v>
                </c:pt>
                <c:pt idx="984">
                  <c:v>-665</c:v>
                </c:pt>
                <c:pt idx="985">
                  <c:v>-348.33333333333337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253.33333333333334</c:v>
                </c:pt>
                <c:pt idx="1027">
                  <c:v>886.66666666666663</c:v>
                </c:pt>
                <c:pt idx="1028">
                  <c:v>1583.3333333333333</c:v>
                </c:pt>
                <c:pt idx="1029">
                  <c:v>1899.9999999999998</c:v>
                </c:pt>
                <c:pt idx="1030">
                  <c:v>1710</c:v>
                </c:pt>
                <c:pt idx="1031">
                  <c:v>1393.3333333333323</c:v>
                </c:pt>
                <c:pt idx="1032">
                  <c:v>1203.3333333333342</c:v>
                </c:pt>
                <c:pt idx="1033">
                  <c:v>1108.3333333333335</c:v>
                </c:pt>
                <c:pt idx="1034">
                  <c:v>1044.9999999999993</c:v>
                </c:pt>
                <c:pt idx="1035">
                  <c:v>823.33333333333451</c:v>
                </c:pt>
                <c:pt idx="1036">
                  <c:v>665.00000000000068</c:v>
                </c:pt>
                <c:pt idx="1037">
                  <c:v>569.99999999999795</c:v>
                </c:pt>
                <c:pt idx="1038">
                  <c:v>665.00000000000068</c:v>
                </c:pt>
                <c:pt idx="1039">
                  <c:v>759.99999999999932</c:v>
                </c:pt>
                <c:pt idx="1040">
                  <c:v>759.99999999999932</c:v>
                </c:pt>
                <c:pt idx="1041">
                  <c:v>665.00000000000068</c:v>
                </c:pt>
                <c:pt idx="1042">
                  <c:v>443.33333333333377</c:v>
                </c:pt>
                <c:pt idx="1043">
                  <c:v>221.66666666666688</c:v>
                </c:pt>
                <c:pt idx="1044">
                  <c:v>63.333333333333108</c:v>
                </c:pt>
                <c:pt idx="1045">
                  <c:v>31.666666666665542</c:v>
                </c:pt>
                <c:pt idx="1046">
                  <c:v>63.333333333335133</c:v>
                </c:pt>
                <c:pt idx="1047">
                  <c:v>63.333333333331083</c:v>
                </c:pt>
                <c:pt idx="1048">
                  <c:v>-63.333333333331083</c:v>
                </c:pt>
                <c:pt idx="1049">
                  <c:v>-253.33333333333445</c:v>
                </c:pt>
                <c:pt idx="1050">
                  <c:v>-506.66666666666487</c:v>
                </c:pt>
                <c:pt idx="1051">
                  <c:v>-601.66666666666958</c:v>
                </c:pt>
                <c:pt idx="1052">
                  <c:v>-728.33333333333178</c:v>
                </c:pt>
                <c:pt idx="1053">
                  <c:v>-855</c:v>
                </c:pt>
                <c:pt idx="1054">
                  <c:v>-1108.3333333333344</c:v>
                </c:pt>
                <c:pt idx="1055">
                  <c:v>-1361.6666666666649</c:v>
                </c:pt>
                <c:pt idx="1056">
                  <c:v>-1678.3333333333344</c:v>
                </c:pt>
                <c:pt idx="1057">
                  <c:v>-1678.3333333333323</c:v>
                </c:pt>
                <c:pt idx="1058">
                  <c:v>-1393.3333333333335</c:v>
                </c:pt>
                <c:pt idx="1059">
                  <c:v>-1361.666666666667</c:v>
                </c:pt>
                <c:pt idx="1060">
                  <c:v>-1044.9999999999993</c:v>
                </c:pt>
                <c:pt idx="1061">
                  <c:v>-443.33333333333377</c:v>
                </c:pt>
                <c:pt idx="1062">
                  <c:v>31.666666666666554</c:v>
                </c:pt>
                <c:pt idx="1063">
                  <c:v>221.6666666666674</c:v>
                </c:pt>
                <c:pt idx="1064">
                  <c:v>886.66666666666606</c:v>
                </c:pt>
                <c:pt idx="1065">
                  <c:v>1361.666666666667</c:v>
                </c:pt>
                <c:pt idx="1066">
                  <c:v>1108.3333333333323</c:v>
                </c:pt>
                <c:pt idx="1067">
                  <c:v>380.00000000000171</c:v>
                </c:pt>
                <c:pt idx="1068">
                  <c:v>189.99999999999932</c:v>
                </c:pt>
                <c:pt idx="1069">
                  <c:v>379.99999999999966</c:v>
                </c:pt>
                <c:pt idx="1070">
                  <c:v>760.00000000000034</c:v>
                </c:pt>
                <c:pt idx="1071">
                  <c:v>950.00000000000068</c:v>
                </c:pt>
                <c:pt idx="1072">
                  <c:v>1108.3333333333323</c:v>
                </c:pt>
                <c:pt idx="1073">
                  <c:v>1329.9999999999993</c:v>
                </c:pt>
                <c:pt idx="1074">
                  <c:v>1583.3333333333337</c:v>
                </c:pt>
                <c:pt idx="1075">
                  <c:v>1519.9999999999986</c:v>
                </c:pt>
                <c:pt idx="1076">
                  <c:v>1266.6666666666663</c:v>
                </c:pt>
                <c:pt idx="1077">
                  <c:v>981.66666666666822</c:v>
                </c:pt>
                <c:pt idx="1078">
                  <c:v>791.66666666666686</c:v>
                </c:pt>
                <c:pt idx="1079">
                  <c:v>728.33333333333383</c:v>
                </c:pt>
                <c:pt idx="1080">
                  <c:v>443.33333333333377</c:v>
                </c:pt>
                <c:pt idx="1081">
                  <c:v>126.66666666666622</c:v>
                </c:pt>
                <c:pt idx="1082">
                  <c:v>-158.33333333333377</c:v>
                </c:pt>
                <c:pt idx="1083">
                  <c:v>-506.6666666666689</c:v>
                </c:pt>
                <c:pt idx="1084">
                  <c:v>-506.66666666666487</c:v>
                </c:pt>
                <c:pt idx="1085">
                  <c:v>-221.66666666666487</c:v>
                </c:pt>
                <c:pt idx="1086">
                  <c:v>0</c:v>
                </c:pt>
                <c:pt idx="1087">
                  <c:v>31.666666666667567</c:v>
                </c:pt>
                <c:pt idx="1088">
                  <c:v>31.666666666663517</c:v>
                </c:pt>
                <c:pt idx="1089">
                  <c:v>0</c:v>
                </c:pt>
                <c:pt idx="1090">
                  <c:v>0</c:v>
                </c:pt>
                <c:pt idx="1091">
                  <c:v>95.0000000000027</c:v>
                </c:pt>
                <c:pt idx="1092">
                  <c:v>316.6666666666635</c:v>
                </c:pt>
                <c:pt idx="1093">
                  <c:v>506.6666666666689</c:v>
                </c:pt>
                <c:pt idx="1094">
                  <c:v>411.66666666666623</c:v>
                </c:pt>
                <c:pt idx="1095">
                  <c:v>221.6666666666689</c:v>
                </c:pt>
                <c:pt idx="1096">
                  <c:v>63.333333333331083</c:v>
                </c:pt>
                <c:pt idx="1097">
                  <c:v>-126.66666666666622</c:v>
                </c:pt>
                <c:pt idx="1098">
                  <c:v>-380.00000000000273</c:v>
                </c:pt>
                <c:pt idx="1099">
                  <c:v>-633.3333333333311</c:v>
                </c:pt>
                <c:pt idx="1100">
                  <c:v>-443.33333333333377</c:v>
                </c:pt>
                <c:pt idx="1101">
                  <c:v>-158.33333333333377</c:v>
                </c:pt>
                <c:pt idx="1102">
                  <c:v>126.66666666666622</c:v>
                </c:pt>
                <c:pt idx="1103">
                  <c:v>443.33333333333377</c:v>
                </c:pt>
                <c:pt idx="1104">
                  <c:v>664.99999999999864</c:v>
                </c:pt>
                <c:pt idx="1105">
                  <c:v>506.6666666666689</c:v>
                </c:pt>
                <c:pt idx="1106">
                  <c:v>190.00000000000136</c:v>
                </c:pt>
                <c:pt idx="1107">
                  <c:v>-31.666666666667567</c:v>
                </c:pt>
                <c:pt idx="1108">
                  <c:v>-285</c:v>
                </c:pt>
                <c:pt idx="1109">
                  <c:v>-475.00000000000136</c:v>
                </c:pt>
                <c:pt idx="1110">
                  <c:v>-253.33333333333243</c:v>
                </c:pt>
                <c:pt idx="1111">
                  <c:v>31.666666666663517</c:v>
                </c:pt>
                <c:pt idx="1112">
                  <c:v>411.66666666667027</c:v>
                </c:pt>
                <c:pt idx="1113">
                  <c:v>855</c:v>
                </c:pt>
                <c:pt idx="1114">
                  <c:v>855</c:v>
                </c:pt>
                <c:pt idx="1115">
                  <c:v>443.33333333333377</c:v>
                </c:pt>
                <c:pt idx="1116">
                  <c:v>94.99999999999865</c:v>
                </c:pt>
                <c:pt idx="1117">
                  <c:v>-126.66666666666622</c:v>
                </c:pt>
                <c:pt idx="1118">
                  <c:v>-380.00000000000273</c:v>
                </c:pt>
                <c:pt idx="1119">
                  <c:v>-379.9999999999946</c:v>
                </c:pt>
                <c:pt idx="1120">
                  <c:v>-221.6666666666689</c:v>
                </c:pt>
                <c:pt idx="1121">
                  <c:v>-158.33333333333377</c:v>
                </c:pt>
                <c:pt idx="1122">
                  <c:v>-253.33333333333243</c:v>
                </c:pt>
                <c:pt idx="1123">
                  <c:v>-538.33333333333246</c:v>
                </c:pt>
                <c:pt idx="1124">
                  <c:v>-918.33333333333508</c:v>
                </c:pt>
                <c:pt idx="1125">
                  <c:v>-1425.000000000002</c:v>
                </c:pt>
                <c:pt idx="1126">
                  <c:v>-1678.3333333333323</c:v>
                </c:pt>
                <c:pt idx="1127">
                  <c:v>-1678.3333333333323</c:v>
                </c:pt>
                <c:pt idx="1128">
                  <c:v>-1614.9999999999993</c:v>
                </c:pt>
                <c:pt idx="1129">
                  <c:v>-1235.0000000000007</c:v>
                </c:pt>
                <c:pt idx="1130">
                  <c:v>-1045.0000000000014</c:v>
                </c:pt>
                <c:pt idx="1131">
                  <c:v>-981.66666666666424</c:v>
                </c:pt>
                <c:pt idx="1132">
                  <c:v>-1013.3333333333338</c:v>
                </c:pt>
                <c:pt idx="1133">
                  <c:v>-1140.0000000000009</c:v>
                </c:pt>
                <c:pt idx="1134">
                  <c:v>-1140</c:v>
                </c:pt>
                <c:pt idx="1135">
                  <c:v>-981.66666666666617</c:v>
                </c:pt>
                <c:pt idx="1136">
                  <c:v>-538.33333333333348</c:v>
                </c:pt>
                <c:pt idx="1137">
                  <c:v>-126.66666666666673</c:v>
                </c:pt>
                <c:pt idx="1138">
                  <c:v>31.666666666667062</c:v>
                </c:pt>
                <c:pt idx="1139">
                  <c:v>94.999999999999659</c:v>
                </c:pt>
                <c:pt idx="1140">
                  <c:v>158.33333333333377</c:v>
                </c:pt>
                <c:pt idx="1141">
                  <c:v>411.66666666666623</c:v>
                </c:pt>
                <c:pt idx="1142">
                  <c:v>855.00000000000102</c:v>
                </c:pt>
                <c:pt idx="1143">
                  <c:v>1076.6666666666658</c:v>
                </c:pt>
                <c:pt idx="1144">
                  <c:v>601.66666666666549</c:v>
                </c:pt>
                <c:pt idx="1145">
                  <c:v>126.66666666666825</c:v>
                </c:pt>
                <c:pt idx="1146">
                  <c:v>-665.00000000000068</c:v>
                </c:pt>
                <c:pt idx="1147">
                  <c:v>-1678.3333333333335</c:v>
                </c:pt>
                <c:pt idx="1148">
                  <c:v>-1139.9999999999995</c:v>
                </c:pt>
                <c:pt idx="1149">
                  <c:v>-570.00000000000045</c:v>
                </c:pt>
                <c:pt idx="1150">
                  <c:v>0</c:v>
                </c:pt>
                <c:pt idx="1151">
                  <c:v>0</c:v>
                </c:pt>
                <c:pt idx="1152">
                  <c:v>601.66666666666708</c:v>
                </c:pt>
                <c:pt idx="1153">
                  <c:v>1551.6666666666667</c:v>
                </c:pt>
                <c:pt idx="1154">
                  <c:v>1995</c:v>
                </c:pt>
                <c:pt idx="1155">
                  <c:v>1488.3333333333342</c:v>
                </c:pt>
                <c:pt idx="1156">
                  <c:v>1266.6666666666642</c:v>
                </c:pt>
                <c:pt idx="1157">
                  <c:v>1393.3333333333364</c:v>
                </c:pt>
                <c:pt idx="1158">
                  <c:v>1646.6666666666649</c:v>
                </c:pt>
                <c:pt idx="1159">
                  <c:v>1741.6666666666656</c:v>
                </c:pt>
                <c:pt idx="1160">
                  <c:v>1551.6666666666663</c:v>
                </c:pt>
                <c:pt idx="1161">
                  <c:v>1266.6666666666663</c:v>
                </c:pt>
                <c:pt idx="1162">
                  <c:v>1171.6666666666677</c:v>
                </c:pt>
                <c:pt idx="1163">
                  <c:v>1108.3333333333323</c:v>
                </c:pt>
                <c:pt idx="1164">
                  <c:v>1076.666666666669</c:v>
                </c:pt>
                <c:pt idx="1165">
                  <c:v>1013.3333333333297</c:v>
                </c:pt>
                <c:pt idx="1166">
                  <c:v>443.33333333333781</c:v>
                </c:pt>
                <c:pt idx="1167">
                  <c:v>411.66666666666623</c:v>
                </c:pt>
                <c:pt idx="1168">
                  <c:v>601.66666666666754</c:v>
                </c:pt>
                <c:pt idx="1169">
                  <c:v>538.33333333333246</c:v>
                </c:pt>
                <c:pt idx="1170">
                  <c:v>506.66666666666487</c:v>
                </c:pt>
                <c:pt idx="1171">
                  <c:v>475.00000000000136</c:v>
                </c:pt>
                <c:pt idx="1172">
                  <c:v>411.66666666666623</c:v>
                </c:pt>
                <c:pt idx="1173">
                  <c:v>379.99999999999864</c:v>
                </c:pt>
                <c:pt idx="1174">
                  <c:v>348.3333333333311</c:v>
                </c:pt>
                <c:pt idx="1175">
                  <c:v>285.00000000000404</c:v>
                </c:pt>
                <c:pt idx="1176">
                  <c:v>253.33333333333243</c:v>
                </c:pt>
                <c:pt idx="1177">
                  <c:v>253.33333333333243</c:v>
                </c:pt>
                <c:pt idx="1178">
                  <c:v>316.66666666666754</c:v>
                </c:pt>
                <c:pt idx="1179">
                  <c:v>316.6666666666635</c:v>
                </c:pt>
                <c:pt idx="1180">
                  <c:v>316.66666666666754</c:v>
                </c:pt>
                <c:pt idx="1181">
                  <c:v>285.00000000000404</c:v>
                </c:pt>
                <c:pt idx="1182">
                  <c:v>221.66666666666487</c:v>
                </c:pt>
                <c:pt idx="1183">
                  <c:v>189.9999999999973</c:v>
                </c:pt>
                <c:pt idx="1184">
                  <c:v>158.33333333333377</c:v>
                </c:pt>
                <c:pt idx="1185">
                  <c:v>94.99999999999865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31.666666666671617</c:v>
                </c:pt>
                <c:pt idx="1196">
                  <c:v>0</c:v>
                </c:pt>
                <c:pt idx="1197">
                  <c:v>31.666666666663517</c:v>
                </c:pt>
                <c:pt idx="1198">
                  <c:v>126.66666666667027</c:v>
                </c:pt>
                <c:pt idx="1199">
                  <c:v>158.33333333333377</c:v>
                </c:pt>
                <c:pt idx="1200">
                  <c:v>253.33333333333243</c:v>
                </c:pt>
                <c:pt idx="1201">
                  <c:v>253.33333333333243</c:v>
                </c:pt>
                <c:pt idx="1202">
                  <c:v>190.00000000000136</c:v>
                </c:pt>
                <c:pt idx="1203">
                  <c:v>126.66666666666217</c:v>
                </c:pt>
                <c:pt idx="1204">
                  <c:v>63.333333333335133</c:v>
                </c:pt>
                <c:pt idx="1205">
                  <c:v>31.666666666667567</c:v>
                </c:pt>
                <c:pt idx="1206">
                  <c:v>31.666666666667567</c:v>
                </c:pt>
                <c:pt idx="1207">
                  <c:v>31.666666666663517</c:v>
                </c:pt>
                <c:pt idx="1208">
                  <c:v>31.666666666671617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-31.666666666671617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-31.666666666663517</c:v>
                </c:pt>
                <c:pt idx="1217">
                  <c:v>-31.666666666667567</c:v>
                </c:pt>
                <c:pt idx="1218">
                  <c:v>-31.666666666667567</c:v>
                </c:pt>
                <c:pt idx="1219">
                  <c:v>-31.666666666663517</c:v>
                </c:pt>
                <c:pt idx="1220">
                  <c:v>-63.333333333335133</c:v>
                </c:pt>
                <c:pt idx="1221">
                  <c:v>-94.99999999999865</c:v>
                </c:pt>
                <c:pt idx="1222">
                  <c:v>-95.0000000000027</c:v>
                </c:pt>
                <c:pt idx="1223">
                  <c:v>-126.66666666666622</c:v>
                </c:pt>
                <c:pt idx="1224">
                  <c:v>-63.333333333331083</c:v>
                </c:pt>
                <c:pt idx="1225">
                  <c:v>-63.333333333335133</c:v>
                </c:pt>
                <c:pt idx="1226">
                  <c:v>-31.666666666667567</c:v>
                </c:pt>
                <c:pt idx="1227">
                  <c:v>-63.333333333331083</c:v>
                </c:pt>
                <c:pt idx="1228">
                  <c:v>-31.666666666667567</c:v>
                </c:pt>
                <c:pt idx="1229">
                  <c:v>-63.333333333331083</c:v>
                </c:pt>
                <c:pt idx="1230">
                  <c:v>-63.333333333335133</c:v>
                </c:pt>
                <c:pt idx="1231">
                  <c:v>-31.666666666667567</c:v>
                </c:pt>
                <c:pt idx="1232">
                  <c:v>0</c:v>
                </c:pt>
                <c:pt idx="1233">
                  <c:v>-31.666666666667567</c:v>
                </c:pt>
                <c:pt idx="1234">
                  <c:v>0</c:v>
                </c:pt>
                <c:pt idx="1235">
                  <c:v>-63.333333333335133</c:v>
                </c:pt>
                <c:pt idx="1236">
                  <c:v>-63.333333333327033</c:v>
                </c:pt>
                <c:pt idx="1237">
                  <c:v>-158.33333333333377</c:v>
                </c:pt>
                <c:pt idx="1238">
                  <c:v>-190.0000000000054</c:v>
                </c:pt>
                <c:pt idx="1239">
                  <c:v>-253.33333333333243</c:v>
                </c:pt>
                <c:pt idx="1240">
                  <c:v>-221.66666666666487</c:v>
                </c:pt>
                <c:pt idx="1241">
                  <c:v>-221.6666666666689</c:v>
                </c:pt>
                <c:pt idx="1242">
                  <c:v>-189.9999999999973</c:v>
                </c:pt>
                <c:pt idx="1243">
                  <c:v>-221.6666666666689</c:v>
                </c:pt>
                <c:pt idx="1244">
                  <c:v>-189.9999999999973</c:v>
                </c:pt>
                <c:pt idx="1245">
                  <c:v>-190.00000000000136</c:v>
                </c:pt>
                <c:pt idx="1246">
                  <c:v>-221.66666666666487</c:v>
                </c:pt>
                <c:pt idx="1247">
                  <c:v>-221.6666666666689</c:v>
                </c:pt>
                <c:pt idx="1248">
                  <c:v>-221.66666666666487</c:v>
                </c:pt>
                <c:pt idx="1249">
                  <c:v>-221.6666666666689</c:v>
                </c:pt>
                <c:pt idx="1250">
                  <c:v>-189.9999999999973</c:v>
                </c:pt>
                <c:pt idx="1251">
                  <c:v>-190.00000000000136</c:v>
                </c:pt>
                <c:pt idx="1252">
                  <c:v>-190.00000000000136</c:v>
                </c:pt>
                <c:pt idx="1253">
                  <c:v>-189.9999999999973</c:v>
                </c:pt>
                <c:pt idx="1254">
                  <c:v>-190.00000000000136</c:v>
                </c:pt>
                <c:pt idx="1255">
                  <c:v>-189.9999999999973</c:v>
                </c:pt>
                <c:pt idx="1256">
                  <c:v>-190.0000000000054</c:v>
                </c:pt>
                <c:pt idx="1257">
                  <c:v>-189.9999999999973</c:v>
                </c:pt>
                <c:pt idx="1258">
                  <c:v>-189.9999999999973</c:v>
                </c:pt>
                <c:pt idx="1259">
                  <c:v>-158.33333333333377</c:v>
                </c:pt>
                <c:pt idx="1260">
                  <c:v>-126.66666666667027</c:v>
                </c:pt>
                <c:pt idx="1261">
                  <c:v>-94.99999999999865</c:v>
                </c:pt>
                <c:pt idx="1262">
                  <c:v>0</c:v>
                </c:pt>
                <c:pt idx="1263">
                  <c:v>31.666666666667567</c:v>
                </c:pt>
                <c:pt idx="1264">
                  <c:v>94.99999999999865</c:v>
                </c:pt>
                <c:pt idx="1265">
                  <c:v>95.0000000000027</c:v>
                </c:pt>
                <c:pt idx="1266">
                  <c:v>63.333333333331083</c:v>
                </c:pt>
                <c:pt idx="1267">
                  <c:v>63.333333333331083</c:v>
                </c:pt>
                <c:pt idx="1268">
                  <c:v>0</c:v>
                </c:pt>
                <c:pt idx="1269">
                  <c:v>-63.333333333331083</c:v>
                </c:pt>
                <c:pt idx="1270">
                  <c:v>-95.0000000000027</c:v>
                </c:pt>
                <c:pt idx="1271">
                  <c:v>-126.66666666666217</c:v>
                </c:pt>
                <c:pt idx="1272">
                  <c:v>-126.66666666667027</c:v>
                </c:pt>
                <c:pt idx="1273">
                  <c:v>-94.99999999999865</c:v>
                </c:pt>
                <c:pt idx="1274">
                  <c:v>-94.99999999999865</c:v>
                </c:pt>
                <c:pt idx="1275">
                  <c:v>-63.333333333335133</c:v>
                </c:pt>
                <c:pt idx="1276">
                  <c:v>0</c:v>
                </c:pt>
                <c:pt idx="1277">
                  <c:v>31.666666666667567</c:v>
                </c:pt>
                <c:pt idx="1278">
                  <c:v>31.666666666667567</c:v>
                </c:pt>
                <c:pt idx="1279">
                  <c:v>63.333333333331083</c:v>
                </c:pt>
                <c:pt idx="1280">
                  <c:v>63.333333333335133</c:v>
                </c:pt>
                <c:pt idx="1281">
                  <c:v>0</c:v>
                </c:pt>
                <c:pt idx="1282">
                  <c:v>31.666666666667567</c:v>
                </c:pt>
                <c:pt idx="1283">
                  <c:v>0</c:v>
                </c:pt>
                <c:pt idx="1284">
                  <c:v>0</c:v>
                </c:pt>
                <c:pt idx="1285">
                  <c:v>-63.333333333335133</c:v>
                </c:pt>
                <c:pt idx="1286">
                  <c:v>-63.333333333331083</c:v>
                </c:pt>
                <c:pt idx="1287">
                  <c:v>-95.0000000000027</c:v>
                </c:pt>
                <c:pt idx="1288">
                  <c:v>-126.66666666666622</c:v>
                </c:pt>
                <c:pt idx="1289">
                  <c:v>-126.66666666666622</c:v>
                </c:pt>
                <c:pt idx="1290">
                  <c:v>-95.0000000000027</c:v>
                </c:pt>
                <c:pt idx="1291">
                  <c:v>-126.66666666666217</c:v>
                </c:pt>
                <c:pt idx="1292">
                  <c:v>-158.33333333333377</c:v>
                </c:pt>
                <c:pt idx="1293">
                  <c:v>-158.33333333333377</c:v>
                </c:pt>
                <c:pt idx="1294">
                  <c:v>-158.33333333333377</c:v>
                </c:pt>
                <c:pt idx="1295">
                  <c:v>-94.99999999999865</c:v>
                </c:pt>
                <c:pt idx="1296">
                  <c:v>-31.666666666667567</c:v>
                </c:pt>
                <c:pt idx="1297">
                  <c:v>31.666666666667567</c:v>
                </c:pt>
                <c:pt idx="1298">
                  <c:v>63.333333333331083</c:v>
                </c:pt>
                <c:pt idx="1299">
                  <c:v>95.0000000000027</c:v>
                </c:pt>
                <c:pt idx="1300">
                  <c:v>63.333333333331083</c:v>
                </c:pt>
                <c:pt idx="1301">
                  <c:v>63.333333333331083</c:v>
                </c:pt>
                <c:pt idx="1302">
                  <c:v>63.333333333335133</c:v>
                </c:pt>
                <c:pt idx="1303">
                  <c:v>94.99999999999865</c:v>
                </c:pt>
                <c:pt idx="1304">
                  <c:v>31.666666666671617</c:v>
                </c:pt>
                <c:pt idx="1305">
                  <c:v>31.666666666663517</c:v>
                </c:pt>
                <c:pt idx="1306">
                  <c:v>0</c:v>
                </c:pt>
                <c:pt idx="1307">
                  <c:v>0</c:v>
                </c:pt>
                <c:pt idx="1308">
                  <c:v>-31.666666666663517</c:v>
                </c:pt>
                <c:pt idx="1309">
                  <c:v>0</c:v>
                </c:pt>
                <c:pt idx="1310">
                  <c:v>-31.666666666671617</c:v>
                </c:pt>
                <c:pt idx="1311">
                  <c:v>-31.666666666663517</c:v>
                </c:pt>
                <c:pt idx="1312">
                  <c:v>-63.333333333335133</c:v>
                </c:pt>
                <c:pt idx="1313">
                  <c:v>-94.99999999999865</c:v>
                </c:pt>
                <c:pt idx="1314">
                  <c:v>-63.333333333335133</c:v>
                </c:pt>
                <c:pt idx="1315">
                  <c:v>-94.99999999999865</c:v>
                </c:pt>
                <c:pt idx="1316">
                  <c:v>-190.00000000000136</c:v>
                </c:pt>
                <c:pt idx="1317">
                  <c:v>-126.66666666666622</c:v>
                </c:pt>
                <c:pt idx="1318">
                  <c:v>-126.66666666666622</c:v>
                </c:pt>
                <c:pt idx="1319">
                  <c:v>63.333333333335133</c:v>
                </c:pt>
                <c:pt idx="1320">
                  <c:v>158.33333333332973</c:v>
                </c:pt>
                <c:pt idx="1321">
                  <c:v>285.00000000000404</c:v>
                </c:pt>
                <c:pt idx="1322">
                  <c:v>379.9999999999946</c:v>
                </c:pt>
                <c:pt idx="1323">
                  <c:v>506.6666666666689</c:v>
                </c:pt>
                <c:pt idx="1324">
                  <c:v>475.00000000000136</c:v>
                </c:pt>
                <c:pt idx="1325">
                  <c:v>348.3333333333311</c:v>
                </c:pt>
                <c:pt idx="1326">
                  <c:v>158.33333333333377</c:v>
                </c:pt>
                <c:pt idx="1327">
                  <c:v>63.333333333335133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-31.666666666663517</c:v>
                </c:pt>
                <c:pt idx="1333">
                  <c:v>-95.00000000000675</c:v>
                </c:pt>
                <c:pt idx="1334">
                  <c:v>-94.99999999999865</c:v>
                </c:pt>
                <c:pt idx="1335">
                  <c:v>-94.99999999999865</c:v>
                </c:pt>
                <c:pt idx="1336">
                  <c:v>-31.666666666663517</c:v>
                </c:pt>
                <c:pt idx="1337">
                  <c:v>-31.666666666671617</c:v>
                </c:pt>
                <c:pt idx="1338">
                  <c:v>0</c:v>
                </c:pt>
                <c:pt idx="1339">
                  <c:v>0</c:v>
                </c:pt>
                <c:pt idx="1340">
                  <c:v>31.666666666671617</c:v>
                </c:pt>
                <c:pt idx="1341">
                  <c:v>31.666666666663517</c:v>
                </c:pt>
                <c:pt idx="1342">
                  <c:v>126.66666666667027</c:v>
                </c:pt>
                <c:pt idx="1343">
                  <c:v>126.66666666666217</c:v>
                </c:pt>
                <c:pt idx="1344">
                  <c:v>126.66666666667027</c:v>
                </c:pt>
                <c:pt idx="1345">
                  <c:v>94.99999999999865</c:v>
                </c:pt>
                <c:pt idx="1346">
                  <c:v>31.666666666663517</c:v>
                </c:pt>
                <c:pt idx="1347">
                  <c:v>0</c:v>
                </c:pt>
                <c:pt idx="1348">
                  <c:v>-63.333333333331083</c:v>
                </c:pt>
                <c:pt idx="1349">
                  <c:v>-221.66666666666487</c:v>
                </c:pt>
                <c:pt idx="1350">
                  <c:v>-348.33333333333513</c:v>
                </c:pt>
                <c:pt idx="1351">
                  <c:v>-443.33333333333377</c:v>
                </c:pt>
                <c:pt idx="1352">
                  <c:v>-443.33333333333377</c:v>
                </c:pt>
                <c:pt idx="1353">
                  <c:v>-475.00000000000136</c:v>
                </c:pt>
                <c:pt idx="1354">
                  <c:v>-474.99999999999727</c:v>
                </c:pt>
                <c:pt idx="1355">
                  <c:v>-538.33333333333644</c:v>
                </c:pt>
                <c:pt idx="1356">
                  <c:v>-601.66666666666356</c:v>
                </c:pt>
                <c:pt idx="1357">
                  <c:v>-633.3333333333311</c:v>
                </c:pt>
                <c:pt idx="1358">
                  <c:v>-665.00000000000273</c:v>
                </c:pt>
                <c:pt idx="1359">
                  <c:v>-728.33333333333383</c:v>
                </c:pt>
                <c:pt idx="1360">
                  <c:v>-696.66666666666617</c:v>
                </c:pt>
                <c:pt idx="1361">
                  <c:v>-443.33333333333377</c:v>
                </c:pt>
                <c:pt idx="1362">
                  <c:v>-126.66666666666622</c:v>
                </c:pt>
                <c:pt idx="1363">
                  <c:v>190.00000000000136</c:v>
                </c:pt>
                <c:pt idx="1364">
                  <c:v>443.33333333332973</c:v>
                </c:pt>
                <c:pt idx="1365">
                  <c:v>253.3333333333365</c:v>
                </c:pt>
                <c:pt idx="1366">
                  <c:v>31.666666666667567</c:v>
                </c:pt>
                <c:pt idx="1367">
                  <c:v>-253.3333333333365</c:v>
                </c:pt>
                <c:pt idx="1368">
                  <c:v>-601.66666666666356</c:v>
                </c:pt>
                <c:pt idx="1369">
                  <c:v>-506.6666666666689</c:v>
                </c:pt>
                <c:pt idx="1370">
                  <c:v>-190.00000000000136</c:v>
                </c:pt>
                <c:pt idx="1371">
                  <c:v>0</c:v>
                </c:pt>
                <c:pt idx="1372">
                  <c:v>0</c:v>
                </c:pt>
                <c:pt idx="1373">
                  <c:v>-158.33333333333175</c:v>
                </c:pt>
                <c:pt idx="1374">
                  <c:v>-348.33333333333309</c:v>
                </c:pt>
                <c:pt idx="1375">
                  <c:v>-601.66666666666754</c:v>
                </c:pt>
                <c:pt idx="1376">
                  <c:v>-1108.3333333333323</c:v>
                </c:pt>
                <c:pt idx="1377">
                  <c:v>-1678.3333333333323</c:v>
                </c:pt>
                <c:pt idx="1378">
                  <c:v>-1678.3333333333323</c:v>
                </c:pt>
                <c:pt idx="1379">
                  <c:v>-1678.3333333333344</c:v>
                </c:pt>
                <c:pt idx="1380">
                  <c:v>-1678.3333333333323</c:v>
                </c:pt>
                <c:pt idx="1381">
                  <c:v>-728.33333333333485</c:v>
                </c:pt>
                <c:pt idx="1382">
                  <c:v>633.33333333333417</c:v>
                </c:pt>
                <c:pt idx="1383">
                  <c:v>1139.999999999998</c:v>
                </c:pt>
                <c:pt idx="1384">
                  <c:v>855.00000000000205</c:v>
                </c:pt>
                <c:pt idx="1385">
                  <c:v>348.33333333333309</c:v>
                </c:pt>
                <c:pt idx="1386">
                  <c:v>285</c:v>
                </c:pt>
                <c:pt idx="1387">
                  <c:v>570</c:v>
                </c:pt>
                <c:pt idx="1388">
                  <c:v>981.66666666666617</c:v>
                </c:pt>
                <c:pt idx="1389">
                  <c:v>1266.6666666666663</c:v>
                </c:pt>
                <c:pt idx="1390">
                  <c:v>1171.6666666666677</c:v>
                </c:pt>
                <c:pt idx="1391">
                  <c:v>823.33333333333246</c:v>
                </c:pt>
                <c:pt idx="1392">
                  <c:v>474.99999999999932</c:v>
                </c:pt>
                <c:pt idx="1393">
                  <c:v>190.00000000000136</c:v>
                </c:pt>
                <c:pt idx="1394">
                  <c:v>0</c:v>
                </c:pt>
                <c:pt idx="1395">
                  <c:v>-63.333333333333108</c:v>
                </c:pt>
                <c:pt idx="1396">
                  <c:v>-189.99999999999932</c:v>
                </c:pt>
                <c:pt idx="1397">
                  <c:v>-285</c:v>
                </c:pt>
                <c:pt idx="1398">
                  <c:v>-348.33333333333513</c:v>
                </c:pt>
                <c:pt idx="1399">
                  <c:v>-443.33333333333178</c:v>
                </c:pt>
                <c:pt idx="1400">
                  <c:v>-506.66666666666691</c:v>
                </c:pt>
                <c:pt idx="1401">
                  <c:v>-538.33333333333451</c:v>
                </c:pt>
                <c:pt idx="1402">
                  <c:v>-696.66666666666617</c:v>
                </c:pt>
                <c:pt idx="1403">
                  <c:v>-1076.666666666667</c:v>
                </c:pt>
                <c:pt idx="1404">
                  <c:v>-1678.3333333333323</c:v>
                </c:pt>
                <c:pt idx="1405">
                  <c:v>-1678.3333333333344</c:v>
                </c:pt>
                <c:pt idx="1406">
                  <c:v>-1139.9999999999991</c:v>
                </c:pt>
                <c:pt idx="1407">
                  <c:v>-221.66666666666791</c:v>
                </c:pt>
                <c:pt idx="1408">
                  <c:v>126.66666666666723</c:v>
                </c:pt>
                <c:pt idx="1409">
                  <c:v>63.333333333333108</c:v>
                </c:pt>
                <c:pt idx="1410">
                  <c:v>-31.666666666666554</c:v>
                </c:pt>
                <c:pt idx="1411">
                  <c:v>-94.999999999999659</c:v>
                </c:pt>
                <c:pt idx="1412">
                  <c:v>-126.66666666666723</c:v>
                </c:pt>
                <c:pt idx="1413">
                  <c:v>31.666666666667567</c:v>
                </c:pt>
                <c:pt idx="1414">
                  <c:v>443.33333333333275</c:v>
                </c:pt>
                <c:pt idx="1415">
                  <c:v>918.33333333333417</c:v>
                </c:pt>
                <c:pt idx="1416">
                  <c:v>1171.6666666666656</c:v>
                </c:pt>
                <c:pt idx="1417">
                  <c:v>1140</c:v>
                </c:pt>
                <c:pt idx="1418">
                  <c:v>791.66666666666686</c:v>
                </c:pt>
                <c:pt idx="1419">
                  <c:v>253.33333333333445</c:v>
                </c:pt>
                <c:pt idx="1420">
                  <c:v>-253.33333333333445</c:v>
                </c:pt>
                <c:pt idx="1421">
                  <c:v>-823.33333333333451</c:v>
                </c:pt>
                <c:pt idx="1422">
                  <c:v>-949.99999999999864</c:v>
                </c:pt>
                <c:pt idx="1423">
                  <c:v>-316.66666666666754</c:v>
                </c:pt>
                <c:pt idx="1424">
                  <c:v>95.000000000000682</c:v>
                </c:pt>
                <c:pt idx="1425">
                  <c:v>538.33333333333246</c:v>
                </c:pt>
                <c:pt idx="1426">
                  <c:v>1013.3333333333338</c:v>
                </c:pt>
                <c:pt idx="1427">
                  <c:v>728.33333333333383</c:v>
                </c:pt>
                <c:pt idx="1428">
                  <c:v>221.66666666666688</c:v>
                </c:pt>
                <c:pt idx="1429">
                  <c:v>-190.00000000000136</c:v>
                </c:pt>
                <c:pt idx="1430">
                  <c:v>-569.99999999999795</c:v>
                </c:pt>
                <c:pt idx="1431">
                  <c:v>-1108.3333333333344</c:v>
                </c:pt>
                <c:pt idx="1432">
                  <c:v>-1678.3333333333323</c:v>
                </c:pt>
                <c:pt idx="1433">
                  <c:v>-1678.3333333333335</c:v>
                </c:pt>
                <c:pt idx="1434">
                  <c:v>-1710</c:v>
                </c:pt>
                <c:pt idx="1435">
                  <c:v>-474.99999999999932</c:v>
                </c:pt>
                <c:pt idx="1436">
                  <c:v>189.99999999999932</c:v>
                </c:pt>
                <c:pt idx="1437">
                  <c:v>443.33333333333377</c:v>
                </c:pt>
                <c:pt idx="1438">
                  <c:v>284.99999999999898</c:v>
                </c:pt>
                <c:pt idx="1439">
                  <c:v>31.666666666667567</c:v>
                </c:pt>
                <c:pt idx="1440">
                  <c:v>-221.66666666666791</c:v>
                </c:pt>
                <c:pt idx="1441">
                  <c:v>-569.99999999999898</c:v>
                </c:pt>
                <c:pt idx="1442">
                  <c:v>-411.66666666666725</c:v>
                </c:pt>
                <c:pt idx="1443">
                  <c:v>-94.999999999999659</c:v>
                </c:pt>
                <c:pt idx="1444">
                  <c:v>94.999999999999659</c:v>
                </c:pt>
                <c:pt idx="1445">
                  <c:v>63.333333333333108</c:v>
                </c:pt>
                <c:pt idx="1446">
                  <c:v>-190.00000000000034</c:v>
                </c:pt>
                <c:pt idx="1447">
                  <c:v>-918.33333333333212</c:v>
                </c:pt>
                <c:pt idx="1448">
                  <c:v>-1615.0000000000002</c:v>
                </c:pt>
                <c:pt idx="1449">
                  <c:v>-1678.3333333333335</c:v>
                </c:pt>
                <c:pt idx="1450">
                  <c:v>-1076.6666666666667</c:v>
                </c:pt>
                <c:pt idx="1451">
                  <c:v>-380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696.66666666666674</c:v>
                </c:pt>
                <c:pt idx="1479">
                  <c:v>696.66666666666674</c:v>
                </c:pt>
                <c:pt idx="1480">
                  <c:v>601.66666666666652</c:v>
                </c:pt>
                <c:pt idx="1481">
                  <c:v>506.66666666666691</c:v>
                </c:pt>
                <c:pt idx="1482">
                  <c:v>411.66666666666623</c:v>
                </c:pt>
                <c:pt idx="1483">
                  <c:v>380.00000000000017</c:v>
                </c:pt>
                <c:pt idx="1484">
                  <c:v>348.33333333333309</c:v>
                </c:pt>
                <c:pt idx="1485">
                  <c:v>443.33333333333377</c:v>
                </c:pt>
                <c:pt idx="1486">
                  <c:v>569.99999999999955</c:v>
                </c:pt>
                <c:pt idx="1487">
                  <c:v>728.33333333333383</c:v>
                </c:pt>
                <c:pt idx="1488">
                  <c:v>886.66666666666652</c:v>
                </c:pt>
                <c:pt idx="1489">
                  <c:v>1045.0000000000002</c:v>
                </c:pt>
                <c:pt idx="1490">
                  <c:v>1139.9999999999991</c:v>
                </c:pt>
                <c:pt idx="1491">
                  <c:v>1203.333333333333</c:v>
                </c:pt>
                <c:pt idx="1492">
                  <c:v>1140.000000000002</c:v>
                </c:pt>
                <c:pt idx="1493">
                  <c:v>1076.6666666666649</c:v>
                </c:pt>
                <c:pt idx="1494">
                  <c:v>981.66666666666822</c:v>
                </c:pt>
                <c:pt idx="1495">
                  <c:v>854.99999999999795</c:v>
                </c:pt>
                <c:pt idx="1496">
                  <c:v>760.00000000000136</c:v>
                </c:pt>
                <c:pt idx="1497">
                  <c:v>633.33333333333314</c:v>
                </c:pt>
                <c:pt idx="1498">
                  <c:v>506.66666666666487</c:v>
                </c:pt>
                <c:pt idx="1499">
                  <c:v>380.00000000000068</c:v>
                </c:pt>
                <c:pt idx="1500">
                  <c:v>253.33333333333243</c:v>
                </c:pt>
                <c:pt idx="1501">
                  <c:v>253.33333333333445</c:v>
                </c:pt>
                <c:pt idx="1502">
                  <c:v>190.00000000000136</c:v>
                </c:pt>
                <c:pt idx="1503">
                  <c:v>221.66666666666487</c:v>
                </c:pt>
                <c:pt idx="1504">
                  <c:v>190.00000000000136</c:v>
                </c:pt>
                <c:pt idx="1505">
                  <c:v>158.33333333333377</c:v>
                </c:pt>
                <c:pt idx="1506">
                  <c:v>158.33333333333175</c:v>
                </c:pt>
                <c:pt idx="1507">
                  <c:v>190.00000000000136</c:v>
                </c:pt>
                <c:pt idx="1508">
                  <c:v>221.66666666666487</c:v>
                </c:pt>
                <c:pt idx="1509">
                  <c:v>285.00000000000205</c:v>
                </c:pt>
                <c:pt idx="1510">
                  <c:v>411.66666666666623</c:v>
                </c:pt>
                <c:pt idx="1511">
                  <c:v>538.33333333333246</c:v>
                </c:pt>
                <c:pt idx="1512">
                  <c:v>664.99999999999864</c:v>
                </c:pt>
                <c:pt idx="1513">
                  <c:v>760.00000000000136</c:v>
                </c:pt>
                <c:pt idx="1514">
                  <c:v>759.99999999999727</c:v>
                </c:pt>
                <c:pt idx="1515">
                  <c:v>665.00000000000273</c:v>
                </c:pt>
                <c:pt idx="1516">
                  <c:v>475.00000000000136</c:v>
                </c:pt>
                <c:pt idx="1517">
                  <c:v>380.00000000000273</c:v>
                </c:pt>
                <c:pt idx="1518">
                  <c:v>253.33333333333243</c:v>
                </c:pt>
                <c:pt idx="1519">
                  <c:v>221.66666666666487</c:v>
                </c:pt>
                <c:pt idx="1520">
                  <c:v>126.66666666666622</c:v>
                </c:pt>
                <c:pt idx="1521">
                  <c:v>94.99999999999865</c:v>
                </c:pt>
                <c:pt idx="1522">
                  <c:v>-31.666666666667567</c:v>
                </c:pt>
                <c:pt idx="1523">
                  <c:v>-126.66666666666622</c:v>
                </c:pt>
                <c:pt idx="1524">
                  <c:v>-348.3333333333311</c:v>
                </c:pt>
                <c:pt idx="1525">
                  <c:v>-538.33333333333644</c:v>
                </c:pt>
                <c:pt idx="1526">
                  <c:v>-696.66666666666617</c:v>
                </c:pt>
                <c:pt idx="1527">
                  <c:v>-759.99999999999727</c:v>
                </c:pt>
                <c:pt idx="1528">
                  <c:v>-696.66666666666617</c:v>
                </c:pt>
                <c:pt idx="1529">
                  <c:v>-570</c:v>
                </c:pt>
                <c:pt idx="1530">
                  <c:v>-411.66666666667027</c:v>
                </c:pt>
                <c:pt idx="1531">
                  <c:v>-221.66666666666487</c:v>
                </c:pt>
                <c:pt idx="1532">
                  <c:v>-63.333333333331083</c:v>
                </c:pt>
                <c:pt idx="1533">
                  <c:v>126.66666666666622</c:v>
                </c:pt>
                <c:pt idx="1534">
                  <c:v>316.6666666666635</c:v>
                </c:pt>
                <c:pt idx="1535">
                  <c:v>570.00000000000409</c:v>
                </c:pt>
                <c:pt idx="1536">
                  <c:v>759.99999999999727</c:v>
                </c:pt>
                <c:pt idx="1537">
                  <c:v>886.66666666666754</c:v>
                </c:pt>
                <c:pt idx="1538">
                  <c:v>1013.3333333333297</c:v>
                </c:pt>
                <c:pt idx="1539">
                  <c:v>1045.0000000000055</c:v>
                </c:pt>
                <c:pt idx="1540">
                  <c:v>1108.3333333333323</c:v>
                </c:pt>
                <c:pt idx="1541">
                  <c:v>1076.6666666666649</c:v>
                </c:pt>
                <c:pt idx="1542">
                  <c:v>981.66666666667027</c:v>
                </c:pt>
                <c:pt idx="1543">
                  <c:v>791.66666666666492</c:v>
                </c:pt>
                <c:pt idx="1544">
                  <c:v>506.66666666666487</c:v>
                </c:pt>
                <c:pt idx="1545">
                  <c:v>316.66666666666754</c:v>
                </c:pt>
                <c:pt idx="1546">
                  <c:v>189.9999999999973</c:v>
                </c:pt>
                <c:pt idx="1547">
                  <c:v>126.66666666667027</c:v>
                </c:pt>
                <c:pt idx="1548">
                  <c:v>158.33333333332973</c:v>
                </c:pt>
                <c:pt idx="1549">
                  <c:v>158.33333333333377</c:v>
                </c:pt>
                <c:pt idx="1550">
                  <c:v>221.6666666666689</c:v>
                </c:pt>
                <c:pt idx="1551">
                  <c:v>221.6666666666689</c:v>
                </c:pt>
                <c:pt idx="1552">
                  <c:v>253.33333333333243</c:v>
                </c:pt>
                <c:pt idx="1553">
                  <c:v>221.66666666666487</c:v>
                </c:pt>
                <c:pt idx="1554">
                  <c:v>253.33333333333243</c:v>
                </c:pt>
                <c:pt idx="1555">
                  <c:v>285</c:v>
                </c:pt>
                <c:pt idx="1556">
                  <c:v>348.33333333333513</c:v>
                </c:pt>
                <c:pt idx="1557">
                  <c:v>379.99999999999864</c:v>
                </c:pt>
                <c:pt idx="1558">
                  <c:v>475.00000000000136</c:v>
                </c:pt>
                <c:pt idx="1559">
                  <c:v>506.66666666666487</c:v>
                </c:pt>
                <c:pt idx="1560">
                  <c:v>506.66666666666487</c:v>
                </c:pt>
                <c:pt idx="1561">
                  <c:v>506.6666666666689</c:v>
                </c:pt>
                <c:pt idx="1562">
                  <c:v>506.66666666666487</c:v>
                </c:pt>
                <c:pt idx="1563">
                  <c:v>538.33333333333644</c:v>
                </c:pt>
                <c:pt idx="1564">
                  <c:v>538.33333333333246</c:v>
                </c:pt>
                <c:pt idx="1565">
                  <c:v>538.33333333333644</c:v>
                </c:pt>
                <c:pt idx="1566">
                  <c:v>569.99999999999591</c:v>
                </c:pt>
                <c:pt idx="1567">
                  <c:v>506.6666666666689</c:v>
                </c:pt>
                <c:pt idx="1568">
                  <c:v>474.99999999999727</c:v>
                </c:pt>
                <c:pt idx="1569">
                  <c:v>443.33333333333781</c:v>
                </c:pt>
                <c:pt idx="1570">
                  <c:v>411.66666666666219</c:v>
                </c:pt>
                <c:pt idx="1571">
                  <c:v>380.00000000000273</c:v>
                </c:pt>
                <c:pt idx="1572">
                  <c:v>348.333333333327</c:v>
                </c:pt>
                <c:pt idx="1573">
                  <c:v>253.33333333333243</c:v>
                </c:pt>
                <c:pt idx="1574">
                  <c:v>190.0000000000054</c:v>
                </c:pt>
                <c:pt idx="1575">
                  <c:v>126.66666666666217</c:v>
                </c:pt>
                <c:pt idx="1576">
                  <c:v>31.666666666675667</c:v>
                </c:pt>
                <c:pt idx="1577">
                  <c:v>-31.666666666675667</c:v>
                </c:pt>
                <c:pt idx="1578">
                  <c:v>-94.9999999999946</c:v>
                </c:pt>
                <c:pt idx="1579">
                  <c:v>-95.0000000000027</c:v>
                </c:pt>
                <c:pt idx="1580">
                  <c:v>-158.33333333332973</c:v>
                </c:pt>
                <c:pt idx="1581">
                  <c:v>-126.66666666667027</c:v>
                </c:pt>
                <c:pt idx="1582">
                  <c:v>-189.9999999999973</c:v>
                </c:pt>
                <c:pt idx="1583">
                  <c:v>-221.66666666666487</c:v>
                </c:pt>
                <c:pt idx="1584">
                  <c:v>-253.33333333333243</c:v>
                </c:pt>
                <c:pt idx="1585">
                  <c:v>-285.00000000000807</c:v>
                </c:pt>
                <c:pt idx="1586">
                  <c:v>-316.66666666666754</c:v>
                </c:pt>
                <c:pt idx="1587">
                  <c:v>-316.66666666665947</c:v>
                </c:pt>
                <c:pt idx="1588">
                  <c:v>-285</c:v>
                </c:pt>
                <c:pt idx="1589">
                  <c:v>-221.66666666666487</c:v>
                </c:pt>
                <c:pt idx="1590">
                  <c:v>-190.00000000000136</c:v>
                </c:pt>
                <c:pt idx="1591">
                  <c:v>-126.66666666667027</c:v>
                </c:pt>
                <c:pt idx="1592">
                  <c:v>-126.66666666666622</c:v>
                </c:pt>
                <c:pt idx="1593">
                  <c:v>-63.333333333331083</c:v>
                </c:pt>
                <c:pt idx="1594">
                  <c:v>-63.333333333335133</c:v>
                </c:pt>
                <c:pt idx="1595">
                  <c:v>-126.66666666666622</c:v>
                </c:pt>
                <c:pt idx="1596">
                  <c:v>-126.66666666666622</c:v>
                </c:pt>
                <c:pt idx="1597">
                  <c:v>-221.66666666666487</c:v>
                </c:pt>
                <c:pt idx="1598">
                  <c:v>-253.33333333333243</c:v>
                </c:pt>
                <c:pt idx="1599">
                  <c:v>-285.00000000000404</c:v>
                </c:pt>
                <c:pt idx="1600">
                  <c:v>-316.66666666666754</c:v>
                </c:pt>
                <c:pt idx="1601">
                  <c:v>-316.6666666666635</c:v>
                </c:pt>
                <c:pt idx="1602">
                  <c:v>-253.33333333333243</c:v>
                </c:pt>
                <c:pt idx="1603">
                  <c:v>-190.0000000000054</c:v>
                </c:pt>
                <c:pt idx="1604">
                  <c:v>-158.33333333333377</c:v>
                </c:pt>
                <c:pt idx="1605">
                  <c:v>-63.333333333327033</c:v>
                </c:pt>
                <c:pt idx="1606">
                  <c:v>-63.333333333335133</c:v>
                </c:pt>
                <c:pt idx="1607">
                  <c:v>0</c:v>
                </c:pt>
                <c:pt idx="1608">
                  <c:v>0</c:v>
                </c:pt>
                <c:pt idx="1609">
                  <c:v>63.333333333335133</c:v>
                </c:pt>
                <c:pt idx="1610">
                  <c:v>31.666666666663517</c:v>
                </c:pt>
                <c:pt idx="1611">
                  <c:v>94.99999999999865</c:v>
                </c:pt>
                <c:pt idx="1612">
                  <c:v>126.66666666667027</c:v>
                </c:pt>
                <c:pt idx="1613">
                  <c:v>189.9999999999973</c:v>
                </c:pt>
                <c:pt idx="1614">
                  <c:v>221.6666666666689</c:v>
                </c:pt>
                <c:pt idx="1615">
                  <c:v>285</c:v>
                </c:pt>
                <c:pt idx="1616">
                  <c:v>348.3333333333311</c:v>
                </c:pt>
                <c:pt idx="1617">
                  <c:v>380.00000000000273</c:v>
                </c:pt>
                <c:pt idx="1618">
                  <c:v>411.66666666666623</c:v>
                </c:pt>
                <c:pt idx="1619">
                  <c:v>348.3333333333311</c:v>
                </c:pt>
                <c:pt idx="1620">
                  <c:v>316.66666666666754</c:v>
                </c:pt>
                <c:pt idx="1621">
                  <c:v>253.33333333333243</c:v>
                </c:pt>
                <c:pt idx="1622">
                  <c:v>189.9999999999973</c:v>
                </c:pt>
                <c:pt idx="1623">
                  <c:v>63.333333333335133</c:v>
                </c:pt>
                <c:pt idx="1624">
                  <c:v>-31.666666666667567</c:v>
                </c:pt>
                <c:pt idx="1625">
                  <c:v>-126.66666666666217</c:v>
                </c:pt>
                <c:pt idx="1626">
                  <c:v>-316.66666666666754</c:v>
                </c:pt>
                <c:pt idx="1627">
                  <c:v>-443.33333333333377</c:v>
                </c:pt>
                <c:pt idx="1628">
                  <c:v>-570</c:v>
                </c:pt>
                <c:pt idx="1629">
                  <c:v>-601.66666666666754</c:v>
                </c:pt>
                <c:pt idx="1630">
                  <c:v>-570</c:v>
                </c:pt>
                <c:pt idx="1631">
                  <c:v>-411.66666666666623</c:v>
                </c:pt>
                <c:pt idx="1632">
                  <c:v>-285</c:v>
                </c:pt>
                <c:pt idx="1633">
                  <c:v>-95.0000000000027</c:v>
                </c:pt>
                <c:pt idx="1634">
                  <c:v>-31.666666666663517</c:v>
                </c:pt>
                <c:pt idx="1635">
                  <c:v>0</c:v>
                </c:pt>
                <c:pt idx="1636">
                  <c:v>-31.666666666667567</c:v>
                </c:pt>
                <c:pt idx="1637">
                  <c:v>-94.99999999999865</c:v>
                </c:pt>
                <c:pt idx="1638">
                  <c:v>-126.66666666666622</c:v>
                </c:pt>
                <c:pt idx="1639">
                  <c:v>-158.33333333333377</c:v>
                </c:pt>
                <c:pt idx="1640">
                  <c:v>-126.66666666666622</c:v>
                </c:pt>
                <c:pt idx="1641">
                  <c:v>-63.333333333335133</c:v>
                </c:pt>
                <c:pt idx="1642">
                  <c:v>31.666666666667567</c:v>
                </c:pt>
                <c:pt idx="1643">
                  <c:v>158.33333333333377</c:v>
                </c:pt>
                <c:pt idx="1644">
                  <c:v>221.66666666666487</c:v>
                </c:pt>
                <c:pt idx="1645">
                  <c:v>316.66666666666754</c:v>
                </c:pt>
                <c:pt idx="1646">
                  <c:v>348.33333333333513</c:v>
                </c:pt>
                <c:pt idx="1647">
                  <c:v>411.66666666666623</c:v>
                </c:pt>
                <c:pt idx="1648">
                  <c:v>443.33333333333377</c:v>
                </c:pt>
                <c:pt idx="1649">
                  <c:v>443.33333333332973</c:v>
                </c:pt>
                <c:pt idx="1650">
                  <c:v>443.33333333333781</c:v>
                </c:pt>
                <c:pt idx="1651">
                  <c:v>379.99999999999864</c:v>
                </c:pt>
                <c:pt idx="1652">
                  <c:v>348.3333333333311</c:v>
                </c:pt>
                <c:pt idx="1653">
                  <c:v>316.66666666666754</c:v>
                </c:pt>
                <c:pt idx="1654">
                  <c:v>253.33333333333243</c:v>
                </c:pt>
                <c:pt idx="1655">
                  <c:v>253.33333333333243</c:v>
                </c:pt>
                <c:pt idx="1656">
                  <c:v>253.33333333334053</c:v>
                </c:pt>
                <c:pt idx="1657">
                  <c:v>253.33333333333243</c:v>
                </c:pt>
                <c:pt idx="1658">
                  <c:v>253.33333333333243</c:v>
                </c:pt>
                <c:pt idx="1659">
                  <c:v>253.33333333333243</c:v>
                </c:pt>
                <c:pt idx="1660">
                  <c:v>253.33333333333243</c:v>
                </c:pt>
                <c:pt idx="1661">
                  <c:v>221.66666666666487</c:v>
                </c:pt>
                <c:pt idx="1662">
                  <c:v>253.33333333333243</c:v>
                </c:pt>
                <c:pt idx="1663">
                  <c:v>221.66666666666487</c:v>
                </c:pt>
                <c:pt idx="1664">
                  <c:v>190.0000000000054</c:v>
                </c:pt>
                <c:pt idx="1665">
                  <c:v>189.9999999999973</c:v>
                </c:pt>
                <c:pt idx="1666">
                  <c:v>126.66666666667027</c:v>
                </c:pt>
                <c:pt idx="1667">
                  <c:v>126.66666666666217</c:v>
                </c:pt>
                <c:pt idx="1668">
                  <c:v>95.0000000000027</c:v>
                </c:pt>
                <c:pt idx="1669">
                  <c:v>95.0000000000027</c:v>
                </c:pt>
                <c:pt idx="1670">
                  <c:v>63.333333333327033</c:v>
                </c:pt>
                <c:pt idx="1671">
                  <c:v>31.666666666667567</c:v>
                </c:pt>
                <c:pt idx="1672">
                  <c:v>31.666666666667567</c:v>
                </c:pt>
                <c:pt idx="1673">
                  <c:v>31.666666666667567</c:v>
                </c:pt>
                <c:pt idx="1674">
                  <c:v>0</c:v>
                </c:pt>
                <c:pt idx="1675">
                  <c:v>0</c:v>
                </c:pt>
                <c:pt idx="1676">
                  <c:v>-31.666666666667567</c:v>
                </c:pt>
                <c:pt idx="1677">
                  <c:v>-63.333333333335133</c:v>
                </c:pt>
                <c:pt idx="1678">
                  <c:v>-95.0000000000027</c:v>
                </c:pt>
                <c:pt idx="1679">
                  <c:v>-94.9999999999946</c:v>
                </c:pt>
                <c:pt idx="1680">
                  <c:v>-95.0000000000027</c:v>
                </c:pt>
                <c:pt idx="1681">
                  <c:v>-31.666666666667567</c:v>
                </c:pt>
                <c:pt idx="1682">
                  <c:v>0</c:v>
                </c:pt>
                <c:pt idx="1683">
                  <c:v>63.333333333335133</c:v>
                </c:pt>
                <c:pt idx="1684">
                  <c:v>126.66666666667027</c:v>
                </c:pt>
                <c:pt idx="1685">
                  <c:v>126.66666666666217</c:v>
                </c:pt>
                <c:pt idx="1686">
                  <c:v>126.66666666667027</c:v>
                </c:pt>
                <c:pt idx="1687">
                  <c:v>126.66666666667027</c:v>
                </c:pt>
                <c:pt idx="1688">
                  <c:v>63.333333333327033</c:v>
                </c:pt>
                <c:pt idx="1689">
                  <c:v>63.333333333335133</c:v>
                </c:pt>
                <c:pt idx="1690">
                  <c:v>31.666666666667567</c:v>
                </c:pt>
                <c:pt idx="1691">
                  <c:v>31.666666666667567</c:v>
                </c:pt>
                <c:pt idx="1692">
                  <c:v>31.666666666659467</c:v>
                </c:pt>
                <c:pt idx="1693">
                  <c:v>31.666666666667567</c:v>
                </c:pt>
                <c:pt idx="1694">
                  <c:v>31.666666666675667</c:v>
                </c:pt>
                <c:pt idx="1695">
                  <c:v>31.666666666659467</c:v>
                </c:pt>
                <c:pt idx="1696">
                  <c:v>31.666666666667567</c:v>
                </c:pt>
                <c:pt idx="1697">
                  <c:v>31.666666666667567</c:v>
                </c:pt>
                <c:pt idx="1698">
                  <c:v>0</c:v>
                </c:pt>
                <c:pt idx="1699">
                  <c:v>-31.666666666667567</c:v>
                </c:pt>
                <c:pt idx="1700">
                  <c:v>-63.333333333327033</c:v>
                </c:pt>
                <c:pt idx="1701">
                  <c:v>-63.333333333343234</c:v>
                </c:pt>
                <c:pt idx="1702">
                  <c:v>-63.333333333327033</c:v>
                </c:pt>
                <c:pt idx="1703">
                  <c:v>-95.0000000000027</c:v>
                </c:pt>
                <c:pt idx="1704">
                  <c:v>-63.333333333327033</c:v>
                </c:pt>
                <c:pt idx="1705">
                  <c:v>-63.333333333335133</c:v>
                </c:pt>
                <c:pt idx="1706">
                  <c:v>-63.333333333335133</c:v>
                </c:pt>
                <c:pt idx="1707">
                  <c:v>-31.666666666667567</c:v>
                </c:pt>
                <c:pt idx="1708">
                  <c:v>-31.666666666667567</c:v>
                </c:pt>
                <c:pt idx="1709">
                  <c:v>-31.666666666667567</c:v>
                </c:pt>
                <c:pt idx="1710">
                  <c:v>31.666666666667567</c:v>
                </c:pt>
                <c:pt idx="1711">
                  <c:v>31.666666666667567</c:v>
                </c:pt>
                <c:pt idx="1712">
                  <c:v>63.333333333327033</c:v>
                </c:pt>
                <c:pt idx="1713">
                  <c:v>95.0000000000108</c:v>
                </c:pt>
                <c:pt idx="1714">
                  <c:v>94.9999999999946</c:v>
                </c:pt>
                <c:pt idx="1715">
                  <c:v>126.66666666666217</c:v>
                </c:pt>
                <c:pt idx="1716">
                  <c:v>126.66666666667027</c:v>
                </c:pt>
                <c:pt idx="1717">
                  <c:v>158.33333333333783</c:v>
                </c:pt>
                <c:pt idx="1718">
                  <c:v>158.33333333332973</c:v>
                </c:pt>
                <c:pt idx="1719">
                  <c:v>189.9999999999973</c:v>
                </c:pt>
                <c:pt idx="1720">
                  <c:v>158.33333333333783</c:v>
                </c:pt>
                <c:pt idx="1721">
                  <c:v>126.66666666666217</c:v>
                </c:pt>
                <c:pt idx="1722">
                  <c:v>63.333333333335133</c:v>
                </c:pt>
                <c:pt idx="1723">
                  <c:v>31.666666666667567</c:v>
                </c:pt>
                <c:pt idx="1724">
                  <c:v>-31.666666666667567</c:v>
                </c:pt>
                <c:pt idx="1725">
                  <c:v>-158.33333333333783</c:v>
                </c:pt>
                <c:pt idx="1726">
                  <c:v>-284.99999999999193</c:v>
                </c:pt>
                <c:pt idx="1727">
                  <c:v>-443.33333333333781</c:v>
                </c:pt>
                <c:pt idx="1728">
                  <c:v>-601.66666666666754</c:v>
                </c:pt>
                <c:pt idx="1729">
                  <c:v>-759.99999999999727</c:v>
                </c:pt>
                <c:pt idx="1730">
                  <c:v>-791.66666666666492</c:v>
                </c:pt>
                <c:pt idx="1731">
                  <c:v>-823.33333333333246</c:v>
                </c:pt>
                <c:pt idx="1732">
                  <c:v>-791.666666666673</c:v>
                </c:pt>
                <c:pt idx="1733">
                  <c:v>-759.99999999999727</c:v>
                </c:pt>
                <c:pt idx="1734">
                  <c:v>-728.33333333333383</c:v>
                </c:pt>
                <c:pt idx="1735">
                  <c:v>-728.33333333333383</c:v>
                </c:pt>
                <c:pt idx="1736">
                  <c:v>-760.00000000000136</c:v>
                </c:pt>
                <c:pt idx="1737">
                  <c:v>-728.33333333332973</c:v>
                </c:pt>
                <c:pt idx="1738">
                  <c:v>-728.33333333333383</c:v>
                </c:pt>
                <c:pt idx="1739">
                  <c:v>-664.99999999999864</c:v>
                </c:pt>
                <c:pt idx="1740">
                  <c:v>-570.00000000000409</c:v>
                </c:pt>
                <c:pt idx="1741">
                  <c:v>-443.33333333332973</c:v>
                </c:pt>
                <c:pt idx="1742">
                  <c:v>-411.66666666666623</c:v>
                </c:pt>
                <c:pt idx="1743">
                  <c:v>-348.33333333333513</c:v>
                </c:pt>
                <c:pt idx="1744">
                  <c:v>-316.66666666666754</c:v>
                </c:pt>
                <c:pt idx="1745">
                  <c:v>-316.66666666666754</c:v>
                </c:pt>
                <c:pt idx="1746">
                  <c:v>-316.6666666666635</c:v>
                </c:pt>
                <c:pt idx="1747">
                  <c:v>-253.33333333333243</c:v>
                </c:pt>
                <c:pt idx="1748">
                  <c:v>-253.33333333333243</c:v>
                </c:pt>
                <c:pt idx="1749">
                  <c:v>-190.0000000000054</c:v>
                </c:pt>
                <c:pt idx="1750">
                  <c:v>-158.33333333333377</c:v>
                </c:pt>
                <c:pt idx="1751">
                  <c:v>-158.33333333333377</c:v>
                </c:pt>
                <c:pt idx="1752">
                  <c:v>-158.33333333332973</c:v>
                </c:pt>
                <c:pt idx="1753">
                  <c:v>-158.33333333333377</c:v>
                </c:pt>
                <c:pt idx="1754">
                  <c:v>-158.33333333333377</c:v>
                </c:pt>
                <c:pt idx="1755">
                  <c:v>-158.33333333333377</c:v>
                </c:pt>
                <c:pt idx="1756">
                  <c:v>-158.33333333333377</c:v>
                </c:pt>
                <c:pt idx="1757">
                  <c:v>-189.9999999999973</c:v>
                </c:pt>
                <c:pt idx="1758">
                  <c:v>-158.33333333333377</c:v>
                </c:pt>
                <c:pt idx="1759">
                  <c:v>-189.9999999999973</c:v>
                </c:pt>
                <c:pt idx="1760">
                  <c:v>-190.0000000000054</c:v>
                </c:pt>
                <c:pt idx="1761">
                  <c:v>-189.9999999999973</c:v>
                </c:pt>
                <c:pt idx="1762">
                  <c:v>-190.00000000000136</c:v>
                </c:pt>
                <c:pt idx="1763">
                  <c:v>-189.9999999999973</c:v>
                </c:pt>
                <c:pt idx="1764">
                  <c:v>-221.6666666666689</c:v>
                </c:pt>
                <c:pt idx="1765">
                  <c:v>-284.99999999999596</c:v>
                </c:pt>
                <c:pt idx="1766">
                  <c:v>-411.66666666667027</c:v>
                </c:pt>
                <c:pt idx="1767">
                  <c:v>-538.33333333333246</c:v>
                </c:pt>
                <c:pt idx="1768">
                  <c:v>-728.33333333333383</c:v>
                </c:pt>
                <c:pt idx="1769">
                  <c:v>-886.66666666666754</c:v>
                </c:pt>
                <c:pt idx="1770">
                  <c:v>-1013.3333333333338</c:v>
                </c:pt>
                <c:pt idx="1771">
                  <c:v>-1013.3333333333297</c:v>
                </c:pt>
                <c:pt idx="1772">
                  <c:v>-1013.3333333333338</c:v>
                </c:pt>
                <c:pt idx="1773">
                  <c:v>-950.00000000000273</c:v>
                </c:pt>
                <c:pt idx="1774">
                  <c:v>-855</c:v>
                </c:pt>
                <c:pt idx="1775">
                  <c:v>-759.99999999999932</c:v>
                </c:pt>
                <c:pt idx="1776">
                  <c:v>-759.99999999999932</c:v>
                </c:pt>
                <c:pt idx="1777">
                  <c:v>-791.66666666666686</c:v>
                </c:pt>
                <c:pt idx="1778">
                  <c:v>-918.33333333333508</c:v>
                </c:pt>
                <c:pt idx="1779">
                  <c:v>-1044.9999999999993</c:v>
                </c:pt>
                <c:pt idx="1780">
                  <c:v>-1140</c:v>
                </c:pt>
                <c:pt idx="1781">
                  <c:v>-1108.3333333333323</c:v>
                </c:pt>
                <c:pt idx="1782">
                  <c:v>-1013.3333333333318</c:v>
                </c:pt>
                <c:pt idx="1783">
                  <c:v>-855.00000000000205</c:v>
                </c:pt>
                <c:pt idx="1784">
                  <c:v>-696.66666666666617</c:v>
                </c:pt>
                <c:pt idx="1785">
                  <c:v>-633.33333333333314</c:v>
                </c:pt>
                <c:pt idx="1786">
                  <c:v>-601.66666666666754</c:v>
                </c:pt>
                <c:pt idx="1787">
                  <c:v>-601.66666666666549</c:v>
                </c:pt>
                <c:pt idx="1788">
                  <c:v>-633.33333333333314</c:v>
                </c:pt>
                <c:pt idx="1789">
                  <c:v>-728.33333333333383</c:v>
                </c:pt>
                <c:pt idx="1790">
                  <c:v>-855</c:v>
                </c:pt>
                <c:pt idx="1791">
                  <c:v>-1013.3333333333328</c:v>
                </c:pt>
                <c:pt idx="1792">
                  <c:v>-1140.0000000000005</c:v>
                </c:pt>
                <c:pt idx="1793">
                  <c:v>-1108.3333333333333</c:v>
                </c:pt>
                <c:pt idx="1794">
                  <c:v>-1646.6666666666667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2D0-4F0A-A1BA-598EA109C0B1}"/>
            </c:ext>
          </c:extLst>
        </c:ser>
        <c:ser>
          <c:idx val="3"/>
          <c:order val="2"/>
          <c:tx>
            <c:v>Rolling Resistance</c:v>
          </c:tx>
          <c:spPr>
            <a:ln w="28575" cap="rnd">
              <a:solidFill>
                <a:schemeClr val="accent5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WLTP_Class_3_GlanzaV!$H$15:$H$1815</c:f>
              <c:numCache>
                <c:formatCode>0.00</c:formatCode>
                <c:ptCount val="1801"/>
                <c:pt idx="0">
                  <c:v>134.20080000000002</c:v>
                </c:pt>
                <c:pt idx="1">
                  <c:v>134.20080000000002</c:v>
                </c:pt>
                <c:pt idx="2">
                  <c:v>134.20080000000002</c:v>
                </c:pt>
                <c:pt idx="3">
                  <c:v>134.20080000000002</c:v>
                </c:pt>
                <c:pt idx="4">
                  <c:v>134.20080000000002</c:v>
                </c:pt>
                <c:pt idx="5">
                  <c:v>134.20080000000002</c:v>
                </c:pt>
                <c:pt idx="6">
                  <c:v>134.20080000000002</c:v>
                </c:pt>
                <c:pt idx="7">
                  <c:v>134.20080000000002</c:v>
                </c:pt>
                <c:pt idx="8">
                  <c:v>134.20080000000002</c:v>
                </c:pt>
                <c:pt idx="9">
                  <c:v>134.20080000000002</c:v>
                </c:pt>
                <c:pt idx="10">
                  <c:v>134.20080000000002</c:v>
                </c:pt>
                <c:pt idx="11">
                  <c:v>134.20080000000002</c:v>
                </c:pt>
                <c:pt idx="12">
                  <c:v>134.20080000000002</c:v>
                </c:pt>
                <c:pt idx="13">
                  <c:v>134.20080000000002</c:v>
                </c:pt>
                <c:pt idx="14">
                  <c:v>134.20080000000002</c:v>
                </c:pt>
                <c:pt idx="15">
                  <c:v>134.20080000000002</c:v>
                </c:pt>
                <c:pt idx="16">
                  <c:v>134.20080000000002</c:v>
                </c:pt>
                <c:pt idx="17">
                  <c:v>134.20080000000002</c:v>
                </c:pt>
                <c:pt idx="18">
                  <c:v>134.20080000000002</c:v>
                </c:pt>
                <c:pt idx="19">
                  <c:v>134.20080000000002</c:v>
                </c:pt>
                <c:pt idx="20">
                  <c:v>134.20080000000002</c:v>
                </c:pt>
                <c:pt idx="21">
                  <c:v>134.20080000000002</c:v>
                </c:pt>
                <c:pt idx="22">
                  <c:v>134.20080000000002</c:v>
                </c:pt>
                <c:pt idx="23">
                  <c:v>134.20080000000002</c:v>
                </c:pt>
                <c:pt idx="24">
                  <c:v>134.20080000000002</c:v>
                </c:pt>
                <c:pt idx="25">
                  <c:v>134.20080000000002</c:v>
                </c:pt>
                <c:pt idx="26">
                  <c:v>134.20080000000002</c:v>
                </c:pt>
                <c:pt idx="27">
                  <c:v>134.20080000000002</c:v>
                </c:pt>
                <c:pt idx="28">
                  <c:v>134.20080000000002</c:v>
                </c:pt>
                <c:pt idx="29">
                  <c:v>134.20080000000002</c:v>
                </c:pt>
                <c:pt idx="30">
                  <c:v>134.20080000000002</c:v>
                </c:pt>
                <c:pt idx="31">
                  <c:v>134.20080000000002</c:v>
                </c:pt>
                <c:pt idx="32">
                  <c:v>134.20080000000002</c:v>
                </c:pt>
                <c:pt idx="33">
                  <c:v>134.20080000000002</c:v>
                </c:pt>
                <c:pt idx="34">
                  <c:v>134.20080000000002</c:v>
                </c:pt>
                <c:pt idx="35">
                  <c:v>134.20080000000002</c:v>
                </c:pt>
                <c:pt idx="36">
                  <c:v>134.20080000000002</c:v>
                </c:pt>
                <c:pt idx="37">
                  <c:v>134.20080000000002</c:v>
                </c:pt>
                <c:pt idx="38">
                  <c:v>134.20080000000002</c:v>
                </c:pt>
                <c:pt idx="39">
                  <c:v>134.20080000000002</c:v>
                </c:pt>
                <c:pt idx="40">
                  <c:v>134.20080000000002</c:v>
                </c:pt>
                <c:pt idx="41">
                  <c:v>134.20080000000002</c:v>
                </c:pt>
                <c:pt idx="42">
                  <c:v>134.20080000000002</c:v>
                </c:pt>
                <c:pt idx="43">
                  <c:v>134.20080000000002</c:v>
                </c:pt>
                <c:pt idx="44">
                  <c:v>134.20080000000002</c:v>
                </c:pt>
                <c:pt idx="45">
                  <c:v>134.20080000000002</c:v>
                </c:pt>
                <c:pt idx="46">
                  <c:v>134.20080000000002</c:v>
                </c:pt>
                <c:pt idx="47">
                  <c:v>134.20080000000002</c:v>
                </c:pt>
                <c:pt idx="48">
                  <c:v>134.20080000000002</c:v>
                </c:pt>
                <c:pt idx="49">
                  <c:v>134.20080000000002</c:v>
                </c:pt>
                <c:pt idx="50">
                  <c:v>134.20080000000002</c:v>
                </c:pt>
                <c:pt idx="51">
                  <c:v>134.20080000000002</c:v>
                </c:pt>
                <c:pt idx="52">
                  <c:v>134.20080000000002</c:v>
                </c:pt>
                <c:pt idx="53">
                  <c:v>134.20080000000002</c:v>
                </c:pt>
                <c:pt idx="54">
                  <c:v>134.20080000000002</c:v>
                </c:pt>
                <c:pt idx="55">
                  <c:v>134.20080000000002</c:v>
                </c:pt>
                <c:pt idx="56">
                  <c:v>134.20080000000002</c:v>
                </c:pt>
                <c:pt idx="57">
                  <c:v>134.20080000000002</c:v>
                </c:pt>
                <c:pt idx="58">
                  <c:v>134.20080000000002</c:v>
                </c:pt>
                <c:pt idx="59">
                  <c:v>134.20080000000002</c:v>
                </c:pt>
                <c:pt idx="60">
                  <c:v>134.20080000000002</c:v>
                </c:pt>
                <c:pt idx="61">
                  <c:v>134.20080000000002</c:v>
                </c:pt>
                <c:pt idx="62">
                  <c:v>134.20080000000002</c:v>
                </c:pt>
                <c:pt idx="63">
                  <c:v>134.20080000000002</c:v>
                </c:pt>
                <c:pt idx="64">
                  <c:v>134.20080000000002</c:v>
                </c:pt>
                <c:pt idx="65">
                  <c:v>134.20080000000002</c:v>
                </c:pt>
                <c:pt idx="66">
                  <c:v>134.20080000000002</c:v>
                </c:pt>
                <c:pt idx="67">
                  <c:v>134.20080000000002</c:v>
                </c:pt>
                <c:pt idx="68">
                  <c:v>134.20080000000002</c:v>
                </c:pt>
                <c:pt idx="69">
                  <c:v>134.20080000000002</c:v>
                </c:pt>
                <c:pt idx="70">
                  <c:v>134.20080000000002</c:v>
                </c:pt>
                <c:pt idx="71">
                  <c:v>134.20080000000002</c:v>
                </c:pt>
                <c:pt idx="72">
                  <c:v>134.20080000000002</c:v>
                </c:pt>
                <c:pt idx="73">
                  <c:v>134.20080000000002</c:v>
                </c:pt>
                <c:pt idx="74">
                  <c:v>134.20080000000002</c:v>
                </c:pt>
                <c:pt idx="75">
                  <c:v>134.20080000000002</c:v>
                </c:pt>
                <c:pt idx="76">
                  <c:v>134.20080000000002</c:v>
                </c:pt>
                <c:pt idx="77">
                  <c:v>134.20080000000002</c:v>
                </c:pt>
                <c:pt idx="78">
                  <c:v>134.20080000000002</c:v>
                </c:pt>
                <c:pt idx="79">
                  <c:v>134.20080000000002</c:v>
                </c:pt>
                <c:pt idx="80">
                  <c:v>134.20080000000002</c:v>
                </c:pt>
                <c:pt idx="81">
                  <c:v>134.20080000000002</c:v>
                </c:pt>
                <c:pt idx="82">
                  <c:v>134.20080000000002</c:v>
                </c:pt>
                <c:pt idx="83">
                  <c:v>134.20080000000002</c:v>
                </c:pt>
                <c:pt idx="84">
                  <c:v>134.20080000000002</c:v>
                </c:pt>
                <c:pt idx="85">
                  <c:v>134.20080000000002</c:v>
                </c:pt>
                <c:pt idx="86">
                  <c:v>134.20080000000002</c:v>
                </c:pt>
                <c:pt idx="87">
                  <c:v>134.20080000000002</c:v>
                </c:pt>
                <c:pt idx="88">
                  <c:v>134.20080000000002</c:v>
                </c:pt>
                <c:pt idx="89">
                  <c:v>134.20080000000002</c:v>
                </c:pt>
                <c:pt idx="90">
                  <c:v>134.20080000000002</c:v>
                </c:pt>
                <c:pt idx="91">
                  <c:v>134.20080000000002</c:v>
                </c:pt>
                <c:pt idx="92">
                  <c:v>134.20080000000002</c:v>
                </c:pt>
                <c:pt idx="93">
                  <c:v>134.20080000000002</c:v>
                </c:pt>
                <c:pt idx="94">
                  <c:v>134.20080000000002</c:v>
                </c:pt>
                <c:pt idx="95">
                  <c:v>134.20080000000002</c:v>
                </c:pt>
                <c:pt idx="96">
                  <c:v>134.20080000000002</c:v>
                </c:pt>
                <c:pt idx="97">
                  <c:v>134.20080000000002</c:v>
                </c:pt>
                <c:pt idx="98">
                  <c:v>134.20080000000002</c:v>
                </c:pt>
                <c:pt idx="99">
                  <c:v>134.20080000000002</c:v>
                </c:pt>
                <c:pt idx="100">
                  <c:v>134.20080000000002</c:v>
                </c:pt>
                <c:pt idx="101">
                  <c:v>134.20080000000002</c:v>
                </c:pt>
                <c:pt idx="102">
                  <c:v>134.20080000000002</c:v>
                </c:pt>
                <c:pt idx="103">
                  <c:v>134.20080000000002</c:v>
                </c:pt>
                <c:pt idx="104">
                  <c:v>134.20080000000002</c:v>
                </c:pt>
                <c:pt idx="105">
                  <c:v>134.20080000000002</c:v>
                </c:pt>
                <c:pt idx="106">
                  <c:v>134.20080000000002</c:v>
                </c:pt>
                <c:pt idx="107">
                  <c:v>134.20080000000002</c:v>
                </c:pt>
                <c:pt idx="108">
                  <c:v>134.20080000000002</c:v>
                </c:pt>
                <c:pt idx="109">
                  <c:v>134.20080000000002</c:v>
                </c:pt>
                <c:pt idx="110">
                  <c:v>134.20080000000002</c:v>
                </c:pt>
                <c:pt idx="111">
                  <c:v>134.20080000000002</c:v>
                </c:pt>
                <c:pt idx="112">
                  <c:v>134.20080000000002</c:v>
                </c:pt>
                <c:pt idx="113">
                  <c:v>134.20080000000002</c:v>
                </c:pt>
                <c:pt idx="114">
                  <c:v>134.20080000000002</c:v>
                </c:pt>
                <c:pt idx="115">
                  <c:v>134.20080000000002</c:v>
                </c:pt>
                <c:pt idx="116">
                  <c:v>134.20080000000002</c:v>
                </c:pt>
                <c:pt idx="117">
                  <c:v>134.20080000000002</c:v>
                </c:pt>
                <c:pt idx="118">
                  <c:v>134.20080000000002</c:v>
                </c:pt>
                <c:pt idx="119">
                  <c:v>134.20080000000002</c:v>
                </c:pt>
                <c:pt idx="120">
                  <c:v>134.20080000000002</c:v>
                </c:pt>
                <c:pt idx="121">
                  <c:v>134.20080000000002</c:v>
                </c:pt>
                <c:pt idx="122">
                  <c:v>134.20080000000002</c:v>
                </c:pt>
                <c:pt idx="123">
                  <c:v>134.20080000000002</c:v>
                </c:pt>
                <c:pt idx="124">
                  <c:v>134.20080000000002</c:v>
                </c:pt>
                <c:pt idx="125">
                  <c:v>134.20080000000002</c:v>
                </c:pt>
                <c:pt idx="126">
                  <c:v>134.20080000000002</c:v>
                </c:pt>
                <c:pt idx="127">
                  <c:v>134.20080000000002</c:v>
                </c:pt>
                <c:pt idx="128">
                  <c:v>134.20080000000002</c:v>
                </c:pt>
                <c:pt idx="129">
                  <c:v>134.20080000000002</c:v>
                </c:pt>
                <c:pt idx="130">
                  <c:v>134.20080000000002</c:v>
                </c:pt>
                <c:pt idx="131">
                  <c:v>134.20080000000002</c:v>
                </c:pt>
                <c:pt idx="132">
                  <c:v>134.20080000000002</c:v>
                </c:pt>
                <c:pt idx="133">
                  <c:v>134.20080000000002</c:v>
                </c:pt>
                <c:pt idx="134">
                  <c:v>134.20080000000002</c:v>
                </c:pt>
                <c:pt idx="135">
                  <c:v>134.20080000000002</c:v>
                </c:pt>
                <c:pt idx="136">
                  <c:v>134.20080000000002</c:v>
                </c:pt>
                <c:pt idx="137">
                  <c:v>134.20080000000002</c:v>
                </c:pt>
                <c:pt idx="138">
                  <c:v>134.20080000000002</c:v>
                </c:pt>
                <c:pt idx="139">
                  <c:v>134.20080000000002</c:v>
                </c:pt>
                <c:pt idx="140">
                  <c:v>134.20080000000002</c:v>
                </c:pt>
                <c:pt idx="141">
                  <c:v>134.20080000000002</c:v>
                </c:pt>
                <c:pt idx="142">
                  <c:v>134.20080000000002</c:v>
                </c:pt>
                <c:pt idx="143">
                  <c:v>134.20080000000002</c:v>
                </c:pt>
                <c:pt idx="144">
                  <c:v>134.20080000000002</c:v>
                </c:pt>
                <c:pt idx="145">
                  <c:v>134.20080000000002</c:v>
                </c:pt>
                <c:pt idx="146">
                  <c:v>134.20080000000002</c:v>
                </c:pt>
                <c:pt idx="147">
                  <c:v>134.20080000000002</c:v>
                </c:pt>
                <c:pt idx="148">
                  <c:v>134.20080000000002</c:v>
                </c:pt>
                <c:pt idx="149">
                  <c:v>134.20080000000002</c:v>
                </c:pt>
                <c:pt idx="150">
                  <c:v>134.20080000000002</c:v>
                </c:pt>
                <c:pt idx="151">
                  <c:v>134.20080000000002</c:v>
                </c:pt>
                <c:pt idx="152">
                  <c:v>134.20080000000002</c:v>
                </c:pt>
                <c:pt idx="153">
                  <c:v>134.20080000000002</c:v>
                </c:pt>
                <c:pt idx="154">
                  <c:v>134.20080000000002</c:v>
                </c:pt>
                <c:pt idx="155">
                  <c:v>134.20080000000002</c:v>
                </c:pt>
                <c:pt idx="156">
                  <c:v>134.20080000000002</c:v>
                </c:pt>
                <c:pt idx="157">
                  <c:v>134.20080000000002</c:v>
                </c:pt>
                <c:pt idx="158">
                  <c:v>134.20080000000002</c:v>
                </c:pt>
                <c:pt idx="159">
                  <c:v>134.20080000000002</c:v>
                </c:pt>
                <c:pt idx="160">
                  <c:v>134.20080000000002</c:v>
                </c:pt>
                <c:pt idx="161">
                  <c:v>134.20080000000002</c:v>
                </c:pt>
                <c:pt idx="162">
                  <c:v>134.20080000000002</c:v>
                </c:pt>
                <c:pt idx="163">
                  <c:v>134.20080000000002</c:v>
                </c:pt>
                <c:pt idx="164">
                  <c:v>134.20080000000002</c:v>
                </c:pt>
                <c:pt idx="165">
                  <c:v>134.20080000000002</c:v>
                </c:pt>
                <c:pt idx="166">
                  <c:v>134.20080000000002</c:v>
                </c:pt>
                <c:pt idx="167">
                  <c:v>134.20080000000002</c:v>
                </c:pt>
                <c:pt idx="168">
                  <c:v>134.20080000000002</c:v>
                </c:pt>
                <c:pt idx="169">
                  <c:v>134.20080000000002</c:v>
                </c:pt>
                <c:pt idx="170">
                  <c:v>134.20080000000002</c:v>
                </c:pt>
                <c:pt idx="171">
                  <c:v>134.20080000000002</c:v>
                </c:pt>
                <c:pt idx="172">
                  <c:v>134.20080000000002</c:v>
                </c:pt>
                <c:pt idx="173">
                  <c:v>134.20080000000002</c:v>
                </c:pt>
                <c:pt idx="174">
                  <c:v>134.20080000000002</c:v>
                </c:pt>
                <c:pt idx="175">
                  <c:v>134.20080000000002</c:v>
                </c:pt>
                <c:pt idx="176">
                  <c:v>134.20080000000002</c:v>
                </c:pt>
                <c:pt idx="177">
                  <c:v>134.20080000000002</c:v>
                </c:pt>
                <c:pt idx="178">
                  <c:v>134.20080000000002</c:v>
                </c:pt>
                <c:pt idx="179">
                  <c:v>134.20080000000002</c:v>
                </c:pt>
                <c:pt idx="180">
                  <c:v>134.20080000000002</c:v>
                </c:pt>
                <c:pt idx="181">
                  <c:v>134.20080000000002</c:v>
                </c:pt>
                <c:pt idx="182">
                  <c:v>134.20080000000002</c:v>
                </c:pt>
                <c:pt idx="183">
                  <c:v>134.20080000000002</c:v>
                </c:pt>
                <c:pt idx="184">
                  <c:v>134.20080000000002</c:v>
                </c:pt>
                <c:pt idx="185">
                  <c:v>134.20080000000002</c:v>
                </c:pt>
                <c:pt idx="186">
                  <c:v>134.20080000000002</c:v>
                </c:pt>
                <c:pt idx="187">
                  <c:v>134.20080000000002</c:v>
                </c:pt>
                <c:pt idx="188">
                  <c:v>134.20080000000002</c:v>
                </c:pt>
                <c:pt idx="189">
                  <c:v>134.20080000000002</c:v>
                </c:pt>
                <c:pt idx="190">
                  <c:v>134.20080000000002</c:v>
                </c:pt>
                <c:pt idx="191">
                  <c:v>134.20080000000002</c:v>
                </c:pt>
                <c:pt idx="192">
                  <c:v>134.20080000000002</c:v>
                </c:pt>
                <c:pt idx="193">
                  <c:v>134.20080000000002</c:v>
                </c:pt>
                <c:pt idx="194">
                  <c:v>134.20080000000002</c:v>
                </c:pt>
                <c:pt idx="195">
                  <c:v>134.20080000000002</c:v>
                </c:pt>
                <c:pt idx="196">
                  <c:v>134.20080000000002</c:v>
                </c:pt>
                <c:pt idx="197">
                  <c:v>134.20080000000002</c:v>
                </c:pt>
                <c:pt idx="198">
                  <c:v>134.20080000000002</c:v>
                </c:pt>
                <c:pt idx="199">
                  <c:v>134.20080000000002</c:v>
                </c:pt>
                <c:pt idx="200">
                  <c:v>134.20080000000002</c:v>
                </c:pt>
                <c:pt idx="201">
                  <c:v>134.20080000000002</c:v>
                </c:pt>
                <c:pt idx="202">
                  <c:v>134.20080000000002</c:v>
                </c:pt>
                <c:pt idx="203">
                  <c:v>134.20080000000002</c:v>
                </c:pt>
                <c:pt idx="204">
                  <c:v>134.20080000000002</c:v>
                </c:pt>
                <c:pt idx="205">
                  <c:v>134.20080000000002</c:v>
                </c:pt>
                <c:pt idx="206">
                  <c:v>134.20080000000002</c:v>
                </c:pt>
                <c:pt idx="207">
                  <c:v>134.20080000000002</c:v>
                </c:pt>
                <c:pt idx="208">
                  <c:v>134.20080000000002</c:v>
                </c:pt>
                <c:pt idx="209">
                  <c:v>134.20080000000002</c:v>
                </c:pt>
                <c:pt idx="210">
                  <c:v>134.20080000000002</c:v>
                </c:pt>
                <c:pt idx="211">
                  <c:v>134.20080000000002</c:v>
                </c:pt>
                <c:pt idx="212">
                  <c:v>134.20080000000002</c:v>
                </c:pt>
                <c:pt idx="213">
                  <c:v>134.20080000000002</c:v>
                </c:pt>
                <c:pt idx="214">
                  <c:v>134.20080000000002</c:v>
                </c:pt>
                <c:pt idx="215">
                  <c:v>134.20080000000002</c:v>
                </c:pt>
                <c:pt idx="216">
                  <c:v>134.20080000000002</c:v>
                </c:pt>
                <c:pt idx="217">
                  <c:v>134.20080000000002</c:v>
                </c:pt>
                <c:pt idx="218">
                  <c:v>134.20080000000002</c:v>
                </c:pt>
                <c:pt idx="219">
                  <c:v>134.20080000000002</c:v>
                </c:pt>
                <c:pt idx="220">
                  <c:v>134.20080000000002</c:v>
                </c:pt>
                <c:pt idx="221">
                  <c:v>134.20080000000002</c:v>
                </c:pt>
                <c:pt idx="222">
                  <c:v>134.20080000000002</c:v>
                </c:pt>
                <c:pt idx="223">
                  <c:v>134.20080000000002</c:v>
                </c:pt>
                <c:pt idx="224">
                  <c:v>134.20080000000002</c:v>
                </c:pt>
                <c:pt idx="225">
                  <c:v>134.20080000000002</c:v>
                </c:pt>
                <c:pt idx="226">
                  <c:v>134.20080000000002</c:v>
                </c:pt>
                <c:pt idx="227">
                  <c:v>134.20080000000002</c:v>
                </c:pt>
                <c:pt idx="228">
                  <c:v>134.20080000000002</c:v>
                </c:pt>
                <c:pt idx="229">
                  <c:v>134.20080000000002</c:v>
                </c:pt>
                <c:pt idx="230">
                  <c:v>134.20080000000002</c:v>
                </c:pt>
                <c:pt idx="231">
                  <c:v>134.20080000000002</c:v>
                </c:pt>
                <c:pt idx="232">
                  <c:v>134.20080000000002</c:v>
                </c:pt>
                <c:pt idx="233">
                  <c:v>134.20080000000002</c:v>
                </c:pt>
                <c:pt idx="234">
                  <c:v>134.20080000000002</c:v>
                </c:pt>
                <c:pt idx="235">
                  <c:v>134.20080000000002</c:v>
                </c:pt>
                <c:pt idx="236">
                  <c:v>134.20080000000002</c:v>
                </c:pt>
                <c:pt idx="237">
                  <c:v>134.20080000000002</c:v>
                </c:pt>
                <c:pt idx="238">
                  <c:v>134.20080000000002</c:v>
                </c:pt>
                <c:pt idx="239">
                  <c:v>134.20080000000002</c:v>
                </c:pt>
                <c:pt idx="240">
                  <c:v>134.20080000000002</c:v>
                </c:pt>
                <c:pt idx="241">
                  <c:v>134.20080000000002</c:v>
                </c:pt>
                <c:pt idx="242">
                  <c:v>134.20080000000002</c:v>
                </c:pt>
                <c:pt idx="243">
                  <c:v>134.20080000000002</c:v>
                </c:pt>
                <c:pt idx="244">
                  <c:v>134.20080000000002</c:v>
                </c:pt>
                <c:pt idx="245">
                  <c:v>134.20080000000002</c:v>
                </c:pt>
                <c:pt idx="246">
                  <c:v>134.20080000000002</c:v>
                </c:pt>
                <c:pt idx="247">
                  <c:v>134.20080000000002</c:v>
                </c:pt>
                <c:pt idx="248">
                  <c:v>134.20080000000002</c:v>
                </c:pt>
                <c:pt idx="249">
                  <c:v>134.20080000000002</c:v>
                </c:pt>
                <c:pt idx="250">
                  <c:v>134.20080000000002</c:v>
                </c:pt>
                <c:pt idx="251">
                  <c:v>134.20080000000002</c:v>
                </c:pt>
                <c:pt idx="252">
                  <c:v>134.20080000000002</c:v>
                </c:pt>
                <c:pt idx="253">
                  <c:v>134.20080000000002</c:v>
                </c:pt>
                <c:pt idx="254">
                  <c:v>134.20080000000002</c:v>
                </c:pt>
                <c:pt idx="255">
                  <c:v>134.20080000000002</c:v>
                </c:pt>
                <c:pt idx="256">
                  <c:v>134.20080000000002</c:v>
                </c:pt>
                <c:pt idx="257">
                  <c:v>134.20080000000002</c:v>
                </c:pt>
                <c:pt idx="258">
                  <c:v>134.20080000000002</c:v>
                </c:pt>
                <c:pt idx="259">
                  <c:v>134.20080000000002</c:v>
                </c:pt>
                <c:pt idx="260">
                  <c:v>134.20080000000002</c:v>
                </c:pt>
                <c:pt idx="261">
                  <c:v>134.20080000000002</c:v>
                </c:pt>
                <c:pt idx="262">
                  <c:v>134.20080000000002</c:v>
                </c:pt>
                <c:pt idx="263">
                  <c:v>134.20080000000002</c:v>
                </c:pt>
                <c:pt idx="264">
                  <c:v>134.20080000000002</c:v>
                </c:pt>
                <c:pt idx="265">
                  <c:v>134.20080000000002</c:v>
                </c:pt>
                <c:pt idx="266">
                  <c:v>134.20080000000002</c:v>
                </c:pt>
                <c:pt idx="267">
                  <c:v>134.20080000000002</c:v>
                </c:pt>
                <c:pt idx="268">
                  <c:v>134.20080000000002</c:v>
                </c:pt>
                <c:pt idx="269">
                  <c:v>134.20080000000002</c:v>
                </c:pt>
                <c:pt idx="270">
                  <c:v>134.20080000000002</c:v>
                </c:pt>
                <c:pt idx="271">
                  <c:v>134.20080000000002</c:v>
                </c:pt>
                <c:pt idx="272">
                  <c:v>134.20080000000002</c:v>
                </c:pt>
                <c:pt idx="273">
                  <c:v>134.20080000000002</c:v>
                </c:pt>
                <c:pt idx="274">
                  <c:v>134.20080000000002</c:v>
                </c:pt>
                <c:pt idx="275">
                  <c:v>134.20080000000002</c:v>
                </c:pt>
                <c:pt idx="276">
                  <c:v>134.20080000000002</c:v>
                </c:pt>
                <c:pt idx="277">
                  <c:v>134.20080000000002</c:v>
                </c:pt>
                <c:pt idx="278">
                  <c:v>134.20080000000002</c:v>
                </c:pt>
                <c:pt idx="279">
                  <c:v>134.20080000000002</c:v>
                </c:pt>
                <c:pt idx="280">
                  <c:v>134.20080000000002</c:v>
                </c:pt>
                <c:pt idx="281">
                  <c:v>134.20080000000002</c:v>
                </c:pt>
                <c:pt idx="282">
                  <c:v>134.20080000000002</c:v>
                </c:pt>
                <c:pt idx="283">
                  <c:v>134.20080000000002</c:v>
                </c:pt>
                <c:pt idx="284">
                  <c:v>134.20080000000002</c:v>
                </c:pt>
                <c:pt idx="285">
                  <c:v>134.20080000000002</c:v>
                </c:pt>
                <c:pt idx="286">
                  <c:v>134.20080000000002</c:v>
                </c:pt>
                <c:pt idx="287">
                  <c:v>134.20080000000002</c:v>
                </c:pt>
                <c:pt idx="288">
                  <c:v>134.20080000000002</c:v>
                </c:pt>
                <c:pt idx="289">
                  <c:v>134.20080000000002</c:v>
                </c:pt>
                <c:pt idx="290">
                  <c:v>134.20080000000002</c:v>
                </c:pt>
                <c:pt idx="291">
                  <c:v>134.20080000000002</c:v>
                </c:pt>
                <c:pt idx="292">
                  <c:v>134.20080000000002</c:v>
                </c:pt>
                <c:pt idx="293">
                  <c:v>134.20080000000002</c:v>
                </c:pt>
                <c:pt idx="294">
                  <c:v>134.20080000000002</c:v>
                </c:pt>
                <c:pt idx="295">
                  <c:v>134.20080000000002</c:v>
                </c:pt>
                <c:pt idx="296">
                  <c:v>134.20080000000002</c:v>
                </c:pt>
                <c:pt idx="297">
                  <c:v>134.20080000000002</c:v>
                </c:pt>
                <c:pt idx="298">
                  <c:v>134.20080000000002</c:v>
                </c:pt>
                <c:pt idx="299">
                  <c:v>134.20080000000002</c:v>
                </c:pt>
                <c:pt idx="300">
                  <c:v>134.20080000000002</c:v>
                </c:pt>
                <c:pt idx="301">
                  <c:v>134.20080000000002</c:v>
                </c:pt>
                <c:pt idx="302">
                  <c:v>134.20080000000002</c:v>
                </c:pt>
                <c:pt idx="303">
                  <c:v>134.20080000000002</c:v>
                </c:pt>
                <c:pt idx="304">
                  <c:v>134.20080000000002</c:v>
                </c:pt>
                <c:pt idx="305">
                  <c:v>134.20080000000002</c:v>
                </c:pt>
                <c:pt idx="306">
                  <c:v>134.20080000000002</c:v>
                </c:pt>
                <c:pt idx="307">
                  <c:v>134.20080000000002</c:v>
                </c:pt>
                <c:pt idx="308">
                  <c:v>134.20080000000002</c:v>
                </c:pt>
                <c:pt idx="309">
                  <c:v>134.20080000000002</c:v>
                </c:pt>
                <c:pt idx="310">
                  <c:v>134.20080000000002</c:v>
                </c:pt>
                <c:pt idx="311">
                  <c:v>134.20080000000002</c:v>
                </c:pt>
                <c:pt idx="312">
                  <c:v>134.20080000000002</c:v>
                </c:pt>
                <c:pt idx="313">
                  <c:v>134.20080000000002</c:v>
                </c:pt>
                <c:pt idx="314">
                  <c:v>134.20080000000002</c:v>
                </c:pt>
                <c:pt idx="315">
                  <c:v>134.20080000000002</c:v>
                </c:pt>
                <c:pt idx="316">
                  <c:v>134.20080000000002</c:v>
                </c:pt>
                <c:pt idx="317">
                  <c:v>134.20080000000002</c:v>
                </c:pt>
                <c:pt idx="318">
                  <c:v>134.20080000000002</c:v>
                </c:pt>
                <c:pt idx="319">
                  <c:v>134.20080000000002</c:v>
                </c:pt>
                <c:pt idx="320">
                  <c:v>134.20080000000002</c:v>
                </c:pt>
                <c:pt idx="321">
                  <c:v>134.20080000000002</c:v>
                </c:pt>
                <c:pt idx="322">
                  <c:v>134.20080000000002</c:v>
                </c:pt>
                <c:pt idx="323">
                  <c:v>134.20080000000002</c:v>
                </c:pt>
                <c:pt idx="324">
                  <c:v>134.20080000000002</c:v>
                </c:pt>
                <c:pt idx="325">
                  <c:v>134.20080000000002</c:v>
                </c:pt>
                <c:pt idx="326">
                  <c:v>134.20080000000002</c:v>
                </c:pt>
                <c:pt idx="327">
                  <c:v>134.20080000000002</c:v>
                </c:pt>
                <c:pt idx="328">
                  <c:v>134.20080000000002</c:v>
                </c:pt>
                <c:pt idx="329">
                  <c:v>134.20080000000002</c:v>
                </c:pt>
                <c:pt idx="330">
                  <c:v>134.20080000000002</c:v>
                </c:pt>
                <c:pt idx="331">
                  <c:v>134.20080000000002</c:v>
                </c:pt>
                <c:pt idx="332">
                  <c:v>134.20080000000002</c:v>
                </c:pt>
                <c:pt idx="333">
                  <c:v>134.20080000000002</c:v>
                </c:pt>
                <c:pt idx="334">
                  <c:v>134.20080000000002</c:v>
                </c:pt>
                <c:pt idx="335">
                  <c:v>134.20080000000002</c:v>
                </c:pt>
                <c:pt idx="336">
                  <c:v>134.20080000000002</c:v>
                </c:pt>
                <c:pt idx="337">
                  <c:v>134.20080000000002</c:v>
                </c:pt>
                <c:pt idx="338">
                  <c:v>134.20080000000002</c:v>
                </c:pt>
                <c:pt idx="339">
                  <c:v>134.20080000000002</c:v>
                </c:pt>
                <c:pt idx="340">
                  <c:v>134.20080000000002</c:v>
                </c:pt>
                <c:pt idx="341">
                  <c:v>134.20080000000002</c:v>
                </c:pt>
                <c:pt idx="342">
                  <c:v>134.20080000000002</c:v>
                </c:pt>
                <c:pt idx="343">
                  <c:v>134.20080000000002</c:v>
                </c:pt>
                <c:pt idx="344">
                  <c:v>134.20080000000002</c:v>
                </c:pt>
                <c:pt idx="345">
                  <c:v>134.20080000000002</c:v>
                </c:pt>
                <c:pt idx="346">
                  <c:v>134.20080000000002</c:v>
                </c:pt>
                <c:pt idx="347">
                  <c:v>134.20080000000002</c:v>
                </c:pt>
                <c:pt idx="348">
                  <c:v>134.20080000000002</c:v>
                </c:pt>
                <c:pt idx="349">
                  <c:v>134.20080000000002</c:v>
                </c:pt>
                <c:pt idx="350">
                  <c:v>134.20080000000002</c:v>
                </c:pt>
                <c:pt idx="351">
                  <c:v>134.20080000000002</c:v>
                </c:pt>
                <c:pt idx="352">
                  <c:v>134.20080000000002</c:v>
                </c:pt>
                <c:pt idx="353">
                  <c:v>134.20080000000002</c:v>
                </c:pt>
                <c:pt idx="354">
                  <c:v>134.20080000000002</c:v>
                </c:pt>
                <c:pt idx="355">
                  <c:v>134.20080000000002</c:v>
                </c:pt>
                <c:pt idx="356">
                  <c:v>134.20080000000002</c:v>
                </c:pt>
                <c:pt idx="357">
                  <c:v>134.20080000000002</c:v>
                </c:pt>
                <c:pt idx="358">
                  <c:v>134.20080000000002</c:v>
                </c:pt>
                <c:pt idx="359">
                  <c:v>134.20080000000002</c:v>
                </c:pt>
                <c:pt idx="360">
                  <c:v>134.20080000000002</c:v>
                </c:pt>
                <c:pt idx="361">
                  <c:v>134.20080000000002</c:v>
                </c:pt>
                <c:pt idx="362">
                  <c:v>134.20080000000002</c:v>
                </c:pt>
                <c:pt idx="363">
                  <c:v>134.20080000000002</c:v>
                </c:pt>
                <c:pt idx="364">
                  <c:v>134.20080000000002</c:v>
                </c:pt>
                <c:pt idx="365">
                  <c:v>134.20080000000002</c:v>
                </c:pt>
                <c:pt idx="366">
                  <c:v>134.20080000000002</c:v>
                </c:pt>
                <c:pt idx="367">
                  <c:v>134.20080000000002</c:v>
                </c:pt>
                <c:pt idx="368">
                  <c:v>134.20080000000002</c:v>
                </c:pt>
                <c:pt idx="369">
                  <c:v>134.20080000000002</c:v>
                </c:pt>
                <c:pt idx="370">
                  <c:v>134.20080000000002</c:v>
                </c:pt>
                <c:pt idx="371">
                  <c:v>134.20080000000002</c:v>
                </c:pt>
                <c:pt idx="372">
                  <c:v>134.20080000000002</c:v>
                </c:pt>
                <c:pt idx="373">
                  <c:v>134.20080000000002</c:v>
                </c:pt>
                <c:pt idx="374">
                  <c:v>134.20080000000002</c:v>
                </c:pt>
                <c:pt idx="375">
                  <c:v>134.20080000000002</c:v>
                </c:pt>
                <c:pt idx="376">
                  <c:v>134.20080000000002</c:v>
                </c:pt>
                <c:pt idx="377">
                  <c:v>134.20080000000002</c:v>
                </c:pt>
                <c:pt idx="378">
                  <c:v>134.20080000000002</c:v>
                </c:pt>
                <c:pt idx="379">
                  <c:v>134.20080000000002</c:v>
                </c:pt>
                <c:pt idx="380">
                  <c:v>134.20080000000002</c:v>
                </c:pt>
                <c:pt idx="381">
                  <c:v>134.20080000000002</c:v>
                </c:pt>
                <c:pt idx="382">
                  <c:v>134.20080000000002</c:v>
                </c:pt>
                <c:pt idx="383">
                  <c:v>134.20080000000002</c:v>
                </c:pt>
                <c:pt idx="384">
                  <c:v>134.20080000000002</c:v>
                </c:pt>
                <c:pt idx="385">
                  <c:v>134.20080000000002</c:v>
                </c:pt>
                <c:pt idx="386">
                  <c:v>134.20080000000002</c:v>
                </c:pt>
                <c:pt idx="387">
                  <c:v>134.20080000000002</c:v>
                </c:pt>
                <c:pt idx="388">
                  <c:v>134.20080000000002</c:v>
                </c:pt>
                <c:pt idx="389">
                  <c:v>134.20080000000002</c:v>
                </c:pt>
                <c:pt idx="390">
                  <c:v>134.20080000000002</c:v>
                </c:pt>
                <c:pt idx="391">
                  <c:v>134.20080000000002</c:v>
                </c:pt>
                <c:pt idx="392">
                  <c:v>134.20080000000002</c:v>
                </c:pt>
                <c:pt idx="393">
                  <c:v>134.20080000000002</c:v>
                </c:pt>
                <c:pt idx="394">
                  <c:v>134.20080000000002</c:v>
                </c:pt>
                <c:pt idx="395">
                  <c:v>134.20080000000002</c:v>
                </c:pt>
                <c:pt idx="396">
                  <c:v>134.20080000000002</c:v>
                </c:pt>
                <c:pt idx="397">
                  <c:v>134.20080000000002</c:v>
                </c:pt>
                <c:pt idx="398">
                  <c:v>134.20080000000002</c:v>
                </c:pt>
                <c:pt idx="399">
                  <c:v>134.20080000000002</c:v>
                </c:pt>
                <c:pt idx="400">
                  <c:v>134.20080000000002</c:v>
                </c:pt>
                <c:pt idx="401">
                  <c:v>134.20080000000002</c:v>
                </c:pt>
                <c:pt idx="402">
                  <c:v>134.20080000000002</c:v>
                </c:pt>
                <c:pt idx="403">
                  <c:v>134.20080000000002</c:v>
                </c:pt>
                <c:pt idx="404">
                  <c:v>134.20080000000002</c:v>
                </c:pt>
                <c:pt idx="405">
                  <c:v>134.20080000000002</c:v>
                </c:pt>
                <c:pt idx="406">
                  <c:v>134.20080000000002</c:v>
                </c:pt>
                <c:pt idx="407">
                  <c:v>134.20080000000002</c:v>
                </c:pt>
                <c:pt idx="408">
                  <c:v>134.20080000000002</c:v>
                </c:pt>
                <c:pt idx="409">
                  <c:v>134.20080000000002</c:v>
                </c:pt>
                <c:pt idx="410">
                  <c:v>134.20080000000002</c:v>
                </c:pt>
                <c:pt idx="411">
                  <c:v>134.20080000000002</c:v>
                </c:pt>
                <c:pt idx="412">
                  <c:v>134.20080000000002</c:v>
                </c:pt>
                <c:pt idx="413">
                  <c:v>134.20080000000002</c:v>
                </c:pt>
                <c:pt idx="414">
                  <c:v>134.20080000000002</c:v>
                </c:pt>
                <c:pt idx="415">
                  <c:v>134.20080000000002</c:v>
                </c:pt>
                <c:pt idx="416">
                  <c:v>134.20080000000002</c:v>
                </c:pt>
                <c:pt idx="417">
                  <c:v>134.20080000000002</c:v>
                </c:pt>
                <c:pt idx="418">
                  <c:v>134.20080000000002</c:v>
                </c:pt>
                <c:pt idx="419">
                  <c:v>134.20080000000002</c:v>
                </c:pt>
                <c:pt idx="420">
                  <c:v>134.20080000000002</c:v>
                </c:pt>
                <c:pt idx="421">
                  <c:v>134.20080000000002</c:v>
                </c:pt>
                <c:pt idx="422">
                  <c:v>134.20080000000002</c:v>
                </c:pt>
                <c:pt idx="423">
                  <c:v>134.20080000000002</c:v>
                </c:pt>
                <c:pt idx="424">
                  <c:v>134.20080000000002</c:v>
                </c:pt>
                <c:pt idx="425">
                  <c:v>134.20080000000002</c:v>
                </c:pt>
                <c:pt idx="426">
                  <c:v>134.20080000000002</c:v>
                </c:pt>
                <c:pt idx="427">
                  <c:v>134.20080000000002</c:v>
                </c:pt>
                <c:pt idx="428">
                  <c:v>134.20080000000002</c:v>
                </c:pt>
                <c:pt idx="429">
                  <c:v>134.20080000000002</c:v>
                </c:pt>
                <c:pt idx="430">
                  <c:v>134.20080000000002</c:v>
                </c:pt>
                <c:pt idx="431">
                  <c:v>134.20080000000002</c:v>
                </c:pt>
                <c:pt idx="432">
                  <c:v>134.20080000000002</c:v>
                </c:pt>
                <c:pt idx="433">
                  <c:v>134.20080000000002</c:v>
                </c:pt>
                <c:pt idx="434">
                  <c:v>134.20080000000002</c:v>
                </c:pt>
                <c:pt idx="435">
                  <c:v>134.20080000000002</c:v>
                </c:pt>
                <c:pt idx="436">
                  <c:v>134.20080000000002</c:v>
                </c:pt>
                <c:pt idx="437">
                  <c:v>134.20080000000002</c:v>
                </c:pt>
                <c:pt idx="438">
                  <c:v>134.20080000000002</c:v>
                </c:pt>
                <c:pt idx="439">
                  <c:v>134.20080000000002</c:v>
                </c:pt>
                <c:pt idx="440">
                  <c:v>134.20080000000002</c:v>
                </c:pt>
                <c:pt idx="441">
                  <c:v>134.20080000000002</c:v>
                </c:pt>
                <c:pt idx="442">
                  <c:v>134.20080000000002</c:v>
                </c:pt>
                <c:pt idx="443">
                  <c:v>134.20080000000002</c:v>
                </c:pt>
                <c:pt idx="444">
                  <c:v>134.20080000000002</c:v>
                </c:pt>
                <c:pt idx="445">
                  <c:v>134.20080000000002</c:v>
                </c:pt>
                <c:pt idx="446">
                  <c:v>134.20080000000002</c:v>
                </c:pt>
                <c:pt idx="447">
                  <c:v>134.20080000000002</c:v>
                </c:pt>
                <c:pt idx="448">
                  <c:v>134.20080000000002</c:v>
                </c:pt>
                <c:pt idx="449">
                  <c:v>134.20080000000002</c:v>
                </c:pt>
                <c:pt idx="450">
                  <c:v>134.20080000000002</c:v>
                </c:pt>
                <c:pt idx="451">
                  <c:v>134.20080000000002</c:v>
                </c:pt>
                <c:pt idx="452">
                  <c:v>134.20080000000002</c:v>
                </c:pt>
                <c:pt idx="453">
                  <c:v>134.20080000000002</c:v>
                </c:pt>
                <c:pt idx="454">
                  <c:v>134.20080000000002</c:v>
                </c:pt>
                <c:pt idx="455">
                  <c:v>134.20080000000002</c:v>
                </c:pt>
                <c:pt idx="456">
                  <c:v>134.20080000000002</c:v>
                </c:pt>
                <c:pt idx="457">
                  <c:v>134.20080000000002</c:v>
                </c:pt>
                <c:pt idx="458">
                  <c:v>134.20080000000002</c:v>
                </c:pt>
                <c:pt idx="459">
                  <c:v>134.20080000000002</c:v>
                </c:pt>
                <c:pt idx="460">
                  <c:v>134.20080000000002</c:v>
                </c:pt>
                <c:pt idx="461">
                  <c:v>134.20080000000002</c:v>
                </c:pt>
                <c:pt idx="462">
                  <c:v>134.20080000000002</c:v>
                </c:pt>
                <c:pt idx="463">
                  <c:v>134.20080000000002</c:v>
                </c:pt>
                <c:pt idx="464">
                  <c:v>134.20080000000002</c:v>
                </c:pt>
                <c:pt idx="465">
                  <c:v>134.20080000000002</c:v>
                </c:pt>
                <c:pt idx="466">
                  <c:v>134.20080000000002</c:v>
                </c:pt>
                <c:pt idx="467">
                  <c:v>134.20080000000002</c:v>
                </c:pt>
                <c:pt idx="468">
                  <c:v>134.20080000000002</c:v>
                </c:pt>
                <c:pt idx="469">
                  <c:v>134.20080000000002</c:v>
                </c:pt>
                <c:pt idx="470">
                  <c:v>134.20080000000002</c:v>
                </c:pt>
                <c:pt idx="471">
                  <c:v>134.20080000000002</c:v>
                </c:pt>
                <c:pt idx="472">
                  <c:v>134.20080000000002</c:v>
                </c:pt>
                <c:pt idx="473">
                  <c:v>134.20080000000002</c:v>
                </c:pt>
                <c:pt idx="474">
                  <c:v>134.20080000000002</c:v>
                </c:pt>
                <c:pt idx="475">
                  <c:v>134.20080000000002</c:v>
                </c:pt>
                <c:pt idx="476">
                  <c:v>134.20080000000002</c:v>
                </c:pt>
                <c:pt idx="477">
                  <c:v>134.20080000000002</c:v>
                </c:pt>
                <c:pt idx="478">
                  <c:v>134.20080000000002</c:v>
                </c:pt>
                <c:pt idx="479">
                  <c:v>134.20080000000002</c:v>
                </c:pt>
                <c:pt idx="480">
                  <c:v>134.20080000000002</c:v>
                </c:pt>
                <c:pt idx="481">
                  <c:v>134.20080000000002</c:v>
                </c:pt>
                <c:pt idx="482">
                  <c:v>134.20080000000002</c:v>
                </c:pt>
                <c:pt idx="483">
                  <c:v>134.20080000000002</c:v>
                </c:pt>
                <c:pt idx="484">
                  <c:v>134.20080000000002</c:v>
                </c:pt>
                <c:pt idx="485">
                  <c:v>134.20080000000002</c:v>
                </c:pt>
                <c:pt idx="486">
                  <c:v>134.20080000000002</c:v>
                </c:pt>
                <c:pt idx="487">
                  <c:v>134.20080000000002</c:v>
                </c:pt>
                <c:pt idx="488">
                  <c:v>134.20080000000002</c:v>
                </c:pt>
                <c:pt idx="489">
                  <c:v>134.20080000000002</c:v>
                </c:pt>
                <c:pt idx="490">
                  <c:v>134.20080000000002</c:v>
                </c:pt>
                <c:pt idx="491">
                  <c:v>134.20080000000002</c:v>
                </c:pt>
                <c:pt idx="492">
                  <c:v>134.20080000000002</c:v>
                </c:pt>
                <c:pt idx="493">
                  <c:v>134.20080000000002</c:v>
                </c:pt>
                <c:pt idx="494">
                  <c:v>134.20080000000002</c:v>
                </c:pt>
                <c:pt idx="495">
                  <c:v>134.20080000000002</c:v>
                </c:pt>
                <c:pt idx="496">
                  <c:v>134.20080000000002</c:v>
                </c:pt>
                <c:pt idx="497">
                  <c:v>134.20080000000002</c:v>
                </c:pt>
                <c:pt idx="498">
                  <c:v>134.20080000000002</c:v>
                </c:pt>
                <c:pt idx="499">
                  <c:v>134.20080000000002</c:v>
                </c:pt>
                <c:pt idx="500">
                  <c:v>134.20080000000002</c:v>
                </c:pt>
                <c:pt idx="501">
                  <c:v>134.20080000000002</c:v>
                </c:pt>
                <c:pt idx="502">
                  <c:v>134.20080000000002</c:v>
                </c:pt>
                <c:pt idx="503">
                  <c:v>134.20080000000002</c:v>
                </c:pt>
                <c:pt idx="504">
                  <c:v>134.20080000000002</c:v>
                </c:pt>
                <c:pt idx="505">
                  <c:v>134.20080000000002</c:v>
                </c:pt>
                <c:pt idx="506">
                  <c:v>134.20080000000002</c:v>
                </c:pt>
                <c:pt idx="507">
                  <c:v>134.20080000000002</c:v>
                </c:pt>
                <c:pt idx="508">
                  <c:v>134.20080000000002</c:v>
                </c:pt>
                <c:pt idx="509">
                  <c:v>134.20080000000002</c:v>
                </c:pt>
                <c:pt idx="510">
                  <c:v>134.20080000000002</c:v>
                </c:pt>
                <c:pt idx="511">
                  <c:v>134.20080000000002</c:v>
                </c:pt>
                <c:pt idx="512">
                  <c:v>134.20080000000002</c:v>
                </c:pt>
                <c:pt idx="513">
                  <c:v>134.20080000000002</c:v>
                </c:pt>
                <c:pt idx="514">
                  <c:v>134.20080000000002</c:v>
                </c:pt>
                <c:pt idx="515">
                  <c:v>134.20080000000002</c:v>
                </c:pt>
                <c:pt idx="516">
                  <c:v>134.20080000000002</c:v>
                </c:pt>
                <c:pt idx="517">
                  <c:v>134.20080000000002</c:v>
                </c:pt>
                <c:pt idx="518">
                  <c:v>134.20080000000002</c:v>
                </c:pt>
                <c:pt idx="519">
                  <c:v>134.20080000000002</c:v>
                </c:pt>
                <c:pt idx="520">
                  <c:v>134.20080000000002</c:v>
                </c:pt>
                <c:pt idx="521">
                  <c:v>134.20080000000002</c:v>
                </c:pt>
                <c:pt idx="522">
                  <c:v>134.20080000000002</c:v>
                </c:pt>
                <c:pt idx="523">
                  <c:v>134.20080000000002</c:v>
                </c:pt>
                <c:pt idx="524">
                  <c:v>134.20080000000002</c:v>
                </c:pt>
                <c:pt idx="525">
                  <c:v>134.20080000000002</c:v>
                </c:pt>
                <c:pt idx="526">
                  <c:v>134.20080000000002</c:v>
                </c:pt>
                <c:pt idx="527">
                  <c:v>134.20080000000002</c:v>
                </c:pt>
                <c:pt idx="528">
                  <c:v>134.20080000000002</c:v>
                </c:pt>
                <c:pt idx="529">
                  <c:v>134.20080000000002</c:v>
                </c:pt>
                <c:pt idx="530">
                  <c:v>134.20080000000002</c:v>
                </c:pt>
                <c:pt idx="531">
                  <c:v>134.20080000000002</c:v>
                </c:pt>
                <c:pt idx="532">
                  <c:v>134.20080000000002</c:v>
                </c:pt>
                <c:pt idx="533">
                  <c:v>134.20080000000002</c:v>
                </c:pt>
                <c:pt idx="534">
                  <c:v>134.20080000000002</c:v>
                </c:pt>
                <c:pt idx="535">
                  <c:v>134.20080000000002</c:v>
                </c:pt>
                <c:pt idx="536">
                  <c:v>134.20080000000002</c:v>
                </c:pt>
                <c:pt idx="537">
                  <c:v>134.20080000000002</c:v>
                </c:pt>
                <c:pt idx="538">
                  <c:v>134.20080000000002</c:v>
                </c:pt>
                <c:pt idx="539">
                  <c:v>134.20080000000002</c:v>
                </c:pt>
                <c:pt idx="540">
                  <c:v>134.20080000000002</c:v>
                </c:pt>
                <c:pt idx="541">
                  <c:v>134.20080000000002</c:v>
                </c:pt>
                <c:pt idx="542">
                  <c:v>134.20080000000002</c:v>
                </c:pt>
                <c:pt idx="543">
                  <c:v>134.20080000000002</c:v>
                </c:pt>
                <c:pt idx="544">
                  <c:v>134.20080000000002</c:v>
                </c:pt>
                <c:pt idx="545">
                  <c:v>134.20080000000002</c:v>
                </c:pt>
                <c:pt idx="546">
                  <c:v>134.20080000000002</c:v>
                </c:pt>
                <c:pt idx="547">
                  <c:v>134.20080000000002</c:v>
                </c:pt>
                <c:pt idx="548">
                  <c:v>134.20080000000002</c:v>
                </c:pt>
                <c:pt idx="549">
                  <c:v>134.20080000000002</c:v>
                </c:pt>
                <c:pt idx="550">
                  <c:v>134.20080000000002</c:v>
                </c:pt>
                <c:pt idx="551">
                  <c:v>134.20080000000002</c:v>
                </c:pt>
                <c:pt idx="552">
                  <c:v>134.20080000000002</c:v>
                </c:pt>
                <c:pt idx="553">
                  <c:v>134.20080000000002</c:v>
                </c:pt>
                <c:pt idx="554">
                  <c:v>134.20080000000002</c:v>
                </c:pt>
                <c:pt idx="555">
                  <c:v>134.20080000000002</c:v>
                </c:pt>
                <c:pt idx="556">
                  <c:v>134.20080000000002</c:v>
                </c:pt>
                <c:pt idx="557">
                  <c:v>134.20080000000002</c:v>
                </c:pt>
                <c:pt idx="558">
                  <c:v>134.20080000000002</c:v>
                </c:pt>
                <c:pt idx="559">
                  <c:v>134.20080000000002</c:v>
                </c:pt>
                <c:pt idx="560">
                  <c:v>134.20080000000002</c:v>
                </c:pt>
                <c:pt idx="561">
                  <c:v>134.20080000000002</c:v>
                </c:pt>
                <c:pt idx="562">
                  <c:v>134.20080000000002</c:v>
                </c:pt>
                <c:pt idx="563">
                  <c:v>134.20080000000002</c:v>
                </c:pt>
                <c:pt idx="564">
                  <c:v>134.20080000000002</c:v>
                </c:pt>
                <c:pt idx="565">
                  <c:v>134.20080000000002</c:v>
                </c:pt>
                <c:pt idx="566">
                  <c:v>134.20080000000002</c:v>
                </c:pt>
                <c:pt idx="567">
                  <c:v>134.20080000000002</c:v>
                </c:pt>
                <c:pt idx="568">
                  <c:v>134.20080000000002</c:v>
                </c:pt>
                <c:pt idx="569">
                  <c:v>134.20080000000002</c:v>
                </c:pt>
                <c:pt idx="570">
                  <c:v>134.20080000000002</c:v>
                </c:pt>
                <c:pt idx="571">
                  <c:v>134.20080000000002</c:v>
                </c:pt>
                <c:pt idx="572">
                  <c:v>134.20080000000002</c:v>
                </c:pt>
                <c:pt idx="573">
                  <c:v>134.20080000000002</c:v>
                </c:pt>
                <c:pt idx="574">
                  <c:v>134.20080000000002</c:v>
                </c:pt>
                <c:pt idx="575">
                  <c:v>134.20080000000002</c:v>
                </c:pt>
                <c:pt idx="576">
                  <c:v>134.20080000000002</c:v>
                </c:pt>
                <c:pt idx="577">
                  <c:v>134.20080000000002</c:v>
                </c:pt>
                <c:pt idx="578">
                  <c:v>134.20080000000002</c:v>
                </c:pt>
                <c:pt idx="579">
                  <c:v>134.20080000000002</c:v>
                </c:pt>
                <c:pt idx="580">
                  <c:v>134.20080000000002</c:v>
                </c:pt>
                <c:pt idx="581">
                  <c:v>134.20080000000002</c:v>
                </c:pt>
                <c:pt idx="582">
                  <c:v>134.20080000000002</c:v>
                </c:pt>
                <c:pt idx="583">
                  <c:v>134.20080000000002</c:v>
                </c:pt>
                <c:pt idx="584">
                  <c:v>134.20080000000002</c:v>
                </c:pt>
                <c:pt idx="585">
                  <c:v>134.20080000000002</c:v>
                </c:pt>
                <c:pt idx="586">
                  <c:v>134.20080000000002</c:v>
                </c:pt>
                <c:pt idx="587">
                  <c:v>134.20080000000002</c:v>
                </c:pt>
                <c:pt idx="588">
                  <c:v>134.20080000000002</c:v>
                </c:pt>
                <c:pt idx="589">
                  <c:v>134.20080000000002</c:v>
                </c:pt>
                <c:pt idx="590">
                  <c:v>134.20080000000002</c:v>
                </c:pt>
                <c:pt idx="591">
                  <c:v>134.20080000000002</c:v>
                </c:pt>
                <c:pt idx="592">
                  <c:v>134.20080000000002</c:v>
                </c:pt>
                <c:pt idx="593">
                  <c:v>134.20080000000002</c:v>
                </c:pt>
                <c:pt idx="594">
                  <c:v>134.20080000000002</c:v>
                </c:pt>
                <c:pt idx="595">
                  <c:v>134.20080000000002</c:v>
                </c:pt>
                <c:pt idx="596">
                  <c:v>134.20080000000002</c:v>
                </c:pt>
                <c:pt idx="597">
                  <c:v>134.20080000000002</c:v>
                </c:pt>
                <c:pt idx="598">
                  <c:v>134.20080000000002</c:v>
                </c:pt>
                <c:pt idx="599">
                  <c:v>134.20080000000002</c:v>
                </c:pt>
                <c:pt idx="600">
                  <c:v>134.20080000000002</c:v>
                </c:pt>
                <c:pt idx="601">
                  <c:v>134.20080000000002</c:v>
                </c:pt>
                <c:pt idx="602">
                  <c:v>134.20080000000002</c:v>
                </c:pt>
                <c:pt idx="603">
                  <c:v>134.20080000000002</c:v>
                </c:pt>
                <c:pt idx="604">
                  <c:v>134.20080000000002</c:v>
                </c:pt>
                <c:pt idx="605">
                  <c:v>134.20080000000002</c:v>
                </c:pt>
                <c:pt idx="606">
                  <c:v>134.20080000000002</c:v>
                </c:pt>
                <c:pt idx="607">
                  <c:v>134.20080000000002</c:v>
                </c:pt>
                <c:pt idx="608">
                  <c:v>134.20080000000002</c:v>
                </c:pt>
                <c:pt idx="609">
                  <c:v>134.20080000000002</c:v>
                </c:pt>
                <c:pt idx="610">
                  <c:v>134.20080000000002</c:v>
                </c:pt>
                <c:pt idx="611">
                  <c:v>134.20080000000002</c:v>
                </c:pt>
                <c:pt idx="612">
                  <c:v>134.20080000000002</c:v>
                </c:pt>
                <c:pt idx="613">
                  <c:v>134.20080000000002</c:v>
                </c:pt>
                <c:pt idx="614">
                  <c:v>134.20080000000002</c:v>
                </c:pt>
                <c:pt idx="615">
                  <c:v>134.20080000000002</c:v>
                </c:pt>
                <c:pt idx="616">
                  <c:v>134.20080000000002</c:v>
                </c:pt>
                <c:pt idx="617">
                  <c:v>134.20080000000002</c:v>
                </c:pt>
                <c:pt idx="618">
                  <c:v>134.20080000000002</c:v>
                </c:pt>
                <c:pt idx="619">
                  <c:v>134.20080000000002</c:v>
                </c:pt>
                <c:pt idx="620">
                  <c:v>134.20080000000002</c:v>
                </c:pt>
                <c:pt idx="621">
                  <c:v>134.20080000000002</c:v>
                </c:pt>
                <c:pt idx="622">
                  <c:v>134.20080000000002</c:v>
                </c:pt>
                <c:pt idx="623">
                  <c:v>134.20080000000002</c:v>
                </c:pt>
                <c:pt idx="624">
                  <c:v>134.20080000000002</c:v>
                </c:pt>
                <c:pt idx="625">
                  <c:v>134.20080000000002</c:v>
                </c:pt>
                <c:pt idx="626">
                  <c:v>134.20080000000002</c:v>
                </c:pt>
                <c:pt idx="627">
                  <c:v>134.20080000000002</c:v>
                </c:pt>
                <c:pt idx="628">
                  <c:v>134.20080000000002</c:v>
                </c:pt>
                <c:pt idx="629">
                  <c:v>134.20080000000002</c:v>
                </c:pt>
                <c:pt idx="630">
                  <c:v>134.20080000000002</c:v>
                </c:pt>
                <c:pt idx="631">
                  <c:v>134.20080000000002</c:v>
                </c:pt>
                <c:pt idx="632">
                  <c:v>134.20080000000002</c:v>
                </c:pt>
                <c:pt idx="633">
                  <c:v>134.20080000000002</c:v>
                </c:pt>
                <c:pt idx="634">
                  <c:v>134.20080000000002</c:v>
                </c:pt>
                <c:pt idx="635">
                  <c:v>134.20080000000002</c:v>
                </c:pt>
                <c:pt idx="636">
                  <c:v>134.20080000000002</c:v>
                </c:pt>
                <c:pt idx="637">
                  <c:v>134.20080000000002</c:v>
                </c:pt>
                <c:pt idx="638">
                  <c:v>134.20080000000002</c:v>
                </c:pt>
                <c:pt idx="639">
                  <c:v>134.20080000000002</c:v>
                </c:pt>
                <c:pt idx="640">
                  <c:v>134.20080000000002</c:v>
                </c:pt>
                <c:pt idx="641">
                  <c:v>134.20080000000002</c:v>
                </c:pt>
                <c:pt idx="642">
                  <c:v>134.20080000000002</c:v>
                </c:pt>
                <c:pt idx="643">
                  <c:v>134.20080000000002</c:v>
                </c:pt>
                <c:pt idx="644">
                  <c:v>134.20080000000002</c:v>
                </c:pt>
                <c:pt idx="645">
                  <c:v>134.20080000000002</c:v>
                </c:pt>
                <c:pt idx="646">
                  <c:v>134.20080000000002</c:v>
                </c:pt>
                <c:pt idx="647">
                  <c:v>134.20080000000002</c:v>
                </c:pt>
                <c:pt idx="648">
                  <c:v>134.20080000000002</c:v>
                </c:pt>
                <c:pt idx="649">
                  <c:v>134.20080000000002</c:v>
                </c:pt>
                <c:pt idx="650">
                  <c:v>134.20080000000002</c:v>
                </c:pt>
                <c:pt idx="651">
                  <c:v>134.20080000000002</c:v>
                </c:pt>
                <c:pt idx="652">
                  <c:v>134.20080000000002</c:v>
                </c:pt>
                <c:pt idx="653">
                  <c:v>134.20080000000002</c:v>
                </c:pt>
                <c:pt idx="654">
                  <c:v>134.20080000000002</c:v>
                </c:pt>
                <c:pt idx="655">
                  <c:v>134.20080000000002</c:v>
                </c:pt>
                <c:pt idx="656">
                  <c:v>134.20080000000002</c:v>
                </c:pt>
                <c:pt idx="657">
                  <c:v>134.20080000000002</c:v>
                </c:pt>
                <c:pt idx="658">
                  <c:v>134.20080000000002</c:v>
                </c:pt>
                <c:pt idx="659">
                  <c:v>134.20080000000002</c:v>
                </c:pt>
                <c:pt idx="660">
                  <c:v>134.20080000000002</c:v>
                </c:pt>
                <c:pt idx="661">
                  <c:v>134.20080000000002</c:v>
                </c:pt>
                <c:pt idx="662">
                  <c:v>134.20080000000002</c:v>
                </c:pt>
                <c:pt idx="663">
                  <c:v>134.20080000000002</c:v>
                </c:pt>
                <c:pt idx="664">
                  <c:v>134.20080000000002</c:v>
                </c:pt>
                <c:pt idx="665">
                  <c:v>134.20080000000002</c:v>
                </c:pt>
                <c:pt idx="666">
                  <c:v>134.20080000000002</c:v>
                </c:pt>
                <c:pt idx="667">
                  <c:v>134.20080000000002</c:v>
                </c:pt>
                <c:pt idx="668">
                  <c:v>134.20080000000002</c:v>
                </c:pt>
                <c:pt idx="669">
                  <c:v>134.20080000000002</c:v>
                </c:pt>
                <c:pt idx="670">
                  <c:v>134.20080000000002</c:v>
                </c:pt>
                <c:pt idx="671">
                  <c:v>134.20080000000002</c:v>
                </c:pt>
                <c:pt idx="672">
                  <c:v>134.20080000000002</c:v>
                </c:pt>
                <c:pt idx="673">
                  <c:v>134.20080000000002</c:v>
                </c:pt>
                <c:pt idx="674">
                  <c:v>134.20080000000002</c:v>
                </c:pt>
                <c:pt idx="675">
                  <c:v>134.20080000000002</c:v>
                </c:pt>
                <c:pt idx="676">
                  <c:v>134.20080000000002</c:v>
                </c:pt>
                <c:pt idx="677">
                  <c:v>134.20080000000002</c:v>
                </c:pt>
                <c:pt idx="678">
                  <c:v>134.20080000000002</c:v>
                </c:pt>
                <c:pt idx="679">
                  <c:v>134.20080000000002</c:v>
                </c:pt>
                <c:pt idx="680">
                  <c:v>134.20080000000002</c:v>
                </c:pt>
                <c:pt idx="681">
                  <c:v>134.20080000000002</c:v>
                </c:pt>
                <c:pt idx="682">
                  <c:v>134.20080000000002</c:v>
                </c:pt>
                <c:pt idx="683">
                  <c:v>134.20080000000002</c:v>
                </c:pt>
                <c:pt idx="684">
                  <c:v>134.20080000000002</c:v>
                </c:pt>
                <c:pt idx="685">
                  <c:v>134.20080000000002</c:v>
                </c:pt>
                <c:pt idx="686">
                  <c:v>134.20080000000002</c:v>
                </c:pt>
                <c:pt idx="687">
                  <c:v>134.20080000000002</c:v>
                </c:pt>
                <c:pt idx="688">
                  <c:v>134.20080000000002</c:v>
                </c:pt>
                <c:pt idx="689">
                  <c:v>134.20080000000002</c:v>
                </c:pt>
                <c:pt idx="690">
                  <c:v>134.20080000000002</c:v>
                </c:pt>
                <c:pt idx="691">
                  <c:v>134.20080000000002</c:v>
                </c:pt>
                <c:pt idx="692">
                  <c:v>134.20080000000002</c:v>
                </c:pt>
                <c:pt idx="693">
                  <c:v>134.20080000000002</c:v>
                </c:pt>
                <c:pt idx="694">
                  <c:v>134.20080000000002</c:v>
                </c:pt>
                <c:pt idx="695">
                  <c:v>134.20080000000002</c:v>
                </c:pt>
                <c:pt idx="696">
                  <c:v>134.20080000000002</c:v>
                </c:pt>
                <c:pt idx="697">
                  <c:v>134.20080000000002</c:v>
                </c:pt>
                <c:pt idx="698">
                  <c:v>134.20080000000002</c:v>
                </c:pt>
                <c:pt idx="699">
                  <c:v>134.20080000000002</c:v>
                </c:pt>
                <c:pt idx="700">
                  <c:v>134.20080000000002</c:v>
                </c:pt>
                <c:pt idx="701">
                  <c:v>134.20080000000002</c:v>
                </c:pt>
                <c:pt idx="702">
                  <c:v>134.20080000000002</c:v>
                </c:pt>
                <c:pt idx="703">
                  <c:v>134.20080000000002</c:v>
                </c:pt>
                <c:pt idx="704">
                  <c:v>134.20080000000002</c:v>
                </c:pt>
                <c:pt idx="705">
                  <c:v>134.20080000000002</c:v>
                </c:pt>
                <c:pt idx="706">
                  <c:v>134.20080000000002</c:v>
                </c:pt>
                <c:pt idx="707">
                  <c:v>134.20080000000002</c:v>
                </c:pt>
                <c:pt idx="708">
                  <c:v>134.20080000000002</c:v>
                </c:pt>
                <c:pt idx="709">
                  <c:v>134.20080000000002</c:v>
                </c:pt>
                <c:pt idx="710">
                  <c:v>134.20080000000002</c:v>
                </c:pt>
                <c:pt idx="711">
                  <c:v>134.20080000000002</c:v>
                </c:pt>
                <c:pt idx="712">
                  <c:v>134.20080000000002</c:v>
                </c:pt>
                <c:pt idx="713">
                  <c:v>134.20080000000002</c:v>
                </c:pt>
                <c:pt idx="714">
                  <c:v>134.20080000000002</c:v>
                </c:pt>
                <c:pt idx="715">
                  <c:v>134.20080000000002</c:v>
                </c:pt>
                <c:pt idx="716">
                  <c:v>134.20080000000002</c:v>
                </c:pt>
                <c:pt idx="717">
                  <c:v>134.20080000000002</c:v>
                </c:pt>
                <c:pt idx="718">
                  <c:v>134.20080000000002</c:v>
                </c:pt>
                <c:pt idx="719">
                  <c:v>134.20080000000002</c:v>
                </c:pt>
                <c:pt idx="720">
                  <c:v>134.20080000000002</c:v>
                </c:pt>
                <c:pt idx="721">
                  <c:v>134.20080000000002</c:v>
                </c:pt>
                <c:pt idx="722">
                  <c:v>134.20080000000002</c:v>
                </c:pt>
                <c:pt idx="723">
                  <c:v>134.20080000000002</c:v>
                </c:pt>
                <c:pt idx="724">
                  <c:v>134.20080000000002</c:v>
                </c:pt>
                <c:pt idx="725">
                  <c:v>134.20080000000002</c:v>
                </c:pt>
                <c:pt idx="726">
                  <c:v>134.20080000000002</c:v>
                </c:pt>
                <c:pt idx="727">
                  <c:v>134.20080000000002</c:v>
                </c:pt>
                <c:pt idx="728">
                  <c:v>134.20080000000002</c:v>
                </c:pt>
                <c:pt idx="729">
                  <c:v>134.20080000000002</c:v>
                </c:pt>
                <c:pt idx="730">
                  <c:v>134.20080000000002</c:v>
                </c:pt>
                <c:pt idx="731">
                  <c:v>134.20080000000002</c:v>
                </c:pt>
                <c:pt idx="732">
                  <c:v>134.20080000000002</c:v>
                </c:pt>
                <c:pt idx="733">
                  <c:v>134.20080000000002</c:v>
                </c:pt>
                <c:pt idx="734">
                  <c:v>134.20080000000002</c:v>
                </c:pt>
                <c:pt idx="735">
                  <c:v>134.20080000000002</c:v>
                </c:pt>
                <c:pt idx="736">
                  <c:v>134.20080000000002</c:v>
                </c:pt>
                <c:pt idx="737">
                  <c:v>134.20080000000002</c:v>
                </c:pt>
                <c:pt idx="738">
                  <c:v>134.20080000000002</c:v>
                </c:pt>
                <c:pt idx="739">
                  <c:v>134.20080000000002</c:v>
                </c:pt>
                <c:pt idx="740">
                  <c:v>134.20080000000002</c:v>
                </c:pt>
                <c:pt idx="741">
                  <c:v>134.20080000000002</c:v>
                </c:pt>
                <c:pt idx="742">
                  <c:v>134.20080000000002</c:v>
                </c:pt>
                <c:pt idx="743">
                  <c:v>134.20080000000002</c:v>
                </c:pt>
                <c:pt idx="744">
                  <c:v>134.20080000000002</c:v>
                </c:pt>
                <c:pt idx="745">
                  <c:v>134.20080000000002</c:v>
                </c:pt>
                <c:pt idx="746">
                  <c:v>134.20080000000002</c:v>
                </c:pt>
                <c:pt idx="747">
                  <c:v>134.20080000000002</c:v>
                </c:pt>
                <c:pt idx="748">
                  <c:v>134.20080000000002</c:v>
                </c:pt>
                <c:pt idx="749">
                  <c:v>134.20080000000002</c:v>
                </c:pt>
                <c:pt idx="750">
                  <c:v>134.20080000000002</c:v>
                </c:pt>
                <c:pt idx="751">
                  <c:v>134.20080000000002</c:v>
                </c:pt>
                <c:pt idx="752">
                  <c:v>134.20080000000002</c:v>
                </c:pt>
                <c:pt idx="753">
                  <c:v>134.20080000000002</c:v>
                </c:pt>
                <c:pt idx="754">
                  <c:v>134.20080000000002</c:v>
                </c:pt>
                <c:pt idx="755">
                  <c:v>134.20080000000002</c:v>
                </c:pt>
                <c:pt idx="756">
                  <c:v>134.20080000000002</c:v>
                </c:pt>
                <c:pt idx="757">
                  <c:v>134.20080000000002</c:v>
                </c:pt>
                <c:pt idx="758">
                  <c:v>134.20080000000002</c:v>
                </c:pt>
                <c:pt idx="759">
                  <c:v>134.20080000000002</c:v>
                </c:pt>
                <c:pt idx="760">
                  <c:v>134.20080000000002</c:v>
                </c:pt>
                <c:pt idx="761">
                  <c:v>134.20080000000002</c:v>
                </c:pt>
                <c:pt idx="762">
                  <c:v>134.20080000000002</c:v>
                </c:pt>
                <c:pt idx="763">
                  <c:v>134.20080000000002</c:v>
                </c:pt>
                <c:pt idx="764">
                  <c:v>134.20080000000002</c:v>
                </c:pt>
                <c:pt idx="765">
                  <c:v>134.20080000000002</c:v>
                </c:pt>
                <c:pt idx="766">
                  <c:v>134.20080000000002</c:v>
                </c:pt>
                <c:pt idx="767">
                  <c:v>134.20080000000002</c:v>
                </c:pt>
                <c:pt idx="768">
                  <c:v>134.20080000000002</c:v>
                </c:pt>
                <c:pt idx="769">
                  <c:v>134.20080000000002</c:v>
                </c:pt>
                <c:pt idx="770">
                  <c:v>134.20080000000002</c:v>
                </c:pt>
                <c:pt idx="771">
                  <c:v>134.20080000000002</c:v>
                </c:pt>
                <c:pt idx="772">
                  <c:v>134.20080000000002</c:v>
                </c:pt>
                <c:pt idx="773">
                  <c:v>134.20080000000002</c:v>
                </c:pt>
                <c:pt idx="774">
                  <c:v>134.20080000000002</c:v>
                </c:pt>
                <c:pt idx="775">
                  <c:v>134.20080000000002</c:v>
                </c:pt>
                <c:pt idx="776">
                  <c:v>134.20080000000002</c:v>
                </c:pt>
                <c:pt idx="777">
                  <c:v>134.20080000000002</c:v>
                </c:pt>
                <c:pt idx="778">
                  <c:v>134.20080000000002</c:v>
                </c:pt>
                <c:pt idx="779">
                  <c:v>134.20080000000002</c:v>
                </c:pt>
                <c:pt idx="780">
                  <c:v>134.20080000000002</c:v>
                </c:pt>
                <c:pt idx="781">
                  <c:v>134.20080000000002</c:v>
                </c:pt>
                <c:pt idx="782">
                  <c:v>134.20080000000002</c:v>
                </c:pt>
                <c:pt idx="783">
                  <c:v>134.20080000000002</c:v>
                </c:pt>
                <c:pt idx="784">
                  <c:v>134.20080000000002</c:v>
                </c:pt>
                <c:pt idx="785">
                  <c:v>134.20080000000002</c:v>
                </c:pt>
                <c:pt idx="786">
                  <c:v>134.20080000000002</c:v>
                </c:pt>
                <c:pt idx="787">
                  <c:v>134.20080000000002</c:v>
                </c:pt>
                <c:pt idx="788">
                  <c:v>134.20080000000002</c:v>
                </c:pt>
                <c:pt idx="789">
                  <c:v>134.20080000000002</c:v>
                </c:pt>
                <c:pt idx="790">
                  <c:v>134.20080000000002</c:v>
                </c:pt>
                <c:pt idx="791">
                  <c:v>134.20080000000002</c:v>
                </c:pt>
                <c:pt idx="792">
                  <c:v>134.20080000000002</c:v>
                </c:pt>
                <c:pt idx="793">
                  <c:v>134.20080000000002</c:v>
                </c:pt>
                <c:pt idx="794">
                  <c:v>134.20080000000002</c:v>
                </c:pt>
                <c:pt idx="795">
                  <c:v>134.20080000000002</c:v>
                </c:pt>
                <c:pt idx="796">
                  <c:v>134.20080000000002</c:v>
                </c:pt>
                <c:pt idx="797">
                  <c:v>134.20080000000002</c:v>
                </c:pt>
                <c:pt idx="798">
                  <c:v>134.20080000000002</c:v>
                </c:pt>
                <c:pt idx="799">
                  <c:v>134.20080000000002</c:v>
                </c:pt>
                <c:pt idx="800">
                  <c:v>134.20080000000002</c:v>
                </c:pt>
                <c:pt idx="801">
                  <c:v>134.20080000000002</c:v>
                </c:pt>
                <c:pt idx="802">
                  <c:v>134.20080000000002</c:v>
                </c:pt>
                <c:pt idx="803">
                  <c:v>134.20080000000002</c:v>
                </c:pt>
                <c:pt idx="804">
                  <c:v>134.20080000000002</c:v>
                </c:pt>
                <c:pt idx="805">
                  <c:v>134.20080000000002</c:v>
                </c:pt>
                <c:pt idx="806">
                  <c:v>134.20080000000002</c:v>
                </c:pt>
                <c:pt idx="807">
                  <c:v>134.20080000000002</c:v>
                </c:pt>
                <c:pt idx="808">
                  <c:v>134.20080000000002</c:v>
                </c:pt>
                <c:pt idx="809">
                  <c:v>134.20080000000002</c:v>
                </c:pt>
                <c:pt idx="810">
                  <c:v>134.20080000000002</c:v>
                </c:pt>
                <c:pt idx="811">
                  <c:v>134.20080000000002</c:v>
                </c:pt>
                <c:pt idx="812">
                  <c:v>134.20080000000002</c:v>
                </c:pt>
                <c:pt idx="813">
                  <c:v>134.20080000000002</c:v>
                </c:pt>
                <c:pt idx="814">
                  <c:v>134.20080000000002</c:v>
                </c:pt>
                <c:pt idx="815">
                  <c:v>134.20080000000002</c:v>
                </c:pt>
                <c:pt idx="816">
                  <c:v>134.20080000000002</c:v>
                </c:pt>
                <c:pt idx="817">
                  <c:v>134.20080000000002</c:v>
                </c:pt>
                <c:pt idx="818">
                  <c:v>134.20080000000002</c:v>
                </c:pt>
                <c:pt idx="819">
                  <c:v>134.20080000000002</c:v>
                </c:pt>
                <c:pt idx="820">
                  <c:v>134.20080000000002</c:v>
                </c:pt>
                <c:pt idx="821">
                  <c:v>134.20080000000002</c:v>
                </c:pt>
                <c:pt idx="822">
                  <c:v>134.20080000000002</c:v>
                </c:pt>
                <c:pt idx="823">
                  <c:v>134.20080000000002</c:v>
                </c:pt>
                <c:pt idx="824">
                  <c:v>134.20080000000002</c:v>
                </c:pt>
                <c:pt idx="825">
                  <c:v>134.20080000000002</c:v>
                </c:pt>
                <c:pt idx="826">
                  <c:v>134.20080000000002</c:v>
                </c:pt>
                <c:pt idx="827">
                  <c:v>134.20080000000002</c:v>
                </c:pt>
                <c:pt idx="828">
                  <c:v>134.20080000000002</c:v>
                </c:pt>
                <c:pt idx="829">
                  <c:v>134.20080000000002</c:v>
                </c:pt>
                <c:pt idx="830">
                  <c:v>134.20080000000002</c:v>
                </c:pt>
                <c:pt idx="831">
                  <c:v>134.20080000000002</c:v>
                </c:pt>
                <c:pt idx="832">
                  <c:v>134.20080000000002</c:v>
                </c:pt>
                <c:pt idx="833">
                  <c:v>134.20080000000002</c:v>
                </c:pt>
                <c:pt idx="834">
                  <c:v>134.20080000000002</c:v>
                </c:pt>
                <c:pt idx="835">
                  <c:v>134.20080000000002</c:v>
                </c:pt>
                <c:pt idx="836">
                  <c:v>134.20080000000002</c:v>
                </c:pt>
                <c:pt idx="837">
                  <c:v>134.20080000000002</c:v>
                </c:pt>
                <c:pt idx="838">
                  <c:v>134.20080000000002</c:v>
                </c:pt>
                <c:pt idx="839">
                  <c:v>134.20080000000002</c:v>
                </c:pt>
                <c:pt idx="840">
                  <c:v>134.20080000000002</c:v>
                </c:pt>
                <c:pt idx="841">
                  <c:v>134.20080000000002</c:v>
                </c:pt>
                <c:pt idx="842">
                  <c:v>134.20080000000002</c:v>
                </c:pt>
                <c:pt idx="843">
                  <c:v>134.20080000000002</c:v>
                </c:pt>
                <c:pt idx="844">
                  <c:v>134.20080000000002</c:v>
                </c:pt>
                <c:pt idx="845">
                  <c:v>134.20080000000002</c:v>
                </c:pt>
                <c:pt idx="846">
                  <c:v>134.20080000000002</c:v>
                </c:pt>
                <c:pt idx="847">
                  <c:v>134.20080000000002</c:v>
                </c:pt>
                <c:pt idx="848">
                  <c:v>134.20080000000002</c:v>
                </c:pt>
                <c:pt idx="849">
                  <c:v>134.20080000000002</c:v>
                </c:pt>
                <c:pt idx="850">
                  <c:v>134.20080000000002</c:v>
                </c:pt>
                <c:pt idx="851">
                  <c:v>134.20080000000002</c:v>
                </c:pt>
                <c:pt idx="852">
                  <c:v>134.20080000000002</c:v>
                </c:pt>
                <c:pt idx="853">
                  <c:v>134.20080000000002</c:v>
                </c:pt>
                <c:pt idx="854">
                  <c:v>134.20080000000002</c:v>
                </c:pt>
                <c:pt idx="855">
                  <c:v>134.20080000000002</c:v>
                </c:pt>
                <c:pt idx="856">
                  <c:v>134.20080000000002</c:v>
                </c:pt>
                <c:pt idx="857">
                  <c:v>134.20080000000002</c:v>
                </c:pt>
                <c:pt idx="858">
                  <c:v>134.20080000000002</c:v>
                </c:pt>
                <c:pt idx="859">
                  <c:v>134.20080000000002</c:v>
                </c:pt>
                <c:pt idx="860">
                  <c:v>134.20080000000002</c:v>
                </c:pt>
                <c:pt idx="861">
                  <c:v>134.20080000000002</c:v>
                </c:pt>
                <c:pt idx="862">
                  <c:v>134.20080000000002</c:v>
                </c:pt>
                <c:pt idx="863">
                  <c:v>134.20080000000002</c:v>
                </c:pt>
                <c:pt idx="864">
                  <c:v>134.20080000000002</c:v>
                </c:pt>
                <c:pt idx="865">
                  <c:v>134.20080000000002</c:v>
                </c:pt>
                <c:pt idx="866">
                  <c:v>134.20080000000002</c:v>
                </c:pt>
                <c:pt idx="867">
                  <c:v>134.20080000000002</c:v>
                </c:pt>
                <c:pt idx="868">
                  <c:v>134.20080000000002</c:v>
                </c:pt>
                <c:pt idx="869">
                  <c:v>134.20080000000002</c:v>
                </c:pt>
                <c:pt idx="870">
                  <c:v>134.20080000000002</c:v>
                </c:pt>
                <c:pt idx="871">
                  <c:v>134.20080000000002</c:v>
                </c:pt>
                <c:pt idx="872">
                  <c:v>134.20080000000002</c:v>
                </c:pt>
                <c:pt idx="873">
                  <c:v>134.20080000000002</c:v>
                </c:pt>
                <c:pt idx="874">
                  <c:v>134.20080000000002</c:v>
                </c:pt>
                <c:pt idx="875">
                  <c:v>134.20080000000002</c:v>
                </c:pt>
                <c:pt idx="876">
                  <c:v>134.20080000000002</c:v>
                </c:pt>
                <c:pt idx="877">
                  <c:v>134.20080000000002</c:v>
                </c:pt>
                <c:pt idx="878">
                  <c:v>134.20080000000002</c:v>
                </c:pt>
                <c:pt idx="879">
                  <c:v>134.20080000000002</c:v>
                </c:pt>
                <c:pt idx="880">
                  <c:v>134.20080000000002</c:v>
                </c:pt>
                <c:pt idx="881">
                  <c:v>134.20080000000002</c:v>
                </c:pt>
                <c:pt idx="882">
                  <c:v>134.20080000000002</c:v>
                </c:pt>
                <c:pt idx="883">
                  <c:v>134.20080000000002</c:v>
                </c:pt>
                <c:pt idx="884">
                  <c:v>134.20080000000002</c:v>
                </c:pt>
                <c:pt idx="885">
                  <c:v>134.20080000000002</c:v>
                </c:pt>
                <c:pt idx="886">
                  <c:v>134.20080000000002</c:v>
                </c:pt>
                <c:pt idx="887">
                  <c:v>134.20080000000002</c:v>
                </c:pt>
                <c:pt idx="888">
                  <c:v>134.20080000000002</c:v>
                </c:pt>
                <c:pt idx="889">
                  <c:v>134.20080000000002</c:v>
                </c:pt>
                <c:pt idx="890">
                  <c:v>134.20080000000002</c:v>
                </c:pt>
                <c:pt idx="891">
                  <c:v>134.20080000000002</c:v>
                </c:pt>
                <c:pt idx="892">
                  <c:v>134.20080000000002</c:v>
                </c:pt>
                <c:pt idx="893">
                  <c:v>134.20080000000002</c:v>
                </c:pt>
                <c:pt idx="894">
                  <c:v>134.20080000000002</c:v>
                </c:pt>
                <c:pt idx="895">
                  <c:v>134.20080000000002</c:v>
                </c:pt>
                <c:pt idx="896">
                  <c:v>134.20080000000002</c:v>
                </c:pt>
                <c:pt idx="897">
                  <c:v>134.20080000000002</c:v>
                </c:pt>
                <c:pt idx="898">
                  <c:v>134.20080000000002</c:v>
                </c:pt>
                <c:pt idx="899">
                  <c:v>134.20080000000002</c:v>
                </c:pt>
                <c:pt idx="900">
                  <c:v>134.20080000000002</c:v>
                </c:pt>
                <c:pt idx="901">
                  <c:v>134.20080000000002</c:v>
                </c:pt>
                <c:pt idx="902">
                  <c:v>134.20080000000002</c:v>
                </c:pt>
                <c:pt idx="903">
                  <c:v>134.20080000000002</c:v>
                </c:pt>
                <c:pt idx="904">
                  <c:v>134.20080000000002</c:v>
                </c:pt>
                <c:pt idx="905">
                  <c:v>134.20080000000002</c:v>
                </c:pt>
                <c:pt idx="906">
                  <c:v>134.20080000000002</c:v>
                </c:pt>
                <c:pt idx="907">
                  <c:v>134.20080000000002</c:v>
                </c:pt>
                <c:pt idx="908">
                  <c:v>134.20080000000002</c:v>
                </c:pt>
                <c:pt idx="909">
                  <c:v>134.20080000000002</c:v>
                </c:pt>
                <c:pt idx="910">
                  <c:v>134.20080000000002</c:v>
                </c:pt>
                <c:pt idx="911">
                  <c:v>134.20080000000002</c:v>
                </c:pt>
                <c:pt idx="912">
                  <c:v>134.20080000000002</c:v>
                </c:pt>
                <c:pt idx="913">
                  <c:v>134.20080000000002</c:v>
                </c:pt>
                <c:pt idx="914">
                  <c:v>134.20080000000002</c:v>
                </c:pt>
                <c:pt idx="915">
                  <c:v>134.20080000000002</c:v>
                </c:pt>
                <c:pt idx="916">
                  <c:v>134.20080000000002</c:v>
                </c:pt>
                <c:pt idx="917">
                  <c:v>134.20080000000002</c:v>
                </c:pt>
                <c:pt idx="918">
                  <c:v>134.20080000000002</c:v>
                </c:pt>
                <c:pt idx="919">
                  <c:v>134.20080000000002</c:v>
                </c:pt>
                <c:pt idx="920">
                  <c:v>134.20080000000002</c:v>
                </c:pt>
                <c:pt idx="921">
                  <c:v>134.20080000000002</c:v>
                </c:pt>
                <c:pt idx="922">
                  <c:v>134.20080000000002</c:v>
                </c:pt>
                <c:pt idx="923">
                  <c:v>134.20080000000002</c:v>
                </c:pt>
                <c:pt idx="924">
                  <c:v>134.20080000000002</c:v>
                </c:pt>
                <c:pt idx="925">
                  <c:v>134.20080000000002</c:v>
                </c:pt>
                <c:pt idx="926">
                  <c:v>134.20080000000002</c:v>
                </c:pt>
                <c:pt idx="927">
                  <c:v>134.20080000000002</c:v>
                </c:pt>
                <c:pt idx="928">
                  <c:v>134.20080000000002</c:v>
                </c:pt>
                <c:pt idx="929">
                  <c:v>134.20080000000002</c:v>
                </c:pt>
                <c:pt idx="930">
                  <c:v>134.20080000000002</c:v>
                </c:pt>
                <c:pt idx="931">
                  <c:v>134.20080000000002</c:v>
                </c:pt>
                <c:pt idx="932">
                  <c:v>134.20080000000002</c:v>
                </c:pt>
                <c:pt idx="933">
                  <c:v>134.20080000000002</c:v>
                </c:pt>
                <c:pt idx="934">
                  <c:v>134.20080000000002</c:v>
                </c:pt>
                <c:pt idx="935">
                  <c:v>134.20080000000002</c:v>
                </c:pt>
                <c:pt idx="936">
                  <c:v>134.20080000000002</c:v>
                </c:pt>
                <c:pt idx="937">
                  <c:v>134.20080000000002</c:v>
                </c:pt>
                <c:pt idx="938">
                  <c:v>134.20080000000002</c:v>
                </c:pt>
                <c:pt idx="939">
                  <c:v>134.20080000000002</c:v>
                </c:pt>
                <c:pt idx="940">
                  <c:v>134.20080000000002</c:v>
                </c:pt>
                <c:pt idx="941">
                  <c:v>134.20080000000002</c:v>
                </c:pt>
                <c:pt idx="942">
                  <c:v>134.20080000000002</c:v>
                </c:pt>
                <c:pt idx="943">
                  <c:v>134.20080000000002</c:v>
                </c:pt>
                <c:pt idx="944">
                  <c:v>134.20080000000002</c:v>
                </c:pt>
                <c:pt idx="945">
                  <c:v>134.20080000000002</c:v>
                </c:pt>
                <c:pt idx="946">
                  <c:v>134.20080000000002</c:v>
                </c:pt>
                <c:pt idx="947">
                  <c:v>134.20080000000002</c:v>
                </c:pt>
                <c:pt idx="948">
                  <c:v>134.20080000000002</c:v>
                </c:pt>
                <c:pt idx="949">
                  <c:v>134.20080000000002</c:v>
                </c:pt>
                <c:pt idx="950">
                  <c:v>134.20080000000002</c:v>
                </c:pt>
                <c:pt idx="951">
                  <c:v>134.20080000000002</c:v>
                </c:pt>
                <c:pt idx="952">
                  <c:v>134.20080000000002</c:v>
                </c:pt>
                <c:pt idx="953">
                  <c:v>134.20080000000002</c:v>
                </c:pt>
                <c:pt idx="954">
                  <c:v>134.20080000000002</c:v>
                </c:pt>
                <c:pt idx="955">
                  <c:v>134.20080000000002</c:v>
                </c:pt>
                <c:pt idx="956">
                  <c:v>134.20080000000002</c:v>
                </c:pt>
                <c:pt idx="957">
                  <c:v>134.20080000000002</c:v>
                </c:pt>
                <c:pt idx="958">
                  <c:v>134.20080000000002</c:v>
                </c:pt>
                <c:pt idx="959">
                  <c:v>134.20080000000002</c:v>
                </c:pt>
                <c:pt idx="960">
                  <c:v>134.20080000000002</c:v>
                </c:pt>
                <c:pt idx="961">
                  <c:v>134.20080000000002</c:v>
                </c:pt>
                <c:pt idx="962">
                  <c:v>134.20080000000002</c:v>
                </c:pt>
                <c:pt idx="963">
                  <c:v>134.20080000000002</c:v>
                </c:pt>
                <c:pt idx="964">
                  <c:v>134.20080000000002</c:v>
                </c:pt>
                <c:pt idx="965">
                  <c:v>134.20080000000002</c:v>
                </c:pt>
                <c:pt idx="966">
                  <c:v>134.20080000000002</c:v>
                </c:pt>
                <c:pt idx="967">
                  <c:v>134.20080000000002</c:v>
                </c:pt>
                <c:pt idx="968">
                  <c:v>134.20080000000002</c:v>
                </c:pt>
                <c:pt idx="969">
                  <c:v>134.20080000000002</c:v>
                </c:pt>
                <c:pt idx="970">
                  <c:v>134.20080000000002</c:v>
                </c:pt>
                <c:pt idx="971">
                  <c:v>134.20080000000002</c:v>
                </c:pt>
                <c:pt idx="972">
                  <c:v>134.20080000000002</c:v>
                </c:pt>
                <c:pt idx="973">
                  <c:v>134.20080000000002</c:v>
                </c:pt>
                <c:pt idx="974">
                  <c:v>134.20080000000002</c:v>
                </c:pt>
                <c:pt idx="975">
                  <c:v>134.20080000000002</c:v>
                </c:pt>
                <c:pt idx="976">
                  <c:v>134.20080000000002</c:v>
                </c:pt>
                <c:pt idx="977">
                  <c:v>134.20080000000002</c:v>
                </c:pt>
                <c:pt idx="978">
                  <c:v>134.20080000000002</c:v>
                </c:pt>
                <c:pt idx="979">
                  <c:v>134.20080000000002</c:v>
                </c:pt>
                <c:pt idx="980">
                  <c:v>134.20080000000002</c:v>
                </c:pt>
                <c:pt idx="981">
                  <c:v>134.20080000000002</c:v>
                </c:pt>
                <c:pt idx="982">
                  <c:v>134.20080000000002</c:v>
                </c:pt>
                <c:pt idx="983">
                  <c:v>134.20080000000002</c:v>
                </c:pt>
                <c:pt idx="984">
                  <c:v>134.20080000000002</c:v>
                </c:pt>
                <c:pt idx="985">
                  <c:v>134.20080000000002</c:v>
                </c:pt>
                <c:pt idx="986">
                  <c:v>134.20080000000002</c:v>
                </c:pt>
                <c:pt idx="987">
                  <c:v>134.20080000000002</c:v>
                </c:pt>
                <c:pt idx="988">
                  <c:v>134.20080000000002</c:v>
                </c:pt>
                <c:pt idx="989">
                  <c:v>134.20080000000002</c:v>
                </c:pt>
                <c:pt idx="990">
                  <c:v>134.20080000000002</c:v>
                </c:pt>
                <c:pt idx="991">
                  <c:v>134.20080000000002</c:v>
                </c:pt>
                <c:pt idx="992">
                  <c:v>134.20080000000002</c:v>
                </c:pt>
                <c:pt idx="993">
                  <c:v>134.20080000000002</c:v>
                </c:pt>
                <c:pt idx="994">
                  <c:v>134.20080000000002</c:v>
                </c:pt>
                <c:pt idx="995">
                  <c:v>134.20080000000002</c:v>
                </c:pt>
                <c:pt idx="996">
                  <c:v>134.20080000000002</c:v>
                </c:pt>
                <c:pt idx="997">
                  <c:v>134.20080000000002</c:v>
                </c:pt>
                <c:pt idx="998">
                  <c:v>134.20080000000002</c:v>
                </c:pt>
                <c:pt idx="999">
                  <c:v>134.20080000000002</c:v>
                </c:pt>
                <c:pt idx="1000">
                  <c:v>134.20080000000002</c:v>
                </c:pt>
                <c:pt idx="1001">
                  <c:v>134.20080000000002</c:v>
                </c:pt>
                <c:pt idx="1002">
                  <c:v>134.20080000000002</c:v>
                </c:pt>
                <c:pt idx="1003">
                  <c:v>134.20080000000002</c:v>
                </c:pt>
                <c:pt idx="1004">
                  <c:v>134.20080000000002</c:v>
                </c:pt>
                <c:pt idx="1005">
                  <c:v>134.20080000000002</c:v>
                </c:pt>
                <c:pt idx="1006">
                  <c:v>134.20080000000002</c:v>
                </c:pt>
                <c:pt idx="1007">
                  <c:v>134.20080000000002</c:v>
                </c:pt>
                <c:pt idx="1008">
                  <c:v>134.20080000000002</c:v>
                </c:pt>
                <c:pt idx="1009">
                  <c:v>134.20080000000002</c:v>
                </c:pt>
                <c:pt idx="1010">
                  <c:v>134.20080000000002</c:v>
                </c:pt>
                <c:pt idx="1011">
                  <c:v>134.20080000000002</c:v>
                </c:pt>
                <c:pt idx="1012">
                  <c:v>134.20080000000002</c:v>
                </c:pt>
                <c:pt idx="1013">
                  <c:v>134.20080000000002</c:v>
                </c:pt>
                <c:pt idx="1014">
                  <c:v>134.20080000000002</c:v>
                </c:pt>
                <c:pt idx="1015">
                  <c:v>134.20080000000002</c:v>
                </c:pt>
                <c:pt idx="1016">
                  <c:v>134.20080000000002</c:v>
                </c:pt>
                <c:pt idx="1017">
                  <c:v>134.20080000000002</c:v>
                </c:pt>
                <c:pt idx="1018">
                  <c:v>134.20080000000002</c:v>
                </c:pt>
                <c:pt idx="1019">
                  <c:v>134.20080000000002</c:v>
                </c:pt>
                <c:pt idx="1020">
                  <c:v>134.20080000000002</c:v>
                </c:pt>
                <c:pt idx="1021">
                  <c:v>134.20080000000002</c:v>
                </c:pt>
                <c:pt idx="1022">
                  <c:v>134.20080000000002</c:v>
                </c:pt>
                <c:pt idx="1023">
                  <c:v>134.20080000000002</c:v>
                </c:pt>
                <c:pt idx="1024">
                  <c:v>134.20080000000002</c:v>
                </c:pt>
                <c:pt idx="1025">
                  <c:v>134.20080000000002</c:v>
                </c:pt>
                <c:pt idx="1026">
                  <c:v>134.20080000000002</c:v>
                </c:pt>
                <c:pt idx="1027">
                  <c:v>134.20080000000002</c:v>
                </c:pt>
                <c:pt idx="1028">
                  <c:v>134.20080000000002</c:v>
                </c:pt>
                <c:pt idx="1029">
                  <c:v>134.20080000000002</c:v>
                </c:pt>
                <c:pt idx="1030">
                  <c:v>134.20080000000002</c:v>
                </c:pt>
                <c:pt idx="1031">
                  <c:v>134.20080000000002</c:v>
                </c:pt>
                <c:pt idx="1032">
                  <c:v>134.20080000000002</c:v>
                </c:pt>
                <c:pt idx="1033">
                  <c:v>134.20080000000002</c:v>
                </c:pt>
                <c:pt idx="1034">
                  <c:v>134.20080000000002</c:v>
                </c:pt>
                <c:pt idx="1035">
                  <c:v>134.20080000000002</c:v>
                </c:pt>
                <c:pt idx="1036">
                  <c:v>134.20080000000002</c:v>
                </c:pt>
                <c:pt idx="1037">
                  <c:v>134.20080000000002</c:v>
                </c:pt>
                <c:pt idx="1038">
                  <c:v>134.20080000000002</c:v>
                </c:pt>
                <c:pt idx="1039">
                  <c:v>134.20080000000002</c:v>
                </c:pt>
                <c:pt idx="1040">
                  <c:v>134.20080000000002</c:v>
                </c:pt>
                <c:pt idx="1041">
                  <c:v>134.20080000000002</c:v>
                </c:pt>
                <c:pt idx="1042">
                  <c:v>134.20080000000002</c:v>
                </c:pt>
                <c:pt idx="1043">
                  <c:v>134.20080000000002</c:v>
                </c:pt>
                <c:pt idx="1044">
                  <c:v>134.20080000000002</c:v>
                </c:pt>
                <c:pt idx="1045">
                  <c:v>134.20080000000002</c:v>
                </c:pt>
                <c:pt idx="1046">
                  <c:v>134.20080000000002</c:v>
                </c:pt>
                <c:pt idx="1047">
                  <c:v>134.20080000000002</c:v>
                </c:pt>
                <c:pt idx="1048">
                  <c:v>134.20080000000002</c:v>
                </c:pt>
                <c:pt idx="1049">
                  <c:v>134.20080000000002</c:v>
                </c:pt>
                <c:pt idx="1050">
                  <c:v>134.20080000000002</c:v>
                </c:pt>
                <c:pt idx="1051">
                  <c:v>134.20080000000002</c:v>
                </c:pt>
                <c:pt idx="1052">
                  <c:v>134.20080000000002</c:v>
                </c:pt>
                <c:pt idx="1053">
                  <c:v>134.20080000000002</c:v>
                </c:pt>
                <c:pt idx="1054">
                  <c:v>134.20080000000002</c:v>
                </c:pt>
                <c:pt idx="1055">
                  <c:v>134.20080000000002</c:v>
                </c:pt>
                <c:pt idx="1056">
                  <c:v>134.20080000000002</c:v>
                </c:pt>
                <c:pt idx="1057">
                  <c:v>134.20080000000002</c:v>
                </c:pt>
                <c:pt idx="1058">
                  <c:v>134.20080000000002</c:v>
                </c:pt>
                <c:pt idx="1059">
                  <c:v>134.20080000000002</c:v>
                </c:pt>
                <c:pt idx="1060">
                  <c:v>134.20080000000002</c:v>
                </c:pt>
                <c:pt idx="1061">
                  <c:v>134.20080000000002</c:v>
                </c:pt>
                <c:pt idx="1062">
                  <c:v>134.20080000000002</c:v>
                </c:pt>
                <c:pt idx="1063">
                  <c:v>134.20080000000002</c:v>
                </c:pt>
                <c:pt idx="1064">
                  <c:v>134.20080000000002</c:v>
                </c:pt>
                <c:pt idx="1065">
                  <c:v>134.20080000000002</c:v>
                </c:pt>
                <c:pt idx="1066">
                  <c:v>134.20080000000002</c:v>
                </c:pt>
                <c:pt idx="1067">
                  <c:v>134.20080000000002</c:v>
                </c:pt>
                <c:pt idx="1068">
                  <c:v>134.20080000000002</c:v>
                </c:pt>
                <c:pt idx="1069">
                  <c:v>134.20080000000002</c:v>
                </c:pt>
                <c:pt idx="1070">
                  <c:v>134.20080000000002</c:v>
                </c:pt>
                <c:pt idx="1071">
                  <c:v>134.20080000000002</c:v>
                </c:pt>
                <c:pt idx="1072">
                  <c:v>134.20080000000002</c:v>
                </c:pt>
                <c:pt idx="1073">
                  <c:v>134.20080000000002</c:v>
                </c:pt>
                <c:pt idx="1074">
                  <c:v>134.20080000000002</c:v>
                </c:pt>
                <c:pt idx="1075">
                  <c:v>134.20080000000002</c:v>
                </c:pt>
                <c:pt idx="1076">
                  <c:v>134.20080000000002</c:v>
                </c:pt>
                <c:pt idx="1077">
                  <c:v>134.20080000000002</c:v>
                </c:pt>
                <c:pt idx="1078">
                  <c:v>134.20080000000002</c:v>
                </c:pt>
                <c:pt idx="1079">
                  <c:v>134.20080000000002</c:v>
                </c:pt>
                <c:pt idx="1080">
                  <c:v>134.20080000000002</c:v>
                </c:pt>
                <c:pt idx="1081">
                  <c:v>134.20080000000002</c:v>
                </c:pt>
                <c:pt idx="1082">
                  <c:v>134.20080000000002</c:v>
                </c:pt>
                <c:pt idx="1083">
                  <c:v>134.20080000000002</c:v>
                </c:pt>
                <c:pt idx="1084">
                  <c:v>134.20080000000002</c:v>
                </c:pt>
                <c:pt idx="1085">
                  <c:v>134.20080000000002</c:v>
                </c:pt>
                <c:pt idx="1086">
                  <c:v>134.20080000000002</c:v>
                </c:pt>
                <c:pt idx="1087">
                  <c:v>134.20080000000002</c:v>
                </c:pt>
                <c:pt idx="1088">
                  <c:v>134.20080000000002</c:v>
                </c:pt>
                <c:pt idx="1089">
                  <c:v>134.20080000000002</c:v>
                </c:pt>
                <c:pt idx="1090">
                  <c:v>134.20080000000002</c:v>
                </c:pt>
                <c:pt idx="1091">
                  <c:v>134.20080000000002</c:v>
                </c:pt>
                <c:pt idx="1092">
                  <c:v>134.20080000000002</c:v>
                </c:pt>
                <c:pt idx="1093">
                  <c:v>134.20080000000002</c:v>
                </c:pt>
                <c:pt idx="1094">
                  <c:v>134.20080000000002</c:v>
                </c:pt>
                <c:pt idx="1095">
                  <c:v>134.20080000000002</c:v>
                </c:pt>
                <c:pt idx="1096">
                  <c:v>134.20080000000002</c:v>
                </c:pt>
                <c:pt idx="1097">
                  <c:v>134.20080000000002</c:v>
                </c:pt>
                <c:pt idx="1098">
                  <c:v>134.20080000000002</c:v>
                </c:pt>
                <c:pt idx="1099">
                  <c:v>134.20080000000002</c:v>
                </c:pt>
                <c:pt idx="1100">
                  <c:v>134.20080000000002</c:v>
                </c:pt>
                <c:pt idx="1101">
                  <c:v>134.20080000000002</c:v>
                </c:pt>
                <c:pt idx="1102">
                  <c:v>134.20080000000002</c:v>
                </c:pt>
                <c:pt idx="1103">
                  <c:v>134.20080000000002</c:v>
                </c:pt>
                <c:pt idx="1104">
                  <c:v>134.20080000000002</c:v>
                </c:pt>
                <c:pt idx="1105">
                  <c:v>134.20080000000002</c:v>
                </c:pt>
                <c:pt idx="1106">
                  <c:v>134.20080000000002</c:v>
                </c:pt>
                <c:pt idx="1107">
                  <c:v>134.20080000000002</c:v>
                </c:pt>
                <c:pt idx="1108">
                  <c:v>134.20080000000002</c:v>
                </c:pt>
                <c:pt idx="1109">
                  <c:v>134.20080000000002</c:v>
                </c:pt>
                <c:pt idx="1110">
                  <c:v>134.20080000000002</c:v>
                </c:pt>
                <c:pt idx="1111">
                  <c:v>134.20080000000002</c:v>
                </c:pt>
                <c:pt idx="1112">
                  <c:v>134.20080000000002</c:v>
                </c:pt>
                <c:pt idx="1113">
                  <c:v>134.20080000000002</c:v>
                </c:pt>
                <c:pt idx="1114">
                  <c:v>134.20080000000002</c:v>
                </c:pt>
                <c:pt idx="1115">
                  <c:v>134.20080000000002</c:v>
                </c:pt>
                <c:pt idx="1116">
                  <c:v>134.20080000000002</c:v>
                </c:pt>
                <c:pt idx="1117">
                  <c:v>134.20080000000002</c:v>
                </c:pt>
                <c:pt idx="1118">
                  <c:v>134.20080000000002</c:v>
                </c:pt>
                <c:pt idx="1119">
                  <c:v>134.20080000000002</c:v>
                </c:pt>
                <c:pt idx="1120">
                  <c:v>134.20080000000002</c:v>
                </c:pt>
                <c:pt idx="1121">
                  <c:v>134.20080000000002</c:v>
                </c:pt>
                <c:pt idx="1122">
                  <c:v>134.20080000000002</c:v>
                </c:pt>
                <c:pt idx="1123">
                  <c:v>134.20080000000002</c:v>
                </c:pt>
                <c:pt idx="1124">
                  <c:v>134.20080000000002</c:v>
                </c:pt>
                <c:pt idx="1125">
                  <c:v>134.20080000000002</c:v>
                </c:pt>
                <c:pt idx="1126">
                  <c:v>134.20080000000002</c:v>
                </c:pt>
                <c:pt idx="1127">
                  <c:v>134.20080000000002</c:v>
                </c:pt>
                <c:pt idx="1128">
                  <c:v>134.20080000000002</c:v>
                </c:pt>
                <c:pt idx="1129">
                  <c:v>134.20080000000002</c:v>
                </c:pt>
                <c:pt idx="1130">
                  <c:v>134.20080000000002</c:v>
                </c:pt>
                <c:pt idx="1131">
                  <c:v>134.20080000000002</c:v>
                </c:pt>
                <c:pt idx="1132">
                  <c:v>134.20080000000002</c:v>
                </c:pt>
                <c:pt idx="1133">
                  <c:v>134.20080000000002</c:v>
                </c:pt>
                <c:pt idx="1134">
                  <c:v>134.20080000000002</c:v>
                </c:pt>
                <c:pt idx="1135">
                  <c:v>134.20080000000002</c:v>
                </c:pt>
                <c:pt idx="1136">
                  <c:v>134.20080000000002</c:v>
                </c:pt>
                <c:pt idx="1137">
                  <c:v>134.20080000000002</c:v>
                </c:pt>
                <c:pt idx="1138">
                  <c:v>134.20080000000002</c:v>
                </c:pt>
                <c:pt idx="1139">
                  <c:v>134.20080000000002</c:v>
                </c:pt>
                <c:pt idx="1140">
                  <c:v>134.20080000000002</c:v>
                </c:pt>
                <c:pt idx="1141">
                  <c:v>134.20080000000002</c:v>
                </c:pt>
                <c:pt idx="1142">
                  <c:v>134.20080000000002</c:v>
                </c:pt>
                <c:pt idx="1143">
                  <c:v>134.20080000000002</c:v>
                </c:pt>
                <c:pt idx="1144">
                  <c:v>134.20080000000002</c:v>
                </c:pt>
                <c:pt idx="1145">
                  <c:v>134.20080000000002</c:v>
                </c:pt>
                <c:pt idx="1146">
                  <c:v>134.20080000000002</c:v>
                </c:pt>
                <c:pt idx="1147">
                  <c:v>134.20080000000002</c:v>
                </c:pt>
                <c:pt idx="1148">
                  <c:v>134.20080000000002</c:v>
                </c:pt>
                <c:pt idx="1149">
                  <c:v>134.20080000000002</c:v>
                </c:pt>
                <c:pt idx="1150">
                  <c:v>134.20080000000002</c:v>
                </c:pt>
                <c:pt idx="1151">
                  <c:v>134.20080000000002</c:v>
                </c:pt>
                <c:pt idx="1152">
                  <c:v>134.20080000000002</c:v>
                </c:pt>
                <c:pt idx="1153">
                  <c:v>134.20080000000002</c:v>
                </c:pt>
                <c:pt idx="1154">
                  <c:v>134.20080000000002</c:v>
                </c:pt>
                <c:pt idx="1155">
                  <c:v>134.20080000000002</c:v>
                </c:pt>
                <c:pt idx="1156">
                  <c:v>134.20080000000002</c:v>
                </c:pt>
                <c:pt idx="1157">
                  <c:v>134.20080000000002</c:v>
                </c:pt>
                <c:pt idx="1158">
                  <c:v>134.20080000000002</c:v>
                </c:pt>
                <c:pt idx="1159">
                  <c:v>134.20080000000002</c:v>
                </c:pt>
                <c:pt idx="1160">
                  <c:v>134.20080000000002</c:v>
                </c:pt>
                <c:pt idx="1161">
                  <c:v>134.20080000000002</c:v>
                </c:pt>
                <c:pt idx="1162">
                  <c:v>134.20080000000002</c:v>
                </c:pt>
                <c:pt idx="1163">
                  <c:v>134.20080000000002</c:v>
                </c:pt>
                <c:pt idx="1164">
                  <c:v>134.20080000000002</c:v>
                </c:pt>
                <c:pt idx="1165">
                  <c:v>134.20080000000002</c:v>
                </c:pt>
                <c:pt idx="1166">
                  <c:v>134.20080000000002</c:v>
                </c:pt>
                <c:pt idx="1167">
                  <c:v>134.20080000000002</c:v>
                </c:pt>
                <c:pt idx="1168">
                  <c:v>134.20080000000002</c:v>
                </c:pt>
                <c:pt idx="1169">
                  <c:v>134.20080000000002</c:v>
                </c:pt>
                <c:pt idx="1170">
                  <c:v>134.20080000000002</c:v>
                </c:pt>
                <c:pt idx="1171">
                  <c:v>134.20080000000002</c:v>
                </c:pt>
                <c:pt idx="1172">
                  <c:v>134.20080000000002</c:v>
                </c:pt>
                <c:pt idx="1173">
                  <c:v>134.20080000000002</c:v>
                </c:pt>
                <c:pt idx="1174">
                  <c:v>134.20080000000002</c:v>
                </c:pt>
                <c:pt idx="1175">
                  <c:v>134.20080000000002</c:v>
                </c:pt>
                <c:pt idx="1176">
                  <c:v>134.20080000000002</c:v>
                </c:pt>
                <c:pt idx="1177">
                  <c:v>134.20080000000002</c:v>
                </c:pt>
                <c:pt idx="1178">
                  <c:v>134.20080000000002</c:v>
                </c:pt>
                <c:pt idx="1179">
                  <c:v>134.20080000000002</c:v>
                </c:pt>
                <c:pt idx="1180">
                  <c:v>134.20080000000002</c:v>
                </c:pt>
                <c:pt idx="1181">
                  <c:v>134.20080000000002</c:v>
                </c:pt>
                <c:pt idx="1182">
                  <c:v>134.20080000000002</c:v>
                </c:pt>
                <c:pt idx="1183">
                  <c:v>134.20080000000002</c:v>
                </c:pt>
                <c:pt idx="1184">
                  <c:v>134.20080000000002</c:v>
                </c:pt>
                <c:pt idx="1185">
                  <c:v>134.20080000000002</c:v>
                </c:pt>
                <c:pt idx="1186">
                  <c:v>134.20080000000002</c:v>
                </c:pt>
                <c:pt idx="1187">
                  <c:v>134.20080000000002</c:v>
                </c:pt>
                <c:pt idx="1188">
                  <c:v>134.20080000000002</c:v>
                </c:pt>
                <c:pt idx="1189">
                  <c:v>134.20080000000002</c:v>
                </c:pt>
                <c:pt idx="1190">
                  <c:v>134.20080000000002</c:v>
                </c:pt>
                <c:pt idx="1191">
                  <c:v>134.20080000000002</c:v>
                </c:pt>
                <c:pt idx="1192">
                  <c:v>134.20080000000002</c:v>
                </c:pt>
                <c:pt idx="1193">
                  <c:v>134.20080000000002</c:v>
                </c:pt>
                <c:pt idx="1194">
                  <c:v>134.20080000000002</c:v>
                </c:pt>
                <c:pt idx="1195">
                  <c:v>134.20080000000002</c:v>
                </c:pt>
                <c:pt idx="1196">
                  <c:v>134.20080000000002</c:v>
                </c:pt>
                <c:pt idx="1197">
                  <c:v>134.20080000000002</c:v>
                </c:pt>
                <c:pt idx="1198">
                  <c:v>134.20080000000002</c:v>
                </c:pt>
                <c:pt idx="1199">
                  <c:v>134.20080000000002</c:v>
                </c:pt>
                <c:pt idx="1200">
                  <c:v>134.20080000000002</c:v>
                </c:pt>
                <c:pt idx="1201">
                  <c:v>134.20080000000002</c:v>
                </c:pt>
                <c:pt idx="1202">
                  <c:v>134.20080000000002</c:v>
                </c:pt>
                <c:pt idx="1203">
                  <c:v>134.20080000000002</c:v>
                </c:pt>
                <c:pt idx="1204">
                  <c:v>134.20080000000002</c:v>
                </c:pt>
                <c:pt idx="1205">
                  <c:v>134.20080000000002</c:v>
                </c:pt>
                <c:pt idx="1206">
                  <c:v>134.20080000000002</c:v>
                </c:pt>
                <c:pt idx="1207">
                  <c:v>134.20080000000002</c:v>
                </c:pt>
                <c:pt idx="1208">
                  <c:v>134.20080000000002</c:v>
                </c:pt>
                <c:pt idx="1209">
                  <c:v>134.20080000000002</c:v>
                </c:pt>
                <c:pt idx="1210">
                  <c:v>134.20080000000002</c:v>
                </c:pt>
                <c:pt idx="1211">
                  <c:v>134.20080000000002</c:v>
                </c:pt>
                <c:pt idx="1212">
                  <c:v>134.20080000000002</c:v>
                </c:pt>
                <c:pt idx="1213">
                  <c:v>134.20080000000002</c:v>
                </c:pt>
                <c:pt idx="1214">
                  <c:v>134.20080000000002</c:v>
                </c:pt>
                <c:pt idx="1215">
                  <c:v>134.20080000000002</c:v>
                </c:pt>
                <c:pt idx="1216">
                  <c:v>134.20080000000002</c:v>
                </c:pt>
                <c:pt idx="1217">
                  <c:v>134.20080000000002</c:v>
                </c:pt>
                <c:pt idx="1218">
                  <c:v>134.20080000000002</c:v>
                </c:pt>
                <c:pt idx="1219">
                  <c:v>134.20080000000002</c:v>
                </c:pt>
                <c:pt idx="1220">
                  <c:v>134.20080000000002</c:v>
                </c:pt>
                <c:pt idx="1221">
                  <c:v>134.20080000000002</c:v>
                </c:pt>
                <c:pt idx="1222">
                  <c:v>134.20080000000002</c:v>
                </c:pt>
                <c:pt idx="1223">
                  <c:v>134.20080000000002</c:v>
                </c:pt>
                <c:pt idx="1224">
                  <c:v>134.20080000000002</c:v>
                </c:pt>
                <c:pt idx="1225">
                  <c:v>134.20080000000002</c:v>
                </c:pt>
                <c:pt idx="1226">
                  <c:v>134.20080000000002</c:v>
                </c:pt>
                <c:pt idx="1227">
                  <c:v>134.20080000000002</c:v>
                </c:pt>
                <c:pt idx="1228">
                  <c:v>134.20080000000002</c:v>
                </c:pt>
                <c:pt idx="1229">
                  <c:v>134.20080000000002</c:v>
                </c:pt>
                <c:pt idx="1230">
                  <c:v>134.20080000000002</c:v>
                </c:pt>
                <c:pt idx="1231">
                  <c:v>134.20080000000002</c:v>
                </c:pt>
                <c:pt idx="1232">
                  <c:v>134.20080000000002</c:v>
                </c:pt>
                <c:pt idx="1233">
                  <c:v>134.20080000000002</c:v>
                </c:pt>
                <c:pt idx="1234">
                  <c:v>134.20080000000002</c:v>
                </c:pt>
                <c:pt idx="1235">
                  <c:v>134.20080000000002</c:v>
                </c:pt>
                <c:pt idx="1236">
                  <c:v>134.20080000000002</c:v>
                </c:pt>
                <c:pt idx="1237">
                  <c:v>134.20080000000002</c:v>
                </c:pt>
                <c:pt idx="1238">
                  <c:v>134.20080000000002</c:v>
                </c:pt>
                <c:pt idx="1239">
                  <c:v>134.20080000000002</c:v>
                </c:pt>
                <c:pt idx="1240">
                  <c:v>134.20080000000002</c:v>
                </c:pt>
                <c:pt idx="1241">
                  <c:v>134.20080000000002</c:v>
                </c:pt>
                <c:pt idx="1242">
                  <c:v>134.20080000000002</c:v>
                </c:pt>
                <c:pt idx="1243">
                  <c:v>134.20080000000002</c:v>
                </c:pt>
                <c:pt idx="1244">
                  <c:v>134.20080000000002</c:v>
                </c:pt>
                <c:pt idx="1245">
                  <c:v>134.20080000000002</c:v>
                </c:pt>
                <c:pt idx="1246">
                  <c:v>134.20080000000002</c:v>
                </c:pt>
                <c:pt idx="1247">
                  <c:v>134.20080000000002</c:v>
                </c:pt>
                <c:pt idx="1248">
                  <c:v>134.20080000000002</c:v>
                </c:pt>
                <c:pt idx="1249">
                  <c:v>134.20080000000002</c:v>
                </c:pt>
                <c:pt idx="1250">
                  <c:v>134.20080000000002</c:v>
                </c:pt>
                <c:pt idx="1251">
                  <c:v>134.20080000000002</c:v>
                </c:pt>
                <c:pt idx="1252">
                  <c:v>134.20080000000002</c:v>
                </c:pt>
                <c:pt idx="1253">
                  <c:v>134.20080000000002</c:v>
                </c:pt>
                <c:pt idx="1254">
                  <c:v>134.20080000000002</c:v>
                </c:pt>
                <c:pt idx="1255">
                  <c:v>134.20080000000002</c:v>
                </c:pt>
                <c:pt idx="1256">
                  <c:v>134.20080000000002</c:v>
                </c:pt>
                <c:pt idx="1257">
                  <c:v>134.20080000000002</c:v>
                </c:pt>
                <c:pt idx="1258">
                  <c:v>134.20080000000002</c:v>
                </c:pt>
                <c:pt idx="1259">
                  <c:v>134.20080000000002</c:v>
                </c:pt>
                <c:pt idx="1260">
                  <c:v>134.20080000000002</c:v>
                </c:pt>
                <c:pt idx="1261">
                  <c:v>134.20080000000002</c:v>
                </c:pt>
                <c:pt idx="1262">
                  <c:v>134.20080000000002</c:v>
                </c:pt>
                <c:pt idx="1263">
                  <c:v>134.20080000000002</c:v>
                </c:pt>
                <c:pt idx="1264">
                  <c:v>134.20080000000002</c:v>
                </c:pt>
                <c:pt idx="1265">
                  <c:v>134.20080000000002</c:v>
                </c:pt>
                <c:pt idx="1266">
                  <c:v>134.20080000000002</c:v>
                </c:pt>
                <c:pt idx="1267">
                  <c:v>134.20080000000002</c:v>
                </c:pt>
                <c:pt idx="1268">
                  <c:v>134.20080000000002</c:v>
                </c:pt>
                <c:pt idx="1269">
                  <c:v>134.20080000000002</c:v>
                </c:pt>
                <c:pt idx="1270">
                  <c:v>134.20080000000002</c:v>
                </c:pt>
                <c:pt idx="1271">
                  <c:v>134.20080000000002</c:v>
                </c:pt>
                <c:pt idx="1272">
                  <c:v>134.20080000000002</c:v>
                </c:pt>
                <c:pt idx="1273">
                  <c:v>134.20080000000002</c:v>
                </c:pt>
                <c:pt idx="1274">
                  <c:v>134.20080000000002</c:v>
                </c:pt>
                <c:pt idx="1275">
                  <c:v>134.20080000000002</c:v>
                </c:pt>
                <c:pt idx="1276">
                  <c:v>134.20080000000002</c:v>
                </c:pt>
                <c:pt idx="1277">
                  <c:v>134.20080000000002</c:v>
                </c:pt>
                <c:pt idx="1278">
                  <c:v>134.20080000000002</c:v>
                </c:pt>
                <c:pt idx="1279">
                  <c:v>134.20080000000002</c:v>
                </c:pt>
                <c:pt idx="1280">
                  <c:v>134.20080000000002</c:v>
                </c:pt>
                <c:pt idx="1281">
                  <c:v>134.20080000000002</c:v>
                </c:pt>
                <c:pt idx="1282">
                  <c:v>134.20080000000002</c:v>
                </c:pt>
                <c:pt idx="1283">
                  <c:v>134.20080000000002</c:v>
                </c:pt>
                <c:pt idx="1284">
                  <c:v>134.20080000000002</c:v>
                </c:pt>
                <c:pt idx="1285">
                  <c:v>134.20080000000002</c:v>
                </c:pt>
                <c:pt idx="1286">
                  <c:v>134.20080000000002</c:v>
                </c:pt>
                <c:pt idx="1287">
                  <c:v>134.20080000000002</c:v>
                </c:pt>
                <c:pt idx="1288">
                  <c:v>134.20080000000002</c:v>
                </c:pt>
                <c:pt idx="1289">
                  <c:v>134.20080000000002</c:v>
                </c:pt>
                <c:pt idx="1290">
                  <c:v>134.20080000000002</c:v>
                </c:pt>
                <c:pt idx="1291">
                  <c:v>134.20080000000002</c:v>
                </c:pt>
                <c:pt idx="1292">
                  <c:v>134.20080000000002</c:v>
                </c:pt>
                <c:pt idx="1293">
                  <c:v>134.20080000000002</c:v>
                </c:pt>
                <c:pt idx="1294">
                  <c:v>134.20080000000002</c:v>
                </c:pt>
                <c:pt idx="1295">
                  <c:v>134.20080000000002</c:v>
                </c:pt>
                <c:pt idx="1296">
                  <c:v>134.20080000000002</c:v>
                </c:pt>
                <c:pt idx="1297">
                  <c:v>134.20080000000002</c:v>
                </c:pt>
                <c:pt idx="1298">
                  <c:v>134.20080000000002</c:v>
                </c:pt>
                <c:pt idx="1299">
                  <c:v>134.20080000000002</c:v>
                </c:pt>
                <c:pt idx="1300">
                  <c:v>134.20080000000002</c:v>
                </c:pt>
                <c:pt idx="1301">
                  <c:v>134.20080000000002</c:v>
                </c:pt>
                <c:pt idx="1302">
                  <c:v>134.20080000000002</c:v>
                </c:pt>
                <c:pt idx="1303">
                  <c:v>134.20080000000002</c:v>
                </c:pt>
                <c:pt idx="1304">
                  <c:v>134.20080000000002</c:v>
                </c:pt>
                <c:pt idx="1305">
                  <c:v>134.20080000000002</c:v>
                </c:pt>
                <c:pt idx="1306">
                  <c:v>134.20080000000002</c:v>
                </c:pt>
                <c:pt idx="1307">
                  <c:v>134.20080000000002</c:v>
                </c:pt>
                <c:pt idx="1308">
                  <c:v>134.20080000000002</c:v>
                </c:pt>
                <c:pt idx="1309">
                  <c:v>134.20080000000002</c:v>
                </c:pt>
                <c:pt idx="1310">
                  <c:v>134.20080000000002</c:v>
                </c:pt>
                <c:pt idx="1311">
                  <c:v>134.20080000000002</c:v>
                </c:pt>
                <c:pt idx="1312">
                  <c:v>134.20080000000002</c:v>
                </c:pt>
                <c:pt idx="1313">
                  <c:v>134.20080000000002</c:v>
                </c:pt>
                <c:pt idx="1314">
                  <c:v>134.20080000000002</c:v>
                </c:pt>
                <c:pt idx="1315">
                  <c:v>134.20080000000002</c:v>
                </c:pt>
                <c:pt idx="1316">
                  <c:v>134.20080000000002</c:v>
                </c:pt>
                <c:pt idx="1317">
                  <c:v>134.20080000000002</c:v>
                </c:pt>
                <c:pt idx="1318">
                  <c:v>134.20080000000002</c:v>
                </c:pt>
                <c:pt idx="1319">
                  <c:v>134.20080000000002</c:v>
                </c:pt>
                <c:pt idx="1320">
                  <c:v>134.20080000000002</c:v>
                </c:pt>
                <c:pt idx="1321">
                  <c:v>134.20080000000002</c:v>
                </c:pt>
                <c:pt idx="1322">
                  <c:v>134.20080000000002</c:v>
                </c:pt>
                <c:pt idx="1323">
                  <c:v>134.20080000000002</c:v>
                </c:pt>
                <c:pt idx="1324">
                  <c:v>134.20080000000002</c:v>
                </c:pt>
                <c:pt idx="1325">
                  <c:v>134.20080000000002</c:v>
                </c:pt>
                <c:pt idx="1326">
                  <c:v>134.20080000000002</c:v>
                </c:pt>
                <c:pt idx="1327">
                  <c:v>134.20080000000002</c:v>
                </c:pt>
                <c:pt idx="1328">
                  <c:v>134.20080000000002</c:v>
                </c:pt>
                <c:pt idx="1329">
                  <c:v>134.20080000000002</c:v>
                </c:pt>
                <c:pt idx="1330">
                  <c:v>134.20080000000002</c:v>
                </c:pt>
                <c:pt idx="1331">
                  <c:v>134.20080000000002</c:v>
                </c:pt>
                <c:pt idx="1332">
                  <c:v>134.20080000000002</c:v>
                </c:pt>
                <c:pt idx="1333">
                  <c:v>134.20080000000002</c:v>
                </c:pt>
                <c:pt idx="1334">
                  <c:v>134.20080000000002</c:v>
                </c:pt>
                <c:pt idx="1335">
                  <c:v>134.20080000000002</c:v>
                </c:pt>
                <c:pt idx="1336">
                  <c:v>134.20080000000002</c:v>
                </c:pt>
                <c:pt idx="1337">
                  <c:v>134.20080000000002</c:v>
                </c:pt>
                <c:pt idx="1338">
                  <c:v>134.20080000000002</c:v>
                </c:pt>
                <c:pt idx="1339">
                  <c:v>134.20080000000002</c:v>
                </c:pt>
                <c:pt idx="1340">
                  <c:v>134.20080000000002</c:v>
                </c:pt>
                <c:pt idx="1341">
                  <c:v>134.20080000000002</c:v>
                </c:pt>
                <c:pt idx="1342">
                  <c:v>134.20080000000002</c:v>
                </c:pt>
                <c:pt idx="1343">
                  <c:v>134.20080000000002</c:v>
                </c:pt>
                <c:pt idx="1344">
                  <c:v>134.20080000000002</c:v>
                </c:pt>
                <c:pt idx="1345">
                  <c:v>134.20080000000002</c:v>
                </c:pt>
                <c:pt idx="1346">
                  <c:v>134.20080000000002</c:v>
                </c:pt>
                <c:pt idx="1347">
                  <c:v>134.20080000000002</c:v>
                </c:pt>
                <c:pt idx="1348">
                  <c:v>134.20080000000002</c:v>
                </c:pt>
                <c:pt idx="1349">
                  <c:v>134.20080000000002</c:v>
                </c:pt>
                <c:pt idx="1350">
                  <c:v>134.20080000000002</c:v>
                </c:pt>
                <c:pt idx="1351">
                  <c:v>134.20080000000002</c:v>
                </c:pt>
                <c:pt idx="1352">
                  <c:v>134.20080000000002</c:v>
                </c:pt>
                <c:pt idx="1353">
                  <c:v>134.20080000000002</c:v>
                </c:pt>
                <c:pt idx="1354">
                  <c:v>134.20080000000002</c:v>
                </c:pt>
                <c:pt idx="1355">
                  <c:v>134.20080000000002</c:v>
                </c:pt>
                <c:pt idx="1356">
                  <c:v>134.20080000000002</c:v>
                </c:pt>
                <c:pt idx="1357">
                  <c:v>134.20080000000002</c:v>
                </c:pt>
                <c:pt idx="1358">
                  <c:v>134.20080000000002</c:v>
                </c:pt>
                <c:pt idx="1359">
                  <c:v>134.20080000000002</c:v>
                </c:pt>
                <c:pt idx="1360">
                  <c:v>134.20080000000002</c:v>
                </c:pt>
                <c:pt idx="1361">
                  <c:v>134.20080000000002</c:v>
                </c:pt>
                <c:pt idx="1362">
                  <c:v>134.20080000000002</c:v>
                </c:pt>
                <c:pt idx="1363">
                  <c:v>134.20080000000002</c:v>
                </c:pt>
                <c:pt idx="1364">
                  <c:v>134.20080000000002</c:v>
                </c:pt>
                <c:pt idx="1365">
                  <c:v>134.20080000000002</c:v>
                </c:pt>
                <c:pt idx="1366">
                  <c:v>134.20080000000002</c:v>
                </c:pt>
                <c:pt idx="1367">
                  <c:v>134.20080000000002</c:v>
                </c:pt>
                <c:pt idx="1368">
                  <c:v>134.20080000000002</c:v>
                </c:pt>
                <c:pt idx="1369">
                  <c:v>134.20080000000002</c:v>
                </c:pt>
                <c:pt idx="1370">
                  <c:v>134.20080000000002</c:v>
                </c:pt>
                <c:pt idx="1371">
                  <c:v>134.20080000000002</c:v>
                </c:pt>
                <c:pt idx="1372">
                  <c:v>134.20080000000002</c:v>
                </c:pt>
                <c:pt idx="1373">
                  <c:v>134.20080000000002</c:v>
                </c:pt>
                <c:pt idx="1374">
                  <c:v>134.20080000000002</c:v>
                </c:pt>
                <c:pt idx="1375">
                  <c:v>134.20080000000002</c:v>
                </c:pt>
                <c:pt idx="1376">
                  <c:v>134.20080000000002</c:v>
                </c:pt>
                <c:pt idx="1377">
                  <c:v>134.20080000000002</c:v>
                </c:pt>
                <c:pt idx="1378">
                  <c:v>134.20080000000002</c:v>
                </c:pt>
                <c:pt idx="1379">
                  <c:v>134.20080000000002</c:v>
                </c:pt>
                <c:pt idx="1380">
                  <c:v>134.20080000000002</c:v>
                </c:pt>
                <c:pt idx="1381">
                  <c:v>134.20080000000002</c:v>
                </c:pt>
                <c:pt idx="1382">
                  <c:v>134.20080000000002</c:v>
                </c:pt>
                <c:pt idx="1383">
                  <c:v>134.20080000000002</c:v>
                </c:pt>
                <c:pt idx="1384">
                  <c:v>134.20080000000002</c:v>
                </c:pt>
                <c:pt idx="1385">
                  <c:v>134.20080000000002</c:v>
                </c:pt>
                <c:pt idx="1386">
                  <c:v>134.20080000000002</c:v>
                </c:pt>
                <c:pt idx="1387">
                  <c:v>134.20080000000002</c:v>
                </c:pt>
                <c:pt idx="1388">
                  <c:v>134.20080000000002</c:v>
                </c:pt>
                <c:pt idx="1389">
                  <c:v>134.20080000000002</c:v>
                </c:pt>
                <c:pt idx="1390">
                  <c:v>134.20080000000002</c:v>
                </c:pt>
                <c:pt idx="1391">
                  <c:v>134.20080000000002</c:v>
                </c:pt>
                <c:pt idx="1392">
                  <c:v>134.20080000000002</c:v>
                </c:pt>
                <c:pt idx="1393">
                  <c:v>134.20080000000002</c:v>
                </c:pt>
                <c:pt idx="1394">
                  <c:v>134.20080000000002</c:v>
                </c:pt>
                <c:pt idx="1395">
                  <c:v>134.20080000000002</c:v>
                </c:pt>
                <c:pt idx="1396">
                  <c:v>134.20080000000002</c:v>
                </c:pt>
                <c:pt idx="1397">
                  <c:v>134.20080000000002</c:v>
                </c:pt>
                <c:pt idx="1398">
                  <c:v>134.20080000000002</c:v>
                </c:pt>
                <c:pt idx="1399">
                  <c:v>134.20080000000002</c:v>
                </c:pt>
                <c:pt idx="1400">
                  <c:v>134.20080000000002</c:v>
                </c:pt>
                <c:pt idx="1401">
                  <c:v>134.20080000000002</c:v>
                </c:pt>
                <c:pt idx="1402">
                  <c:v>134.20080000000002</c:v>
                </c:pt>
                <c:pt idx="1403">
                  <c:v>134.20080000000002</c:v>
                </c:pt>
                <c:pt idx="1404">
                  <c:v>134.20080000000002</c:v>
                </c:pt>
                <c:pt idx="1405">
                  <c:v>134.20080000000002</c:v>
                </c:pt>
                <c:pt idx="1406">
                  <c:v>134.20080000000002</c:v>
                </c:pt>
                <c:pt idx="1407">
                  <c:v>134.20080000000002</c:v>
                </c:pt>
                <c:pt idx="1408">
                  <c:v>134.20080000000002</c:v>
                </c:pt>
                <c:pt idx="1409">
                  <c:v>134.20080000000002</c:v>
                </c:pt>
                <c:pt idx="1410">
                  <c:v>134.20080000000002</c:v>
                </c:pt>
                <c:pt idx="1411">
                  <c:v>134.20080000000002</c:v>
                </c:pt>
                <c:pt idx="1412">
                  <c:v>134.20080000000002</c:v>
                </c:pt>
                <c:pt idx="1413">
                  <c:v>134.20080000000002</c:v>
                </c:pt>
                <c:pt idx="1414">
                  <c:v>134.20080000000002</c:v>
                </c:pt>
                <c:pt idx="1415">
                  <c:v>134.20080000000002</c:v>
                </c:pt>
                <c:pt idx="1416">
                  <c:v>134.20080000000002</c:v>
                </c:pt>
                <c:pt idx="1417">
                  <c:v>134.20080000000002</c:v>
                </c:pt>
                <c:pt idx="1418">
                  <c:v>134.20080000000002</c:v>
                </c:pt>
                <c:pt idx="1419">
                  <c:v>134.20080000000002</c:v>
                </c:pt>
                <c:pt idx="1420">
                  <c:v>134.20080000000002</c:v>
                </c:pt>
                <c:pt idx="1421">
                  <c:v>134.20080000000002</c:v>
                </c:pt>
                <c:pt idx="1422">
                  <c:v>134.20080000000002</c:v>
                </c:pt>
                <c:pt idx="1423">
                  <c:v>134.20080000000002</c:v>
                </c:pt>
                <c:pt idx="1424">
                  <c:v>134.20080000000002</c:v>
                </c:pt>
                <c:pt idx="1425">
                  <c:v>134.20080000000002</c:v>
                </c:pt>
                <c:pt idx="1426">
                  <c:v>134.20080000000002</c:v>
                </c:pt>
                <c:pt idx="1427">
                  <c:v>134.20080000000002</c:v>
                </c:pt>
                <c:pt idx="1428">
                  <c:v>134.20080000000002</c:v>
                </c:pt>
                <c:pt idx="1429">
                  <c:v>134.20080000000002</c:v>
                </c:pt>
                <c:pt idx="1430">
                  <c:v>134.20080000000002</c:v>
                </c:pt>
                <c:pt idx="1431">
                  <c:v>134.20080000000002</c:v>
                </c:pt>
                <c:pt idx="1432">
                  <c:v>134.20080000000002</c:v>
                </c:pt>
                <c:pt idx="1433">
                  <c:v>134.20080000000002</c:v>
                </c:pt>
                <c:pt idx="1434">
                  <c:v>134.20080000000002</c:v>
                </c:pt>
                <c:pt idx="1435">
                  <c:v>134.20080000000002</c:v>
                </c:pt>
                <c:pt idx="1436">
                  <c:v>134.20080000000002</c:v>
                </c:pt>
                <c:pt idx="1437">
                  <c:v>134.20080000000002</c:v>
                </c:pt>
                <c:pt idx="1438">
                  <c:v>134.20080000000002</c:v>
                </c:pt>
                <c:pt idx="1439">
                  <c:v>134.20080000000002</c:v>
                </c:pt>
                <c:pt idx="1440">
                  <c:v>134.20080000000002</c:v>
                </c:pt>
                <c:pt idx="1441">
                  <c:v>134.20080000000002</c:v>
                </c:pt>
                <c:pt idx="1442">
                  <c:v>134.20080000000002</c:v>
                </c:pt>
                <c:pt idx="1443">
                  <c:v>134.20080000000002</c:v>
                </c:pt>
                <c:pt idx="1444">
                  <c:v>134.20080000000002</c:v>
                </c:pt>
                <c:pt idx="1445">
                  <c:v>134.20080000000002</c:v>
                </c:pt>
                <c:pt idx="1446">
                  <c:v>134.20080000000002</c:v>
                </c:pt>
                <c:pt idx="1447">
                  <c:v>134.20080000000002</c:v>
                </c:pt>
                <c:pt idx="1448">
                  <c:v>134.20080000000002</c:v>
                </c:pt>
                <c:pt idx="1449">
                  <c:v>134.20080000000002</c:v>
                </c:pt>
                <c:pt idx="1450">
                  <c:v>134.20080000000002</c:v>
                </c:pt>
                <c:pt idx="1451">
                  <c:v>134.20080000000002</c:v>
                </c:pt>
                <c:pt idx="1452">
                  <c:v>134.20080000000002</c:v>
                </c:pt>
                <c:pt idx="1453">
                  <c:v>134.20080000000002</c:v>
                </c:pt>
                <c:pt idx="1454">
                  <c:v>134.20080000000002</c:v>
                </c:pt>
                <c:pt idx="1455">
                  <c:v>134.20080000000002</c:v>
                </c:pt>
                <c:pt idx="1456">
                  <c:v>134.20080000000002</c:v>
                </c:pt>
                <c:pt idx="1457">
                  <c:v>134.20080000000002</c:v>
                </c:pt>
                <c:pt idx="1458">
                  <c:v>134.20080000000002</c:v>
                </c:pt>
                <c:pt idx="1459">
                  <c:v>134.20080000000002</c:v>
                </c:pt>
                <c:pt idx="1460">
                  <c:v>134.20080000000002</c:v>
                </c:pt>
                <c:pt idx="1461">
                  <c:v>134.20080000000002</c:v>
                </c:pt>
                <c:pt idx="1462">
                  <c:v>134.20080000000002</c:v>
                </c:pt>
                <c:pt idx="1463">
                  <c:v>134.20080000000002</c:v>
                </c:pt>
                <c:pt idx="1464">
                  <c:v>134.20080000000002</c:v>
                </c:pt>
                <c:pt idx="1465">
                  <c:v>134.20080000000002</c:v>
                </c:pt>
                <c:pt idx="1466">
                  <c:v>134.20080000000002</c:v>
                </c:pt>
                <c:pt idx="1467">
                  <c:v>134.20080000000002</c:v>
                </c:pt>
                <c:pt idx="1468">
                  <c:v>134.20080000000002</c:v>
                </c:pt>
                <c:pt idx="1469">
                  <c:v>134.20080000000002</c:v>
                </c:pt>
                <c:pt idx="1470">
                  <c:v>134.20080000000002</c:v>
                </c:pt>
                <c:pt idx="1471">
                  <c:v>134.20080000000002</c:v>
                </c:pt>
                <c:pt idx="1472">
                  <c:v>134.20080000000002</c:v>
                </c:pt>
                <c:pt idx="1473">
                  <c:v>134.20080000000002</c:v>
                </c:pt>
                <c:pt idx="1474">
                  <c:v>134.20080000000002</c:v>
                </c:pt>
                <c:pt idx="1475">
                  <c:v>134.20080000000002</c:v>
                </c:pt>
                <c:pt idx="1476">
                  <c:v>134.20080000000002</c:v>
                </c:pt>
                <c:pt idx="1477">
                  <c:v>134.20080000000002</c:v>
                </c:pt>
                <c:pt idx="1478">
                  <c:v>134.20080000000002</c:v>
                </c:pt>
                <c:pt idx="1479">
                  <c:v>134.20080000000002</c:v>
                </c:pt>
                <c:pt idx="1480">
                  <c:v>134.20080000000002</c:v>
                </c:pt>
                <c:pt idx="1481">
                  <c:v>134.20080000000002</c:v>
                </c:pt>
                <c:pt idx="1482">
                  <c:v>134.20080000000002</c:v>
                </c:pt>
                <c:pt idx="1483">
                  <c:v>134.20080000000002</c:v>
                </c:pt>
                <c:pt idx="1484">
                  <c:v>134.20080000000002</c:v>
                </c:pt>
                <c:pt idx="1485">
                  <c:v>134.20080000000002</c:v>
                </c:pt>
                <c:pt idx="1486">
                  <c:v>134.20080000000002</c:v>
                </c:pt>
                <c:pt idx="1487">
                  <c:v>134.20080000000002</c:v>
                </c:pt>
                <c:pt idx="1488">
                  <c:v>134.20080000000002</c:v>
                </c:pt>
                <c:pt idx="1489">
                  <c:v>134.20080000000002</c:v>
                </c:pt>
                <c:pt idx="1490">
                  <c:v>134.20080000000002</c:v>
                </c:pt>
                <c:pt idx="1491">
                  <c:v>134.20080000000002</c:v>
                </c:pt>
                <c:pt idx="1492">
                  <c:v>134.20080000000002</c:v>
                </c:pt>
                <c:pt idx="1493">
                  <c:v>134.20080000000002</c:v>
                </c:pt>
                <c:pt idx="1494">
                  <c:v>134.20080000000002</c:v>
                </c:pt>
                <c:pt idx="1495">
                  <c:v>134.20080000000002</c:v>
                </c:pt>
                <c:pt idx="1496">
                  <c:v>134.20080000000002</c:v>
                </c:pt>
                <c:pt idx="1497">
                  <c:v>134.20080000000002</c:v>
                </c:pt>
                <c:pt idx="1498">
                  <c:v>134.20080000000002</c:v>
                </c:pt>
                <c:pt idx="1499">
                  <c:v>134.20080000000002</c:v>
                </c:pt>
                <c:pt idx="1500">
                  <c:v>134.20080000000002</c:v>
                </c:pt>
                <c:pt idx="1501">
                  <c:v>134.20080000000002</c:v>
                </c:pt>
                <c:pt idx="1502">
                  <c:v>134.20080000000002</c:v>
                </c:pt>
                <c:pt idx="1503">
                  <c:v>134.20080000000002</c:v>
                </c:pt>
                <c:pt idx="1504">
                  <c:v>134.20080000000002</c:v>
                </c:pt>
                <c:pt idx="1505">
                  <c:v>134.20080000000002</c:v>
                </c:pt>
                <c:pt idx="1506">
                  <c:v>134.20080000000002</c:v>
                </c:pt>
                <c:pt idx="1507">
                  <c:v>134.20080000000002</c:v>
                </c:pt>
                <c:pt idx="1508">
                  <c:v>134.20080000000002</c:v>
                </c:pt>
                <c:pt idx="1509">
                  <c:v>134.20080000000002</c:v>
                </c:pt>
                <c:pt idx="1510">
                  <c:v>134.20080000000002</c:v>
                </c:pt>
                <c:pt idx="1511">
                  <c:v>134.20080000000002</c:v>
                </c:pt>
                <c:pt idx="1512">
                  <c:v>134.20080000000002</c:v>
                </c:pt>
                <c:pt idx="1513">
                  <c:v>134.20080000000002</c:v>
                </c:pt>
                <c:pt idx="1514">
                  <c:v>134.20080000000002</c:v>
                </c:pt>
                <c:pt idx="1515">
                  <c:v>134.20080000000002</c:v>
                </c:pt>
                <c:pt idx="1516">
                  <c:v>134.20080000000002</c:v>
                </c:pt>
                <c:pt idx="1517">
                  <c:v>134.20080000000002</c:v>
                </c:pt>
                <c:pt idx="1518">
                  <c:v>134.20080000000002</c:v>
                </c:pt>
                <c:pt idx="1519">
                  <c:v>134.20080000000002</c:v>
                </c:pt>
                <c:pt idx="1520">
                  <c:v>134.20080000000002</c:v>
                </c:pt>
                <c:pt idx="1521">
                  <c:v>134.20080000000002</c:v>
                </c:pt>
                <c:pt idx="1522">
                  <c:v>134.20080000000002</c:v>
                </c:pt>
                <c:pt idx="1523">
                  <c:v>134.20080000000002</c:v>
                </c:pt>
                <c:pt idx="1524">
                  <c:v>134.20080000000002</c:v>
                </c:pt>
                <c:pt idx="1525">
                  <c:v>134.20080000000002</c:v>
                </c:pt>
                <c:pt idx="1526">
                  <c:v>134.20080000000002</c:v>
                </c:pt>
                <c:pt idx="1527">
                  <c:v>134.20080000000002</c:v>
                </c:pt>
                <c:pt idx="1528">
                  <c:v>134.20080000000002</c:v>
                </c:pt>
                <c:pt idx="1529">
                  <c:v>134.20080000000002</c:v>
                </c:pt>
                <c:pt idx="1530">
                  <c:v>134.20080000000002</c:v>
                </c:pt>
                <c:pt idx="1531">
                  <c:v>134.20080000000002</c:v>
                </c:pt>
                <c:pt idx="1532">
                  <c:v>134.20080000000002</c:v>
                </c:pt>
                <c:pt idx="1533">
                  <c:v>134.20080000000002</c:v>
                </c:pt>
                <c:pt idx="1534">
                  <c:v>134.20080000000002</c:v>
                </c:pt>
                <c:pt idx="1535">
                  <c:v>134.20080000000002</c:v>
                </c:pt>
                <c:pt idx="1536">
                  <c:v>134.20080000000002</c:v>
                </c:pt>
                <c:pt idx="1537">
                  <c:v>134.20080000000002</c:v>
                </c:pt>
                <c:pt idx="1538">
                  <c:v>134.20080000000002</c:v>
                </c:pt>
                <c:pt idx="1539">
                  <c:v>134.20080000000002</c:v>
                </c:pt>
                <c:pt idx="1540">
                  <c:v>134.20080000000002</c:v>
                </c:pt>
                <c:pt idx="1541">
                  <c:v>134.20080000000002</c:v>
                </c:pt>
                <c:pt idx="1542">
                  <c:v>134.20080000000002</c:v>
                </c:pt>
                <c:pt idx="1543">
                  <c:v>134.20080000000002</c:v>
                </c:pt>
                <c:pt idx="1544">
                  <c:v>134.20080000000002</c:v>
                </c:pt>
                <c:pt idx="1545">
                  <c:v>134.20080000000002</c:v>
                </c:pt>
                <c:pt idx="1546">
                  <c:v>134.20080000000002</c:v>
                </c:pt>
                <c:pt idx="1547">
                  <c:v>134.20080000000002</c:v>
                </c:pt>
                <c:pt idx="1548">
                  <c:v>134.20080000000002</c:v>
                </c:pt>
                <c:pt idx="1549">
                  <c:v>134.20080000000002</c:v>
                </c:pt>
                <c:pt idx="1550">
                  <c:v>134.20080000000002</c:v>
                </c:pt>
                <c:pt idx="1551">
                  <c:v>134.20080000000002</c:v>
                </c:pt>
                <c:pt idx="1552">
                  <c:v>134.20080000000002</c:v>
                </c:pt>
                <c:pt idx="1553">
                  <c:v>134.20080000000002</c:v>
                </c:pt>
                <c:pt idx="1554">
                  <c:v>134.20080000000002</c:v>
                </c:pt>
                <c:pt idx="1555">
                  <c:v>134.20080000000002</c:v>
                </c:pt>
                <c:pt idx="1556">
                  <c:v>134.20080000000002</c:v>
                </c:pt>
                <c:pt idx="1557">
                  <c:v>134.20080000000002</c:v>
                </c:pt>
                <c:pt idx="1558">
                  <c:v>134.20080000000002</c:v>
                </c:pt>
                <c:pt idx="1559">
                  <c:v>134.20080000000002</c:v>
                </c:pt>
                <c:pt idx="1560">
                  <c:v>134.20080000000002</c:v>
                </c:pt>
                <c:pt idx="1561">
                  <c:v>134.20080000000002</c:v>
                </c:pt>
                <c:pt idx="1562">
                  <c:v>134.20080000000002</c:v>
                </c:pt>
                <c:pt idx="1563">
                  <c:v>134.20080000000002</c:v>
                </c:pt>
                <c:pt idx="1564">
                  <c:v>134.20080000000002</c:v>
                </c:pt>
                <c:pt idx="1565">
                  <c:v>134.20080000000002</c:v>
                </c:pt>
                <c:pt idx="1566">
                  <c:v>134.20080000000002</c:v>
                </c:pt>
                <c:pt idx="1567">
                  <c:v>134.20080000000002</c:v>
                </c:pt>
                <c:pt idx="1568">
                  <c:v>134.20080000000002</c:v>
                </c:pt>
                <c:pt idx="1569">
                  <c:v>134.20080000000002</c:v>
                </c:pt>
                <c:pt idx="1570">
                  <c:v>134.20080000000002</c:v>
                </c:pt>
                <c:pt idx="1571">
                  <c:v>134.20080000000002</c:v>
                </c:pt>
                <c:pt idx="1572">
                  <c:v>134.20080000000002</c:v>
                </c:pt>
                <c:pt idx="1573">
                  <c:v>134.20080000000002</c:v>
                </c:pt>
                <c:pt idx="1574">
                  <c:v>134.20080000000002</c:v>
                </c:pt>
                <c:pt idx="1575">
                  <c:v>134.20080000000002</c:v>
                </c:pt>
                <c:pt idx="1576">
                  <c:v>134.20080000000002</c:v>
                </c:pt>
                <c:pt idx="1577">
                  <c:v>134.20080000000002</c:v>
                </c:pt>
                <c:pt idx="1578">
                  <c:v>134.20080000000002</c:v>
                </c:pt>
                <c:pt idx="1579">
                  <c:v>134.20080000000002</c:v>
                </c:pt>
                <c:pt idx="1580">
                  <c:v>134.20080000000002</c:v>
                </c:pt>
                <c:pt idx="1581">
                  <c:v>134.20080000000002</c:v>
                </c:pt>
                <c:pt idx="1582">
                  <c:v>134.20080000000002</c:v>
                </c:pt>
                <c:pt idx="1583">
                  <c:v>134.20080000000002</c:v>
                </c:pt>
                <c:pt idx="1584">
                  <c:v>134.20080000000002</c:v>
                </c:pt>
                <c:pt idx="1585">
                  <c:v>134.20080000000002</c:v>
                </c:pt>
                <c:pt idx="1586">
                  <c:v>134.20080000000002</c:v>
                </c:pt>
                <c:pt idx="1587">
                  <c:v>134.20080000000002</c:v>
                </c:pt>
                <c:pt idx="1588">
                  <c:v>134.20080000000002</c:v>
                </c:pt>
                <c:pt idx="1589">
                  <c:v>134.20080000000002</c:v>
                </c:pt>
                <c:pt idx="1590">
                  <c:v>134.20080000000002</c:v>
                </c:pt>
                <c:pt idx="1591">
                  <c:v>134.20080000000002</c:v>
                </c:pt>
                <c:pt idx="1592">
                  <c:v>134.20080000000002</c:v>
                </c:pt>
                <c:pt idx="1593">
                  <c:v>134.20080000000002</c:v>
                </c:pt>
                <c:pt idx="1594">
                  <c:v>134.20080000000002</c:v>
                </c:pt>
                <c:pt idx="1595">
                  <c:v>134.20080000000002</c:v>
                </c:pt>
                <c:pt idx="1596">
                  <c:v>134.20080000000002</c:v>
                </c:pt>
                <c:pt idx="1597">
                  <c:v>134.20080000000002</c:v>
                </c:pt>
                <c:pt idx="1598">
                  <c:v>134.20080000000002</c:v>
                </c:pt>
                <c:pt idx="1599">
                  <c:v>134.20080000000002</c:v>
                </c:pt>
                <c:pt idx="1600">
                  <c:v>134.20080000000002</c:v>
                </c:pt>
                <c:pt idx="1601">
                  <c:v>134.20080000000002</c:v>
                </c:pt>
                <c:pt idx="1602">
                  <c:v>134.20080000000002</c:v>
                </c:pt>
                <c:pt idx="1603">
                  <c:v>134.20080000000002</c:v>
                </c:pt>
                <c:pt idx="1604">
                  <c:v>134.20080000000002</c:v>
                </c:pt>
                <c:pt idx="1605">
                  <c:v>134.20080000000002</c:v>
                </c:pt>
                <c:pt idx="1606">
                  <c:v>134.20080000000002</c:v>
                </c:pt>
                <c:pt idx="1607">
                  <c:v>134.20080000000002</c:v>
                </c:pt>
                <c:pt idx="1608">
                  <c:v>134.20080000000002</c:v>
                </c:pt>
                <c:pt idx="1609">
                  <c:v>134.20080000000002</c:v>
                </c:pt>
                <c:pt idx="1610">
                  <c:v>134.20080000000002</c:v>
                </c:pt>
                <c:pt idx="1611">
                  <c:v>134.20080000000002</c:v>
                </c:pt>
                <c:pt idx="1612">
                  <c:v>134.20080000000002</c:v>
                </c:pt>
                <c:pt idx="1613">
                  <c:v>134.20080000000002</c:v>
                </c:pt>
                <c:pt idx="1614">
                  <c:v>134.20080000000002</c:v>
                </c:pt>
                <c:pt idx="1615">
                  <c:v>134.20080000000002</c:v>
                </c:pt>
                <c:pt idx="1616">
                  <c:v>134.20080000000002</c:v>
                </c:pt>
                <c:pt idx="1617">
                  <c:v>134.20080000000002</c:v>
                </c:pt>
                <c:pt idx="1618">
                  <c:v>134.20080000000002</c:v>
                </c:pt>
                <c:pt idx="1619">
                  <c:v>134.20080000000002</c:v>
                </c:pt>
                <c:pt idx="1620">
                  <c:v>134.20080000000002</c:v>
                </c:pt>
                <c:pt idx="1621">
                  <c:v>134.20080000000002</c:v>
                </c:pt>
                <c:pt idx="1622">
                  <c:v>134.20080000000002</c:v>
                </c:pt>
                <c:pt idx="1623">
                  <c:v>134.20080000000002</c:v>
                </c:pt>
                <c:pt idx="1624">
                  <c:v>134.20080000000002</c:v>
                </c:pt>
                <c:pt idx="1625">
                  <c:v>134.20080000000002</c:v>
                </c:pt>
                <c:pt idx="1626">
                  <c:v>134.20080000000002</c:v>
                </c:pt>
                <c:pt idx="1627">
                  <c:v>134.20080000000002</c:v>
                </c:pt>
                <c:pt idx="1628">
                  <c:v>134.20080000000002</c:v>
                </c:pt>
                <c:pt idx="1629">
                  <c:v>134.20080000000002</c:v>
                </c:pt>
                <c:pt idx="1630">
                  <c:v>134.20080000000002</c:v>
                </c:pt>
                <c:pt idx="1631">
                  <c:v>134.20080000000002</c:v>
                </c:pt>
                <c:pt idx="1632">
                  <c:v>134.20080000000002</c:v>
                </c:pt>
                <c:pt idx="1633">
                  <c:v>134.20080000000002</c:v>
                </c:pt>
                <c:pt idx="1634">
                  <c:v>134.20080000000002</c:v>
                </c:pt>
                <c:pt idx="1635">
                  <c:v>134.20080000000002</c:v>
                </c:pt>
                <c:pt idx="1636">
                  <c:v>134.20080000000002</c:v>
                </c:pt>
                <c:pt idx="1637">
                  <c:v>134.20080000000002</c:v>
                </c:pt>
                <c:pt idx="1638">
                  <c:v>134.20080000000002</c:v>
                </c:pt>
                <c:pt idx="1639">
                  <c:v>134.20080000000002</c:v>
                </c:pt>
                <c:pt idx="1640">
                  <c:v>134.20080000000002</c:v>
                </c:pt>
                <c:pt idx="1641">
                  <c:v>134.20080000000002</c:v>
                </c:pt>
                <c:pt idx="1642">
                  <c:v>134.20080000000002</c:v>
                </c:pt>
                <c:pt idx="1643">
                  <c:v>134.20080000000002</c:v>
                </c:pt>
                <c:pt idx="1644">
                  <c:v>134.20080000000002</c:v>
                </c:pt>
                <c:pt idx="1645">
                  <c:v>134.20080000000002</c:v>
                </c:pt>
                <c:pt idx="1646">
                  <c:v>134.20080000000002</c:v>
                </c:pt>
                <c:pt idx="1647">
                  <c:v>134.20080000000002</c:v>
                </c:pt>
                <c:pt idx="1648">
                  <c:v>134.20080000000002</c:v>
                </c:pt>
                <c:pt idx="1649">
                  <c:v>134.20080000000002</c:v>
                </c:pt>
                <c:pt idx="1650">
                  <c:v>134.20080000000002</c:v>
                </c:pt>
                <c:pt idx="1651">
                  <c:v>134.20080000000002</c:v>
                </c:pt>
                <c:pt idx="1652">
                  <c:v>134.20080000000002</c:v>
                </c:pt>
                <c:pt idx="1653">
                  <c:v>134.20080000000002</c:v>
                </c:pt>
                <c:pt idx="1654">
                  <c:v>134.20080000000002</c:v>
                </c:pt>
                <c:pt idx="1655">
                  <c:v>134.20080000000002</c:v>
                </c:pt>
                <c:pt idx="1656">
                  <c:v>134.20080000000002</c:v>
                </c:pt>
                <c:pt idx="1657">
                  <c:v>134.20080000000002</c:v>
                </c:pt>
                <c:pt idx="1658">
                  <c:v>134.20080000000002</c:v>
                </c:pt>
                <c:pt idx="1659">
                  <c:v>134.20080000000002</c:v>
                </c:pt>
                <c:pt idx="1660">
                  <c:v>134.20080000000002</c:v>
                </c:pt>
                <c:pt idx="1661">
                  <c:v>134.20080000000002</c:v>
                </c:pt>
                <c:pt idx="1662">
                  <c:v>134.20080000000002</c:v>
                </c:pt>
                <c:pt idx="1663">
                  <c:v>134.20080000000002</c:v>
                </c:pt>
                <c:pt idx="1664">
                  <c:v>134.20080000000002</c:v>
                </c:pt>
                <c:pt idx="1665">
                  <c:v>134.20080000000002</c:v>
                </c:pt>
                <c:pt idx="1666">
                  <c:v>134.20080000000002</c:v>
                </c:pt>
                <c:pt idx="1667">
                  <c:v>134.20080000000002</c:v>
                </c:pt>
                <c:pt idx="1668">
                  <c:v>134.20080000000002</c:v>
                </c:pt>
                <c:pt idx="1669">
                  <c:v>134.20080000000002</c:v>
                </c:pt>
                <c:pt idx="1670">
                  <c:v>134.20080000000002</c:v>
                </c:pt>
                <c:pt idx="1671">
                  <c:v>134.20080000000002</c:v>
                </c:pt>
                <c:pt idx="1672">
                  <c:v>134.20080000000002</c:v>
                </c:pt>
                <c:pt idx="1673">
                  <c:v>134.20080000000002</c:v>
                </c:pt>
                <c:pt idx="1674">
                  <c:v>134.20080000000002</c:v>
                </c:pt>
                <c:pt idx="1675">
                  <c:v>134.20080000000002</c:v>
                </c:pt>
                <c:pt idx="1676">
                  <c:v>134.20080000000002</c:v>
                </c:pt>
                <c:pt idx="1677">
                  <c:v>134.20080000000002</c:v>
                </c:pt>
                <c:pt idx="1678">
                  <c:v>134.20080000000002</c:v>
                </c:pt>
                <c:pt idx="1679">
                  <c:v>134.20080000000002</c:v>
                </c:pt>
                <c:pt idx="1680">
                  <c:v>134.20080000000002</c:v>
                </c:pt>
                <c:pt idx="1681">
                  <c:v>134.20080000000002</c:v>
                </c:pt>
                <c:pt idx="1682">
                  <c:v>134.20080000000002</c:v>
                </c:pt>
                <c:pt idx="1683">
                  <c:v>134.20080000000002</c:v>
                </c:pt>
                <c:pt idx="1684">
                  <c:v>134.20080000000002</c:v>
                </c:pt>
                <c:pt idx="1685">
                  <c:v>134.20080000000002</c:v>
                </c:pt>
                <c:pt idx="1686">
                  <c:v>134.20080000000002</c:v>
                </c:pt>
                <c:pt idx="1687">
                  <c:v>134.20080000000002</c:v>
                </c:pt>
                <c:pt idx="1688">
                  <c:v>134.20080000000002</c:v>
                </c:pt>
                <c:pt idx="1689">
                  <c:v>134.20080000000002</c:v>
                </c:pt>
                <c:pt idx="1690">
                  <c:v>134.20080000000002</c:v>
                </c:pt>
                <c:pt idx="1691">
                  <c:v>134.20080000000002</c:v>
                </c:pt>
                <c:pt idx="1692">
                  <c:v>134.20080000000002</c:v>
                </c:pt>
                <c:pt idx="1693">
                  <c:v>134.20080000000002</c:v>
                </c:pt>
                <c:pt idx="1694">
                  <c:v>134.20080000000002</c:v>
                </c:pt>
                <c:pt idx="1695">
                  <c:v>134.20080000000002</c:v>
                </c:pt>
                <c:pt idx="1696">
                  <c:v>134.20080000000002</c:v>
                </c:pt>
                <c:pt idx="1697">
                  <c:v>134.20080000000002</c:v>
                </c:pt>
                <c:pt idx="1698">
                  <c:v>134.20080000000002</c:v>
                </c:pt>
                <c:pt idx="1699">
                  <c:v>134.20080000000002</c:v>
                </c:pt>
                <c:pt idx="1700">
                  <c:v>134.20080000000002</c:v>
                </c:pt>
                <c:pt idx="1701">
                  <c:v>134.20080000000002</c:v>
                </c:pt>
                <c:pt idx="1702">
                  <c:v>134.20080000000002</c:v>
                </c:pt>
                <c:pt idx="1703">
                  <c:v>134.20080000000002</c:v>
                </c:pt>
                <c:pt idx="1704">
                  <c:v>134.20080000000002</c:v>
                </c:pt>
                <c:pt idx="1705">
                  <c:v>134.20080000000002</c:v>
                </c:pt>
                <c:pt idx="1706">
                  <c:v>134.20080000000002</c:v>
                </c:pt>
                <c:pt idx="1707">
                  <c:v>134.20080000000002</c:v>
                </c:pt>
                <c:pt idx="1708">
                  <c:v>134.20080000000002</c:v>
                </c:pt>
                <c:pt idx="1709">
                  <c:v>134.20080000000002</c:v>
                </c:pt>
                <c:pt idx="1710">
                  <c:v>134.20080000000002</c:v>
                </c:pt>
                <c:pt idx="1711">
                  <c:v>134.20080000000002</c:v>
                </c:pt>
                <c:pt idx="1712">
                  <c:v>134.20080000000002</c:v>
                </c:pt>
                <c:pt idx="1713">
                  <c:v>134.20080000000002</c:v>
                </c:pt>
                <c:pt idx="1714">
                  <c:v>134.20080000000002</c:v>
                </c:pt>
                <c:pt idx="1715">
                  <c:v>134.20080000000002</c:v>
                </c:pt>
                <c:pt idx="1716">
                  <c:v>134.20080000000002</c:v>
                </c:pt>
                <c:pt idx="1717">
                  <c:v>134.20080000000002</c:v>
                </c:pt>
                <c:pt idx="1718">
                  <c:v>134.20080000000002</c:v>
                </c:pt>
                <c:pt idx="1719">
                  <c:v>134.20080000000002</c:v>
                </c:pt>
                <c:pt idx="1720">
                  <c:v>134.20080000000002</c:v>
                </c:pt>
                <c:pt idx="1721">
                  <c:v>134.20080000000002</c:v>
                </c:pt>
                <c:pt idx="1722">
                  <c:v>134.20080000000002</c:v>
                </c:pt>
                <c:pt idx="1723">
                  <c:v>134.20080000000002</c:v>
                </c:pt>
                <c:pt idx="1724">
                  <c:v>134.20080000000002</c:v>
                </c:pt>
                <c:pt idx="1725">
                  <c:v>134.20080000000002</c:v>
                </c:pt>
                <c:pt idx="1726">
                  <c:v>134.20080000000002</c:v>
                </c:pt>
                <c:pt idx="1727">
                  <c:v>134.20080000000002</c:v>
                </c:pt>
                <c:pt idx="1728">
                  <c:v>134.20080000000002</c:v>
                </c:pt>
                <c:pt idx="1729">
                  <c:v>134.20080000000002</c:v>
                </c:pt>
                <c:pt idx="1730">
                  <c:v>134.20080000000002</c:v>
                </c:pt>
                <c:pt idx="1731">
                  <c:v>134.20080000000002</c:v>
                </c:pt>
                <c:pt idx="1732">
                  <c:v>134.20080000000002</c:v>
                </c:pt>
                <c:pt idx="1733">
                  <c:v>134.20080000000002</c:v>
                </c:pt>
                <c:pt idx="1734">
                  <c:v>134.20080000000002</c:v>
                </c:pt>
                <c:pt idx="1735">
                  <c:v>134.20080000000002</c:v>
                </c:pt>
                <c:pt idx="1736">
                  <c:v>134.20080000000002</c:v>
                </c:pt>
                <c:pt idx="1737">
                  <c:v>134.20080000000002</c:v>
                </c:pt>
                <c:pt idx="1738">
                  <c:v>134.20080000000002</c:v>
                </c:pt>
                <c:pt idx="1739">
                  <c:v>134.20080000000002</c:v>
                </c:pt>
                <c:pt idx="1740">
                  <c:v>134.20080000000002</c:v>
                </c:pt>
                <c:pt idx="1741">
                  <c:v>134.20080000000002</c:v>
                </c:pt>
                <c:pt idx="1742">
                  <c:v>134.20080000000002</c:v>
                </c:pt>
                <c:pt idx="1743">
                  <c:v>134.20080000000002</c:v>
                </c:pt>
                <c:pt idx="1744">
                  <c:v>134.20080000000002</c:v>
                </c:pt>
                <c:pt idx="1745">
                  <c:v>134.20080000000002</c:v>
                </c:pt>
                <c:pt idx="1746">
                  <c:v>134.20080000000002</c:v>
                </c:pt>
                <c:pt idx="1747">
                  <c:v>134.20080000000002</c:v>
                </c:pt>
                <c:pt idx="1748">
                  <c:v>134.20080000000002</c:v>
                </c:pt>
                <c:pt idx="1749">
                  <c:v>134.20080000000002</c:v>
                </c:pt>
                <c:pt idx="1750">
                  <c:v>134.20080000000002</c:v>
                </c:pt>
                <c:pt idx="1751">
                  <c:v>134.20080000000002</c:v>
                </c:pt>
                <c:pt idx="1752">
                  <c:v>134.20080000000002</c:v>
                </c:pt>
                <c:pt idx="1753">
                  <c:v>134.20080000000002</c:v>
                </c:pt>
                <c:pt idx="1754">
                  <c:v>134.20080000000002</c:v>
                </c:pt>
                <c:pt idx="1755">
                  <c:v>134.20080000000002</c:v>
                </c:pt>
                <c:pt idx="1756">
                  <c:v>134.20080000000002</c:v>
                </c:pt>
                <c:pt idx="1757">
                  <c:v>134.20080000000002</c:v>
                </c:pt>
                <c:pt idx="1758">
                  <c:v>134.20080000000002</c:v>
                </c:pt>
                <c:pt idx="1759">
                  <c:v>134.20080000000002</c:v>
                </c:pt>
                <c:pt idx="1760">
                  <c:v>134.20080000000002</c:v>
                </c:pt>
                <c:pt idx="1761">
                  <c:v>134.20080000000002</c:v>
                </c:pt>
                <c:pt idx="1762">
                  <c:v>134.20080000000002</c:v>
                </c:pt>
                <c:pt idx="1763">
                  <c:v>134.20080000000002</c:v>
                </c:pt>
                <c:pt idx="1764">
                  <c:v>134.20080000000002</c:v>
                </c:pt>
                <c:pt idx="1765">
                  <c:v>134.20080000000002</c:v>
                </c:pt>
                <c:pt idx="1766">
                  <c:v>134.20080000000002</c:v>
                </c:pt>
                <c:pt idx="1767">
                  <c:v>134.20080000000002</c:v>
                </c:pt>
                <c:pt idx="1768">
                  <c:v>134.20080000000002</c:v>
                </c:pt>
                <c:pt idx="1769">
                  <c:v>134.20080000000002</c:v>
                </c:pt>
                <c:pt idx="1770">
                  <c:v>134.20080000000002</c:v>
                </c:pt>
                <c:pt idx="1771">
                  <c:v>134.20080000000002</c:v>
                </c:pt>
                <c:pt idx="1772">
                  <c:v>134.20080000000002</c:v>
                </c:pt>
                <c:pt idx="1773">
                  <c:v>134.20080000000002</c:v>
                </c:pt>
                <c:pt idx="1774">
                  <c:v>134.20080000000002</c:v>
                </c:pt>
                <c:pt idx="1775">
                  <c:v>134.20080000000002</c:v>
                </c:pt>
                <c:pt idx="1776">
                  <c:v>134.20080000000002</c:v>
                </c:pt>
                <c:pt idx="1777">
                  <c:v>134.20080000000002</c:v>
                </c:pt>
                <c:pt idx="1778">
                  <c:v>134.20080000000002</c:v>
                </c:pt>
                <c:pt idx="1779">
                  <c:v>134.20080000000002</c:v>
                </c:pt>
                <c:pt idx="1780">
                  <c:v>134.20080000000002</c:v>
                </c:pt>
                <c:pt idx="1781">
                  <c:v>134.20080000000002</c:v>
                </c:pt>
                <c:pt idx="1782">
                  <c:v>134.20080000000002</c:v>
                </c:pt>
                <c:pt idx="1783">
                  <c:v>134.20080000000002</c:v>
                </c:pt>
                <c:pt idx="1784">
                  <c:v>134.20080000000002</c:v>
                </c:pt>
                <c:pt idx="1785">
                  <c:v>134.20080000000002</c:v>
                </c:pt>
                <c:pt idx="1786">
                  <c:v>134.20080000000002</c:v>
                </c:pt>
                <c:pt idx="1787">
                  <c:v>134.20080000000002</c:v>
                </c:pt>
                <c:pt idx="1788">
                  <c:v>134.20080000000002</c:v>
                </c:pt>
                <c:pt idx="1789">
                  <c:v>134.20080000000002</c:v>
                </c:pt>
                <c:pt idx="1790">
                  <c:v>134.20080000000002</c:v>
                </c:pt>
                <c:pt idx="1791">
                  <c:v>134.20080000000002</c:v>
                </c:pt>
                <c:pt idx="1792">
                  <c:v>134.20080000000002</c:v>
                </c:pt>
                <c:pt idx="1793">
                  <c:v>134.20080000000002</c:v>
                </c:pt>
                <c:pt idx="1794">
                  <c:v>134.20080000000002</c:v>
                </c:pt>
                <c:pt idx="1795">
                  <c:v>134.20080000000002</c:v>
                </c:pt>
                <c:pt idx="1796">
                  <c:v>134.20080000000002</c:v>
                </c:pt>
                <c:pt idx="1797">
                  <c:v>134.20080000000002</c:v>
                </c:pt>
                <c:pt idx="1798">
                  <c:v>134.20080000000002</c:v>
                </c:pt>
                <c:pt idx="1799">
                  <c:v>134.20080000000002</c:v>
                </c:pt>
                <c:pt idx="1800">
                  <c:v>134.20080000000002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2D0-4F0A-A1BA-598EA109C0B1}"/>
            </c:ext>
          </c:extLst>
        </c:ser>
        <c:ser>
          <c:idx val="2"/>
          <c:order val="3"/>
          <c:tx>
            <c:v>Aerodynamic Resistance</c:v>
          </c:tx>
          <c:spPr>
            <a:ln w="19050" cap="rnd">
              <a:solidFill>
                <a:srgbClr val="92D050"/>
              </a:solidFill>
              <a:round/>
            </a:ln>
            <a:effectLst/>
          </c:spPr>
          <c:marker>
            <c:symbol val="none"/>
          </c:marker>
          <c:val>
            <c:numRef>
              <c:f>WLTP_Class_3_GlanzaV!$I$15:$I$1815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1.1672222222222223E-3</c:v>
                </c:pt>
                <c:pt idx="13">
                  <c:v>8.4331805555555556E-2</c:v>
                </c:pt>
                <c:pt idx="14">
                  <c:v>0.85090500000000002</c:v>
                </c:pt>
                <c:pt idx="15">
                  <c:v>2.85998625</c:v>
                </c:pt>
                <c:pt idx="16">
                  <c:v>5.0076751388888896</c:v>
                </c:pt>
                <c:pt idx="17">
                  <c:v>8.3342584722222206</c:v>
                </c:pt>
                <c:pt idx="18">
                  <c:v>13.740831805555555</c:v>
                </c:pt>
                <c:pt idx="19">
                  <c:v>19.726055555555558</c:v>
                </c:pt>
                <c:pt idx="20">
                  <c:v>22.067795138888886</c:v>
                </c:pt>
                <c:pt idx="21">
                  <c:v>23.041258472222221</c:v>
                </c:pt>
                <c:pt idx="22">
                  <c:v>23.370415138888887</c:v>
                </c:pt>
                <c:pt idx="23">
                  <c:v>24.203520000000001</c:v>
                </c:pt>
                <c:pt idx="24">
                  <c:v>24.710386250000003</c:v>
                </c:pt>
                <c:pt idx="25">
                  <c:v>27.681842222222222</c:v>
                </c:pt>
                <c:pt idx="26">
                  <c:v>29.694425138888889</c:v>
                </c:pt>
                <c:pt idx="27">
                  <c:v>33.931441805555565</c:v>
                </c:pt>
                <c:pt idx="28">
                  <c:v>39.089104999999996</c:v>
                </c:pt>
                <c:pt idx="29">
                  <c:v>44.611525138888886</c:v>
                </c:pt>
                <c:pt idx="30">
                  <c:v>49.772981805555553</c:v>
                </c:pt>
                <c:pt idx="31">
                  <c:v>52.707378472222217</c:v>
                </c:pt>
                <c:pt idx="32">
                  <c:v>54.710331805555548</c:v>
                </c:pt>
                <c:pt idx="33">
                  <c:v>56.237058472222216</c:v>
                </c:pt>
                <c:pt idx="34">
                  <c:v>57.525379999999991</c:v>
                </c:pt>
                <c:pt idx="35">
                  <c:v>57.784795138888889</c:v>
                </c:pt>
                <c:pt idx="36">
                  <c:v>57.008300555555564</c:v>
                </c:pt>
                <c:pt idx="37">
                  <c:v>53.204615138888904</c:v>
                </c:pt>
                <c:pt idx="38">
                  <c:v>46.455736249999994</c:v>
                </c:pt>
                <c:pt idx="39">
                  <c:v>39.948180555555545</c:v>
                </c:pt>
                <c:pt idx="40">
                  <c:v>34.933793888888893</c:v>
                </c:pt>
                <c:pt idx="41">
                  <c:v>30.443781805555549</c:v>
                </c:pt>
                <c:pt idx="42">
                  <c:v>24.540847222222222</c:v>
                </c:pt>
                <c:pt idx="43">
                  <c:v>18.384041805555558</c:v>
                </c:pt>
                <c:pt idx="44">
                  <c:v>14.381344999999998</c:v>
                </c:pt>
                <c:pt idx="45">
                  <c:v>12.746358472222223</c:v>
                </c:pt>
                <c:pt idx="46">
                  <c:v>12.14378</c:v>
                </c:pt>
                <c:pt idx="47">
                  <c:v>11.095906250000002</c:v>
                </c:pt>
                <c:pt idx="48">
                  <c:v>9.8793688888888873</c:v>
                </c:pt>
                <c:pt idx="49">
                  <c:v>9.2455672222222223</c:v>
                </c:pt>
                <c:pt idx="50">
                  <c:v>9.2455672222222223</c:v>
                </c:pt>
                <c:pt idx="51">
                  <c:v>8.8347049999999996</c:v>
                </c:pt>
                <c:pt idx="52">
                  <c:v>7.1927151388888886</c:v>
                </c:pt>
                <c:pt idx="53">
                  <c:v>5.0076751388888896</c:v>
                </c:pt>
                <c:pt idx="54">
                  <c:v>4.2723251388888874</c:v>
                </c:pt>
                <c:pt idx="55">
                  <c:v>4.2019999999999991</c:v>
                </c:pt>
                <c:pt idx="56">
                  <c:v>4.2019999999999991</c:v>
                </c:pt>
                <c:pt idx="57">
                  <c:v>4.2019999999999991</c:v>
                </c:pt>
                <c:pt idx="58">
                  <c:v>4.4147262500000011</c:v>
                </c:pt>
                <c:pt idx="59">
                  <c:v>4.6327050000000005</c:v>
                </c:pt>
                <c:pt idx="60">
                  <c:v>6.3056262499999987</c:v>
                </c:pt>
                <c:pt idx="61">
                  <c:v>6.8308762500000002</c:v>
                </c:pt>
                <c:pt idx="62">
                  <c:v>7.3771362500000013</c:v>
                </c:pt>
                <c:pt idx="63">
                  <c:v>7.6581450000000002</c:v>
                </c:pt>
                <c:pt idx="64">
                  <c:v>8.5326862500000011</c:v>
                </c:pt>
                <c:pt idx="65">
                  <c:v>9.2455672222222223</c:v>
                </c:pt>
                <c:pt idx="66">
                  <c:v>9.5598418055555552</c:v>
                </c:pt>
                <c:pt idx="67">
                  <c:v>9.8793688888888873</c:v>
                </c:pt>
                <c:pt idx="68">
                  <c:v>12.025015138888891</c:v>
                </c:pt>
                <c:pt idx="69">
                  <c:v>15.706142222222219</c:v>
                </c:pt>
                <c:pt idx="70">
                  <c:v>20.492045138888887</c:v>
                </c:pt>
                <c:pt idx="71">
                  <c:v>25.913500555555562</c:v>
                </c:pt>
                <c:pt idx="72">
                  <c:v>31.011927222222223</c:v>
                </c:pt>
                <c:pt idx="73">
                  <c:v>34.531102222222216</c:v>
                </c:pt>
                <c:pt idx="74">
                  <c:v>36.774795138888884</c:v>
                </c:pt>
                <c:pt idx="75">
                  <c:v>38.663068888888887</c:v>
                </c:pt>
                <c:pt idx="76">
                  <c:v>40.816593888888882</c:v>
                </c:pt>
                <c:pt idx="77">
                  <c:v>43.252878472222228</c:v>
                </c:pt>
                <c:pt idx="78">
                  <c:v>45.069076249999995</c:v>
                </c:pt>
                <c:pt idx="79">
                  <c:v>45.528961805555547</c:v>
                </c:pt>
                <c:pt idx="80">
                  <c:v>44.383625000000009</c:v>
                </c:pt>
                <c:pt idx="81">
                  <c:v>43.252878472222228</c:v>
                </c:pt>
                <c:pt idx="82">
                  <c:v>40.598615138888889</c:v>
                </c:pt>
                <c:pt idx="83">
                  <c:v>39.948180555555545</c:v>
                </c:pt>
                <c:pt idx="84">
                  <c:v>39.302998472222228</c:v>
                </c:pt>
                <c:pt idx="85">
                  <c:v>37.608191805555549</c:v>
                </c:pt>
                <c:pt idx="86">
                  <c:v>36.361598472222219</c:v>
                </c:pt>
                <c:pt idx="87">
                  <c:v>34.933793888888893</c:v>
                </c:pt>
                <c:pt idx="88">
                  <c:v>34.130745000000005</c:v>
                </c:pt>
                <c:pt idx="89">
                  <c:v>29.694425138888889</c:v>
                </c:pt>
                <c:pt idx="90">
                  <c:v>21.747976250000001</c:v>
                </c:pt>
                <c:pt idx="91">
                  <c:v>14.123388888888888</c:v>
                </c:pt>
                <c:pt idx="92">
                  <c:v>8.4331805555555555</c:v>
                </c:pt>
                <c:pt idx="93">
                  <c:v>5.8839672222222221</c:v>
                </c:pt>
                <c:pt idx="94">
                  <c:v>4.2019999999999991</c:v>
                </c:pt>
                <c:pt idx="95">
                  <c:v>2.4164418055555554</c:v>
                </c:pt>
                <c:pt idx="96">
                  <c:v>0.98163388888888869</c:v>
                </c:pt>
                <c:pt idx="97">
                  <c:v>0.37818000000000002</c:v>
                </c:pt>
                <c:pt idx="98">
                  <c:v>0.14123388888888891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1.1672222222222223E-3</c:v>
                </c:pt>
                <c:pt idx="139">
                  <c:v>0.10534180555555557</c:v>
                </c:pt>
                <c:pt idx="140">
                  <c:v>1.0858084722222219</c:v>
                </c:pt>
                <c:pt idx="141">
                  <c:v>3.9945262499999989</c:v>
                </c:pt>
                <c:pt idx="142">
                  <c:v>7.8484022222222221</c:v>
                </c:pt>
                <c:pt idx="143">
                  <c:v>10.423586249999996</c:v>
                </c:pt>
                <c:pt idx="144">
                  <c:v>11.555791805555556</c:v>
                </c:pt>
                <c:pt idx="145">
                  <c:v>12.624675555555555</c:v>
                </c:pt>
                <c:pt idx="146">
                  <c:v>15.169219999999999</c:v>
                </c:pt>
                <c:pt idx="147">
                  <c:v>18.826127222222222</c:v>
                </c:pt>
                <c:pt idx="148">
                  <c:v>22.389948472222219</c:v>
                </c:pt>
                <c:pt idx="149">
                  <c:v>24.880508888888887</c:v>
                </c:pt>
                <c:pt idx="150">
                  <c:v>25.913500555555562</c:v>
                </c:pt>
                <c:pt idx="151">
                  <c:v>25.222504999999995</c:v>
                </c:pt>
                <c:pt idx="152">
                  <c:v>21.588942222222222</c:v>
                </c:pt>
                <c:pt idx="153">
                  <c:v>14.904260555555556</c:v>
                </c:pt>
                <c:pt idx="154">
                  <c:v>8.7334484722222232</c:v>
                </c:pt>
                <c:pt idx="155">
                  <c:v>5.1617484722222233</c:v>
                </c:pt>
                <c:pt idx="156">
                  <c:v>4.2019999999999991</c:v>
                </c:pt>
                <c:pt idx="157">
                  <c:v>4.6327050000000005</c:v>
                </c:pt>
                <c:pt idx="158">
                  <c:v>5.8013862500000002</c:v>
                </c:pt>
                <c:pt idx="159">
                  <c:v>8.6327755555555541</c:v>
                </c:pt>
                <c:pt idx="160">
                  <c:v>11.789236250000004</c:v>
                </c:pt>
                <c:pt idx="161">
                  <c:v>15.978104999999996</c:v>
                </c:pt>
                <c:pt idx="162">
                  <c:v>18.974656249999999</c:v>
                </c:pt>
                <c:pt idx="163">
                  <c:v>22.228580000000004</c:v>
                </c:pt>
                <c:pt idx="164">
                  <c:v>25.394378472222222</c:v>
                </c:pt>
                <c:pt idx="165">
                  <c:v>28.223725138888895</c:v>
                </c:pt>
                <c:pt idx="166">
                  <c:v>30.067936249999995</c:v>
                </c:pt>
                <c:pt idx="167">
                  <c:v>32.163975555555567</c:v>
                </c:pt>
                <c:pt idx="168">
                  <c:v>36.155875555555561</c:v>
                </c:pt>
                <c:pt idx="169">
                  <c:v>40.381220000000006</c:v>
                </c:pt>
                <c:pt idx="170">
                  <c:v>42.136722222222218</c:v>
                </c:pt>
                <c:pt idx="171">
                  <c:v>40.816593888888882</c:v>
                </c:pt>
                <c:pt idx="172">
                  <c:v>35.950736249999999</c:v>
                </c:pt>
                <c:pt idx="173">
                  <c:v>28.042513888888887</c:v>
                </c:pt>
                <c:pt idx="174">
                  <c:v>21.430491805555555</c:v>
                </c:pt>
                <c:pt idx="175">
                  <c:v>18.678181805555557</c:v>
                </c:pt>
                <c:pt idx="176">
                  <c:v>18.384041805555558</c:v>
                </c:pt>
                <c:pt idx="177">
                  <c:v>19.574608472222216</c:v>
                </c:pt>
                <c:pt idx="178">
                  <c:v>22.551900555555555</c:v>
                </c:pt>
                <c:pt idx="179">
                  <c:v>24.880508888888887</c:v>
                </c:pt>
                <c:pt idx="180">
                  <c:v>25.56683555555556</c:v>
                </c:pt>
                <c:pt idx="181">
                  <c:v>25.394378472222222</c:v>
                </c:pt>
                <c:pt idx="182">
                  <c:v>24.880508888888887</c:v>
                </c:pt>
                <c:pt idx="183">
                  <c:v>23.370415138888887</c:v>
                </c:pt>
                <c:pt idx="184">
                  <c:v>19.878086250000003</c:v>
                </c:pt>
                <c:pt idx="185">
                  <c:v>16.252402222222219</c:v>
                </c:pt>
                <c:pt idx="186">
                  <c:v>12.868624999999998</c:v>
                </c:pt>
                <c:pt idx="187">
                  <c:v>10.423586249999996</c:v>
                </c:pt>
                <c:pt idx="188">
                  <c:v>8.5326862500000011</c:v>
                </c:pt>
                <c:pt idx="189">
                  <c:v>7.1927151388888886</c:v>
                </c:pt>
                <c:pt idx="190">
                  <c:v>6.1352118055555556</c:v>
                </c:pt>
                <c:pt idx="191">
                  <c:v>5.4768984722222216</c:v>
                </c:pt>
                <c:pt idx="192">
                  <c:v>4.8559362500000001</c:v>
                </c:pt>
                <c:pt idx="193">
                  <c:v>4.5594618055555562</c:v>
                </c:pt>
                <c:pt idx="194">
                  <c:v>4.3432338888888875</c:v>
                </c:pt>
                <c:pt idx="195">
                  <c:v>4.2019999999999991</c:v>
                </c:pt>
                <c:pt idx="196">
                  <c:v>4.2019999999999991</c:v>
                </c:pt>
                <c:pt idx="197">
                  <c:v>4.2019999999999991</c:v>
                </c:pt>
                <c:pt idx="198">
                  <c:v>4.2019999999999991</c:v>
                </c:pt>
                <c:pt idx="199">
                  <c:v>4.5594618055555562</c:v>
                </c:pt>
                <c:pt idx="200">
                  <c:v>4.9315138888888894</c:v>
                </c:pt>
                <c:pt idx="201">
                  <c:v>5.7193888888888891</c:v>
                </c:pt>
                <c:pt idx="202">
                  <c:v>6.5656250000000016</c:v>
                </c:pt>
                <c:pt idx="203">
                  <c:v>7.9444062500000001</c:v>
                </c:pt>
                <c:pt idx="204">
                  <c:v>10.534180555555555</c:v>
                </c:pt>
                <c:pt idx="205">
                  <c:v>13.114908888888888</c:v>
                </c:pt>
                <c:pt idx="206">
                  <c:v>16.529033888888886</c:v>
                </c:pt>
                <c:pt idx="207">
                  <c:v>21.115341805555552</c:v>
                </c:pt>
                <c:pt idx="208">
                  <c:v>25.56683555555556</c:v>
                </c:pt>
                <c:pt idx="209">
                  <c:v>29.880888888888894</c:v>
                </c:pt>
                <c:pt idx="210">
                  <c:v>36.155875555555561</c:v>
                </c:pt>
                <c:pt idx="211">
                  <c:v>41.035156249999993</c:v>
                </c:pt>
                <c:pt idx="212">
                  <c:v>44.840008888888896</c:v>
                </c:pt>
                <c:pt idx="213">
                  <c:v>47.863406250000004</c:v>
                </c:pt>
                <c:pt idx="214">
                  <c:v>50.498702222222221</c:v>
                </c:pt>
                <c:pt idx="215">
                  <c:v>54.206091805555566</c:v>
                </c:pt>
                <c:pt idx="216">
                  <c:v>59.090625000000003</c:v>
                </c:pt>
                <c:pt idx="217">
                  <c:v>64.734436250000002</c:v>
                </c:pt>
                <c:pt idx="218">
                  <c:v>70.062513888888887</c:v>
                </c:pt>
                <c:pt idx="219">
                  <c:v>74.712727222222227</c:v>
                </c:pt>
                <c:pt idx="220">
                  <c:v>78.298433888888866</c:v>
                </c:pt>
                <c:pt idx="221">
                  <c:v>81.042865138888899</c:v>
                </c:pt>
                <c:pt idx="222">
                  <c:v>82.277786250000005</c:v>
                </c:pt>
                <c:pt idx="223">
                  <c:v>83.522045138888885</c:v>
                </c:pt>
                <c:pt idx="224">
                  <c:v>84.461367222222208</c:v>
                </c:pt>
                <c:pt idx="225">
                  <c:v>85.721967222222219</c:v>
                </c:pt>
                <c:pt idx="226">
                  <c:v>87.630375555555545</c:v>
                </c:pt>
                <c:pt idx="227">
                  <c:v>89.236765138888885</c:v>
                </c:pt>
                <c:pt idx="228">
                  <c:v>90.85774499999998</c:v>
                </c:pt>
                <c:pt idx="229">
                  <c:v>92.165033888888885</c:v>
                </c:pt>
                <c:pt idx="230">
                  <c:v>93.151628472222228</c:v>
                </c:pt>
                <c:pt idx="231">
                  <c:v>93.151628472222228</c:v>
                </c:pt>
                <c:pt idx="232">
                  <c:v>92.165033888888885</c:v>
                </c:pt>
                <c:pt idx="233">
                  <c:v>87.950486249999997</c:v>
                </c:pt>
                <c:pt idx="234">
                  <c:v>81.659158472222202</c:v>
                </c:pt>
                <c:pt idx="235">
                  <c:v>75.898624999999996</c:v>
                </c:pt>
                <c:pt idx="236">
                  <c:v>72.368944999999997</c:v>
                </c:pt>
                <c:pt idx="237">
                  <c:v>70.635620000000017</c:v>
                </c:pt>
                <c:pt idx="238">
                  <c:v>68.357202222222199</c:v>
                </c:pt>
                <c:pt idx="239">
                  <c:v>64.185841805555555</c:v>
                </c:pt>
                <c:pt idx="240">
                  <c:v>57.266548472222205</c:v>
                </c:pt>
                <c:pt idx="241">
                  <c:v>50.256211805555552</c:v>
                </c:pt>
                <c:pt idx="242">
                  <c:v>45.528961805555547</c:v>
                </c:pt>
                <c:pt idx="243">
                  <c:v>39.948180555555545</c:v>
                </c:pt>
                <c:pt idx="244">
                  <c:v>34.933793888888893</c:v>
                </c:pt>
                <c:pt idx="245">
                  <c:v>30.443781805555549</c:v>
                </c:pt>
                <c:pt idx="246">
                  <c:v>24.540847222222222</c:v>
                </c:pt>
                <c:pt idx="247">
                  <c:v>18.384041805555558</c:v>
                </c:pt>
                <c:pt idx="248">
                  <c:v>14.381344999999998</c:v>
                </c:pt>
                <c:pt idx="249">
                  <c:v>12.746358472222223</c:v>
                </c:pt>
                <c:pt idx="250">
                  <c:v>12.14378</c:v>
                </c:pt>
                <c:pt idx="251">
                  <c:v>11.095906250000002</c:v>
                </c:pt>
                <c:pt idx="252">
                  <c:v>9.8793688888888873</c:v>
                </c:pt>
                <c:pt idx="253">
                  <c:v>9.2455672222222223</c:v>
                </c:pt>
                <c:pt idx="254">
                  <c:v>9.2455672222222223</c:v>
                </c:pt>
                <c:pt idx="255">
                  <c:v>8.8347049999999996</c:v>
                </c:pt>
                <c:pt idx="256">
                  <c:v>7.1927151388888886</c:v>
                </c:pt>
                <c:pt idx="257">
                  <c:v>6.1352118055555556</c:v>
                </c:pt>
                <c:pt idx="258">
                  <c:v>6.9204605555555556</c:v>
                </c:pt>
                <c:pt idx="259">
                  <c:v>9.3497418055555528</c:v>
                </c:pt>
                <c:pt idx="260">
                  <c:v>12.383060555555558</c:v>
                </c:pt>
                <c:pt idx="261">
                  <c:v>15.706142222222219</c:v>
                </c:pt>
                <c:pt idx="262">
                  <c:v>19.273465138888888</c:v>
                </c:pt>
                <c:pt idx="263">
                  <c:v>24.035731805555553</c:v>
                </c:pt>
                <c:pt idx="264">
                  <c:v>30.821961805555549</c:v>
                </c:pt>
                <c:pt idx="265">
                  <c:v>38.028391805555557</c:v>
                </c:pt>
                <c:pt idx="266">
                  <c:v>44.383625000000009</c:v>
                </c:pt>
                <c:pt idx="267">
                  <c:v>48.575119999999998</c:v>
                </c:pt>
                <c:pt idx="268">
                  <c:v>53.704186249999999</c:v>
                </c:pt>
                <c:pt idx="269">
                  <c:v>57.525379999999991</c:v>
                </c:pt>
                <c:pt idx="270">
                  <c:v>61.477886250000005</c:v>
                </c:pt>
                <c:pt idx="271">
                  <c:v>61.746055555555557</c:v>
                </c:pt>
                <c:pt idx="272">
                  <c:v>60.676879999999997</c:v>
                </c:pt>
                <c:pt idx="273">
                  <c:v>59.881126249999987</c:v>
                </c:pt>
                <c:pt idx="274">
                  <c:v>55.72581513888889</c:v>
                </c:pt>
                <c:pt idx="275">
                  <c:v>48.575119999999998</c:v>
                </c:pt>
                <c:pt idx="276">
                  <c:v>42.136722222222218</c:v>
                </c:pt>
                <c:pt idx="277">
                  <c:v>34.531102222222216</c:v>
                </c:pt>
                <c:pt idx="278">
                  <c:v>27.861886249999991</c:v>
                </c:pt>
                <c:pt idx="279">
                  <c:v>18.974656249999999</c:v>
                </c:pt>
                <c:pt idx="280">
                  <c:v>13.363527222222219</c:v>
                </c:pt>
                <c:pt idx="281">
                  <c:v>11.906833888888887</c:v>
                </c:pt>
                <c:pt idx="282">
                  <c:v>15.302575138888887</c:v>
                </c:pt>
                <c:pt idx="283">
                  <c:v>20.646993888888893</c:v>
                </c:pt>
                <c:pt idx="284">
                  <c:v>26.613833888888895</c:v>
                </c:pt>
                <c:pt idx="285">
                  <c:v>33.931441805555565</c:v>
                </c:pt>
                <c:pt idx="286">
                  <c:v>40.816593888888882</c:v>
                </c:pt>
                <c:pt idx="287">
                  <c:v>48.337298472222223</c:v>
                </c:pt>
                <c:pt idx="288">
                  <c:v>56.493555555555552</c:v>
                </c:pt>
                <c:pt idx="289">
                  <c:v>65.285365138888878</c:v>
                </c:pt>
                <c:pt idx="290">
                  <c:v>70.635620000000017</c:v>
                </c:pt>
                <c:pt idx="291">
                  <c:v>72.368944999999997</c:v>
                </c:pt>
                <c:pt idx="292">
                  <c:v>70.635620000000017</c:v>
                </c:pt>
                <c:pt idx="293">
                  <c:v>67.512425138888887</c:v>
                </c:pt>
                <c:pt idx="294">
                  <c:v>65.285365138888878</c:v>
                </c:pt>
                <c:pt idx="295">
                  <c:v>63.912419999999983</c:v>
                </c:pt>
                <c:pt idx="296">
                  <c:v>63.639581805555572</c:v>
                </c:pt>
                <c:pt idx="297">
                  <c:v>63.912419999999983</c:v>
                </c:pt>
                <c:pt idx="298">
                  <c:v>64.734436250000002</c:v>
                </c:pt>
                <c:pt idx="299">
                  <c:v>65.285365138888878</c:v>
                </c:pt>
                <c:pt idx="300">
                  <c:v>65.285365138888878</c:v>
                </c:pt>
                <c:pt idx="301">
                  <c:v>64.734436250000002</c:v>
                </c:pt>
                <c:pt idx="302">
                  <c:v>63.367327222222229</c:v>
                </c:pt>
                <c:pt idx="303">
                  <c:v>61.210300555555548</c:v>
                </c:pt>
                <c:pt idx="304">
                  <c:v>58.566542222222203</c:v>
                </c:pt>
                <c:pt idx="305">
                  <c:v>54.710331805555548</c:v>
                </c:pt>
                <c:pt idx="306">
                  <c:v>50.985433888888892</c:v>
                </c:pt>
                <c:pt idx="307">
                  <c:v>48.575119999999998</c:v>
                </c:pt>
                <c:pt idx="308">
                  <c:v>47.391848472222208</c:v>
                </c:pt>
                <c:pt idx="309">
                  <c:v>46.922625138888897</c:v>
                </c:pt>
                <c:pt idx="310">
                  <c:v>45.991181805555563</c:v>
                </c:pt>
                <c:pt idx="311">
                  <c:v>44.840008888888896</c:v>
                </c:pt>
                <c:pt idx="312">
                  <c:v>43.252878472222228</c:v>
                </c:pt>
                <c:pt idx="313">
                  <c:v>40.816593888888882</c:v>
                </c:pt>
                <c:pt idx="314">
                  <c:v>37.818000000000005</c:v>
                </c:pt>
                <c:pt idx="315">
                  <c:v>34.531102222222216</c:v>
                </c:pt>
                <c:pt idx="316">
                  <c:v>31.777625</c:v>
                </c:pt>
                <c:pt idx="317">
                  <c:v>29.323248472222222</c:v>
                </c:pt>
                <c:pt idx="318">
                  <c:v>26.262500000000006</c:v>
                </c:pt>
                <c:pt idx="319">
                  <c:v>22.877555555555556</c:v>
                </c:pt>
                <c:pt idx="320">
                  <c:v>19.878086250000003</c:v>
                </c:pt>
                <c:pt idx="321">
                  <c:v>19.12376888888889</c:v>
                </c:pt>
                <c:pt idx="322">
                  <c:v>18.092236249999999</c:v>
                </c:pt>
                <c:pt idx="323">
                  <c:v>18.092236249999999</c:v>
                </c:pt>
                <c:pt idx="324">
                  <c:v>17.23082625</c:v>
                </c:pt>
                <c:pt idx="325">
                  <c:v>16.668225138888889</c:v>
                </c:pt>
                <c:pt idx="326">
                  <c:v>16.668225138888889</c:v>
                </c:pt>
                <c:pt idx="327">
                  <c:v>16.252402222222219</c:v>
                </c:pt>
                <c:pt idx="328">
                  <c:v>15.841831805555557</c:v>
                </c:pt>
                <c:pt idx="329">
                  <c:v>12.263128472222224</c:v>
                </c:pt>
                <c:pt idx="330">
                  <c:v>8.9365451388888886</c:v>
                </c:pt>
                <c:pt idx="331">
                  <c:v>8.3342584722222206</c:v>
                </c:pt>
                <c:pt idx="332">
                  <c:v>8.1381651388888869</c:v>
                </c:pt>
                <c:pt idx="333">
                  <c:v>7.3771362500000013</c:v>
                </c:pt>
                <c:pt idx="334">
                  <c:v>7.1013799999999989</c:v>
                </c:pt>
                <c:pt idx="335">
                  <c:v>6.5656250000000016</c:v>
                </c:pt>
                <c:pt idx="336">
                  <c:v>6.1352118055555556</c:v>
                </c:pt>
                <c:pt idx="337">
                  <c:v>5.9671318055555567</c:v>
                </c:pt>
                <c:pt idx="338">
                  <c:v>6.1352118055555556</c:v>
                </c:pt>
                <c:pt idx="339">
                  <c:v>6.9204605555555556</c:v>
                </c:pt>
                <c:pt idx="340">
                  <c:v>9.2455672222222223</c:v>
                </c:pt>
                <c:pt idx="341">
                  <c:v>12.991475138888891</c:v>
                </c:pt>
                <c:pt idx="342">
                  <c:v>16.948358472222225</c:v>
                </c:pt>
                <c:pt idx="343">
                  <c:v>18.237847222222225</c:v>
                </c:pt>
                <c:pt idx="344">
                  <c:v>18.678181805555557</c:v>
                </c:pt>
                <c:pt idx="345">
                  <c:v>18.974656249999999</c:v>
                </c:pt>
                <c:pt idx="346">
                  <c:v>20.337679999999999</c:v>
                </c:pt>
                <c:pt idx="347">
                  <c:v>20.646993888888893</c:v>
                </c:pt>
                <c:pt idx="348">
                  <c:v>21.430491805555555</c:v>
                </c:pt>
                <c:pt idx="349">
                  <c:v>22.389948472222219</c:v>
                </c:pt>
                <c:pt idx="350">
                  <c:v>23.041258472222221</c:v>
                </c:pt>
                <c:pt idx="351">
                  <c:v>23.205545000000001</c:v>
                </c:pt>
                <c:pt idx="352">
                  <c:v>23.041258472222221</c:v>
                </c:pt>
                <c:pt idx="353">
                  <c:v>22.877555555555556</c:v>
                </c:pt>
                <c:pt idx="354">
                  <c:v>22.714436249999995</c:v>
                </c:pt>
                <c:pt idx="355">
                  <c:v>22.714436249999995</c:v>
                </c:pt>
                <c:pt idx="356">
                  <c:v>23.041258472222221</c:v>
                </c:pt>
                <c:pt idx="357">
                  <c:v>23.205545000000001</c:v>
                </c:pt>
                <c:pt idx="358">
                  <c:v>22.877555555555556</c:v>
                </c:pt>
                <c:pt idx="359">
                  <c:v>21.115341805555552</c:v>
                </c:pt>
                <c:pt idx="360">
                  <c:v>18.237847222222225</c:v>
                </c:pt>
                <c:pt idx="361">
                  <c:v>15.706142222222219</c:v>
                </c:pt>
                <c:pt idx="362">
                  <c:v>13.995286249999999</c:v>
                </c:pt>
                <c:pt idx="363">
                  <c:v>12.991475138888891</c:v>
                </c:pt>
                <c:pt idx="364">
                  <c:v>12.50357625</c:v>
                </c:pt>
                <c:pt idx="365">
                  <c:v>12.50357625</c:v>
                </c:pt>
                <c:pt idx="366">
                  <c:v>12.624675555555555</c:v>
                </c:pt>
                <c:pt idx="367">
                  <c:v>13.114908888888888</c:v>
                </c:pt>
                <c:pt idx="368">
                  <c:v>14.252075138888891</c:v>
                </c:pt>
                <c:pt idx="369">
                  <c:v>16.114961805555556</c:v>
                </c:pt>
                <c:pt idx="370">
                  <c:v>17.23082625</c:v>
                </c:pt>
                <c:pt idx="371">
                  <c:v>17.515628472222222</c:v>
                </c:pt>
                <c:pt idx="372">
                  <c:v>16.529033888888886</c:v>
                </c:pt>
                <c:pt idx="373">
                  <c:v>13.238926250000002</c:v>
                </c:pt>
                <c:pt idx="374">
                  <c:v>9.1419762499999973</c:v>
                </c:pt>
                <c:pt idx="375">
                  <c:v>6.0508800000000003</c:v>
                </c:pt>
                <c:pt idx="376">
                  <c:v>4.1322584722222215</c:v>
                </c:pt>
                <c:pt idx="377">
                  <c:v>3.0359449999999999</c:v>
                </c:pt>
                <c:pt idx="378">
                  <c:v>2.3113918055555556</c:v>
                </c:pt>
                <c:pt idx="379">
                  <c:v>1.8675555555555559</c:v>
                </c:pt>
                <c:pt idx="380">
                  <c:v>1.5127200000000001</c:v>
                </c:pt>
                <c:pt idx="381">
                  <c:v>1.0858084722222219</c:v>
                </c:pt>
                <c:pt idx="382">
                  <c:v>0.700625138888889</c:v>
                </c:pt>
                <c:pt idx="383">
                  <c:v>0.39948180555555562</c:v>
                </c:pt>
                <c:pt idx="384">
                  <c:v>0.15436513888888886</c:v>
                </c:pt>
                <c:pt idx="385">
                  <c:v>2.3636250000000001E-2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7.2951388888888901E-3</c:v>
                </c:pt>
                <c:pt idx="393">
                  <c:v>0.12868625000000003</c:v>
                </c:pt>
                <c:pt idx="394">
                  <c:v>0.67232000000000003</c:v>
                </c:pt>
                <c:pt idx="395">
                  <c:v>2.0102484722222229</c:v>
                </c:pt>
                <c:pt idx="396">
                  <c:v>4.4147262500000011</c:v>
                </c:pt>
                <c:pt idx="397">
                  <c:v>8.0409938888888917</c:v>
                </c:pt>
                <c:pt idx="398">
                  <c:v>12.746358472222223</c:v>
                </c:pt>
                <c:pt idx="399">
                  <c:v>17.08930055555555</c:v>
                </c:pt>
                <c:pt idx="400">
                  <c:v>19.12376888888889</c:v>
                </c:pt>
                <c:pt idx="401">
                  <c:v>19.12376888888889</c:v>
                </c:pt>
                <c:pt idx="402">
                  <c:v>18.092236249999999</c:v>
                </c:pt>
                <c:pt idx="403">
                  <c:v>15.841831805555557</c:v>
                </c:pt>
                <c:pt idx="404">
                  <c:v>13.61448</c:v>
                </c:pt>
                <c:pt idx="405">
                  <c:v>11.906833888888887</c:v>
                </c:pt>
                <c:pt idx="406">
                  <c:v>10.20414847222222</c:v>
                </c:pt>
                <c:pt idx="407">
                  <c:v>8.4331805555555555</c:v>
                </c:pt>
                <c:pt idx="408">
                  <c:v>6.8308762500000002</c:v>
                </c:pt>
                <c:pt idx="409">
                  <c:v>5.8839672222222221</c:v>
                </c:pt>
                <c:pt idx="410">
                  <c:v>5.6379751388888888</c:v>
                </c:pt>
                <c:pt idx="411">
                  <c:v>5.7193888888888891</c:v>
                </c:pt>
                <c:pt idx="412">
                  <c:v>5.8839672222222221</c:v>
                </c:pt>
                <c:pt idx="413">
                  <c:v>6.1352118055555556</c:v>
                </c:pt>
                <c:pt idx="414">
                  <c:v>6.4783751388888904</c:v>
                </c:pt>
                <c:pt idx="415">
                  <c:v>7.3771362500000013</c:v>
                </c:pt>
                <c:pt idx="416">
                  <c:v>8.8347049999999996</c:v>
                </c:pt>
                <c:pt idx="417">
                  <c:v>10.20414847222222</c:v>
                </c:pt>
                <c:pt idx="418">
                  <c:v>10.645358472222226</c:v>
                </c:pt>
                <c:pt idx="419">
                  <c:v>10.313575555555555</c:v>
                </c:pt>
                <c:pt idx="420">
                  <c:v>9.0389688888888902</c:v>
                </c:pt>
                <c:pt idx="421">
                  <c:v>8.0409938888888917</c:v>
                </c:pt>
                <c:pt idx="422">
                  <c:v>7.6581450000000002</c:v>
                </c:pt>
                <c:pt idx="423">
                  <c:v>7.8484022222222221</c:v>
                </c:pt>
                <c:pt idx="424">
                  <c:v>8.6327755555555541</c:v>
                </c:pt>
                <c:pt idx="425">
                  <c:v>10.645358472222226</c:v>
                </c:pt>
                <c:pt idx="426">
                  <c:v>14.904260555555556</c:v>
                </c:pt>
                <c:pt idx="427">
                  <c:v>21.907593888888886</c:v>
                </c:pt>
                <c:pt idx="428">
                  <c:v>29.13853555555556</c:v>
                </c:pt>
                <c:pt idx="429">
                  <c:v>32.552660555555548</c:v>
                </c:pt>
                <c:pt idx="430">
                  <c:v>32.747878472222219</c:v>
                </c:pt>
                <c:pt idx="431">
                  <c:v>31.393608888888888</c:v>
                </c:pt>
                <c:pt idx="432">
                  <c:v>29.694425138888889</c:v>
                </c:pt>
                <c:pt idx="433">
                  <c:v>28.587898472222228</c:v>
                </c:pt>
                <c:pt idx="434">
                  <c:v>28.223725138888895</c:v>
                </c:pt>
                <c:pt idx="435">
                  <c:v>27.323505000000001</c:v>
                </c:pt>
                <c:pt idx="436">
                  <c:v>24.880508888888887</c:v>
                </c:pt>
                <c:pt idx="437">
                  <c:v>20.802526249999996</c:v>
                </c:pt>
                <c:pt idx="438">
                  <c:v>15.436513888888889</c:v>
                </c:pt>
                <c:pt idx="439">
                  <c:v>9.6657672222222217</c:v>
                </c:pt>
                <c:pt idx="440">
                  <c:v>4.8559362500000001</c:v>
                </c:pt>
                <c:pt idx="441">
                  <c:v>1.7301151388888889</c:v>
                </c:pt>
                <c:pt idx="442">
                  <c:v>0.42136722222222228</c:v>
                </c:pt>
                <c:pt idx="443">
                  <c:v>4.9315138888888888E-2</c:v>
                </c:pt>
                <c:pt idx="444">
                  <c:v>1.1672222222222223E-3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7.2951388888888901E-3</c:v>
                </c:pt>
                <c:pt idx="513">
                  <c:v>0.18237847222222223</c:v>
                </c:pt>
                <c:pt idx="514">
                  <c:v>1.2711049999999999</c:v>
                </c:pt>
                <c:pt idx="515">
                  <c:v>4.0631005555555548</c:v>
                </c:pt>
                <c:pt idx="516">
                  <c:v>8.2359200000000019</c:v>
                </c:pt>
                <c:pt idx="517">
                  <c:v>12.263128472222224</c:v>
                </c:pt>
                <c:pt idx="518">
                  <c:v>13.995286249999999</c:v>
                </c:pt>
                <c:pt idx="519">
                  <c:v>13.995286249999999</c:v>
                </c:pt>
                <c:pt idx="520">
                  <c:v>13.238926250000002</c:v>
                </c:pt>
                <c:pt idx="521">
                  <c:v>12.025015138888891</c:v>
                </c:pt>
                <c:pt idx="522">
                  <c:v>10.75712</c:v>
                </c:pt>
                <c:pt idx="523">
                  <c:v>9.2455672222222223</c:v>
                </c:pt>
                <c:pt idx="524">
                  <c:v>7.0106284722222219</c:v>
                </c:pt>
                <c:pt idx="525">
                  <c:v>4.1322584722222215</c:v>
                </c:pt>
                <c:pt idx="526">
                  <c:v>1.6854688888888891</c:v>
                </c:pt>
                <c:pt idx="527">
                  <c:v>0.46688888888888896</c:v>
                </c:pt>
                <c:pt idx="528">
                  <c:v>0.11672222222222224</c:v>
                </c:pt>
                <c:pt idx="529">
                  <c:v>2.918055555555556E-2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1.1672222222222223E-3</c:v>
                </c:pt>
                <c:pt idx="534">
                  <c:v>4.2020000000000002E-2</c:v>
                </c:pt>
                <c:pt idx="535">
                  <c:v>0.2988088888888889</c:v>
                </c:pt>
                <c:pt idx="536">
                  <c:v>0.7890422222222222</c:v>
                </c:pt>
                <c:pt idx="537">
                  <c:v>1.9621005555555555</c:v>
                </c:pt>
                <c:pt idx="538">
                  <c:v>4.9315138888888894</c:v>
                </c:pt>
                <c:pt idx="539">
                  <c:v>10.313575555555555</c:v>
                </c:pt>
                <c:pt idx="540">
                  <c:v>15.571036250000002</c:v>
                </c:pt>
                <c:pt idx="541">
                  <c:v>17.515628472222222</c:v>
                </c:pt>
                <c:pt idx="542">
                  <c:v>17.515628472222222</c:v>
                </c:pt>
                <c:pt idx="543">
                  <c:v>17.23082625</c:v>
                </c:pt>
                <c:pt idx="544">
                  <c:v>16.252402222222219</c:v>
                </c:pt>
                <c:pt idx="545">
                  <c:v>14.511198472222224</c:v>
                </c:pt>
                <c:pt idx="546">
                  <c:v>11.789236250000004</c:v>
                </c:pt>
                <c:pt idx="547">
                  <c:v>9.9870451388888863</c:v>
                </c:pt>
                <c:pt idx="548">
                  <c:v>8.6327755555555541</c:v>
                </c:pt>
                <c:pt idx="549">
                  <c:v>7.7529818055555557</c:v>
                </c:pt>
                <c:pt idx="550">
                  <c:v>6.9204605555555556</c:v>
                </c:pt>
                <c:pt idx="551">
                  <c:v>6.3056262499999987</c:v>
                </c:pt>
                <c:pt idx="552">
                  <c:v>5.9671318055555567</c:v>
                </c:pt>
                <c:pt idx="553">
                  <c:v>5.4768984722222216</c:v>
                </c:pt>
                <c:pt idx="554">
                  <c:v>5.1617484722222233</c:v>
                </c:pt>
                <c:pt idx="555">
                  <c:v>5.0076751388888896</c:v>
                </c:pt>
                <c:pt idx="556">
                  <c:v>5.0076751388888896</c:v>
                </c:pt>
                <c:pt idx="557">
                  <c:v>5.1617484722222233</c:v>
                </c:pt>
                <c:pt idx="558">
                  <c:v>5.5571450000000011</c:v>
                </c:pt>
                <c:pt idx="559">
                  <c:v>6.1352118055555556</c:v>
                </c:pt>
                <c:pt idx="560">
                  <c:v>7.9444062500000001</c:v>
                </c:pt>
                <c:pt idx="561">
                  <c:v>8.4331805555555555</c:v>
                </c:pt>
                <c:pt idx="562">
                  <c:v>8.4331805555555555</c:v>
                </c:pt>
                <c:pt idx="563">
                  <c:v>8.4331805555555555</c:v>
                </c:pt>
                <c:pt idx="564">
                  <c:v>6.9204605555555556</c:v>
                </c:pt>
                <c:pt idx="565">
                  <c:v>2.9767084722222217</c:v>
                </c:pt>
                <c:pt idx="566">
                  <c:v>0.67232000000000003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2.918055555555556E-2</c:v>
                </c:pt>
                <c:pt idx="602">
                  <c:v>0.12868625000000003</c:v>
                </c:pt>
                <c:pt idx="603">
                  <c:v>0.67232000000000003</c:v>
                </c:pt>
                <c:pt idx="604">
                  <c:v>2.4164418055555554</c:v>
                </c:pt>
                <c:pt idx="605">
                  <c:v>5.8839672222222221</c:v>
                </c:pt>
                <c:pt idx="606">
                  <c:v>11.439945</c:v>
                </c:pt>
                <c:pt idx="607">
                  <c:v>18.974656249999999</c:v>
                </c:pt>
                <c:pt idx="608">
                  <c:v>27.145211805555551</c:v>
                </c:pt>
                <c:pt idx="609">
                  <c:v>35.338819999999998</c:v>
                </c:pt>
                <c:pt idx="610">
                  <c:v>43.929575555555552</c:v>
                </c:pt>
                <c:pt idx="611">
                  <c:v>53.704186249999999</c:v>
                </c:pt>
                <c:pt idx="612">
                  <c:v>62.824568888888876</c:v>
                </c:pt>
                <c:pt idx="613">
                  <c:v>68.075026249999993</c:v>
                </c:pt>
                <c:pt idx="614">
                  <c:v>69.207231805555566</c:v>
                </c:pt>
                <c:pt idx="615">
                  <c:v>68.639961805555544</c:v>
                </c:pt>
                <c:pt idx="616">
                  <c:v>68.357202222222199</c:v>
                </c:pt>
                <c:pt idx="617">
                  <c:v>67.793433888888899</c:v>
                </c:pt>
                <c:pt idx="618">
                  <c:v>66.672900555555557</c:v>
                </c:pt>
                <c:pt idx="619">
                  <c:v>64.459847222222223</c:v>
                </c:pt>
                <c:pt idx="620">
                  <c:v>61.477886250000005</c:v>
                </c:pt>
                <c:pt idx="621">
                  <c:v>58.828291805555544</c:v>
                </c:pt>
                <c:pt idx="622">
                  <c:v>57.525379999999991</c:v>
                </c:pt>
                <c:pt idx="623">
                  <c:v>57.266548472222205</c:v>
                </c:pt>
                <c:pt idx="624">
                  <c:v>57.784795138888889</c:v>
                </c:pt>
                <c:pt idx="625">
                  <c:v>59.353541805555565</c:v>
                </c:pt>
                <c:pt idx="626">
                  <c:v>60.943298472222232</c:v>
                </c:pt>
                <c:pt idx="627">
                  <c:v>61.746055555555557</c:v>
                </c:pt>
                <c:pt idx="628">
                  <c:v>61.746055555555557</c:v>
                </c:pt>
                <c:pt idx="629">
                  <c:v>61.746055555555557</c:v>
                </c:pt>
                <c:pt idx="630">
                  <c:v>62.014808472222221</c:v>
                </c:pt>
                <c:pt idx="631">
                  <c:v>63.639581805555572</c:v>
                </c:pt>
                <c:pt idx="632">
                  <c:v>66.394226250000003</c:v>
                </c:pt>
                <c:pt idx="633">
                  <c:v>69.776836249999988</c:v>
                </c:pt>
                <c:pt idx="634">
                  <c:v>73.829431805555558</c:v>
                </c:pt>
                <c:pt idx="635">
                  <c:v>77.694980000000001</c:v>
                </c:pt>
                <c:pt idx="636">
                  <c:v>80.735593888888886</c:v>
                </c:pt>
                <c:pt idx="637">
                  <c:v>81.968180555555548</c:v>
                </c:pt>
                <c:pt idx="638">
                  <c:v>81.968180555555548</c:v>
                </c:pt>
                <c:pt idx="639">
                  <c:v>81.659158472222202</c:v>
                </c:pt>
                <c:pt idx="640">
                  <c:v>81.042865138888899</c:v>
                </c:pt>
                <c:pt idx="641">
                  <c:v>80.735593888888886</c:v>
                </c:pt>
                <c:pt idx="642">
                  <c:v>82.277786250000005</c:v>
                </c:pt>
                <c:pt idx="643">
                  <c:v>86.038576249999991</c:v>
                </c:pt>
                <c:pt idx="644">
                  <c:v>88.914320000000018</c:v>
                </c:pt>
                <c:pt idx="645">
                  <c:v>89.883406249999993</c:v>
                </c:pt>
                <c:pt idx="646">
                  <c:v>91.183691805555554</c:v>
                </c:pt>
                <c:pt idx="647">
                  <c:v>92.493315138888875</c:v>
                </c:pt>
                <c:pt idx="648">
                  <c:v>93.812276250000011</c:v>
                </c:pt>
                <c:pt idx="649">
                  <c:v>94.475258472222222</c:v>
                </c:pt>
                <c:pt idx="650">
                  <c:v>94.143475555555554</c:v>
                </c:pt>
                <c:pt idx="651">
                  <c:v>91.510222222222225</c:v>
                </c:pt>
                <c:pt idx="652">
                  <c:v>85.721967222222219</c:v>
                </c:pt>
                <c:pt idx="653">
                  <c:v>79.207991805555551</c:v>
                </c:pt>
                <c:pt idx="654">
                  <c:v>73.243486249999989</c:v>
                </c:pt>
                <c:pt idx="655">
                  <c:v>65.009608888888877</c:v>
                </c:pt>
                <c:pt idx="656">
                  <c:v>54.457920000000001</c:v>
                </c:pt>
                <c:pt idx="657">
                  <c:v>44.840008888888896</c:v>
                </c:pt>
                <c:pt idx="658">
                  <c:v>38.87579513888889</c:v>
                </c:pt>
                <c:pt idx="659">
                  <c:v>34.330631805555555</c:v>
                </c:pt>
                <c:pt idx="660">
                  <c:v>28.042513888888887</c:v>
                </c:pt>
                <c:pt idx="661">
                  <c:v>19.726055555555558</c:v>
                </c:pt>
                <c:pt idx="662">
                  <c:v>12.50357625</c:v>
                </c:pt>
                <c:pt idx="663">
                  <c:v>6.9204605555555556</c:v>
                </c:pt>
                <c:pt idx="664">
                  <c:v>5.0076751388888896</c:v>
                </c:pt>
                <c:pt idx="665">
                  <c:v>4.2019999999999991</c:v>
                </c:pt>
                <c:pt idx="666">
                  <c:v>4.5594618055555562</c:v>
                </c:pt>
                <c:pt idx="667">
                  <c:v>5.7193888888888891</c:v>
                </c:pt>
                <c:pt idx="668">
                  <c:v>10.534180555555555</c:v>
                </c:pt>
                <c:pt idx="669">
                  <c:v>15.706142222222219</c:v>
                </c:pt>
                <c:pt idx="670">
                  <c:v>22.877555555555556</c:v>
                </c:pt>
                <c:pt idx="671">
                  <c:v>29.880888888888894</c:v>
                </c:pt>
                <c:pt idx="672">
                  <c:v>33.732722222222222</c:v>
                </c:pt>
                <c:pt idx="673">
                  <c:v>37.818000000000005</c:v>
                </c:pt>
                <c:pt idx="674">
                  <c:v>42.136722222222218</c:v>
                </c:pt>
                <c:pt idx="675">
                  <c:v>46.68888888888889</c:v>
                </c:pt>
                <c:pt idx="676">
                  <c:v>47.391848472222208</c:v>
                </c:pt>
                <c:pt idx="677">
                  <c:v>47.863406250000004</c:v>
                </c:pt>
                <c:pt idx="678">
                  <c:v>44.383625000000009</c:v>
                </c:pt>
                <c:pt idx="679">
                  <c:v>37.190326250000012</c:v>
                </c:pt>
                <c:pt idx="680">
                  <c:v>29.508545000000005</c:v>
                </c:pt>
                <c:pt idx="681">
                  <c:v>21.430491805555555</c:v>
                </c:pt>
                <c:pt idx="682">
                  <c:v>15.169219999999999</c:v>
                </c:pt>
                <c:pt idx="683">
                  <c:v>12.991475138888891</c:v>
                </c:pt>
                <c:pt idx="684">
                  <c:v>10.423586249999996</c:v>
                </c:pt>
                <c:pt idx="685">
                  <c:v>10.423586249999996</c:v>
                </c:pt>
                <c:pt idx="686">
                  <c:v>13.238926250000002</c:v>
                </c:pt>
                <c:pt idx="687">
                  <c:v>16.668225138888889</c:v>
                </c:pt>
                <c:pt idx="688">
                  <c:v>19.574608472222216</c:v>
                </c:pt>
                <c:pt idx="689">
                  <c:v>23.535868888888889</c:v>
                </c:pt>
                <c:pt idx="690">
                  <c:v>26.790376249999998</c:v>
                </c:pt>
                <c:pt idx="691">
                  <c:v>27.861886249999991</c:v>
                </c:pt>
                <c:pt idx="692">
                  <c:v>28.223725138888895</c:v>
                </c:pt>
                <c:pt idx="693">
                  <c:v>29.508545000000005</c:v>
                </c:pt>
                <c:pt idx="694">
                  <c:v>31.202476250000007</c:v>
                </c:pt>
                <c:pt idx="695">
                  <c:v>32.163975555555567</c:v>
                </c:pt>
                <c:pt idx="696">
                  <c:v>30.632580000000001</c:v>
                </c:pt>
                <c:pt idx="697">
                  <c:v>23.370415138888887</c:v>
                </c:pt>
                <c:pt idx="698">
                  <c:v>19.423745</c:v>
                </c:pt>
                <c:pt idx="699">
                  <c:v>15.571036250000002</c:v>
                </c:pt>
                <c:pt idx="700">
                  <c:v>13.867767222222223</c:v>
                </c:pt>
                <c:pt idx="701">
                  <c:v>13.114908888888888</c:v>
                </c:pt>
                <c:pt idx="702">
                  <c:v>12.868624999999998</c:v>
                </c:pt>
                <c:pt idx="703">
                  <c:v>12.868624999999998</c:v>
                </c:pt>
                <c:pt idx="704">
                  <c:v>12.746358472222223</c:v>
                </c:pt>
                <c:pt idx="705">
                  <c:v>11.555791805555556</c:v>
                </c:pt>
                <c:pt idx="706">
                  <c:v>9.3497418055555528</c:v>
                </c:pt>
                <c:pt idx="707">
                  <c:v>6.6534584722222236</c:v>
                </c:pt>
                <c:pt idx="708">
                  <c:v>4.7809422222222224</c:v>
                </c:pt>
                <c:pt idx="709">
                  <c:v>4.2019999999999991</c:v>
                </c:pt>
                <c:pt idx="710">
                  <c:v>5.0844199999999997</c:v>
                </c:pt>
                <c:pt idx="711">
                  <c:v>8.5326862500000011</c:v>
                </c:pt>
                <c:pt idx="712">
                  <c:v>12.991475138888891</c:v>
                </c:pt>
                <c:pt idx="713">
                  <c:v>13.867767222222223</c:v>
                </c:pt>
                <c:pt idx="714">
                  <c:v>13.114908888888888</c:v>
                </c:pt>
                <c:pt idx="715">
                  <c:v>9.9870451388888863</c:v>
                </c:pt>
                <c:pt idx="716">
                  <c:v>5.6379751388888888</c:v>
                </c:pt>
                <c:pt idx="717">
                  <c:v>4.2019999999999991</c:v>
                </c:pt>
                <c:pt idx="718">
                  <c:v>4.2019999999999991</c:v>
                </c:pt>
                <c:pt idx="719">
                  <c:v>4.9315138888888894</c:v>
                </c:pt>
                <c:pt idx="720">
                  <c:v>7.4702222222222234</c:v>
                </c:pt>
                <c:pt idx="721">
                  <c:v>9.9870451388888863</c:v>
                </c:pt>
                <c:pt idx="722">
                  <c:v>12.383060555555558</c:v>
                </c:pt>
                <c:pt idx="723">
                  <c:v>14.772656250000001</c:v>
                </c:pt>
                <c:pt idx="724">
                  <c:v>16.807999999999996</c:v>
                </c:pt>
                <c:pt idx="725">
                  <c:v>20.646993888888893</c:v>
                </c:pt>
                <c:pt idx="726">
                  <c:v>26.087708472222221</c:v>
                </c:pt>
                <c:pt idx="727">
                  <c:v>35.338819999999998</c:v>
                </c:pt>
                <c:pt idx="728">
                  <c:v>41.694344999999984</c:v>
                </c:pt>
                <c:pt idx="729">
                  <c:v>47.156945000000015</c:v>
                </c:pt>
                <c:pt idx="730">
                  <c:v>50.498702222222221</c:v>
                </c:pt>
                <c:pt idx="731">
                  <c:v>51.229675138888879</c:v>
                </c:pt>
                <c:pt idx="732">
                  <c:v>51.474499999999992</c:v>
                </c:pt>
                <c:pt idx="733">
                  <c:v>51.965900555555564</c:v>
                </c:pt>
                <c:pt idx="734">
                  <c:v>52.45963555555555</c:v>
                </c:pt>
                <c:pt idx="735">
                  <c:v>53.204615138888904</c:v>
                </c:pt>
                <c:pt idx="736">
                  <c:v>54.206091805555566</c:v>
                </c:pt>
                <c:pt idx="737">
                  <c:v>55.72581513888889</c:v>
                </c:pt>
                <c:pt idx="738">
                  <c:v>56.493555555555552</c:v>
                </c:pt>
                <c:pt idx="739">
                  <c:v>56.750636249999999</c:v>
                </c:pt>
                <c:pt idx="740">
                  <c:v>59.881126249999987</c:v>
                </c:pt>
                <c:pt idx="741">
                  <c:v>62.824568888888876</c:v>
                </c:pt>
                <c:pt idx="742">
                  <c:v>65.009608888888877</c:v>
                </c:pt>
                <c:pt idx="743">
                  <c:v>65.285365138888878</c:v>
                </c:pt>
                <c:pt idx="744">
                  <c:v>65.561704999999989</c:v>
                </c:pt>
                <c:pt idx="745">
                  <c:v>65.561704999999989</c:v>
                </c:pt>
                <c:pt idx="746">
                  <c:v>65.838628472222226</c:v>
                </c:pt>
                <c:pt idx="747">
                  <c:v>66.952158472222223</c:v>
                </c:pt>
                <c:pt idx="748">
                  <c:v>68.923304999999999</c:v>
                </c:pt>
                <c:pt idx="749">
                  <c:v>71.211060555555548</c:v>
                </c:pt>
                <c:pt idx="750">
                  <c:v>72.368944999999997</c:v>
                </c:pt>
                <c:pt idx="751">
                  <c:v>72.368944999999997</c:v>
                </c:pt>
                <c:pt idx="752">
                  <c:v>72.078598472222225</c:v>
                </c:pt>
                <c:pt idx="753">
                  <c:v>70.923048472222206</c:v>
                </c:pt>
                <c:pt idx="754">
                  <c:v>68.639961805555544</c:v>
                </c:pt>
                <c:pt idx="755">
                  <c:v>66.116135555555545</c:v>
                </c:pt>
                <c:pt idx="756">
                  <c:v>62.554065138888888</c:v>
                </c:pt>
                <c:pt idx="757">
                  <c:v>55.72581513888889</c:v>
                </c:pt>
                <c:pt idx="758">
                  <c:v>45.069076249999995</c:v>
                </c:pt>
                <c:pt idx="759">
                  <c:v>33.931441805555565</c:v>
                </c:pt>
                <c:pt idx="760">
                  <c:v>24.540847222222222</c:v>
                </c:pt>
                <c:pt idx="761">
                  <c:v>16.390426249999997</c:v>
                </c:pt>
                <c:pt idx="762">
                  <c:v>9.8793688888888873</c:v>
                </c:pt>
                <c:pt idx="763">
                  <c:v>5.9671318055555567</c:v>
                </c:pt>
                <c:pt idx="764">
                  <c:v>4.2019999999999991</c:v>
                </c:pt>
                <c:pt idx="765">
                  <c:v>4.7809422222222224</c:v>
                </c:pt>
                <c:pt idx="766">
                  <c:v>7.4702222222222234</c:v>
                </c:pt>
                <c:pt idx="767">
                  <c:v>10.645358472222226</c:v>
                </c:pt>
                <c:pt idx="768">
                  <c:v>14.641635555555551</c:v>
                </c:pt>
                <c:pt idx="769">
                  <c:v>19.12376888888889</c:v>
                </c:pt>
                <c:pt idx="770">
                  <c:v>26.437875138888888</c:v>
                </c:pt>
                <c:pt idx="771">
                  <c:v>36.361598472222219</c:v>
                </c:pt>
                <c:pt idx="772">
                  <c:v>46.455736249999994</c:v>
                </c:pt>
                <c:pt idx="773">
                  <c:v>57.784795138888889</c:v>
                </c:pt>
                <c:pt idx="774">
                  <c:v>65.838628472222226</c:v>
                </c:pt>
                <c:pt idx="775">
                  <c:v>75.60127513888888</c:v>
                </c:pt>
                <c:pt idx="776">
                  <c:v>85.405941805555571</c:v>
                </c:pt>
                <c:pt idx="777">
                  <c:v>92.493315138888875</c:v>
                </c:pt>
                <c:pt idx="778">
                  <c:v>98.502175138888902</c:v>
                </c:pt>
                <c:pt idx="779">
                  <c:v>104.35083388888889</c:v>
                </c:pt>
                <c:pt idx="780">
                  <c:v>108.93714180555556</c:v>
                </c:pt>
                <c:pt idx="781">
                  <c:v>112.53218625000001</c:v>
                </c:pt>
                <c:pt idx="782">
                  <c:v>115.08344222222222</c:v>
                </c:pt>
                <c:pt idx="783">
                  <c:v>116.92327625</c:v>
                </c:pt>
                <c:pt idx="784">
                  <c:v>118.03418000000002</c:v>
                </c:pt>
                <c:pt idx="785">
                  <c:v>119.52355555555557</c:v>
                </c:pt>
                <c:pt idx="786">
                  <c:v>122.15243180555554</c:v>
                </c:pt>
                <c:pt idx="787">
                  <c:v>124.04770888888889</c:v>
                </c:pt>
                <c:pt idx="788">
                  <c:v>124.4285151388889</c:v>
                </c:pt>
                <c:pt idx="789">
                  <c:v>124.4285151388889</c:v>
                </c:pt>
                <c:pt idx="790">
                  <c:v>124.80990500000003</c:v>
                </c:pt>
                <c:pt idx="791">
                  <c:v>125.95757625</c:v>
                </c:pt>
                <c:pt idx="792">
                  <c:v>127.1105</c:v>
                </c:pt>
                <c:pt idx="793">
                  <c:v>125.57443555555555</c:v>
                </c:pt>
                <c:pt idx="794">
                  <c:v>117.6632951388889</c:v>
                </c:pt>
                <c:pt idx="795">
                  <c:v>104.00212624999999</c:v>
                </c:pt>
                <c:pt idx="796">
                  <c:v>86.991905000000003</c:v>
                </c:pt>
                <c:pt idx="797">
                  <c:v>70.923048472222206</c:v>
                </c:pt>
                <c:pt idx="798">
                  <c:v>58.828291805555544</c:v>
                </c:pt>
                <c:pt idx="799">
                  <c:v>52.212476249999995</c:v>
                </c:pt>
                <c:pt idx="800">
                  <c:v>50.014305</c:v>
                </c:pt>
                <c:pt idx="801">
                  <c:v>49.772981805555553</c:v>
                </c:pt>
                <c:pt idx="802">
                  <c:v>51.71990847222223</c:v>
                </c:pt>
                <c:pt idx="803">
                  <c:v>58.305376250000016</c:v>
                </c:pt>
                <c:pt idx="804">
                  <c:v>68.357202222222199</c:v>
                </c:pt>
                <c:pt idx="805">
                  <c:v>77.093860555555551</c:v>
                </c:pt>
                <c:pt idx="806">
                  <c:v>81.042865138888899</c:v>
                </c:pt>
                <c:pt idx="807">
                  <c:v>81.968180555555548</c:v>
                </c:pt>
                <c:pt idx="808">
                  <c:v>80.428906249999997</c:v>
                </c:pt>
                <c:pt idx="809">
                  <c:v>76.794176249999978</c:v>
                </c:pt>
                <c:pt idx="810">
                  <c:v>72.078598472222225</c:v>
                </c:pt>
                <c:pt idx="811">
                  <c:v>65.561704999999989</c:v>
                </c:pt>
                <c:pt idx="812">
                  <c:v>55.72581513888889</c:v>
                </c:pt>
                <c:pt idx="813">
                  <c:v>45.991181805555563</c:v>
                </c:pt>
                <c:pt idx="814">
                  <c:v>36.774795138888884</c:v>
                </c:pt>
                <c:pt idx="815">
                  <c:v>28.223725138888895</c:v>
                </c:pt>
                <c:pt idx="816">
                  <c:v>20.183898472222221</c:v>
                </c:pt>
                <c:pt idx="817">
                  <c:v>13.995286249999999</c:v>
                </c:pt>
                <c:pt idx="818">
                  <c:v>9.4545000000000012</c:v>
                </c:pt>
                <c:pt idx="819">
                  <c:v>8.4331805555555555</c:v>
                </c:pt>
                <c:pt idx="820">
                  <c:v>9.4545000000000012</c:v>
                </c:pt>
                <c:pt idx="821">
                  <c:v>13.363527222222219</c:v>
                </c:pt>
                <c:pt idx="822">
                  <c:v>17.947208888888891</c:v>
                </c:pt>
                <c:pt idx="823">
                  <c:v>22.714436249999995</c:v>
                </c:pt>
                <c:pt idx="824">
                  <c:v>27.681842222222222</c:v>
                </c:pt>
                <c:pt idx="825">
                  <c:v>31.777625</c:v>
                </c:pt>
                <c:pt idx="826">
                  <c:v>35.950736249999999</c:v>
                </c:pt>
                <c:pt idx="827">
                  <c:v>40.16440847222222</c:v>
                </c:pt>
                <c:pt idx="828">
                  <c:v>44.156308472222221</c:v>
                </c:pt>
                <c:pt idx="829">
                  <c:v>50.014305</c:v>
                </c:pt>
                <c:pt idx="830">
                  <c:v>56.493555555555552</c:v>
                </c:pt>
                <c:pt idx="831">
                  <c:v>62.554065138888888</c:v>
                </c:pt>
                <c:pt idx="832">
                  <c:v>66.394226250000003</c:v>
                </c:pt>
                <c:pt idx="833">
                  <c:v>67.793433888888899</c:v>
                </c:pt>
                <c:pt idx="834">
                  <c:v>69.207231805555566</c:v>
                </c:pt>
                <c:pt idx="835">
                  <c:v>70.923048472222206</c:v>
                </c:pt>
                <c:pt idx="836">
                  <c:v>72.368944999999997</c:v>
                </c:pt>
                <c:pt idx="837">
                  <c:v>73.536167222222232</c:v>
                </c:pt>
                <c:pt idx="838">
                  <c:v>75.60127513888888</c:v>
                </c:pt>
                <c:pt idx="839">
                  <c:v>78.298433888888866</c:v>
                </c:pt>
                <c:pt idx="840">
                  <c:v>80.428906249999997</c:v>
                </c:pt>
                <c:pt idx="841">
                  <c:v>82.898748472222209</c:v>
                </c:pt>
                <c:pt idx="842">
                  <c:v>86.673545138888898</c:v>
                </c:pt>
                <c:pt idx="843">
                  <c:v>90.532381805555573</c:v>
                </c:pt>
                <c:pt idx="844">
                  <c:v>93.151628472222228</c:v>
                </c:pt>
                <c:pt idx="845">
                  <c:v>94.143475555555554</c:v>
                </c:pt>
                <c:pt idx="846">
                  <c:v>94.807624999999987</c:v>
                </c:pt>
                <c:pt idx="847">
                  <c:v>95.474108888888907</c:v>
                </c:pt>
                <c:pt idx="848">
                  <c:v>97.150531805555573</c:v>
                </c:pt>
                <c:pt idx="849">
                  <c:v>100.54714847222226</c:v>
                </c:pt>
                <c:pt idx="850">
                  <c:v>105.40045847222221</c:v>
                </c:pt>
                <c:pt idx="851">
                  <c:v>108.93714180555556</c:v>
                </c:pt>
                <c:pt idx="852">
                  <c:v>111.08716513888891</c:v>
                </c:pt>
                <c:pt idx="853">
                  <c:v>113.2581984722222</c:v>
                </c:pt>
                <c:pt idx="854">
                  <c:v>115.45024180555554</c:v>
                </c:pt>
                <c:pt idx="855">
                  <c:v>116.92327625</c:v>
                </c:pt>
                <c:pt idx="856">
                  <c:v>117.29299388888889</c:v>
                </c:pt>
                <c:pt idx="857">
                  <c:v>117.6632951388889</c:v>
                </c:pt>
                <c:pt idx="858">
                  <c:v>121.39840625000004</c:v>
                </c:pt>
                <c:pt idx="859">
                  <c:v>126.34130055555553</c:v>
                </c:pt>
                <c:pt idx="860">
                  <c:v>130.21064222222219</c:v>
                </c:pt>
                <c:pt idx="861">
                  <c:v>132.5602605555556</c:v>
                </c:pt>
                <c:pt idx="862">
                  <c:v>138.12440888888887</c:v>
                </c:pt>
                <c:pt idx="863">
                  <c:v>147.51383624999997</c:v>
                </c:pt>
                <c:pt idx="864">
                  <c:v>152.53522624999999</c:v>
                </c:pt>
                <c:pt idx="865">
                  <c:v>154.65227555555555</c:v>
                </c:pt>
                <c:pt idx="866">
                  <c:v>157.21199388888891</c:v>
                </c:pt>
                <c:pt idx="867">
                  <c:v>162.39446055555555</c:v>
                </c:pt>
                <c:pt idx="868">
                  <c:v>168.54688888888887</c:v>
                </c:pt>
                <c:pt idx="869">
                  <c:v>171.21866055555552</c:v>
                </c:pt>
                <c:pt idx="870">
                  <c:v>170.77190625</c:v>
                </c:pt>
                <c:pt idx="871">
                  <c:v>169.43514500000003</c:v>
                </c:pt>
                <c:pt idx="872">
                  <c:v>167.66096722222218</c:v>
                </c:pt>
                <c:pt idx="873">
                  <c:v>165.89612722222228</c:v>
                </c:pt>
                <c:pt idx="874">
                  <c:v>163.26637555555553</c:v>
                </c:pt>
                <c:pt idx="875">
                  <c:v>159.36114180555558</c:v>
                </c:pt>
                <c:pt idx="876">
                  <c:v>154.22769847222227</c:v>
                </c:pt>
                <c:pt idx="877">
                  <c:v>148.34489847222221</c:v>
                </c:pt>
                <c:pt idx="878">
                  <c:v>144.62350222222224</c:v>
                </c:pt>
                <c:pt idx="879">
                  <c:v>142.98472222222222</c:v>
                </c:pt>
                <c:pt idx="880">
                  <c:v>142.98472222222222</c:v>
                </c:pt>
                <c:pt idx="881">
                  <c:v>138.92862500000001</c:v>
                </c:pt>
                <c:pt idx="882">
                  <c:v>134.93088888888889</c:v>
                </c:pt>
                <c:pt idx="883">
                  <c:v>134.93088888888889</c:v>
                </c:pt>
                <c:pt idx="884">
                  <c:v>134.93088888888889</c:v>
                </c:pt>
                <c:pt idx="885">
                  <c:v>135.32803624999997</c:v>
                </c:pt>
                <c:pt idx="886">
                  <c:v>136.52298000000002</c:v>
                </c:pt>
                <c:pt idx="887">
                  <c:v>137.32252722222222</c:v>
                </c:pt>
                <c:pt idx="888">
                  <c:v>137.72317624999999</c:v>
                </c:pt>
                <c:pt idx="889">
                  <c:v>136.92246180555557</c:v>
                </c:pt>
                <c:pt idx="890">
                  <c:v>135.32803624999997</c:v>
                </c:pt>
                <c:pt idx="891">
                  <c:v>132.1671984722222</c:v>
                </c:pt>
                <c:pt idx="892">
                  <c:v>127.88203388888891</c:v>
                </c:pt>
                <c:pt idx="893">
                  <c:v>122.53032</c:v>
                </c:pt>
                <c:pt idx="894">
                  <c:v>118.03418000000002</c:v>
                </c:pt>
                <c:pt idx="895">
                  <c:v>114.35159388888891</c:v>
                </c:pt>
                <c:pt idx="896">
                  <c:v>112.53218625000001</c:v>
                </c:pt>
                <c:pt idx="897">
                  <c:v>111.80850847222221</c:v>
                </c:pt>
                <c:pt idx="898">
                  <c:v>111.80850847222221</c:v>
                </c:pt>
                <c:pt idx="899">
                  <c:v>111.44754499999996</c:v>
                </c:pt>
                <c:pt idx="900">
                  <c:v>110.36815624999998</c:v>
                </c:pt>
                <c:pt idx="901">
                  <c:v>108.22513624999998</c:v>
                </c:pt>
                <c:pt idx="902">
                  <c:v>104.00212624999999</c:v>
                </c:pt>
                <c:pt idx="903">
                  <c:v>86.991905000000003</c:v>
                </c:pt>
                <c:pt idx="904">
                  <c:v>70.923048472222206</c:v>
                </c:pt>
                <c:pt idx="905">
                  <c:v>58.828291805555544</c:v>
                </c:pt>
                <c:pt idx="906">
                  <c:v>52.212476249999995</c:v>
                </c:pt>
                <c:pt idx="907">
                  <c:v>50.014305</c:v>
                </c:pt>
                <c:pt idx="908">
                  <c:v>49.772981805555553</c:v>
                </c:pt>
                <c:pt idx="909">
                  <c:v>51.71990847222223</c:v>
                </c:pt>
                <c:pt idx="910">
                  <c:v>58.305376250000016</c:v>
                </c:pt>
                <c:pt idx="911">
                  <c:v>68.357202222222199</c:v>
                </c:pt>
                <c:pt idx="912">
                  <c:v>77.093860555555551</c:v>
                </c:pt>
                <c:pt idx="913">
                  <c:v>81.042865138888899</c:v>
                </c:pt>
                <c:pt idx="914">
                  <c:v>85.090500000000006</c:v>
                </c:pt>
                <c:pt idx="915">
                  <c:v>94.807624999999987</c:v>
                </c:pt>
                <c:pt idx="916">
                  <c:v>98.502175138888902</c:v>
                </c:pt>
                <c:pt idx="917">
                  <c:v>102.26734222222224</c:v>
                </c:pt>
                <c:pt idx="918">
                  <c:v>101.57751388888889</c:v>
                </c:pt>
                <c:pt idx="919">
                  <c:v>101.92213625000001</c:v>
                </c:pt>
                <c:pt idx="920">
                  <c:v>103.30646180555557</c:v>
                </c:pt>
                <c:pt idx="921">
                  <c:v>106.80812847222221</c:v>
                </c:pt>
                <c:pt idx="922">
                  <c:v>113.2581984722222</c:v>
                </c:pt>
                <c:pt idx="923">
                  <c:v>119.15033625000001</c:v>
                </c:pt>
                <c:pt idx="924">
                  <c:v>123.66748624999998</c:v>
                </c:pt>
                <c:pt idx="925">
                  <c:v>119.89735847222219</c:v>
                </c:pt>
                <c:pt idx="926">
                  <c:v>114.71722625000002</c:v>
                </c:pt>
                <c:pt idx="927">
                  <c:v>112.17005555555555</c:v>
                </c:pt>
                <c:pt idx="928">
                  <c:v>109.65148180555552</c:v>
                </c:pt>
                <c:pt idx="929">
                  <c:v>108.22513624999998</c:v>
                </c:pt>
                <c:pt idx="930">
                  <c:v>106.80812847222221</c:v>
                </c:pt>
                <c:pt idx="931">
                  <c:v>105.75150055555555</c:v>
                </c:pt>
                <c:pt idx="932">
                  <c:v>104.35083388888889</c:v>
                </c:pt>
                <c:pt idx="933">
                  <c:v>102.95950500000001</c:v>
                </c:pt>
                <c:pt idx="934">
                  <c:v>100.20486055555556</c:v>
                </c:pt>
                <c:pt idx="935">
                  <c:v>96.47821180555556</c:v>
                </c:pt>
                <c:pt idx="936">
                  <c:v>93.48166055555555</c:v>
                </c:pt>
                <c:pt idx="937">
                  <c:v>91.510222222222225</c:v>
                </c:pt>
                <c:pt idx="938">
                  <c:v>89.883406249999993</c:v>
                </c:pt>
                <c:pt idx="939">
                  <c:v>88.271180555555546</c:v>
                </c:pt>
                <c:pt idx="940">
                  <c:v>86.355768888888889</c:v>
                </c:pt>
                <c:pt idx="941">
                  <c:v>85.405941805555571</c:v>
                </c:pt>
                <c:pt idx="942">
                  <c:v>85.090500000000006</c:v>
                </c:pt>
                <c:pt idx="943">
                  <c:v>84.775641805555551</c:v>
                </c:pt>
                <c:pt idx="944">
                  <c:v>84.775641805555551</c:v>
                </c:pt>
                <c:pt idx="945">
                  <c:v>85.090500000000006</c:v>
                </c:pt>
                <c:pt idx="946">
                  <c:v>85.721967222222219</c:v>
                </c:pt>
                <c:pt idx="947">
                  <c:v>88.271180555555546</c:v>
                </c:pt>
                <c:pt idx="948">
                  <c:v>90.85774499999998</c:v>
                </c:pt>
                <c:pt idx="949">
                  <c:v>92.165033888888885</c:v>
                </c:pt>
                <c:pt idx="950">
                  <c:v>91.837336250000007</c:v>
                </c:pt>
                <c:pt idx="951">
                  <c:v>88.592458472222219</c:v>
                </c:pt>
                <c:pt idx="952">
                  <c:v>81.042865138888899</c:v>
                </c:pt>
                <c:pt idx="953">
                  <c:v>68.357202222222199</c:v>
                </c:pt>
                <c:pt idx="954">
                  <c:v>54.206091805555566</c:v>
                </c:pt>
                <c:pt idx="955">
                  <c:v>41.694344999999984</c:v>
                </c:pt>
                <c:pt idx="956">
                  <c:v>30.821961805555549</c:v>
                </c:pt>
                <c:pt idx="957">
                  <c:v>21.588942222222222</c:v>
                </c:pt>
                <c:pt idx="958">
                  <c:v>18.384041805555558</c:v>
                </c:pt>
                <c:pt idx="959">
                  <c:v>19.726055555555558</c:v>
                </c:pt>
                <c:pt idx="960">
                  <c:v>25.051215138888889</c:v>
                </c:pt>
                <c:pt idx="961">
                  <c:v>34.933793888888893</c:v>
                </c:pt>
                <c:pt idx="962">
                  <c:v>47.627335555555547</c:v>
                </c:pt>
                <c:pt idx="963">
                  <c:v>59.881126249999987</c:v>
                </c:pt>
                <c:pt idx="964">
                  <c:v>70.062513888888887</c:v>
                </c:pt>
                <c:pt idx="965">
                  <c:v>76.196558472222222</c:v>
                </c:pt>
                <c:pt idx="966">
                  <c:v>79.207991805555551</c:v>
                </c:pt>
                <c:pt idx="967">
                  <c:v>79.51234500000001</c:v>
                </c:pt>
                <c:pt idx="968">
                  <c:v>79.207991805555551</c:v>
                </c:pt>
                <c:pt idx="969">
                  <c:v>77.996415138888892</c:v>
                </c:pt>
                <c:pt idx="970">
                  <c:v>75.60127513888888</c:v>
                </c:pt>
                <c:pt idx="971">
                  <c:v>70.635620000000017</c:v>
                </c:pt>
                <c:pt idx="972">
                  <c:v>61.477886250000005</c:v>
                </c:pt>
                <c:pt idx="973">
                  <c:v>48.100060555555565</c:v>
                </c:pt>
                <c:pt idx="974">
                  <c:v>36.361598472222219</c:v>
                </c:pt>
                <c:pt idx="975">
                  <c:v>26.262500000000006</c:v>
                </c:pt>
                <c:pt idx="976">
                  <c:v>17.802765138888887</c:v>
                </c:pt>
                <c:pt idx="977">
                  <c:v>10.869465138888891</c:v>
                </c:pt>
                <c:pt idx="978">
                  <c:v>7.4702222222222234</c:v>
                </c:pt>
                <c:pt idx="979">
                  <c:v>5.0844199999999997</c:v>
                </c:pt>
                <c:pt idx="980">
                  <c:v>3.3408818055555547</c:v>
                </c:pt>
                <c:pt idx="981">
                  <c:v>2.2597422222222225</c:v>
                </c:pt>
                <c:pt idx="982">
                  <c:v>1.5127200000000001</c:v>
                </c:pt>
                <c:pt idx="983">
                  <c:v>0.88271180555555551</c:v>
                </c:pt>
                <c:pt idx="984">
                  <c:v>0.2988088888888889</c:v>
                </c:pt>
                <c:pt idx="985">
                  <c:v>3.5308472222222227E-2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1.8675555555555556E-2</c:v>
                </c:pt>
                <c:pt idx="1028">
                  <c:v>0.37818000000000002</c:v>
                </c:pt>
                <c:pt idx="1029">
                  <c:v>2.1581938888888885</c:v>
                </c:pt>
                <c:pt idx="1030">
                  <c:v>6.2201272222222217</c:v>
                </c:pt>
                <c:pt idx="1031">
                  <c:v>11.672222222222222</c:v>
                </c:pt>
                <c:pt idx="1032">
                  <c:v>17.37293555555555</c:v>
                </c:pt>
                <c:pt idx="1033">
                  <c:v>23.205545000000001</c:v>
                </c:pt>
                <c:pt idx="1034">
                  <c:v>29.323248472222222</c:v>
                </c:pt>
                <c:pt idx="1035">
                  <c:v>35.746180555555554</c:v>
                </c:pt>
                <c:pt idx="1036">
                  <c:v>41.254302222222222</c:v>
                </c:pt>
                <c:pt idx="1037">
                  <c:v>45.991181805555563</c:v>
                </c:pt>
                <c:pt idx="1038">
                  <c:v>50.256211805555552</c:v>
                </c:pt>
                <c:pt idx="1039">
                  <c:v>55.471068888888894</c:v>
                </c:pt>
                <c:pt idx="1040">
                  <c:v>61.746055555555557</c:v>
                </c:pt>
                <c:pt idx="1041">
                  <c:v>68.357202222222199</c:v>
                </c:pt>
                <c:pt idx="1042">
                  <c:v>74.417711805555555</c:v>
                </c:pt>
                <c:pt idx="1043">
                  <c:v>78.601036250000007</c:v>
                </c:pt>
                <c:pt idx="1044">
                  <c:v>80.735593888888886</c:v>
                </c:pt>
                <c:pt idx="1045">
                  <c:v>81.350719999999995</c:v>
                </c:pt>
                <c:pt idx="1046">
                  <c:v>81.659158472222202</c:v>
                </c:pt>
                <c:pt idx="1047">
                  <c:v>82.277786250000005</c:v>
                </c:pt>
                <c:pt idx="1048">
                  <c:v>82.898748472222209</c:v>
                </c:pt>
                <c:pt idx="1049">
                  <c:v>82.277786250000005</c:v>
                </c:pt>
                <c:pt idx="1050">
                  <c:v>79.817281805555552</c:v>
                </c:pt>
                <c:pt idx="1051">
                  <c:v>75.00832625000001</c:v>
                </c:pt>
                <c:pt idx="1052">
                  <c:v>69.4917422222222</c:v>
                </c:pt>
                <c:pt idx="1053">
                  <c:v>63.095656249999998</c:v>
                </c:pt>
                <c:pt idx="1054">
                  <c:v>55.981144999999998</c:v>
                </c:pt>
                <c:pt idx="1055">
                  <c:v>47.391848472222208</c:v>
                </c:pt>
                <c:pt idx="1056">
                  <c:v>37.818000000000005</c:v>
                </c:pt>
                <c:pt idx="1057">
                  <c:v>27.502381805555551</c:v>
                </c:pt>
                <c:pt idx="1058">
                  <c:v>18.826127222222222</c:v>
                </c:pt>
                <c:pt idx="1059">
                  <c:v>12.868624999999998</c:v>
                </c:pt>
                <c:pt idx="1060">
                  <c:v>8.1381651388888869</c:v>
                </c:pt>
                <c:pt idx="1061">
                  <c:v>5.239660555555556</c:v>
                </c:pt>
                <c:pt idx="1062">
                  <c:v>4.2019999999999991</c:v>
                </c:pt>
                <c:pt idx="1063">
                  <c:v>4.2723251388888874</c:v>
                </c:pt>
                <c:pt idx="1064">
                  <c:v>4.7809422222222224</c:v>
                </c:pt>
                <c:pt idx="1065">
                  <c:v>7.1013799999999989</c:v>
                </c:pt>
                <c:pt idx="1066">
                  <c:v>11.555791805555556</c:v>
                </c:pt>
                <c:pt idx="1067">
                  <c:v>15.978104999999996</c:v>
                </c:pt>
                <c:pt idx="1068">
                  <c:v>17.658905000000004</c:v>
                </c:pt>
                <c:pt idx="1069">
                  <c:v>18.530820000000002</c:v>
                </c:pt>
                <c:pt idx="1070">
                  <c:v>20.337679999999999</c:v>
                </c:pt>
                <c:pt idx="1071">
                  <c:v>24.203520000000001</c:v>
                </c:pt>
                <c:pt idx="1072">
                  <c:v>29.508545000000005</c:v>
                </c:pt>
                <c:pt idx="1073">
                  <c:v>36.361598472222219</c:v>
                </c:pt>
                <c:pt idx="1074">
                  <c:v>45.528961805555547</c:v>
                </c:pt>
                <c:pt idx="1075">
                  <c:v>57.784795138888889</c:v>
                </c:pt>
                <c:pt idx="1076">
                  <c:v>70.923048472222206</c:v>
                </c:pt>
                <c:pt idx="1077">
                  <c:v>82.898748472222209</c:v>
                </c:pt>
                <c:pt idx="1078">
                  <c:v>92.822180000000003</c:v>
                </c:pt>
                <c:pt idx="1079">
                  <c:v>101.23347513888889</c:v>
                </c:pt>
                <c:pt idx="1080">
                  <c:v>109.29402</c:v>
                </c:pt>
                <c:pt idx="1081">
                  <c:v>114.35159388888891</c:v>
                </c:pt>
                <c:pt idx="1082">
                  <c:v>115.81762500000001</c:v>
                </c:pt>
                <c:pt idx="1083">
                  <c:v>113.98654513888889</c:v>
                </c:pt>
                <c:pt idx="1084">
                  <c:v>108.22513624999998</c:v>
                </c:pt>
                <c:pt idx="1085">
                  <c:v>102.61313180555555</c:v>
                </c:pt>
                <c:pt idx="1086">
                  <c:v>100.20486055555556</c:v>
                </c:pt>
                <c:pt idx="1087">
                  <c:v>100.20486055555556</c:v>
                </c:pt>
                <c:pt idx="1088">
                  <c:v>100.54714847222226</c:v>
                </c:pt>
                <c:pt idx="1089">
                  <c:v>100.89001999999998</c:v>
                </c:pt>
                <c:pt idx="1090">
                  <c:v>100.89001999999998</c:v>
                </c:pt>
                <c:pt idx="1091">
                  <c:v>100.89001999999998</c:v>
                </c:pt>
                <c:pt idx="1092">
                  <c:v>101.92213625000001</c:v>
                </c:pt>
                <c:pt idx="1093">
                  <c:v>105.40045847222221</c:v>
                </c:pt>
                <c:pt idx="1094">
                  <c:v>111.08716513888891</c:v>
                </c:pt>
                <c:pt idx="1095">
                  <c:v>115.81762500000001</c:v>
                </c:pt>
                <c:pt idx="1096">
                  <c:v>118.40564847222225</c:v>
                </c:pt>
                <c:pt idx="1097">
                  <c:v>119.15033625000001</c:v>
                </c:pt>
                <c:pt idx="1098">
                  <c:v>117.6632951388889</c:v>
                </c:pt>
                <c:pt idx="1099">
                  <c:v>113.2581984722222</c:v>
                </c:pt>
                <c:pt idx="1100">
                  <c:v>106.10312625</c:v>
                </c:pt>
                <c:pt idx="1101">
                  <c:v>101.23347513888889</c:v>
                </c:pt>
                <c:pt idx="1102">
                  <c:v>99.522035555555547</c:v>
                </c:pt>
                <c:pt idx="1103">
                  <c:v>100.89001999999998</c:v>
                </c:pt>
                <c:pt idx="1104">
                  <c:v>105.75150055555555</c:v>
                </c:pt>
                <c:pt idx="1105">
                  <c:v>113.2581984722222</c:v>
                </c:pt>
                <c:pt idx="1106">
                  <c:v>119.15033625000001</c:v>
                </c:pt>
                <c:pt idx="1107">
                  <c:v>121.39840625000004</c:v>
                </c:pt>
                <c:pt idx="1108">
                  <c:v>121.0222688888889</c:v>
                </c:pt>
                <c:pt idx="1109">
                  <c:v>117.6632951388889</c:v>
                </c:pt>
                <c:pt idx="1110">
                  <c:v>112.17005555555555</c:v>
                </c:pt>
                <c:pt idx="1111">
                  <c:v>109.29402</c:v>
                </c:pt>
                <c:pt idx="1112">
                  <c:v>109.65148180555552</c:v>
                </c:pt>
                <c:pt idx="1113">
                  <c:v>114.35159388888891</c:v>
                </c:pt>
                <c:pt idx="1114">
                  <c:v>124.4285151388889</c:v>
                </c:pt>
                <c:pt idx="1115">
                  <c:v>134.93088888888889</c:v>
                </c:pt>
                <c:pt idx="1116">
                  <c:v>140.54406055555557</c:v>
                </c:pt>
                <c:pt idx="1117">
                  <c:v>141.7617651388889</c:v>
                </c:pt>
                <c:pt idx="1118">
                  <c:v>140.13932625000001</c:v>
                </c:pt>
                <c:pt idx="1119">
                  <c:v>135.32803624999997</c:v>
                </c:pt>
                <c:pt idx="1120">
                  <c:v>130.60078625000006</c:v>
                </c:pt>
                <c:pt idx="1121">
                  <c:v>127.88203388888891</c:v>
                </c:pt>
                <c:pt idx="1122">
                  <c:v>125.95757625</c:v>
                </c:pt>
                <c:pt idx="1123">
                  <c:v>122.90879180555557</c:v>
                </c:pt>
                <c:pt idx="1124">
                  <c:v>116.55414222222224</c:v>
                </c:pt>
                <c:pt idx="1125">
                  <c:v>106.10312625</c:v>
                </c:pt>
                <c:pt idx="1126">
                  <c:v>90.85774499999998</c:v>
                </c:pt>
                <c:pt idx="1127">
                  <c:v>74.417711805555555</c:v>
                </c:pt>
                <c:pt idx="1128">
                  <c:v>59.617042222222224</c:v>
                </c:pt>
                <c:pt idx="1129">
                  <c:v>46.922625138888897</c:v>
                </c:pt>
                <c:pt idx="1130">
                  <c:v>38.239367222222221</c:v>
                </c:pt>
                <c:pt idx="1131">
                  <c:v>31.585325138888884</c:v>
                </c:pt>
                <c:pt idx="1132">
                  <c:v>25.913500555555562</c:v>
                </c:pt>
                <c:pt idx="1133">
                  <c:v>20.646993888888893</c:v>
                </c:pt>
                <c:pt idx="1134">
                  <c:v>15.436513888888889</c:v>
                </c:pt>
                <c:pt idx="1135">
                  <c:v>10.982393888888888</c:v>
                </c:pt>
                <c:pt idx="1136">
                  <c:v>7.7529818055555557</c:v>
                </c:pt>
                <c:pt idx="1137">
                  <c:v>6.2201272222222217</c:v>
                </c:pt>
                <c:pt idx="1138">
                  <c:v>5.8839672222222221</c:v>
                </c:pt>
                <c:pt idx="1139">
                  <c:v>5.9671318055555567</c:v>
                </c:pt>
                <c:pt idx="1140">
                  <c:v>6.2201272222222217</c:v>
                </c:pt>
                <c:pt idx="1141">
                  <c:v>6.6534584722222236</c:v>
                </c:pt>
                <c:pt idx="1142">
                  <c:v>7.8484022222222221</c:v>
                </c:pt>
                <c:pt idx="1143">
                  <c:v>10.645358472222226</c:v>
                </c:pt>
                <c:pt idx="1144">
                  <c:v>14.772656250000001</c:v>
                </c:pt>
                <c:pt idx="1145">
                  <c:v>17.37293555555555</c:v>
                </c:pt>
                <c:pt idx="1146">
                  <c:v>17.947208888888891</c:v>
                </c:pt>
                <c:pt idx="1147">
                  <c:v>15.036448472222224</c:v>
                </c:pt>
                <c:pt idx="1148">
                  <c:v>8.8347049999999996</c:v>
                </c:pt>
                <c:pt idx="1149">
                  <c:v>5.5571450000000011</c:v>
                </c:pt>
                <c:pt idx="1150">
                  <c:v>4.2019999999999991</c:v>
                </c:pt>
                <c:pt idx="1151">
                  <c:v>4.2019999999999991</c:v>
                </c:pt>
                <c:pt idx="1152">
                  <c:v>4.2019999999999991</c:v>
                </c:pt>
                <c:pt idx="1153">
                  <c:v>5.6379751388888888</c:v>
                </c:pt>
                <c:pt idx="1154">
                  <c:v>10.313575555555555</c:v>
                </c:pt>
                <c:pt idx="1155">
                  <c:v>18.384041805555558</c:v>
                </c:pt>
                <c:pt idx="1156">
                  <c:v>25.913500555555562</c:v>
                </c:pt>
                <c:pt idx="1157">
                  <c:v>33.337033888888882</c:v>
                </c:pt>
                <c:pt idx="1158">
                  <c:v>42.581433888888903</c:v>
                </c:pt>
                <c:pt idx="1159">
                  <c:v>54.963327222222219</c:v>
                </c:pt>
                <c:pt idx="1160">
                  <c:v>69.776836249999988</c:v>
                </c:pt>
                <c:pt idx="1161">
                  <c:v>84.461367222222208</c:v>
                </c:pt>
                <c:pt idx="1162">
                  <c:v>97.487567222222197</c:v>
                </c:pt>
                <c:pt idx="1163">
                  <c:v>110.36815624999998</c:v>
                </c:pt>
                <c:pt idx="1164">
                  <c:v>123.2878472222222</c:v>
                </c:pt>
                <c:pt idx="1165">
                  <c:v>136.52298000000002</c:v>
                </c:pt>
                <c:pt idx="1166">
                  <c:v>149.59586888888884</c:v>
                </c:pt>
                <c:pt idx="1167">
                  <c:v>155.50318055555556</c:v>
                </c:pt>
                <c:pt idx="1168">
                  <c:v>161.09096513888892</c:v>
                </c:pt>
                <c:pt idx="1169">
                  <c:v>169.43514500000003</c:v>
                </c:pt>
                <c:pt idx="1170">
                  <c:v>177.07957513888891</c:v>
                </c:pt>
                <c:pt idx="1171">
                  <c:v>184.42840624999999</c:v>
                </c:pt>
                <c:pt idx="1172">
                  <c:v>191.45362500000002</c:v>
                </c:pt>
                <c:pt idx="1173">
                  <c:v>197.64836513888889</c:v>
                </c:pt>
                <c:pt idx="1174">
                  <c:v>203.45412847222218</c:v>
                </c:pt>
                <c:pt idx="1175">
                  <c:v>208.84990499999998</c:v>
                </c:pt>
                <c:pt idx="1176">
                  <c:v>213.31715625000001</c:v>
                </c:pt>
                <c:pt idx="1177">
                  <c:v>217.32773180555554</c:v>
                </c:pt>
                <c:pt idx="1178">
                  <c:v>221.3756584722222</c:v>
                </c:pt>
                <c:pt idx="1179">
                  <c:v>226.48809180555557</c:v>
                </c:pt>
                <c:pt idx="1180">
                  <c:v>231.65888624999994</c:v>
                </c:pt>
                <c:pt idx="1181">
                  <c:v>236.8880418055555</c:v>
                </c:pt>
                <c:pt idx="1182">
                  <c:v>241.64418055555558</c:v>
                </c:pt>
                <c:pt idx="1183">
                  <c:v>245.37608180555557</c:v>
                </c:pt>
                <c:pt idx="1184">
                  <c:v>248.59761513888884</c:v>
                </c:pt>
                <c:pt idx="1185">
                  <c:v>251.29827555555551</c:v>
                </c:pt>
                <c:pt idx="1186">
                  <c:v>252.92567513888883</c:v>
                </c:pt>
                <c:pt idx="1187">
                  <c:v>252.92567513888883</c:v>
                </c:pt>
                <c:pt idx="1188">
                  <c:v>252.92567513888883</c:v>
                </c:pt>
                <c:pt idx="1189">
                  <c:v>252.92567513888883</c:v>
                </c:pt>
                <c:pt idx="1190">
                  <c:v>252.92567513888883</c:v>
                </c:pt>
                <c:pt idx="1191">
                  <c:v>252.92567513888883</c:v>
                </c:pt>
                <c:pt idx="1192">
                  <c:v>252.92567513888883</c:v>
                </c:pt>
                <c:pt idx="1193">
                  <c:v>252.92567513888883</c:v>
                </c:pt>
                <c:pt idx="1194">
                  <c:v>252.92567513888883</c:v>
                </c:pt>
                <c:pt idx="1195">
                  <c:v>252.92567513888883</c:v>
                </c:pt>
                <c:pt idx="1196">
                  <c:v>253.46930888888892</c:v>
                </c:pt>
                <c:pt idx="1197">
                  <c:v>253.46930888888892</c:v>
                </c:pt>
                <c:pt idx="1198">
                  <c:v>254.01352624999996</c:v>
                </c:pt>
                <c:pt idx="1199">
                  <c:v>256.19623180555561</c:v>
                </c:pt>
                <c:pt idx="1200">
                  <c:v>258.93774500000001</c:v>
                </c:pt>
                <c:pt idx="1201">
                  <c:v>263.3545138888889</c:v>
                </c:pt>
                <c:pt idx="1202">
                  <c:v>267.80863388888889</c:v>
                </c:pt>
                <c:pt idx="1203">
                  <c:v>271.1737355555556</c:v>
                </c:pt>
                <c:pt idx="1204">
                  <c:v>273.4288088888888</c:v>
                </c:pt>
                <c:pt idx="1205">
                  <c:v>274.55984722222217</c:v>
                </c:pt>
                <c:pt idx="1206">
                  <c:v>275.12624180555554</c:v>
                </c:pt>
                <c:pt idx="1207">
                  <c:v>275.69322</c:v>
                </c:pt>
                <c:pt idx="1208">
                  <c:v>276.2607818055555</c:v>
                </c:pt>
                <c:pt idx="1209">
                  <c:v>276.82892722222226</c:v>
                </c:pt>
                <c:pt idx="1210">
                  <c:v>276.82892722222226</c:v>
                </c:pt>
                <c:pt idx="1211">
                  <c:v>276.82892722222226</c:v>
                </c:pt>
                <c:pt idx="1212">
                  <c:v>276.82892722222226</c:v>
                </c:pt>
                <c:pt idx="1213">
                  <c:v>276.2607818055555</c:v>
                </c:pt>
                <c:pt idx="1214">
                  <c:v>276.2607818055555</c:v>
                </c:pt>
                <c:pt idx="1215">
                  <c:v>276.2607818055555</c:v>
                </c:pt>
                <c:pt idx="1216">
                  <c:v>276.2607818055555</c:v>
                </c:pt>
                <c:pt idx="1217">
                  <c:v>275.69322</c:v>
                </c:pt>
                <c:pt idx="1218">
                  <c:v>275.12624180555554</c:v>
                </c:pt>
                <c:pt idx="1219">
                  <c:v>274.55984722222217</c:v>
                </c:pt>
                <c:pt idx="1220">
                  <c:v>273.99403625000002</c:v>
                </c:pt>
                <c:pt idx="1221">
                  <c:v>272.86416513888889</c:v>
                </c:pt>
                <c:pt idx="1222">
                  <c:v>271.1737355555556</c:v>
                </c:pt>
                <c:pt idx="1223">
                  <c:v>269.48855847222222</c:v>
                </c:pt>
                <c:pt idx="1224">
                  <c:v>267.24982625000001</c:v>
                </c:pt>
                <c:pt idx="1225">
                  <c:v>266.1339618055556</c:v>
                </c:pt>
                <c:pt idx="1226">
                  <c:v>265.02043180555557</c:v>
                </c:pt>
                <c:pt idx="1227">
                  <c:v>264.46454222222218</c:v>
                </c:pt>
                <c:pt idx="1228">
                  <c:v>263.3545138888889</c:v>
                </c:pt>
                <c:pt idx="1229">
                  <c:v>262.80037513888885</c:v>
                </c:pt>
                <c:pt idx="1230">
                  <c:v>261.69384847222227</c:v>
                </c:pt>
                <c:pt idx="1231">
                  <c:v>260.58965625000002</c:v>
                </c:pt>
                <c:pt idx="1232">
                  <c:v>260.03843555555551</c:v>
                </c:pt>
                <c:pt idx="1233">
                  <c:v>260.03843555555551</c:v>
                </c:pt>
                <c:pt idx="1234">
                  <c:v>259.48779847222221</c:v>
                </c:pt>
                <c:pt idx="1235">
                  <c:v>259.48779847222221</c:v>
                </c:pt>
                <c:pt idx="1236">
                  <c:v>258.38827513888884</c:v>
                </c:pt>
                <c:pt idx="1237">
                  <c:v>257.29108625000009</c:v>
                </c:pt>
                <c:pt idx="1238">
                  <c:v>254.55832722222229</c:v>
                </c:pt>
                <c:pt idx="1239">
                  <c:v>251.29827555555551</c:v>
                </c:pt>
                <c:pt idx="1240">
                  <c:v>246.98422222222223</c:v>
                </c:pt>
                <c:pt idx="1241">
                  <c:v>243.24006513888889</c:v>
                </c:pt>
                <c:pt idx="1242">
                  <c:v>239.52450499999995</c:v>
                </c:pt>
                <c:pt idx="1243">
                  <c:v>236.36250000000001</c:v>
                </c:pt>
                <c:pt idx="1244">
                  <c:v>232.70004847222219</c:v>
                </c:pt>
                <c:pt idx="1245">
                  <c:v>229.5835651388889</c:v>
                </c:pt>
                <c:pt idx="1246">
                  <c:v>226.48809180555557</c:v>
                </c:pt>
                <c:pt idx="1247">
                  <c:v>222.90326055555556</c:v>
                </c:pt>
                <c:pt idx="1248">
                  <c:v>219.34702624999997</c:v>
                </c:pt>
                <c:pt idx="1249">
                  <c:v>215.81938888888888</c:v>
                </c:pt>
                <c:pt idx="1250">
                  <c:v>212.32034847222218</c:v>
                </c:pt>
                <c:pt idx="1251">
                  <c:v>209.34393180555557</c:v>
                </c:pt>
                <c:pt idx="1252">
                  <c:v>206.38852513888889</c:v>
                </c:pt>
                <c:pt idx="1253">
                  <c:v>203.45412847222218</c:v>
                </c:pt>
                <c:pt idx="1254">
                  <c:v>200.54074180555557</c:v>
                </c:pt>
                <c:pt idx="1255">
                  <c:v>197.64836513888889</c:v>
                </c:pt>
                <c:pt idx="1256">
                  <c:v>194.77699847222226</c:v>
                </c:pt>
                <c:pt idx="1257">
                  <c:v>191.92664180555553</c:v>
                </c:pt>
                <c:pt idx="1258">
                  <c:v>189.09729513888888</c:v>
                </c:pt>
                <c:pt idx="1259">
                  <c:v>186.28895847222225</c:v>
                </c:pt>
                <c:pt idx="1260">
                  <c:v>183.96472722222225</c:v>
                </c:pt>
                <c:pt idx="1261">
                  <c:v>182.11584722222219</c:v>
                </c:pt>
                <c:pt idx="1262">
                  <c:v>180.73531513888889</c:v>
                </c:pt>
                <c:pt idx="1263">
                  <c:v>180.73531513888889</c:v>
                </c:pt>
                <c:pt idx="1264">
                  <c:v>181.1949088888889</c:v>
                </c:pt>
                <c:pt idx="1265">
                  <c:v>182.57719180555554</c:v>
                </c:pt>
                <c:pt idx="1266">
                  <c:v>183.96472722222225</c:v>
                </c:pt>
                <c:pt idx="1267">
                  <c:v>184.89266888888889</c:v>
                </c:pt>
                <c:pt idx="1268">
                  <c:v>185.82294499999998</c:v>
                </c:pt>
                <c:pt idx="1269">
                  <c:v>185.82294499999998</c:v>
                </c:pt>
                <c:pt idx="1270">
                  <c:v>184.89266888888889</c:v>
                </c:pt>
                <c:pt idx="1271">
                  <c:v>183.50163180555552</c:v>
                </c:pt>
                <c:pt idx="1272">
                  <c:v>181.65508625000004</c:v>
                </c:pt>
                <c:pt idx="1273">
                  <c:v>179.81787847222222</c:v>
                </c:pt>
                <c:pt idx="1274">
                  <c:v>178.44610055555555</c:v>
                </c:pt>
                <c:pt idx="1275">
                  <c:v>177.07957513888891</c:v>
                </c:pt>
                <c:pt idx="1276">
                  <c:v>176.17147624999998</c:v>
                </c:pt>
                <c:pt idx="1277">
                  <c:v>176.17147624999998</c:v>
                </c:pt>
                <c:pt idx="1278">
                  <c:v>176.62523388888889</c:v>
                </c:pt>
                <c:pt idx="1279">
                  <c:v>177.07957513888891</c:v>
                </c:pt>
                <c:pt idx="1280">
                  <c:v>177.9900084722222</c:v>
                </c:pt>
                <c:pt idx="1281">
                  <c:v>178.90277625000002</c:v>
                </c:pt>
                <c:pt idx="1282">
                  <c:v>178.90277625000002</c:v>
                </c:pt>
                <c:pt idx="1283">
                  <c:v>179.36003555555558</c:v>
                </c:pt>
                <c:pt idx="1284">
                  <c:v>179.36003555555558</c:v>
                </c:pt>
                <c:pt idx="1285">
                  <c:v>179.36003555555558</c:v>
                </c:pt>
                <c:pt idx="1286">
                  <c:v>178.44610055555555</c:v>
                </c:pt>
                <c:pt idx="1287">
                  <c:v>177.53450000000004</c:v>
                </c:pt>
                <c:pt idx="1288">
                  <c:v>176.17147624999998</c:v>
                </c:pt>
                <c:pt idx="1289">
                  <c:v>174.36228180555554</c:v>
                </c:pt>
                <c:pt idx="1290">
                  <c:v>172.56242513888887</c:v>
                </c:pt>
                <c:pt idx="1291">
                  <c:v>171.21866055555552</c:v>
                </c:pt>
                <c:pt idx="1292">
                  <c:v>169.43514500000003</c:v>
                </c:pt>
                <c:pt idx="1293">
                  <c:v>167.21888180555558</c:v>
                </c:pt>
                <c:pt idx="1294">
                  <c:v>165.01720888888889</c:v>
                </c:pt>
                <c:pt idx="1295">
                  <c:v>162.83012625000001</c:v>
                </c:pt>
                <c:pt idx="1296">
                  <c:v>161.52488000000002</c:v>
                </c:pt>
                <c:pt idx="1297">
                  <c:v>161.09096513888892</c:v>
                </c:pt>
                <c:pt idx="1298">
                  <c:v>161.52488000000002</c:v>
                </c:pt>
                <c:pt idx="1299">
                  <c:v>162.39446055555555</c:v>
                </c:pt>
                <c:pt idx="1300">
                  <c:v>163.70320847222226</c:v>
                </c:pt>
                <c:pt idx="1301">
                  <c:v>164.5786251388889</c:v>
                </c:pt>
                <c:pt idx="1302">
                  <c:v>165.45637624999998</c:v>
                </c:pt>
                <c:pt idx="1303">
                  <c:v>166.33646180555556</c:v>
                </c:pt>
                <c:pt idx="1304">
                  <c:v>167.66096722222218</c:v>
                </c:pt>
                <c:pt idx="1305">
                  <c:v>168.10363625000005</c:v>
                </c:pt>
                <c:pt idx="1306">
                  <c:v>168.54688888888887</c:v>
                </c:pt>
                <c:pt idx="1307">
                  <c:v>168.54688888888887</c:v>
                </c:pt>
                <c:pt idx="1308">
                  <c:v>168.54688888888887</c:v>
                </c:pt>
                <c:pt idx="1309">
                  <c:v>168.10363625000005</c:v>
                </c:pt>
                <c:pt idx="1310">
                  <c:v>168.10363625000005</c:v>
                </c:pt>
                <c:pt idx="1311">
                  <c:v>167.66096722222218</c:v>
                </c:pt>
                <c:pt idx="1312">
                  <c:v>167.21888180555558</c:v>
                </c:pt>
                <c:pt idx="1313">
                  <c:v>166.33646180555556</c:v>
                </c:pt>
                <c:pt idx="1314">
                  <c:v>165.01720888888889</c:v>
                </c:pt>
                <c:pt idx="1315">
                  <c:v>164.14062499999997</c:v>
                </c:pt>
                <c:pt idx="1316">
                  <c:v>162.83012625000001</c:v>
                </c:pt>
                <c:pt idx="1317">
                  <c:v>160.22488625</c:v>
                </c:pt>
                <c:pt idx="1318">
                  <c:v>158.49973180555557</c:v>
                </c:pt>
                <c:pt idx="1319">
                  <c:v>156.78391513888889</c:v>
                </c:pt>
                <c:pt idx="1320">
                  <c:v>157.64065625000003</c:v>
                </c:pt>
                <c:pt idx="1321">
                  <c:v>159.79272222222218</c:v>
                </c:pt>
                <c:pt idx="1322">
                  <c:v>163.70320847222226</c:v>
                </c:pt>
                <c:pt idx="1323">
                  <c:v>168.99072513888885</c:v>
                </c:pt>
                <c:pt idx="1324">
                  <c:v>176.17147624999998</c:v>
                </c:pt>
                <c:pt idx="1325">
                  <c:v>183.03912</c:v>
                </c:pt>
                <c:pt idx="1326">
                  <c:v>188.15884847222219</c:v>
                </c:pt>
                <c:pt idx="1327">
                  <c:v>190.50934222222219</c:v>
                </c:pt>
                <c:pt idx="1328">
                  <c:v>191.45362500000002</c:v>
                </c:pt>
                <c:pt idx="1329">
                  <c:v>191.45362500000002</c:v>
                </c:pt>
                <c:pt idx="1330">
                  <c:v>191.45362500000002</c:v>
                </c:pt>
                <c:pt idx="1331">
                  <c:v>191.45362500000002</c:v>
                </c:pt>
                <c:pt idx="1332">
                  <c:v>191.45362500000002</c:v>
                </c:pt>
                <c:pt idx="1333">
                  <c:v>190.9811918055556</c:v>
                </c:pt>
                <c:pt idx="1334">
                  <c:v>189.56739388888883</c:v>
                </c:pt>
                <c:pt idx="1335">
                  <c:v>188.15884847222219</c:v>
                </c:pt>
                <c:pt idx="1336">
                  <c:v>186.75555555555556</c:v>
                </c:pt>
                <c:pt idx="1337">
                  <c:v>186.28895847222225</c:v>
                </c:pt>
                <c:pt idx="1338">
                  <c:v>185.82294499999998</c:v>
                </c:pt>
                <c:pt idx="1339">
                  <c:v>185.82294499999998</c:v>
                </c:pt>
                <c:pt idx="1340">
                  <c:v>185.82294499999998</c:v>
                </c:pt>
                <c:pt idx="1341">
                  <c:v>186.28895847222225</c:v>
                </c:pt>
                <c:pt idx="1342">
                  <c:v>186.75555555555556</c:v>
                </c:pt>
                <c:pt idx="1343">
                  <c:v>188.62778000000006</c:v>
                </c:pt>
                <c:pt idx="1344">
                  <c:v>190.50934222222219</c:v>
                </c:pt>
                <c:pt idx="1345">
                  <c:v>192.40024222222226</c:v>
                </c:pt>
                <c:pt idx="1346">
                  <c:v>193.82454513888891</c:v>
                </c:pt>
                <c:pt idx="1347">
                  <c:v>194.30047999999999</c:v>
                </c:pt>
                <c:pt idx="1348">
                  <c:v>194.30047999999999</c:v>
                </c:pt>
                <c:pt idx="1349">
                  <c:v>193.34919388888889</c:v>
                </c:pt>
                <c:pt idx="1350">
                  <c:v>190.03807625000005</c:v>
                </c:pt>
                <c:pt idx="1351">
                  <c:v>184.89266888888889</c:v>
                </c:pt>
                <c:pt idx="1352">
                  <c:v>178.44610055555555</c:v>
                </c:pt>
                <c:pt idx="1353">
                  <c:v>172.11392000000001</c:v>
                </c:pt>
                <c:pt idx="1354">
                  <c:v>165.45637624999998</c:v>
                </c:pt>
                <c:pt idx="1355">
                  <c:v>158.93014500000001</c:v>
                </c:pt>
                <c:pt idx="1356">
                  <c:v>151.69249180555551</c:v>
                </c:pt>
                <c:pt idx="1357">
                  <c:v>143.80294499999999</c:v>
                </c:pt>
                <c:pt idx="1358">
                  <c:v>135.72576722222226</c:v>
                </c:pt>
                <c:pt idx="1359">
                  <c:v>127.49597513888889</c:v>
                </c:pt>
                <c:pt idx="1360">
                  <c:v>118.77770055555555</c:v>
                </c:pt>
                <c:pt idx="1361">
                  <c:v>110.72736888888889</c:v>
                </c:pt>
                <c:pt idx="1362">
                  <c:v>105.75150055555555</c:v>
                </c:pt>
                <c:pt idx="1363">
                  <c:v>104.35083388888889</c:v>
                </c:pt>
                <c:pt idx="1364">
                  <c:v>106.45533555555558</c:v>
                </c:pt>
                <c:pt idx="1365">
                  <c:v>111.44754499999996</c:v>
                </c:pt>
                <c:pt idx="1366">
                  <c:v>114.35159388888891</c:v>
                </c:pt>
                <c:pt idx="1367">
                  <c:v>114.71722625000002</c:v>
                </c:pt>
                <c:pt idx="1368">
                  <c:v>111.80850847222221</c:v>
                </c:pt>
                <c:pt idx="1369">
                  <c:v>105.05000000000003</c:v>
                </c:pt>
                <c:pt idx="1370">
                  <c:v>99.522035555555547</c:v>
                </c:pt>
                <c:pt idx="1371">
                  <c:v>97.487567222222197</c:v>
                </c:pt>
                <c:pt idx="1372">
                  <c:v>97.487567222222197</c:v>
                </c:pt>
                <c:pt idx="1373">
                  <c:v>97.487567222222197</c:v>
                </c:pt>
                <c:pt idx="1374">
                  <c:v>95.808226250000004</c:v>
                </c:pt>
                <c:pt idx="1375">
                  <c:v>92.165033888888885</c:v>
                </c:pt>
                <c:pt idx="1376">
                  <c:v>86.038576249999991</c:v>
                </c:pt>
                <c:pt idx="1377">
                  <c:v>75.30450888888889</c:v>
                </c:pt>
                <c:pt idx="1378">
                  <c:v>60.411045138888895</c:v>
                </c:pt>
                <c:pt idx="1379">
                  <c:v>47.156945000000015</c:v>
                </c:pt>
                <c:pt idx="1380">
                  <c:v>35.542208472222228</c:v>
                </c:pt>
                <c:pt idx="1381">
                  <c:v>25.56683555555556</c:v>
                </c:pt>
                <c:pt idx="1382">
                  <c:v>21.747976250000001</c:v>
                </c:pt>
                <c:pt idx="1383">
                  <c:v>25.051215138888889</c:v>
                </c:pt>
                <c:pt idx="1384">
                  <c:v>31.585325138888884</c:v>
                </c:pt>
                <c:pt idx="1385">
                  <c:v>36.982268888888889</c:v>
                </c:pt>
                <c:pt idx="1386">
                  <c:v>39.302998472222228</c:v>
                </c:pt>
                <c:pt idx="1387">
                  <c:v>41.254302222222222</c:v>
                </c:pt>
                <c:pt idx="1388">
                  <c:v>45.298727222222226</c:v>
                </c:pt>
                <c:pt idx="1389">
                  <c:v>52.707378472222217</c:v>
                </c:pt>
                <c:pt idx="1390">
                  <c:v>63.095656249999998</c:v>
                </c:pt>
                <c:pt idx="1391">
                  <c:v>73.536167222222232</c:v>
                </c:pt>
                <c:pt idx="1392">
                  <c:v>81.350719999999995</c:v>
                </c:pt>
                <c:pt idx="1393">
                  <c:v>86.038576249999991</c:v>
                </c:pt>
                <c:pt idx="1394">
                  <c:v>87.950486249999997</c:v>
                </c:pt>
                <c:pt idx="1395">
                  <c:v>87.950486249999997</c:v>
                </c:pt>
                <c:pt idx="1396">
                  <c:v>87.310848472222233</c:v>
                </c:pt>
                <c:pt idx="1397">
                  <c:v>85.405941805555571</c:v>
                </c:pt>
                <c:pt idx="1398">
                  <c:v>82.587975555555573</c:v>
                </c:pt>
                <c:pt idx="1399">
                  <c:v>79.207991805555551</c:v>
                </c:pt>
                <c:pt idx="1400">
                  <c:v>75.00832625000001</c:v>
                </c:pt>
                <c:pt idx="1401">
                  <c:v>70.348775138888897</c:v>
                </c:pt>
                <c:pt idx="1402">
                  <c:v>65.561704999999989</c:v>
                </c:pt>
                <c:pt idx="1403">
                  <c:v>59.617042222222224</c:v>
                </c:pt>
                <c:pt idx="1404">
                  <c:v>50.985433888888892</c:v>
                </c:pt>
                <c:pt idx="1405">
                  <c:v>38.87579513888889</c:v>
                </c:pt>
                <c:pt idx="1406">
                  <c:v>28.405519999999996</c:v>
                </c:pt>
                <c:pt idx="1407">
                  <c:v>22.228580000000004</c:v>
                </c:pt>
                <c:pt idx="1408">
                  <c:v>21.115341805555552</c:v>
                </c:pt>
                <c:pt idx="1409">
                  <c:v>21.747976250000001</c:v>
                </c:pt>
                <c:pt idx="1410">
                  <c:v>22.067795138888886</c:v>
                </c:pt>
                <c:pt idx="1411">
                  <c:v>21.907593888888886</c:v>
                </c:pt>
                <c:pt idx="1412">
                  <c:v>21.430491805555555</c:v>
                </c:pt>
                <c:pt idx="1413">
                  <c:v>20.802526249999996</c:v>
                </c:pt>
                <c:pt idx="1414">
                  <c:v>20.958642222222224</c:v>
                </c:pt>
                <c:pt idx="1415">
                  <c:v>23.205545000000001</c:v>
                </c:pt>
                <c:pt idx="1416">
                  <c:v>28.223725138888895</c:v>
                </c:pt>
                <c:pt idx="1417">
                  <c:v>35.338819999999998</c:v>
                </c:pt>
                <c:pt idx="1418">
                  <c:v>43.028480000000002</c:v>
                </c:pt>
                <c:pt idx="1419">
                  <c:v>48.813525138888885</c:v>
                </c:pt>
                <c:pt idx="1420">
                  <c:v>50.741776250000001</c:v>
                </c:pt>
                <c:pt idx="1421">
                  <c:v>48.813525138888885</c:v>
                </c:pt>
                <c:pt idx="1422">
                  <c:v>42.804665138888879</c:v>
                </c:pt>
                <c:pt idx="1423">
                  <c:v>36.361598472222219</c:v>
                </c:pt>
                <c:pt idx="1424">
                  <c:v>34.330631805555555</c:v>
                </c:pt>
                <c:pt idx="1425">
                  <c:v>34.933793888888893</c:v>
                </c:pt>
                <c:pt idx="1426">
                  <c:v>38.450926249999995</c:v>
                </c:pt>
                <c:pt idx="1427">
                  <c:v>45.528961805555547</c:v>
                </c:pt>
                <c:pt idx="1428">
                  <c:v>50.985433888888892</c:v>
                </c:pt>
                <c:pt idx="1429">
                  <c:v>52.707378472222217</c:v>
                </c:pt>
                <c:pt idx="1430">
                  <c:v>51.229675138888879</c:v>
                </c:pt>
                <c:pt idx="1431">
                  <c:v>46.922625138888897</c:v>
                </c:pt>
                <c:pt idx="1432">
                  <c:v>39.089104999999996</c:v>
                </c:pt>
                <c:pt idx="1433">
                  <c:v>28.587898472222228</c:v>
                </c:pt>
                <c:pt idx="1434">
                  <c:v>19.726055555555558</c:v>
                </c:pt>
                <c:pt idx="1435">
                  <c:v>12.383060555555558</c:v>
                </c:pt>
                <c:pt idx="1436">
                  <c:v>10.645358472222226</c:v>
                </c:pt>
                <c:pt idx="1437">
                  <c:v>11.324681805555556</c:v>
                </c:pt>
                <c:pt idx="1438">
                  <c:v>12.991475138888891</c:v>
                </c:pt>
                <c:pt idx="1439">
                  <c:v>14.123388888888888</c:v>
                </c:pt>
                <c:pt idx="1440">
                  <c:v>14.252075138888891</c:v>
                </c:pt>
                <c:pt idx="1441">
                  <c:v>13.363527222222219</c:v>
                </c:pt>
                <c:pt idx="1442">
                  <c:v>11.210002222222224</c:v>
                </c:pt>
                <c:pt idx="1443">
                  <c:v>9.7722762499999991</c:v>
                </c:pt>
                <c:pt idx="1444">
                  <c:v>9.4545000000000012</c:v>
                </c:pt>
                <c:pt idx="1445">
                  <c:v>9.7722762499999991</c:v>
                </c:pt>
                <c:pt idx="1446">
                  <c:v>9.9870451388888863</c:v>
                </c:pt>
                <c:pt idx="1447">
                  <c:v>9.3497418055555528</c:v>
                </c:pt>
                <c:pt idx="1448">
                  <c:v>6.5656250000000016</c:v>
                </c:pt>
                <c:pt idx="1449">
                  <c:v>2.85998625</c:v>
                </c:pt>
                <c:pt idx="1450">
                  <c:v>0.61746055555555546</c:v>
                </c:pt>
                <c:pt idx="1451">
                  <c:v>4.2020000000000002E-2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0.14123388888888891</c:v>
                </c:pt>
                <c:pt idx="1480">
                  <c:v>0.56493555555555564</c:v>
                </c:pt>
                <c:pt idx="1481">
                  <c:v>1.1581762500000001</c:v>
                </c:pt>
                <c:pt idx="1482">
                  <c:v>1.8211584722222225</c:v>
                </c:pt>
                <c:pt idx="1483">
                  <c:v>2.4698422222222218</c:v>
                </c:pt>
                <c:pt idx="1484">
                  <c:v>3.1561688888888888</c:v>
                </c:pt>
                <c:pt idx="1485">
                  <c:v>3.8591284722222223</c:v>
                </c:pt>
                <c:pt idx="1486">
                  <c:v>4.8559362500000001</c:v>
                </c:pt>
                <c:pt idx="1487">
                  <c:v>6.3056262499999987</c:v>
                </c:pt>
                <c:pt idx="1488">
                  <c:v>8.4331805555555555</c:v>
                </c:pt>
                <c:pt idx="1489">
                  <c:v>11.439945</c:v>
                </c:pt>
                <c:pt idx="1490">
                  <c:v>15.571036250000002</c:v>
                </c:pt>
                <c:pt idx="1491">
                  <c:v>20.802526249999996</c:v>
                </c:pt>
                <c:pt idx="1492">
                  <c:v>27.145211805555551</c:v>
                </c:pt>
                <c:pt idx="1493">
                  <c:v>33.931441805555565</c:v>
                </c:pt>
                <c:pt idx="1494">
                  <c:v>41.035156249999993</c:v>
                </c:pt>
                <c:pt idx="1495">
                  <c:v>48.100060555555565</c:v>
                </c:pt>
                <c:pt idx="1496">
                  <c:v>54.710331805555548</c:v>
                </c:pt>
                <c:pt idx="1497">
                  <c:v>60.943298472222232</c:v>
                </c:pt>
                <c:pt idx="1498">
                  <c:v>66.394226250000003</c:v>
                </c:pt>
                <c:pt idx="1499">
                  <c:v>70.923048472222206</c:v>
                </c:pt>
                <c:pt idx="1500">
                  <c:v>74.417711805555555</c:v>
                </c:pt>
                <c:pt idx="1501">
                  <c:v>76.794176249999978</c:v>
                </c:pt>
                <c:pt idx="1502">
                  <c:v>79.207991805555551</c:v>
                </c:pt>
                <c:pt idx="1503">
                  <c:v>81.042865138888899</c:v>
                </c:pt>
                <c:pt idx="1504">
                  <c:v>83.210104999999984</c:v>
                </c:pt>
                <c:pt idx="1505">
                  <c:v>85.090500000000006</c:v>
                </c:pt>
                <c:pt idx="1506">
                  <c:v>86.673545138888898</c:v>
                </c:pt>
                <c:pt idx="1507">
                  <c:v>88.271180555555546</c:v>
                </c:pt>
                <c:pt idx="1508">
                  <c:v>90.207602222222221</c:v>
                </c:pt>
                <c:pt idx="1509">
                  <c:v>92.493315138888875</c:v>
                </c:pt>
                <c:pt idx="1510">
                  <c:v>95.474108888888907</c:v>
                </c:pt>
                <c:pt idx="1511">
                  <c:v>99.863156250000003</c:v>
                </c:pt>
                <c:pt idx="1512">
                  <c:v>105.75150055555555</c:v>
                </c:pt>
                <c:pt idx="1513">
                  <c:v>113.2581984722222</c:v>
                </c:pt>
                <c:pt idx="1514">
                  <c:v>122.15243180555554</c:v>
                </c:pt>
                <c:pt idx="1515">
                  <c:v>131.38282513888885</c:v>
                </c:pt>
                <c:pt idx="1516">
                  <c:v>139.73517555555557</c:v>
                </c:pt>
                <c:pt idx="1517">
                  <c:v>145.8587151388889</c:v>
                </c:pt>
                <c:pt idx="1518">
                  <c:v>150.8520918055556</c:v>
                </c:pt>
                <c:pt idx="1519">
                  <c:v>154.22769847222227</c:v>
                </c:pt>
                <c:pt idx="1520">
                  <c:v>157.21199388888891</c:v>
                </c:pt>
                <c:pt idx="1521">
                  <c:v>158.93014500000001</c:v>
                </c:pt>
                <c:pt idx="1522">
                  <c:v>160.22488625</c:v>
                </c:pt>
                <c:pt idx="1523">
                  <c:v>159.79272222222218</c:v>
                </c:pt>
                <c:pt idx="1524">
                  <c:v>158.0699022222222</c:v>
                </c:pt>
                <c:pt idx="1525">
                  <c:v>153.3802951388889</c:v>
                </c:pt>
                <c:pt idx="1526">
                  <c:v>146.27161999999996</c:v>
                </c:pt>
                <c:pt idx="1527">
                  <c:v>137.32252722222222</c:v>
                </c:pt>
                <c:pt idx="1528">
                  <c:v>127.88203388888891</c:v>
                </c:pt>
                <c:pt idx="1529">
                  <c:v>119.52355555555557</c:v>
                </c:pt>
                <c:pt idx="1530">
                  <c:v>112.89490055555558</c:v>
                </c:pt>
                <c:pt idx="1531">
                  <c:v>108.22513624999998</c:v>
                </c:pt>
                <c:pt idx="1532">
                  <c:v>105.75150055555555</c:v>
                </c:pt>
                <c:pt idx="1533">
                  <c:v>105.05000000000003</c:v>
                </c:pt>
                <c:pt idx="1534">
                  <c:v>106.45533555555558</c:v>
                </c:pt>
                <c:pt idx="1535">
                  <c:v>110.0095272222222</c:v>
                </c:pt>
                <c:pt idx="1536">
                  <c:v>116.55414222222224</c:v>
                </c:pt>
                <c:pt idx="1537">
                  <c:v>125.57443555555555</c:v>
                </c:pt>
                <c:pt idx="1538">
                  <c:v>136.52298000000002</c:v>
                </c:pt>
                <c:pt idx="1539">
                  <c:v>149.59586888888884</c:v>
                </c:pt>
                <c:pt idx="1540">
                  <c:v>163.70320847222226</c:v>
                </c:pt>
                <c:pt idx="1541">
                  <c:v>179.36003555555558</c:v>
                </c:pt>
                <c:pt idx="1542">
                  <c:v>195.25410055555554</c:v>
                </c:pt>
                <c:pt idx="1543">
                  <c:v>210.33373625000004</c:v>
                </c:pt>
                <c:pt idx="1544">
                  <c:v>222.90326055555556</c:v>
                </c:pt>
                <c:pt idx="1545">
                  <c:v>231.13918055555555</c:v>
                </c:pt>
                <c:pt idx="1546">
                  <c:v>236.36250000000001</c:v>
                </c:pt>
                <c:pt idx="1547">
                  <c:v>239.52450499999995</c:v>
                </c:pt>
                <c:pt idx="1548">
                  <c:v>241.64418055555558</c:v>
                </c:pt>
                <c:pt idx="1549">
                  <c:v>244.30690624999997</c:v>
                </c:pt>
                <c:pt idx="1550">
                  <c:v>246.98422222222223</c:v>
                </c:pt>
                <c:pt idx="1551">
                  <c:v>250.75697625000001</c:v>
                </c:pt>
                <c:pt idx="1552">
                  <c:v>254.55832722222229</c:v>
                </c:pt>
                <c:pt idx="1553">
                  <c:v>258.93774500000001</c:v>
                </c:pt>
                <c:pt idx="1554">
                  <c:v>262.80037513888885</c:v>
                </c:pt>
                <c:pt idx="1555">
                  <c:v>267.24982625000001</c:v>
                </c:pt>
                <c:pt idx="1556">
                  <c:v>272.30010499999997</c:v>
                </c:pt>
                <c:pt idx="1557">
                  <c:v>278.53686513888891</c:v>
                </c:pt>
                <c:pt idx="1558">
                  <c:v>285.42114180555552</c:v>
                </c:pt>
                <c:pt idx="1559">
                  <c:v>294.14466888888893</c:v>
                </c:pt>
                <c:pt idx="1560">
                  <c:v>303.59449999999998</c:v>
                </c:pt>
                <c:pt idx="1561">
                  <c:v>313.19373555555546</c:v>
                </c:pt>
                <c:pt idx="1562">
                  <c:v>322.94237555555554</c:v>
                </c:pt>
                <c:pt idx="1563">
                  <c:v>332.84041999999994</c:v>
                </c:pt>
                <c:pt idx="1564">
                  <c:v>343.5207951388889</c:v>
                </c:pt>
                <c:pt idx="1565">
                  <c:v>354.36983388888888</c:v>
                </c:pt>
                <c:pt idx="1566">
                  <c:v>365.3875362500001</c:v>
                </c:pt>
                <c:pt idx="1567">
                  <c:v>377.23717625</c:v>
                </c:pt>
                <c:pt idx="1568">
                  <c:v>387.92893180555564</c:v>
                </c:pt>
                <c:pt idx="1569">
                  <c:v>398.08814222222219</c:v>
                </c:pt>
                <c:pt idx="1570">
                  <c:v>407.68854500000003</c:v>
                </c:pt>
                <c:pt idx="1571">
                  <c:v>416.7056284722222</c:v>
                </c:pt>
                <c:pt idx="1572">
                  <c:v>425.11663180555558</c:v>
                </c:pt>
                <c:pt idx="1573">
                  <c:v>432.90054499999991</c:v>
                </c:pt>
                <c:pt idx="1574">
                  <c:v>438.60592722222208</c:v>
                </c:pt>
                <c:pt idx="1575">
                  <c:v>442.90947555555556</c:v>
                </c:pt>
                <c:pt idx="1576">
                  <c:v>445.79017999999985</c:v>
                </c:pt>
                <c:pt idx="1577">
                  <c:v>446.51181513888901</c:v>
                </c:pt>
                <c:pt idx="1578">
                  <c:v>445.79017999999985</c:v>
                </c:pt>
                <c:pt idx="1579">
                  <c:v>443.62877625000004</c:v>
                </c:pt>
                <c:pt idx="1580">
                  <c:v>441.47262499999994</c:v>
                </c:pt>
                <c:pt idx="1581">
                  <c:v>437.89071180555561</c:v>
                </c:pt>
                <c:pt idx="1582">
                  <c:v>435.03568624999997</c:v>
                </c:pt>
                <c:pt idx="1583">
                  <c:v>430.77065625</c:v>
                </c:pt>
                <c:pt idx="1584">
                  <c:v>425.82134222222231</c:v>
                </c:pt>
                <c:pt idx="1585">
                  <c:v>420.2000000000001</c:v>
                </c:pt>
                <c:pt idx="1586">
                  <c:v>413.92063624999992</c:v>
                </c:pt>
                <c:pt idx="1587">
                  <c:v>406.9990084722221</c:v>
                </c:pt>
                <c:pt idx="1588">
                  <c:v>400.13574180555554</c:v>
                </c:pt>
                <c:pt idx="1589">
                  <c:v>394.00870055555561</c:v>
                </c:pt>
                <c:pt idx="1590">
                  <c:v>389.27590625000005</c:v>
                </c:pt>
                <c:pt idx="1591">
                  <c:v>385.24198625000002</c:v>
                </c:pt>
                <c:pt idx="1592">
                  <c:v>382.56437847222219</c:v>
                </c:pt>
                <c:pt idx="1593">
                  <c:v>379.89610847222218</c:v>
                </c:pt>
                <c:pt idx="1594">
                  <c:v>378.56547513888893</c:v>
                </c:pt>
                <c:pt idx="1595">
                  <c:v>377.23717625</c:v>
                </c:pt>
                <c:pt idx="1596">
                  <c:v>374.58758180555554</c:v>
                </c:pt>
                <c:pt idx="1597">
                  <c:v>371.94732513888891</c:v>
                </c:pt>
                <c:pt idx="1598">
                  <c:v>367.34934500000003</c:v>
                </c:pt>
                <c:pt idx="1599">
                  <c:v>362.12952722222229</c:v>
                </c:pt>
                <c:pt idx="1600">
                  <c:v>356.3018784722222</c:v>
                </c:pt>
                <c:pt idx="1601">
                  <c:v>349.88215624999998</c:v>
                </c:pt>
                <c:pt idx="1602">
                  <c:v>343.5207951388889</c:v>
                </c:pt>
                <c:pt idx="1603">
                  <c:v>338.47372625000008</c:v>
                </c:pt>
                <c:pt idx="1604">
                  <c:v>334.71293624999993</c:v>
                </c:pt>
                <c:pt idx="1605">
                  <c:v>331.59499388888884</c:v>
                </c:pt>
                <c:pt idx="1606">
                  <c:v>330.35190222222229</c:v>
                </c:pt>
                <c:pt idx="1607">
                  <c:v>329.11114500000002</c:v>
                </c:pt>
                <c:pt idx="1608">
                  <c:v>329.11114500000002</c:v>
                </c:pt>
                <c:pt idx="1609">
                  <c:v>329.11114500000002</c:v>
                </c:pt>
                <c:pt idx="1610">
                  <c:v>330.35190222222229</c:v>
                </c:pt>
                <c:pt idx="1611">
                  <c:v>330.97315624999999</c:v>
                </c:pt>
                <c:pt idx="1612">
                  <c:v>332.84041999999994</c:v>
                </c:pt>
                <c:pt idx="1613">
                  <c:v>335.33827555555558</c:v>
                </c:pt>
                <c:pt idx="1614">
                  <c:v>339.10256722222221</c:v>
                </c:pt>
                <c:pt idx="1615">
                  <c:v>343.5207951388889</c:v>
                </c:pt>
                <c:pt idx="1616">
                  <c:v>349.24339388888893</c:v>
                </c:pt>
                <c:pt idx="1617">
                  <c:v>356.3018784722222</c:v>
                </c:pt>
                <c:pt idx="1618">
                  <c:v>364.08258180555555</c:v>
                </c:pt>
                <c:pt idx="1619">
                  <c:v>372.60651388888891</c:v>
                </c:pt>
                <c:pt idx="1620">
                  <c:v>379.89610847222218</c:v>
                </c:pt>
                <c:pt idx="1621">
                  <c:v>386.58429180555555</c:v>
                </c:pt>
                <c:pt idx="1622">
                  <c:v>391.9768584722222</c:v>
                </c:pt>
                <c:pt idx="1623">
                  <c:v>396.04579513888882</c:v>
                </c:pt>
                <c:pt idx="1624">
                  <c:v>397.40677624999995</c:v>
                </c:pt>
                <c:pt idx="1625">
                  <c:v>396.72599388888881</c:v>
                </c:pt>
                <c:pt idx="1626">
                  <c:v>394.00870055555561</c:v>
                </c:pt>
                <c:pt idx="1627">
                  <c:v>387.25632000000002</c:v>
                </c:pt>
                <c:pt idx="1628">
                  <c:v>377.90103388888889</c:v>
                </c:pt>
                <c:pt idx="1629">
                  <c:v>366.0408888888889</c:v>
                </c:pt>
                <c:pt idx="1630">
                  <c:v>353.72698624999998</c:v>
                </c:pt>
                <c:pt idx="1631">
                  <c:v>342.25552625</c:v>
                </c:pt>
                <c:pt idx="1632">
                  <c:v>334.08818055555554</c:v>
                </c:pt>
                <c:pt idx="1633">
                  <c:v>328.49164180555556</c:v>
                </c:pt>
                <c:pt idx="1634">
                  <c:v>326.63663388888881</c:v>
                </c:pt>
                <c:pt idx="1635">
                  <c:v>326.0194651388889</c:v>
                </c:pt>
                <c:pt idx="1636">
                  <c:v>326.0194651388889</c:v>
                </c:pt>
                <c:pt idx="1637">
                  <c:v>325.40287999999998</c:v>
                </c:pt>
                <c:pt idx="1638">
                  <c:v>323.55662625000002</c:v>
                </c:pt>
                <c:pt idx="1639">
                  <c:v>321.10312513888891</c:v>
                </c:pt>
                <c:pt idx="1640">
                  <c:v>318.04938000000004</c:v>
                </c:pt>
                <c:pt idx="1641">
                  <c:v>315.61688888888892</c:v>
                </c:pt>
                <c:pt idx="1642">
                  <c:v>314.40414500000003</c:v>
                </c:pt>
                <c:pt idx="1643">
                  <c:v>315.01022513888887</c:v>
                </c:pt>
                <c:pt idx="1644">
                  <c:v>318.04938000000004</c:v>
                </c:pt>
                <c:pt idx="1645">
                  <c:v>322.32870847222222</c:v>
                </c:pt>
                <c:pt idx="1646">
                  <c:v>328.49164180555556</c:v>
                </c:pt>
                <c:pt idx="1647">
                  <c:v>335.33827555555558</c:v>
                </c:pt>
                <c:pt idx="1648">
                  <c:v>343.5207951388889</c:v>
                </c:pt>
                <c:pt idx="1649">
                  <c:v>352.44304180555559</c:v>
                </c:pt>
                <c:pt idx="1650">
                  <c:v>361.47967624999995</c:v>
                </c:pt>
                <c:pt idx="1651">
                  <c:v>370.63069847222226</c:v>
                </c:pt>
                <c:pt idx="1652">
                  <c:v>378.56547513888893</c:v>
                </c:pt>
                <c:pt idx="1653">
                  <c:v>385.91284722222224</c:v>
                </c:pt>
                <c:pt idx="1654">
                  <c:v>392.65355555555556</c:v>
                </c:pt>
                <c:pt idx="1655">
                  <c:v>398.08814222222219</c:v>
                </c:pt>
                <c:pt idx="1656">
                  <c:v>403.56007999999991</c:v>
                </c:pt>
                <c:pt idx="1657">
                  <c:v>409.06936888888896</c:v>
                </c:pt>
                <c:pt idx="1658">
                  <c:v>414.61600888888898</c:v>
                </c:pt>
                <c:pt idx="1659">
                  <c:v>420.2000000000001</c:v>
                </c:pt>
                <c:pt idx="1660">
                  <c:v>425.82134222222231</c:v>
                </c:pt>
                <c:pt idx="1661">
                  <c:v>431.48003555555562</c:v>
                </c:pt>
                <c:pt idx="1662">
                  <c:v>436.46203180555557</c:v>
                </c:pt>
                <c:pt idx="1663">
                  <c:v>442.19075847222223</c:v>
                </c:pt>
                <c:pt idx="1664">
                  <c:v>447.23403388888886</c:v>
                </c:pt>
                <c:pt idx="1665">
                  <c:v>451.57960222222232</c:v>
                </c:pt>
                <c:pt idx="1666">
                  <c:v>455.94618055555554</c:v>
                </c:pt>
                <c:pt idx="1667">
                  <c:v>458.8689050000001</c:v>
                </c:pt>
                <c:pt idx="1668">
                  <c:v>461.80096722222214</c:v>
                </c:pt>
                <c:pt idx="1669">
                  <c:v>464.00614180555556</c:v>
                </c:pt>
                <c:pt idx="1670">
                  <c:v>466.21656888888896</c:v>
                </c:pt>
                <c:pt idx="1671">
                  <c:v>467.693105</c:v>
                </c:pt>
                <c:pt idx="1672">
                  <c:v>468.43224847222223</c:v>
                </c:pt>
                <c:pt idx="1673">
                  <c:v>469.17197555555555</c:v>
                </c:pt>
                <c:pt idx="1674">
                  <c:v>469.91228625000002</c:v>
                </c:pt>
                <c:pt idx="1675">
                  <c:v>469.91228625000002</c:v>
                </c:pt>
                <c:pt idx="1676">
                  <c:v>469.91228625000002</c:v>
                </c:pt>
                <c:pt idx="1677">
                  <c:v>469.17197555555555</c:v>
                </c:pt>
                <c:pt idx="1678">
                  <c:v>467.693105</c:v>
                </c:pt>
                <c:pt idx="1679">
                  <c:v>465.47917624999985</c:v>
                </c:pt>
                <c:pt idx="1680">
                  <c:v>463.27050000000003</c:v>
                </c:pt>
                <c:pt idx="1681">
                  <c:v>461.0670762499999</c:v>
                </c:pt>
                <c:pt idx="1682">
                  <c:v>460.33376888888887</c:v>
                </c:pt>
                <c:pt idx="1683">
                  <c:v>460.33376888888887</c:v>
                </c:pt>
                <c:pt idx="1684">
                  <c:v>461.80096722222214</c:v>
                </c:pt>
                <c:pt idx="1685">
                  <c:v>464.74236722222224</c:v>
                </c:pt>
                <c:pt idx="1686">
                  <c:v>467.693105</c:v>
                </c:pt>
                <c:pt idx="1687">
                  <c:v>470.65318055555559</c:v>
                </c:pt>
                <c:pt idx="1688">
                  <c:v>473.62259388888901</c:v>
                </c:pt>
                <c:pt idx="1689">
                  <c:v>475.11080222222222</c:v>
                </c:pt>
                <c:pt idx="1690">
                  <c:v>476.60134500000004</c:v>
                </c:pt>
                <c:pt idx="1691">
                  <c:v>477.34749180555559</c:v>
                </c:pt>
                <c:pt idx="1692">
                  <c:v>478.0942222222223</c:v>
                </c:pt>
                <c:pt idx="1693">
                  <c:v>478.84153624999993</c:v>
                </c:pt>
                <c:pt idx="1694">
                  <c:v>479.58943388888878</c:v>
                </c:pt>
                <c:pt idx="1695">
                  <c:v>480.337915138889</c:v>
                </c:pt>
                <c:pt idx="1696">
                  <c:v>481.08697999999993</c:v>
                </c:pt>
                <c:pt idx="1697">
                  <c:v>481.83662847222217</c:v>
                </c:pt>
                <c:pt idx="1698">
                  <c:v>482.58686055555552</c:v>
                </c:pt>
                <c:pt idx="1699">
                  <c:v>482.58686055555552</c:v>
                </c:pt>
                <c:pt idx="1700">
                  <c:v>481.83662847222217</c:v>
                </c:pt>
                <c:pt idx="1701">
                  <c:v>480.337915138889</c:v>
                </c:pt>
                <c:pt idx="1702">
                  <c:v>478.84153624999993</c:v>
                </c:pt>
                <c:pt idx="1703">
                  <c:v>477.34749180555559</c:v>
                </c:pt>
                <c:pt idx="1704">
                  <c:v>475.11080222222222</c:v>
                </c:pt>
                <c:pt idx="1705">
                  <c:v>473.62259388888901</c:v>
                </c:pt>
                <c:pt idx="1706">
                  <c:v>472.13672000000008</c:v>
                </c:pt>
                <c:pt idx="1707">
                  <c:v>470.65318055555559</c:v>
                </c:pt>
                <c:pt idx="1708">
                  <c:v>469.91228625000002</c:v>
                </c:pt>
                <c:pt idx="1709">
                  <c:v>469.17197555555555</c:v>
                </c:pt>
                <c:pt idx="1710">
                  <c:v>468.43224847222223</c:v>
                </c:pt>
                <c:pt idx="1711">
                  <c:v>469.17197555555555</c:v>
                </c:pt>
                <c:pt idx="1712">
                  <c:v>469.91228625000002</c:v>
                </c:pt>
                <c:pt idx="1713">
                  <c:v>471.39465847222209</c:v>
                </c:pt>
                <c:pt idx="1714">
                  <c:v>473.62259388888901</c:v>
                </c:pt>
                <c:pt idx="1715">
                  <c:v>475.85578180555552</c:v>
                </c:pt>
                <c:pt idx="1716">
                  <c:v>478.84153624999993</c:v>
                </c:pt>
                <c:pt idx="1717">
                  <c:v>481.83662847222217</c:v>
                </c:pt>
                <c:pt idx="1718">
                  <c:v>485.59362500000015</c:v>
                </c:pt>
                <c:pt idx="1719">
                  <c:v>489.36521180555553</c:v>
                </c:pt>
                <c:pt idx="1720">
                  <c:v>493.91037513888881</c:v>
                </c:pt>
                <c:pt idx="1721">
                  <c:v>497.71406055555559</c:v>
                </c:pt>
                <c:pt idx="1722">
                  <c:v>500.7675138888888</c:v>
                </c:pt>
                <c:pt idx="1723">
                  <c:v>502.29774222222221</c:v>
                </c:pt>
                <c:pt idx="1724">
                  <c:v>503.06373180555556</c:v>
                </c:pt>
                <c:pt idx="1725">
                  <c:v>502.29774222222221</c:v>
                </c:pt>
                <c:pt idx="1726">
                  <c:v>498.47654847222208</c:v>
                </c:pt>
                <c:pt idx="1727">
                  <c:v>491.63516722222226</c:v>
                </c:pt>
                <c:pt idx="1728">
                  <c:v>481.08697999999993</c:v>
                </c:pt>
                <c:pt idx="1729">
                  <c:v>466.95454513888882</c:v>
                </c:pt>
                <c:pt idx="1730">
                  <c:v>449.40419180555557</c:v>
                </c:pt>
                <c:pt idx="1731">
                  <c:v>431.48003555555562</c:v>
                </c:pt>
                <c:pt idx="1732">
                  <c:v>413.22584722222228</c:v>
                </c:pt>
                <c:pt idx="1733">
                  <c:v>396.04579513888882</c:v>
                </c:pt>
                <c:pt idx="1734">
                  <c:v>379.89610847222218</c:v>
                </c:pt>
                <c:pt idx="1735">
                  <c:v>364.73476722222222</c:v>
                </c:pt>
                <c:pt idx="1736">
                  <c:v>349.88215624999998</c:v>
                </c:pt>
                <c:pt idx="1737">
                  <c:v>334.71293624999993</c:v>
                </c:pt>
                <c:pt idx="1738">
                  <c:v>320.49120888888893</c:v>
                </c:pt>
                <c:pt idx="1739">
                  <c:v>306.57821180555555</c:v>
                </c:pt>
                <c:pt idx="1740">
                  <c:v>294.14466888888893</c:v>
                </c:pt>
                <c:pt idx="1741">
                  <c:v>283.69219388888882</c:v>
                </c:pt>
                <c:pt idx="1742">
                  <c:v>275.69322</c:v>
                </c:pt>
                <c:pt idx="1743">
                  <c:v>268.36802513888892</c:v>
                </c:pt>
                <c:pt idx="1744">
                  <c:v>262.24681999999996</c:v>
                </c:pt>
                <c:pt idx="1745">
                  <c:v>256.74336722222222</c:v>
                </c:pt>
                <c:pt idx="1746">
                  <c:v>251.29827555555551</c:v>
                </c:pt>
                <c:pt idx="1747">
                  <c:v>245.91154500000002</c:v>
                </c:pt>
                <c:pt idx="1748">
                  <c:v>241.64418055555558</c:v>
                </c:pt>
                <c:pt idx="1749">
                  <c:v>237.41416722222226</c:v>
                </c:pt>
                <c:pt idx="1750">
                  <c:v>234.26616888888881</c:v>
                </c:pt>
                <c:pt idx="1751">
                  <c:v>231.65888624999994</c:v>
                </c:pt>
                <c:pt idx="1752">
                  <c:v>229.06619388888882</c:v>
                </c:pt>
                <c:pt idx="1753">
                  <c:v>226.48809180555557</c:v>
                </c:pt>
                <c:pt idx="1754">
                  <c:v>223.92457999999999</c:v>
                </c:pt>
                <c:pt idx="1755">
                  <c:v>221.3756584722222</c:v>
                </c:pt>
                <c:pt idx="1756">
                  <c:v>218.84132722222219</c:v>
                </c:pt>
                <c:pt idx="1757">
                  <c:v>216.32158624999997</c:v>
                </c:pt>
                <c:pt idx="1758">
                  <c:v>213.31715625000001</c:v>
                </c:pt>
                <c:pt idx="1759">
                  <c:v>210.82951388888887</c:v>
                </c:pt>
                <c:pt idx="1760">
                  <c:v>207.86360222222226</c:v>
                </c:pt>
                <c:pt idx="1761">
                  <c:v>204.91870055555552</c:v>
                </c:pt>
                <c:pt idx="1762">
                  <c:v>201.99480888888888</c:v>
                </c:pt>
                <c:pt idx="1763">
                  <c:v>199.09192722222221</c:v>
                </c:pt>
                <c:pt idx="1764">
                  <c:v>196.21005555555558</c:v>
                </c:pt>
                <c:pt idx="1765">
                  <c:v>192.87442625</c:v>
                </c:pt>
                <c:pt idx="1766">
                  <c:v>188.62778000000006</c:v>
                </c:pt>
                <c:pt idx="1767">
                  <c:v>182.57719180555554</c:v>
                </c:pt>
                <c:pt idx="1768">
                  <c:v>174.813705</c:v>
                </c:pt>
                <c:pt idx="1769">
                  <c:v>164.5786251388889</c:v>
                </c:pt>
                <c:pt idx="1770">
                  <c:v>152.53522624999999</c:v>
                </c:pt>
                <c:pt idx="1771">
                  <c:v>139.3316084722222</c:v>
                </c:pt>
                <c:pt idx="1772">
                  <c:v>126.72560847222226</c:v>
                </c:pt>
                <c:pt idx="1773">
                  <c:v>114.71722625000002</c:v>
                </c:pt>
                <c:pt idx="1774">
                  <c:v>104.00212624999999</c:v>
                </c:pt>
                <c:pt idx="1775">
                  <c:v>94.807624999999987</c:v>
                </c:pt>
                <c:pt idx="1776">
                  <c:v>86.991905000000003</c:v>
                </c:pt>
                <c:pt idx="1777">
                  <c:v>79.51234500000001</c:v>
                </c:pt>
                <c:pt idx="1778">
                  <c:v>72.078598472222225</c:v>
                </c:pt>
                <c:pt idx="1779">
                  <c:v>63.912419999999983</c:v>
                </c:pt>
                <c:pt idx="1780">
                  <c:v>55.216906249999994</c:v>
                </c:pt>
                <c:pt idx="1781">
                  <c:v>46.455736249999994</c:v>
                </c:pt>
                <c:pt idx="1782">
                  <c:v>38.663068888888887</c:v>
                </c:pt>
                <c:pt idx="1783">
                  <c:v>32.163975555555567</c:v>
                </c:pt>
                <c:pt idx="1784">
                  <c:v>27.145211805555551</c:v>
                </c:pt>
                <c:pt idx="1785">
                  <c:v>23.370415138888887</c:v>
                </c:pt>
                <c:pt idx="1786">
                  <c:v>20.183898472222221</c:v>
                </c:pt>
                <c:pt idx="1787">
                  <c:v>17.37293555555555</c:v>
                </c:pt>
                <c:pt idx="1788">
                  <c:v>14.772656250000001</c:v>
                </c:pt>
                <c:pt idx="1789">
                  <c:v>12.263128472222224</c:v>
                </c:pt>
                <c:pt idx="1790">
                  <c:v>9.6657672222222217</c:v>
                </c:pt>
                <c:pt idx="1791">
                  <c:v>7.0106284722222219</c:v>
                </c:pt>
                <c:pt idx="1792">
                  <c:v>4.4147262500000011</c:v>
                </c:pt>
                <c:pt idx="1793">
                  <c:v>2.2086762499999999</c:v>
                </c:pt>
                <c:pt idx="1794">
                  <c:v>0.7890422222222222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2D0-4F0A-A1BA-598EA109C0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  <c:extLst>
          <c:ext xmlns:c15="http://schemas.microsoft.com/office/drawing/2012/chart" uri="{02D57815-91ED-43cb-92C2-25804820EDAC}">
            <c15:filteredLineSeries>
              <c15:ser>
                <c:idx val="0"/>
                <c:order val="1"/>
                <c:tx>
                  <c:v>Total Tractive Force</c:v>
                </c:tx>
                <c:spPr>
                  <a:ln w="19050" cap="rnd">
                    <a:solidFill>
                      <a:schemeClr val="accent5">
                        <a:lumMod val="40000"/>
                        <a:lumOff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WLTP_Class_3_GlanzaV!$B$15:$B$1815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WLTP_Class_3_GlanzaV!$K$15:$K$1815</c15:sqref>
                        </c15:formulaRef>
                      </c:ext>
                    </c:extLst>
                    <c:numCache>
                      <c:formatCode>0.00</c:formatCode>
                      <c:ptCount val="1801"/>
                      <c:pt idx="0">
                        <c:v>134.20080000000002</c:v>
                      </c:pt>
                      <c:pt idx="1">
                        <c:v>134.20080000000002</c:v>
                      </c:pt>
                      <c:pt idx="2">
                        <c:v>134.20080000000002</c:v>
                      </c:pt>
                      <c:pt idx="3">
                        <c:v>134.20080000000002</c:v>
                      </c:pt>
                      <c:pt idx="4">
                        <c:v>134.20080000000002</c:v>
                      </c:pt>
                      <c:pt idx="5">
                        <c:v>134.20080000000002</c:v>
                      </c:pt>
                      <c:pt idx="6">
                        <c:v>134.20080000000002</c:v>
                      </c:pt>
                      <c:pt idx="7">
                        <c:v>134.20080000000002</c:v>
                      </c:pt>
                      <c:pt idx="8">
                        <c:v>134.20080000000002</c:v>
                      </c:pt>
                      <c:pt idx="9">
                        <c:v>134.20080000000002</c:v>
                      </c:pt>
                      <c:pt idx="10">
                        <c:v>134.20080000000002</c:v>
                      </c:pt>
                      <c:pt idx="11">
                        <c:v>197.53413333333336</c:v>
                      </c:pt>
                      <c:pt idx="12">
                        <c:v>609.20196722222215</c:v>
                      </c:pt>
                      <c:pt idx="13">
                        <c:v>1305.951798472222</c:v>
                      </c:pt>
                      <c:pt idx="14">
                        <c:v>1560.0517050000001</c:v>
                      </c:pt>
                      <c:pt idx="15">
                        <c:v>1150.3941195833333</c:v>
                      </c:pt>
                      <c:pt idx="16">
                        <c:v>1342.5418084722214</c:v>
                      </c:pt>
                      <c:pt idx="17">
                        <c:v>1662.535058472223</c:v>
                      </c:pt>
                      <c:pt idx="18">
                        <c:v>1509.6082984722225</c:v>
                      </c:pt>
                      <c:pt idx="19">
                        <c:v>628.92685555555488</c:v>
                      </c:pt>
                      <c:pt idx="20">
                        <c:v>346.26859513888928</c:v>
                      </c:pt>
                      <c:pt idx="21">
                        <c:v>220.57539180555534</c:v>
                      </c:pt>
                      <c:pt idx="22">
                        <c:v>315.9045484722227</c:v>
                      </c:pt>
                      <c:pt idx="23">
                        <c:v>253.40432000000069</c:v>
                      </c:pt>
                      <c:pt idx="24">
                        <c:v>697.24451958333248</c:v>
                      </c:pt>
                      <c:pt idx="25">
                        <c:v>510.21597555555536</c:v>
                      </c:pt>
                      <c:pt idx="26">
                        <c:v>860.56189180555714</c:v>
                      </c:pt>
                      <c:pt idx="27">
                        <c:v>959.79890847222055</c:v>
                      </c:pt>
                      <c:pt idx="28">
                        <c:v>964.95657166666683</c:v>
                      </c:pt>
                      <c:pt idx="29">
                        <c:v>875.4789918055551</c:v>
                      </c:pt>
                      <c:pt idx="30">
                        <c:v>563.9737818055562</c:v>
                      </c:pt>
                      <c:pt idx="31">
                        <c:v>440.24151180555464</c:v>
                      </c:pt>
                      <c:pt idx="32">
                        <c:v>378.91113180555487</c:v>
                      </c:pt>
                      <c:pt idx="33">
                        <c:v>348.77119180555599</c:v>
                      </c:pt>
                      <c:pt idx="34">
                        <c:v>223.39284666666757</c:v>
                      </c:pt>
                      <c:pt idx="35">
                        <c:v>96.985595138890247</c:v>
                      </c:pt>
                      <c:pt idx="36">
                        <c:v>-283.79089944444377</c:v>
                      </c:pt>
                      <c:pt idx="37">
                        <c:v>-699.2612515277807</c:v>
                      </c:pt>
                      <c:pt idx="38">
                        <c:v>-737.6767970833331</c:v>
                      </c:pt>
                      <c:pt idx="39">
                        <c:v>-585.85101944444375</c:v>
                      </c:pt>
                      <c:pt idx="40">
                        <c:v>-559.19873944444498</c:v>
                      </c:pt>
                      <c:pt idx="41">
                        <c:v>-880.3554181944437</c:v>
                      </c:pt>
                      <c:pt idx="42">
                        <c:v>-1076.2583527777774</c:v>
                      </c:pt>
                      <c:pt idx="43">
                        <c:v>-765.74849152777858</c:v>
                      </c:pt>
                      <c:pt idx="44">
                        <c:v>-263.08452166666621</c:v>
                      </c:pt>
                      <c:pt idx="45">
                        <c:v>-11.386174861111527</c:v>
                      </c:pt>
                      <c:pt idx="46">
                        <c:v>-138.65541999999897</c:v>
                      </c:pt>
                      <c:pt idx="47">
                        <c:v>-203.03662708333408</c:v>
                      </c:pt>
                      <c:pt idx="48">
                        <c:v>-45.919831111110426</c:v>
                      </c:pt>
                      <c:pt idx="49">
                        <c:v>143.44636722222225</c:v>
                      </c:pt>
                      <c:pt idx="50">
                        <c:v>16.779700555555024</c:v>
                      </c:pt>
                      <c:pt idx="51">
                        <c:v>-395.29782833333348</c:v>
                      </c:pt>
                      <c:pt idx="52">
                        <c:v>-681.939818194444</c:v>
                      </c:pt>
                      <c:pt idx="53">
                        <c:v>-177.45819152777818</c:v>
                      </c:pt>
                      <c:pt idx="54">
                        <c:v>106.80645847222233</c:v>
                      </c:pt>
                      <c:pt idx="55">
                        <c:v>138.40280000000001</c:v>
                      </c:pt>
                      <c:pt idx="56">
                        <c:v>138.40280000000001</c:v>
                      </c:pt>
                      <c:pt idx="57">
                        <c:v>233.4028000000007</c:v>
                      </c:pt>
                      <c:pt idx="58">
                        <c:v>233.61552624999968</c:v>
                      </c:pt>
                      <c:pt idx="59">
                        <c:v>803.8335049999996</c:v>
                      </c:pt>
                      <c:pt idx="60">
                        <c:v>330.50642625000035</c:v>
                      </c:pt>
                      <c:pt idx="61">
                        <c:v>331.03167625000037</c:v>
                      </c:pt>
                      <c:pt idx="62">
                        <c:v>236.57793624999968</c:v>
                      </c:pt>
                      <c:pt idx="63">
                        <c:v>426.85894500000001</c:v>
                      </c:pt>
                      <c:pt idx="64">
                        <c:v>364.40015291666691</c:v>
                      </c:pt>
                      <c:pt idx="65">
                        <c:v>238.44636722222191</c:v>
                      </c:pt>
                      <c:pt idx="66">
                        <c:v>238.76064180555522</c:v>
                      </c:pt>
                      <c:pt idx="67">
                        <c:v>745.74683555555646</c:v>
                      </c:pt>
                      <c:pt idx="68">
                        <c:v>1064.5591484722211</c:v>
                      </c:pt>
                      <c:pt idx="69">
                        <c:v>1194.9069422222224</c:v>
                      </c:pt>
                      <c:pt idx="70">
                        <c:v>1199.6928451388903</c:v>
                      </c:pt>
                      <c:pt idx="71">
                        <c:v>1046.7809672222211</c:v>
                      </c:pt>
                      <c:pt idx="72">
                        <c:v>735.21272722222227</c:v>
                      </c:pt>
                      <c:pt idx="73">
                        <c:v>517.06523555555532</c:v>
                      </c:pt>
                      <c:pt idx="74">
                        <c:v>455.97559513888893</c:v>
                      </c:pt>
                      <c:pt idx="75">
                        <c:v>489.53053555555448</c:v>
                      </c:pt>
                      <c:pt idx="76">
                        <c:v>523.35072722222401</c:v>
                      </c:pt>
                      <c:pt idx="77">
                        <c:v>430.7870118055547</c:v>
                      </c:pt>
                      <c:pt idx="78">
                        <c:v>242.60320958333313</c:v>
                      </c:pt>
                      <c:pt idx="79">
                        <c:v>21.396428472223818</c:v>
                      </c:pt>
                      <c:pt idx="80">
                        <c:v>20.251091666666241</c:v>
                      </c:pt>
                      <c:pt idx="81">
                        <c:v>-202.54632152777845</c:v>
                      </c:pt>
                      <c:pt idx="82">
                        <c:v>79.799415138888207</c:v>
                      </c:pt>
                      <c:pt idx="83">
                        <c:v>79.148980555556918</c:v>
                      </c:pt>
                      <c:pt idx="84">
                        <c:v>-79.829534861112222</c:v>
                      </c:pt>
                      <c:pt idx="85">
                        <c:v>-18.191008194443754</c:v>
                      </c:pt>
                      <c:pt idx="86">
                        <c:v>-51.104268194444643</c:v>
                      </c:pt>
                      <c:pt idx="87">
                        <c:v>42.467927222222684</c:v>
                      </c:pt>
                      <c:pt idx="88">
                        <c:v>-560.00178833333382</c:v>
                      </c:pt>
                      <c:pt idx="89">
                        <c:v>-1292.7714415277776</c:v>
                      </c:pt>
                      <c:pt idx="90">
                        <c:v>-1522.3845570833334</c:v>
                      </c:pt>
                      <c:pt idx="91">
                        <c:v>-1435.0091444444438</c:v>
                      </c:pt>
                      <c:pt idx="92">
                        <c:v>-744.0326861111115</c:v>
                      </c:pt>
                      <c:pt idx="93">
                        <c:v>-556.5818994444445</c:v>
                      </c:pt>
                      <c:pt idx="94">
                        <c:v>-779.93053333333319</c:v>
                      </c:pt>
                      <c:pt idx="95">
                        <c:v>-908.38275819444448</c:v>
                      </c:pt>
                      <c:pt idx="96">
                        <c:v>-561.48423277777761</c:v>
                      </c:pt>
                      <c:pt idx="97">
                        <c:v>-308.75435333333326</c:v>
                      </c:pt>
                      <c:pt idx="98">
                        <c:v>-562.32463277777788</c:v>
                      </c:pt>
                      <c:pt idx="99">
                        <c:v>134.20080000000002</c:v>
                      </c:pt>
                      <c:pt idx="100">
                        <c:v>134.20080000000002</c:v>
                      </c:pt>
                      <c:pt idx="101">
                        <c:v>134.20080000000002</c:v>
                      </c:pt>
                      <c:pt idx="102">
                        <c:v>134.20080000000002</c:v>
                      </c:pt>
                      <c:pt idx="103">
                        <c:v>134.20080000000002</c:v>
                      </c:pt>
                      <c:pt idx="104">
                        <c:v>134.20080000000002</c:v>
                      </c:pt>
                      <c:pt idx="105">
                        <c:v>134.20080000000002</c:v>
                      </c:pt>
                      <c:pt idx="106">
                        <c:v>134.20080000000002</c:v>
                      </c:pt>
                      <c:pt idx="107">
                        <c:v>134.20080000000002</c:v>
                      </c:pt>
                      <c:pt idx="108">
                        <c:v>134.20080000000002</c:v>
                      </c:pt>
                      <c:pt idx="109">
                        <c:v>134.20080000000002</c:v>
                      </c:pt>
                      <c:pt idx="110">
                        <c:v>134.20080000000002</c:v>
                      </c:pt>
                      <c:pt idx="111">
                        <c:v>134.20080000000002</c:v>
                      </c:pt>
                      <c:pt idx="112">
                        <c:v>134.20080000000002</c:v>
                      </c:pt>
                      <c:pt idx="113">
                        <c:v>134.20080000000002</c:v>
                      </c:pt>
                      <c:pt idx="114">
                        <c:v>134.20080000000002</c:v>
                      </c:pt>
                      <c:pt idx="115">
                        <c:v>134.20080000000002</c:v>
                      </c:pt>
                      <c:pt idx="116">
                        <c:v>134.20080000000002</c:v>
                      </c:pt>
                      <c:pt idx="117">
                        <c:v>134.20080000000002</c:v>
                      </c:pt>
                      <c:pt idx="118">
                        <c:v>134.20080000000002</c:v>
                      </c:pt>
                      <c:pt idx="119">
                        <c:v>134.20080000000002</c:v>
                      </c:pt>
                      <c:pt idx="120">
                        <c:v>134.20080000000002</c:v>
                      </c:pt>
                      <c:pt idx="121">
                        <c:v>134.20080000000002</c:v>
                      </c:pt>
                      <c:pt idx="122">
                        <c:v>134.20080000000002</c:v>
                      </c:pt>
                      <c:pt idx="123">
                        <c:v>134.20080000000002</c:v>
                      </c:pt>
                      <c:pt idx="124">
                        <c:v>134.20080000000002</c:v>
                      </c:pt>
                      <c:pt idx="125">
                        <c:v>134.20080000000002</c:v>
                      </c:pt>
                      <c:pt idx="126">
                        <c:v>134.20080000000002</c:v>
                      </c:pt>
                      <c:pt idx="127">
                        <c:v>134.20080000000002</c:v>
                      </c:pt>
                      <c:pt idx="128">
                        <c:v>134.20080000000002</c:v>
                      </c:pt>
                      <c:pt idx="129">
                        <c:v>134.20080000000002</c:v>
                      </c:pt>
                      <c:pt idx="130">
                        <c:v>134.20080000000002</c:v>
                      </c:pt>
                      <c:pt idx="131">
                        <c:v>134.20080000000002</c:v>
                      </c:pt>
                      <c:pt idx="132">
                        <c:v>134.20080000000002</c:v>
                      </c:pt>
                      <c:pt idx="133">
                        <c:v>134.20080000000002</c:v>
                      </c:pt>
                      <c:pt idx="134">
                        <c:v>134.20080000000002</c:v>
                      </c:pt>
                      <c:pt idx="135">
                        <c:v>134.20080000000002</c:v>
                      </c:pt>
                      <c:pt idx="136">
                        <c:v>134.20080000000002</c:v>
                      </c:pt>
                      <c:pt idx="137">
                        <c:v>197.53413333333336</c:v>
                      </c:pt>
                      <c:pt idx="138">
                        <c:v>672.53530055555564</c:v>
                      </c:pt>
                      <c:pt idx="139">
                        <c:v>1464.3061418055554</c:v>
                      </c:pt>
                      <c:pt idx="140">
                        <c:v>1908.6199418055553</c:v>
                      </c:pt>
                      <c:pt idx="141">
                        <c:v>1626.5286595833338</c:v>
                      </c:pt>
                      <c:pt idx="142">
                        <c:v>933.71586888888805</c:v>
                      </c:pt>
                      <c:pt idx="143">
                        <c:v>461.29105291666758</c:v>
                      </c:pt>
                      <c:pt idx="144">
                        <c:v>430.75659180555556</c:v>
                      </c:pt>
                      <c:pt idx="145">
                        <c:v>780.15880888888864</c:v>
                      </c:pt>
                      <c:pt idx="146">
                        <c:v>972.70335333333355</c:v>
                      </c:pt>
                      <c:pt idx="147">
                        <c:v>881.36026055555499</c:v>
                      </c:pt>
                      <c:pt idx="148">
                        <c:v>631.59074847222257</c:v>
                      </c:pt>
                      <c:pt idx="149">
                        <c:v>349.08130888889025</c:v>
                      </c:pt>
                      <c:pt idx="150">
                        <c:v>33.447633888887339</c:v>
                      </c:pt>
                      <c:pt idx="151">
                        <c:v>-537.24336166666615</c:v>
                      </c:pt>
                      <c:pt idx="152">
                        <c:v>-1300.8769244444443</c:v>
                      </c:pt>
                      <c:pt idx="153">
                        <c:v>-1529.2282727777779</c:v>
                      </c:pt>
                      <c:pt idx="154">
                        <c:v>-1123.7324181944441</c:v>
                      </c:pt>
                      <c:pt idx="155">
                        <c:v>-272.30411819444498</c:v>
                      </c:pt>
                      <c:pt idx="156">
                        <c:v>328.40280000000035</c:v>
                      </c:pt>
                      <c:pt idx="157">
                        <c:v>613.83350499999983</c:v>
                      </c:pt>
                      <c:pt idx="158">
                        <c:v>1121.6688529166668</c:v>
                      </c:pt>
                      <c:pt idx="159">
                        <c:v>1061.1669088888898</c:v>
                      </c:pt>
                      <c:pt idx="160">
                        <c:v>1190.9900362499984</c:v>
                      </c:pt>
                      <c:pt idx="161">
                        <c:v>815.17890500000067</c:v>
                      </c:pt>
                      <c:pt idx="162">
                        <c:v>818.17545625000071</c:v>
                      </c:pt>
                      <c:pt idx="163">
                        <c:v>758.09604666666655</c:v>
                      </c:pt>
                      <c:pt idx="164">
                        <c:v>666.26184513888916</c:v>
                      </c:pt>
                      <c:pt idx="165">
                        <c:v>479.09119180555444</c:v>
                      </c:pt>
                      <c:pt idx="166">
                        <c:v>512.60206958333515</c:v>
                      </c:pt>
                      <c:pt idx="167">
                        <c:v>799.69810888888878</c:v>
                      </c:pt>
                      <c:pt idx="168">
                        <c:v>803.69000888888877</c:v>
                      </c:pt>
                      <c:pt idx="169">
                        <c:v>427.91535333333246</c:v>
                      </c:pt>
                      <c:pt idx="170">
                        <c:v>-13.662477777779145</c:v>
                      </c:pt>
                      <c:pt idx="171">
                        <c:v>-553.31593944444285</c:v>
                      </c:pt>
                      <c:pt idx="172">
                        <c:v>-1128.1817970833338</c:v>
                      </c:pt>
                      <c:pt idx="173">
                        <c:v>-1072.7566861111109</c:v>
                      </c:pt>
                      <c:pt idx="174">
                        <c:v>-414.36870819444442</c:v>
                      </c:pt>
                      <c:pt idx="175">
                        <c:v>89.545648472222467</c:v>
                      </c:pt>
                      <c:pt idx="176">
                        <c:v>405.91817513888805</c:v>
                      </c:pt>
                      <c:pt idx="177">
                        <c:v>755.44207513888978</c:v>
                      </c:pt>
                      <c:pt idx="178">
                        <c:v>600.08603388888832</c:v>
                      </c:pt>
                      <c:pt idx="179">
                        <c:v>285.74797555555716</c:v>
                      </c:pt>
                      <c:pt idx="180">
                        <c:v>128.10096888888802</c:v>
                      </c:pt>
                      <c:pt idx="181">
                        <c:v>64.595178472221562</c:v>
                      </c:pt>
                      <c:pt idx="182">
                        <c:v>-125.91869111111109</c:v>
                      </c:pt>
                      <c:pt idx="183">
                        <c:v>-539.0954515277773</c:v>
                      </c:pt>
                      <c:pt idx="184">
                        <c:v>-637.58778041666687</c:v>
                      </c:pt>
                      <c:pt idx="185">
                        <c:v>-672.88013111111127</c:v>
                      </c:pt>
                      <c:pt idx="186">
                        <c:v>-517.93057500000066</c:v>
                      </c:pt>
                      <c:pt idx="187">
                        <c:v>-425.37561374999893</c:v>
                      </c:pt>
                      <c:pt idx="188">
                        <c:v>-300.59984708333377</c:v>
                      </c:pt>
                      <c:pt idx="189">
                        <c:v>-238.60648486111074</c:v>
                      </c:pt>
                      <c:pt idx="190">
                        <c:v>-112.9973215277779</c:v>
                      </c:pt>
                      <c:pt idx="191">
                        <c:v>-113.65563486111071</c:v>
                      </c:pt>
                      <c:pt idx="192">
                        <c:v>12.3900695833333</c:v>
                      </c:pt>
                      <c:pt idx="193">
                        <c:v>43.760261805554876</c:v>
                      </c:pt>
                      <c:pt idx="194">
                        <c:v>75.210700555555775</c:v>
                      </c:pt>
                      <c:pt idx="195">
                        <c:v>138.40280000000001</c:v>
                      </c:pt>
                      <c:pt idx="196">
                        <c:v>138.40280000000001</c:v>
                      </c:pt>
                      <c:pt idx="197">
                        <c:v>138.40280000000001</c:v>
                      </c:pt>
                      <c:pt idx="198">
                        <c:v>296.73613333333378</c:v>
                      </c:pt>
                      <c:pt idx="199">
                        <c:v>297.09359513888887</c:v>
                      </c:pt>
                      <c:pt idx="200">
                        <c:v>455.79898055555549</c:v>
                      </c:pt>
                      <c:pt idx="201">
                        <c:v>456.58685555555599</c:v>
                      </c:pt>
                      <c:pt idx="202">
                        <c:v>615.76642499999934</c:v>
                      </c:pt>
                      <c:pt idx="203">
                        <c:v>933.81187291666686</c:v>
                      </c:pt>
                      <c:pt idx="204">
                        <c:v>841.40164722222175</c:v>
                      </c:pt>
                      <c:pt idx="205">
                        <c:v>970.64904222222242</c:v>
                      </c:pt>
                      <c:pt idx="206">
                        <c:v>1132.3965005555551</c:v>
                      </c:pt>
                      <c:pt idx="207">
                        <c:v>1010.3161418055577</c:v>
                      </c:pt>
                      <c:pt idx="208">
                        <c:v>919.76763555555488</c:v>
                      </c:pt>
                      <c:pt idx="209">
                        <c:v>1177.4150222222227</c:v>
                      </c:pt>
                      <c:pt idx="210">
                        <c:v>898.69000888888741</c:v>
                      </c:pt>
                      <c:pt idx="211">
                        <c:v>713.56928958333447</c:v>
                      </c:pt>
                      <c:pt idx="212">
                        <c:v>590.70747555555511</c:v>
                      </c:pt>
                      <c:pt idx="213">
                        <c:v>530.39753958333313</c:v>
                      </c:pt>
                      <c:pt idx="214">
                        <c:v>659.6995022222236</c:v>
                      </c:pt>
                      <c:pt idx="215">
                        <c:v>790.07355847222107</c:v>
                      </c:pt>
                      <c:pt idx="216">
                        <c:v>858.29142500000069</c:v>
                      </c:pt>
                      <c:pt idx="217">
                        <c:v>800.60190291666549</c:v>
                      </c:pt>
                      <c:pt idx="218">
                        <c:v>710.92998055555586</c:v>
                      </c:pt>
                      <c:pt idx="219">
                        <c:v>588.91352722222086</c:v>
                      </c:pt>
                      <c:pt idx="220">
                        <c:v>497.4992338888909</c:v>
                      </c:pt>
                      <c:pt idx="221">
                        <c:v>341.91033180555513</c:v>
                      </c:pt>
                      <c:pt idx="222">
                        <c:v>343.14525291666627</c:v>
                      </c:pt>
                      <c:pt idx="223">
                        <c:v>312.72284513888752</c:v>
                      </c:pt>
                      <c:pt idx="224">
                        <c:v>345.32883388889047</c:v>
                      </c:pt>
                      <c:pt idx="225">
                        <c:v>409.92276722222152</c:v>
                      </c:pt>
                      <c:pt idx="226">
                        <c:v>380.16450888888932</c:v>
                      </c:pt>
                      <c:pt idx="227">
                        <c:v>381.77089847222067</c:v>
                      </c:pt>
                      <c:pt idx="228">
                        <c:v>351.7252116666682</c:v>
                      </c:pt>
                      <c:pt idx="229">
                        <c:v>321.3658338888896</c:v>
                      </c:pt>
                      <c:pt idx="230">
                        <c:v>227.35242847222224</c:v>
                      </c:pt>
                      <c:pt idx="231">
                        <c:v>132.35242847222156</c:v>
                      </c:pt>
                      <c:pt idx="232">
                        <c:v>-185.30083277777732</c:v>
                      </c:pt>
                      <c:pt idx="233">
                        <c:v>-411.18204708333508</c:v>
                      </c:pt>
                      <c:pt idx="234">
                        <c:v>-385.80670819444327</c:v>
                      </c:pt>
                      <c:pt idx="235">
                        <c:v>-169.90057500000069</c:v>
                      </c:pt>
                      <c:pt idx="236">
                        <c:v>16.569745000002712</c:v>
                      </c:pt>
                      <c:pt idx="237">
                        <c:v>-48.496913333336465</c:v>
                      </c:pt>
                      <c:pt idx="238">
                        <c:v>-272.44199777777709</c:v>
                      </c:pt>
                      <c:pt idx="239">
                        <c:v>-624.94669152777897</c:v>
                      </c:pt>
                      <c:pt idx="240">
                        <c:v>-695.19931819444332</c:v>
                      </c:pt>
                      <c:pt idx="241">
                        <c:v>-448.87632152777758</c:v>
                      </c:pt>
                      <c:pt idx="242">
                        <c:v>-611.93690486111132</c:v>
                      </c:pt>
                      <c:pt idx="243">
                        <c:v>-585.85101944444375</c:v>
                      </c:pt>
                      <c:pt idx="244">
                        <c:v>-559.19873944444498</c:v>
                      </c:pt>
                      <c:pt idx="245">
                        <c:v>-880.3554181944437</c:v>
                      </c:pt>
                      <c:pt idx="246">
                        <c:v>-1076.2583527777774</c:v>
                      </c:pt>
                      <c:pt idx="247">
                        <c:v>-765.74849152777858</c:v>
                      </c:pt>
                      <c:pt idx="248">
                        <c:v>-263.08452166666621</c:v>
                      </c:pt>
                      <c:pt idx="249">
                        <c:v>-11.386174861111527</c:v>
                      </c:pt>
                      <c:pt idx="250">
                        <c:v>-138.65541999999897</c:v>
                      </c:pt>
                      <c:pt idx="251">
                        <c:v>-203.03662708333408</c:v>
                      </c:pt>
                      <c:pt idx="252">
                        <c:v>-45.919831111110426</c:v>
                      </c:pt>
                      <c:pt idx="253">
                        <c:v>143.44636722222225</c:v>
                      </c:pt>
                      <c:pt idx="254">
                        <c:v>16.779700555555024</c:v>
                      </c:pt>
                      <c:pt idx="255">
                        <c:v>-395.29782833333348</c:v>
                      </c:pt>
                      <c:pt idx="256">
                        <c:v>-238.60648486111074</c:v>
                      </c:pt>
                      <c:pt idx="257">
                        <c:v>425.33601180555559</c:v>
                      </c:pt>
                      <c:pt idx="258">
                        <c:v>932.78792722222147</c:v>
                      </c:pt>
                      <c:pt idx="259">
                        <c:v>998.55054180555658</c:v>
                      </c:pt>
                      <c:pt idx="260">
                        <c:v>969.91719388888805</c:v>
                      </c:pt>
                      <c:pt idx="261">
                        <c:v>941.57360888888911</c:v>
                      </c:pt>
                      <c:pt idx="262">
                        <c:v>1103.4742651388885</c:v>
                      </c:pt>
                      <c:pt idx="263">
                        <c:v>1361.5698651388886</c:v>
                      </c:pt>
                      <c:pt idx="264">
                        <c:v>1305.0227618055576</c:v>
                      </c:pt>
                      <c:pt idx="265">
                        <c:v>1090.5625251388888</c:v>
                      </c:pt>
                      <c:pt idx="266">
                        <c:v>748.58442499999796</c:v>
                      </c:pt>
                      <c:pt idx="267">
                        <c:v>847.77592000000072</c:v>
                      </c:pt>
                      <c:pt idx="268">
                        <c:v>662.9049862499993</c:v>
                      </c:pt>
                      <c:pt idx="269">
                        <c:v>666.72618000000136</c:v>
                      </c:pt>
                      <c:pt idx="270">
                        <c:v>227.34535291666558</c:v>
                      </c:pt>
                      <c:pt idx="271">
                        <c:v>69.280188888889356</c:v>
                      </c:pt>
                      <c:pt idx="272">
                        <c:v>99.877679999999316</c:v>
                      </c:pt>
                      <c:pt idx="273">
                        <c:v>-312.58474041666489</c:v>
                      </c:pt>
                      <c:pt idx="274">
                        <c:v>-728.40671819444617</c:v>
                      </c:pt>
                      <c:pt idx="275">
                        <c:v>-703.89074666666545</c:v>
                      </c:pt>
                      <c:pt idx="276">
                        <c:v>-963.66247777777778</c:v>
                      </c:pt>
                      <c:pt idx="277">
                        <c:v>-939.60143111111211</c:v>
                      </c:pt>
                      <c:pt idx="278">
                        <c:v>-1547.937313749999</c:v>
                      </c:pt>
                      <c:pt idx="279">
                        <c:v>-1145.1578770833337</c:v>
                      </c:pt>
                      <c:pt idx="280">
                        <c:v>-232.43567277777743</c:v>
                      </c:pt>
                      <c:pt idx="281">
                        <c:v>1001.1076338888889</c:v>
                      </c:pt>
                      <c:pt idx="282">
                        <c:v>1321.1700418055566</c:v>
                      </c:pt>
                      <c:pt idx="283">
                        <c:v>1294.8477938888889</c:v>
                      </c:pt>
                      <c:pt idx="284">
                        <c:v>1395.8146338888896</c:v>
                      </c:pt>
                      <c:pt idx="285">
                        <c:v>1213.1322418055529</c:v>
                      </c:pt>
                      <c:pt idx="286">
                        <c:v>1220.0173938888902</c:v>
                      </c:pt>
                      <c:pt idx="287">
                        <c:v>1227.5380984722215</c:v>
                      </c:pt>
                      <c:pt idx="288">
                        <c:v>1235.6943555555549</c:v>
                      </c:pt>
                      <c:pt idx="289">
                        <c:v>801.15283180555844</c:v>
                      </c:pt>
                      <c:pt idx="290">
                        <c:v>394.83641999999736</c:v>
                      </c:pt>
                      <c:pt idx="291">
                        <c:v>16.569745000002712</c:v>
                      </c:pt>
                      <c:pt idx="292">
                        <c:v>-143.4969133333351</c:v>
                      </c:pt>
                      <c:pt idx="293">
                        <c:v>-51.62010819444555</c:v>
                      </c:pt>
                      <c:pt idx="294">
                        <c:v>41.152831805555138</c:v>
                      </c:pt>
                      <c:pt idx="295">
                        <c:v>166.44655333333651</c:v>
                      </c:pt>
                      <c:pt idx="296">
                        <c:v>229.50704847221908</c:v>
                      </c:pt>
                      <c:pt idx="297">
                        <c:v>293.11322000000268</c:v>
                      </c:pt>
                      <c:pt idx="298">
                        <c:v>262.2685695833311</c:v>
                      </c:pt>
                      <c:pt idx="299">
                        <c:v>199.48616513888891</c:v>
                      </c:pt>
                      <c:pt idx="300">
                        <c:v>136.15283180555781</c:v>
                      </c:pt>
                      <c:pt idx="301">
                        <c:v>40.601902916666234</c:v>
                      </c:pt>
                      <c:pt idx="302">
                        <c:v>-55.765206111112207</c:v>
                      </c:pt>
                      <c:pt idx="303">
                        <c:v>-121.25556611111199</c:v>
                      </c:pt>
                      <c:pt idx="304">
                        <c:v>-282.23265777777709</c:v>
                      </c:pt>
                      <c:pt idx="305">
                        <c:v>-286.08886819444376</c:v>
                      </c:pt>
                      <c:pt idx="306">
                        <c:v>-131.48043277777862</c:v>
                      </c:pt>
                      <c:pt idx="307">
                        <c:v>24.442586666666244</c:v>
                      </c:pt>
                      <c:pt idx="308">
                        <c:v>118.25931513889113</c:v>
                      </c:pt>
                      <c:pt idx="309">
                        <c:v>54.456758472222688</c:v>
                      </c:pt>
                      <c:pt idx="310">
                        <c:v>21.858648472221802</c:v>
                      </c:pt>
                      <c:pt idx="311">
                        <c:v>-42.625857777777981</c:v>
                      </c:pt>
                      <c:pt idx="312">
                        <c:v>-170.8796548611129</c:v>
                      </c:pt>
                      <c:pt idx="313">
                        <c:v>-268.31593944444285</c:v>
                      </c:pt>
                      <c:pt idx="314">
                        <c:v>-334.64786666666691</c:v>
                      </c:pt>
                      <c:pt idx="315">
                        <c:v>-274.60143111111154</c:v>
                      </c:pt>
                      <c:pt idx="316">
                        <c:v>-245.68824166666622</c:v>
                      </c:pt>
                      <c:pt idx="317">
                        <c:v>-374.8092848611102</c:v>
                      </c:pt>
                      <c:pt idx="318">
                        <c:v>-472.87003333333416</c:v>
                      </c:pt>
                      <c:pt idx="319">
                        <c:v>-444.58831111111095</c:v>
                      </c:pt>
                      <c:pt idx="320">
                        <c:v>-4.2544470833327637</c:v>
                      </c:pt>
                      <c:pt idx="321">
                        <c:v>-68.342097777779003</c:v>
                      </c:pt>
                      <c:pt idx="322">
                        <c:v>152.29303625</c:v>
                      </c:pt>
                      <c:pt idx="323">
                        <c:v>-37.706963749999318</c:v>
                      </c:pt>
                      <c:pt idx="324">
                        <c:v>24.764959583332796</c:v>
                      </c:pt>
                      <c:pt idx="325">
                        <c:v>150.8690251388889</c:v>
                      </c:pt>
                      <c:pt idx="326">
                        <c:v>55.869025138889242</c:v>
                      </c:pt>
                      <c:pt idx="327">
                        <c:v>55.453202222222586</c:v>
                      </c:pt>
                      <c:pt idx="328">
                        <c:v>-736.62403486111089</c:v>
                      </c:pt>
                      <c:pt idx="329">
                        <c:v>-803.5360715277784</c:v>
                      </c:pt>
                      <c:pt idx="330">
                        <c:v>-46.862654861111423</c:v>
                      </c:pt>
                      <c:pt idx="331">
                        <c:v>79.201725138889117</c:v>
                      </c:pt>
                      <c:pt idx="332">
                        <c:v>-110.99436819444352</c:v>
                      </c:pt>
                      <c:pt idx="333">
                        <c:v>46.57793624999934</c:v>
                      </c:pt>
                      <c:pt idx="334">
                        <c:v>-48.697819999999297</c:v>
                      </c:pt>
                      <c:pt idx="335">
                        <c:v>-17.566908333333743</c:v>
                      </c:pt>
                      <c:pt idx="336">
                        <c:v>77.002678472222442</c:v>
                      </c:pt>
                      <c:pt idx="337">
                        <c:v>203.5012651388887</c:v>
                      </c:pt>
                      <c:pt idx="338">
                        <c:v>425.33601180555559</c:v>
                      </c:pt>
                      <c:pt idx="339">
                        <c:v>901.12126055555586</c:v>
                      </c:pt>
                      <c:pt idx="340">
                        <c:v>1188.4463672222225</c:v>
                      </c:pt>
                      <c:pt idx="341">
                        <c:v>1097.1922751388886</c:v>
                      </c:pt>
                      <c:pt idx="342">
                        <c:v>436.14915847222221</c:v>
                      </c:pt>
                      <c:pt idx="343">
                        <c:v>247.4386472222219</c:v>
                      </c:pt>
                      <c:pt idx="344">
                        <c:v>216.2123151388887</c:v>
                      </c:pt>
                      <c:pt idx="345">
                        <c:v>438.17545625000002</c:v>
                      </c:pt>
                      <c:pt idx="346">
                        <c:v>217.87181333333416</c:v>
                      </c:pt>
                      <c:pt idx="347">
                        <c:v>313.18112722222168</c:v>
                      </c:pt>
                      <c:pt idx="348">
                        <c:v>345.63129180555489</c:v>
                      </c:pt>
                      <c:pt idx="349">
                        <c:v>283.25741513888943</c:v>
                      </c:pt>
                      <c:pt idx="350">
                        <c:v>188.90872513888877</c:v>
                      </c:pt>
                      <c:pt idx="351">
                        <c:v>125.73967833333346</c:v>
                      </c:pt>
                      <c:pt idx="352">
                        <c:v>125.57539180555567</c:v>
                      </c:pt>
                      <c:pt idx="353">
                        <c:v>125.41168888888799</c:v>
                      </c:pt>
                      <c:pt idx="354">
                        <c:v>156.91523625000002</c:v>
                      </c:pt>
                      <c:pt idx="355">
                        <c:v>220.24856958333413</c:v>
                      </c:pt>
                      <c:pt idx="356">
                        <c:v>188.90872513888877</c:v>
                      </c:pt>
                      <c:pt idx="357">
                        <c:v>94.073011666666901</c:v>
                      </c:pt>
                      <c:pt idx="358">
                        <c:v>-191.25497777777855</c:v>
                      </c:pt>
                      <c:pt idx="359">
                        <c:v>-446.35052486110993</c:v>
                      </c:pt>
                      <c:pt idx="360">
                        <c:v>-417.56135277777878</c:v>
                      </c:pt>
                      <c:pt idx="361">
                        <c:v>-261.75972444444403</c:v>
                      </c:pt>
                      <c:pt idx="362">
                        <c:v>-105.13724708333243</c:v>
                      </c:pt>
                      <c:pt idx="363">
                        <c:v>20.525608472221677</c:v>
                      </c:pt>
                      <c:pt idx="364">
                        <c:v>146.70437625000002</c:v>
                      </c:pt>
                      <c:pt idx="365">
                        <c:v>178.37104291666657</c:v>
                      </c:pt>
                      <c:pt idx="366">
                        <c:v>273.49214222222179</c:v>
                      </c:pt>
                      <c:pt idx="367">
                        <c:v>432.31570888888996</c:v>
                      </c:pt>
                      <c:pt idx="368">
                        <c:v>591.78620847222169</c:v>
                      </c:pt>
                      <c:pt idx="369">
                        <c:v>403.64909513888904</c:v>
                      </c:pt>
                      <c:pt idx="370">
                        <c:v>214.76495958333314</c:v>
                      </c:pt>
                      <c:pt idx="371">
                        <c:v>-69.950238194444637</c:v>
                      </c:pt>
                      <c:pt idx="372">
                        <c:v>-640.936832777777</c:v>
                      </c:pt>
                      <c:pt idx="373">
                        <c:v>-992.56027375000087</c:v>
                      </c:pt>
                      <c:pt idx="374">
                        <c:v>-901.65722374999928</c:v>
                      </c:pt>
                      <c:pt idx="375">
                        <c:v>-651.41498666666689</c:v>
                      </c:pt>
                      <c:pt idx="376">
                        <c:v>-400.00027486111128</c:v>
                      </c:pt>
                      <c:pt idx="377">
                        <c:v>-274.42992166666625</c:v>
                      </c:pt>
                      <c:pt idx="378">
                        <c:v>-148.48780819444443</c:v>
                      </c:pt>
                      <c:pt idx="379">
                        <c:v>-117.26497777777789</c:v>
                      </c:pt>
                      <c:pt idx="380">
                        <c:v>-212.61981333333358</c:v>
                      </c:pt>
                      <c:pt idx="381">
                        <c:v>-244.71339152777742</c:v>
                      </c:pt>
                      <c:pt idx="382">
                        <c:v>-245.09857486111105</c:v>
                      </c:pt>
                      <c:pt idx="383">
                        <c:v>-308.733051527778</c:v>
                      </c:pt>
                      <c:pt idx="384">
                        <c:v>-308.97816819444438</c:v>
                      </c:pt>
                      <c:pt idx="385">
                        <c:v>-150.77556374999998</c:v>
                      </c:pt>
                      <c:pt idx="386">
                        <c:v>134.20080000000002</c:v>
                      </c:pt>
                      <c:pt idx="387">
                        <c:v>134.20080000000002</c:v>
                      </c:pt>
                      <c:pt idx="388">
                        <c:v>134.20080000000002</c:v>
                      </c:pt>
                      <c:pt idx="389">
                        <c:v>134.20080000000002</c:v>
                      </c:pt>
                      <c:pt idx="390">
                        <c:v>134.20080000000002</c:v>
                      </c:pt>
                      <c:pt idx="391">
                        <c:v>292.53413333333333</c:v>
                      </c:pt>
                      <c:pt idx="392">
                        <c:v>640.87476180555564</c:v>
                      </c:pt>
                      <c:pt idx="393">
                        <c:v>989.32948624999995</c:v>
                      </c:pt>
                      <c:pt idx="394">
                        <c:v>1243.2064533333337</c:v>
                      </c:pt>
                      <c:pt idx="395">
                        <c:v>1402.877715138889</c:v>
                      </c:pt>
                      <c:pt idx="396">
                        <c:v>1500.2821929166671</c:v>
                      </c:pt>
                      <c:pt idx="397">
                        <c:v>1503.9084605555547</c:v>
                      </c:pt>
                      <c:pt idx="398">
                        <c:v>1191.9471584722216</c:v>
                      </c:pt>
                      <c:pt idx="399">
                        <c:v>594.6234338888903</c:v>
                      </c:pt>
                      <c:pt idx="400">
                        <c:v>153.3245688888889</c:v>
                      </c:pt>
                      <c:pt idx="401">
                        <c:v>-68.342097777779003</c:v>
                      </c:pt>
                      <c:pt idx="402">
                        <c:v>-354.37363041666589</c:v>
                      </c:pt>
                      <c:pt idx="403">
                        <c:v>-388.29070152777791</c:v>
                      </c:pt>
                      <c:pt idx="404">
                        <c:v>-295.51805333333374</c:v>
                      </c:pt>
                      <c:pt idx="405">
                        <c:v>-328.89236611111141</c:v>
                      </c:pt>
                      <c:pt idx="406">
                        <c:v>-393.9283848611102</c:v>
                      </c:pt>
                      <c:pt idx="407">
                        <c:v>-395.6993527777779</c:v>
                      </c:pt>
                      <c:pt idx="408">
                        <c:v>-207.30165708333359</c:v>
                      </c:pt>
                      <c:pt idx="409">
                        <c:v>45.084767222222581</c:v>
                      </c:pt>
                      <c:pt idx="410">
                        <c:v>171.50544180555545</c:v>
                      </c:pt>
                      <c:pt idx="411">
                        <c:v>203.25352222222202</c:v>
                      </c:pt>
                      <c:pt idx="412">
                        <c:v>235.08476722222241</c:v>
                      </c:pt>
                      <c:pt idx="413">
                        <c:v>267.00267847222278</c:v>
                      </c:pt>
                      <c:pt idx="414">
                        <c:v>457.34584180555544</c:v>
                      </c:pt>
                      <c:pt idx="415">
                        <c:v>616.57793624999931</c:v>
                      </c:pt>
                      <c:pt idx="416">
                        <c:v>554.70217166666623</c:v>
                      </c:pt>
                      <c:pt idx="417">
                        <c:v>271.07161513889048</c:v>
                      </c:pt>
                      <c:pt idx="418">
                        <c:v>49.84615847222156</c:v>
                      </c:pt>
                      <c:pt idx="419">
                        <c:v>-235.48562444444408</c:v>
                      </c:pt>
                      <c:pt idx="420">
                        <c:v>-173.42689777777767</c:v>
                      </c:pt>
                      <c:pt idx="421">
                        <c:v>15.575127222221681</c:v>
                      </c:pt>
                      <c:pt idx="422">
                        <c:v>205.19227833333312</c:v>
                      </c:pt>
                      <c:pt idx="423">
                        <c:v>395.38253555555571</c:v>
                      </c:pt>
                      <c:pt idx="424">
                        <c:v>744.50024222222305</c:v>
                      </c:pt>
                      <c:pt idx="425">
                        <c:v>1253.1794918055546</c:v>
                      </c:pt>
                      <c:pt idx="426">
                        <c:v>1669.1050605555554</c:v>
                      </c:pt>
                      <c:pt idx="427">
                        <c:v>1486.1083938888903</c:v>
                      </c:pt>
                      <c:pt idx="428">
                        <c:v>733.33933555555359</c:v>
                      </c:pt>
                      <c:pt idx="429">
                        <c:v>198.42012722222313</c:v>
                      </c:pt>
                      <c:pt idx="430">
                        <c:v>-54.717988194444644</c:v>
                      </c:pt>
                      <c:pt idx="431">
                        <c:v>-119.40559111111111</c:v>
                      </c:pt>
                      <c:pt idx="432">
                        <c:v>-26.1047748611104</c:v>
                      </c:pt>
                      <c:pt idx="433">
                        <c:v>99.455365138889135</c:v>
                      </c:pt>
                      <c:pt idx="434">
                        <c:v>4.0911918055551268</c:v>
                      </c:pt>
                      <c:pt idx="435">
                        <c:v>-281.80902833333374</c:v>
                      </c:pt>
                      <c:pt idx="436">
                        <c:v>-632.58535777777797</c:v>
                      </c:pt>
                      <c:pt idx="437">
                        <c:v>-1016.6633404166665</c:v>
                      </c:pt>
                      <c:pt idx="438">
                        <c:v>-1370.3626861111109</c:v>
                      </c:pt>
                      <c:pt idx="439">
                        <c:v>-1534.4667661111107</c:v>
                      </c:pt>
                      <c:pt idx="440">
                        <c:v>-1507.6099304166669</c:v>
                      </c:pt>
                      <c:pt idx="441">
                        <c:v>-1099.0690848611112</c:v>
                      </c:pt>
                      <c:pt idx="442">
                        <c:v>-657.04449944444445</c:v>
                      </c:pt>
                      <c:pt idx="443">
                        <c:v>-214.08321819444441</c:v>
                      </c:pt>
                      <c:pt idx="444">
                        <c:v>70.868633888888894</c:v>
                      </c:pt>
                      <c:pt idx="445">
                        <c:v>134.20080000000002</c:v>
                      </c:pt>
                      <c:pt idx="446">
                        <c:v>134.20080000000002</c:v>
                      </c:pt>
                      <c:pt idx="447">
                        <c:v>134.20080000000002</c:v>
                      </c:pt>
                      <c:pt idx="448">
                        <c:v>134.20080000000002</c:v>
                      </c:pt>
                      <c:pt idx="449">
                        <c:v>134.20080000000002</c:v>
                      </c:pt>
                      <c:pt idx="450">
                        <c:v>134.20080000000002</c:v>
                      </c:pt>
                      <c:pt idx="451">
                        <c:v>134.20080000000002</c:v>
                      </c:pt>
                      <c:pt idx="452">
                        <c:v>134.20080000000002</c:v>
                      </c:pt>
                      <c:pt idx="453">
                        <c:v>134.20080000000002</c:v>
                      </c:pt>
                      <c:pt idx="454">
                        <c:v>134.20080000000002</c:v>
                      </c:pt>
                      <c:pt idx="455">
                        <c:v>134.20080000000002</c:v>
                      </c:pt>
                      <c:pt idx="456">
                        <c:v>134.20080000000002</c:v>
                      </c:pt>
                      <c:pt idx="457">
                        <c:v>134.20080000000002</c:v>
                      </c:pt>
                      <c:pt idx="458">
                        <c:v>134.20080000000002</c:v>
                      </c:pt>
                      <c:pt idx="459">
                        <c:v>134.20080000000002</c:v>
                      </c:pt>
                      <c:pt idx="460">
                        <c:v>134.20080000000002</c:v>
                      </c:pt>
                      <c:pt idx="461">
                        <c:v>134.20080000000002</c:v>
                      </c:pt>
                      <c:pt idx="462">
                        <c:v>134.20080000000002</c:v>
                      </c:pt>
                      <c:pt idx="463">
                        <c:v>134.20080000000002</c:v>
                      </c:pt>
                      <c:pt idx="464">
                        <c:v>134.20080000000002</c:v>
                      </c:pt>
                      <c:pt idx="465">
                        <c:v>134.20080000000002</c:v>
                      </c:pt>
                      <c:pt idx="466">
                        <c:v>134.20080000000002</c:v>
                      </c:pt>
                      <c:pt idx="467">
                        <c:v>134.20080000000002</c:v>
                      </c:pt>
                      <c:pt idx="468">
                        <c:v>134.20080000000002</c:v>
                      </c:pt>
                      <c:pt idx="469">
                        <c:v>134.20080000000002</c:v>
                      </c:pt>
                      <c:pt idx="470">
                        <c:v>134.20080000000002</c:v>
                      </c:pt>
                      <c:pt idx="471">
                        <c:v>134.20080000000002</c:v>
                      </c:pt>
                      <c:pt idx="472">
                        <c:v>134.20080000000002</c:v>
                      </c:pt>
                      <c:pt idx="473">
                        <c:v>134.20080000000002</c:v>
                      </c:pt>
                      <c:pt idx="474">
                        <c:v>134.20080000000002</c:v>
                      </c:pt>
                      <c:pt idx="475">
                        <c:v>134.20080000000002</c:v>
                      </c:pt>
                      <c:pt idx="476">
                        <c:v>134.20080000000002</c:v>
                      </c:pt>
                      <c:pt idx="477">
                        <c:v>134.20080000000002</c:v>
                      </c:pt>
                      <c:pt idx="478">
                        <c:v>134.20080000000002</c:v>
                      </c:pt>
                      <c:pt idx="479">
                        <c:v>134.20080000000002</c:v>
                      </c:pt>
                      <c:pt idx="480">
                        <c:v>134.20080000000002</c:v>
                      </c:pt>
                      <c:pt idx="481">
                        <c:v>134.20080000000002</c:v>
                      </c:pt>
                      <c:pt idx="482">
                        <c:v>134.20080000000002</c:v>
                      </c:pt>
                      <c:pt idx="483">
                        <c:v>134.20080000000002</c:v>
                      </c:pt>
                      <c:pt idx="484">
                        <c:v>134.20080000000002</c:v>
                      </c:pt>
                      <c:pt idx="485">
                        <c:v>134.20080000000002</c:v>
                      </c:pt>
                      <c:pt idx="486">
                        <c:v>134.20080000000002</c:v>
                      </c:pt>
                      <c:pt idx="487">
                        <c:v>134.20080000000002</c:v>
                      </c:pt>
                      <c:pt idx="488">
                        <c:v>134.20080000000002</c:v>
                      </c:pt>
                      <c:pt idx="489">
                        <c:v>134.20080000000002</c:v>
                      </c:pt>
                      <c:pt idx="490">
                        <c:v>134.20080000000002</c:v>
                      </c:pt>
                      <c:pt idx="491">
                        <c:v>134.20080000000002</c:v>
                      </c:pt>
                      <c:pt idx="492">
                        <c:v>134.20080000000002</c:v>
                      </c:pt>
                      <c:pt idx="493">
                        <c:v>134.20080000000002</c:v>
                      </c:pt>
                      <c:pt idx="494">
                        <c:v>134.20080000000002</c:v>
                      </c:pt>
                      <c:pt idx="495">
                        <c:v>134.20080000000002</c:v>
                      </c:pt>
                      <c:pt idx="496">
                        <c:v>134.20080000000002</c:v>
                      </c:pt>
                      <c:pt idx="497">
                        <c:v>134.20080000000002</c:v>
                      </c:pt>
                      <c:pt idx="498">
                        <c:v>134.20080000000002</c:v>
                      </c:pt>
                      <c:pt idx="499">
                        <c:v>134.20080000000002</c:v>
                      </c:pt>
                      <c:pt idx="500">
                        <c:v>134.20080000000002</c:v>
                      </c:pt>
                      <c:pt idx="501">
                        <c:v>134.20080000000002</c:v>
                      </c:pt>
                      <c:pt idx="502">
                        <c:v>134.20080000000002</c:v>
                      </c:pt>
                      <c:pt idx="503">
                        <c:v>134.20080000000002</c:v>
                      </c:pt>
                      <c:pt idx="504">
                        <c:v>134.20080000000002</c:v>
                      </c:pt>
                      <c:pt idx="505">
                        <c:v>134.20080000000002</c:v>
                      </c:pt>
                      <c:pt idx="506">
                        <c:v>134.20080000000002</c:v>
                      </c:pt>
                      <c:pt idx="507">
                        <c:v>134.20080000000002</c:v>
                      </c:pt>
                      <c:pt idx="508">
                        <c:v>134.20080000000002</c:v>
                      </c:pt>
                      <c:pt idx="509">
                        <c:v>134.20080000000002</c:v>
                      </c:pt>
                      <c:pt idx="510">
                        <c:v>134.20080000000002</c:v>
                      </c:pt>
                      <c:pt idx="511">
                        <c:v>292.53413333333333</c:v>
                      </c:pt>
                      <c:pt idx="512">
                        <c:v>767.54142847222226</c:v>
                      </c:pt>
                      <c:pt idx="513">
                        <c:v>1432.7165118055555</c:v>
                      </c:pt>
                      <c:pt idx="514">
                        <c:v>1782.1385716666668</c:v>
                      </c:pt>
                      <c:pt idx="515">
                        <c:v>1721.5972338888894</c:v>
                      </c:pt>
                      <c:pt idx="516">
                        <c:v>1314.1033866666664</c:v>
                      </c:pt>
                      <c:pt idx="517">
                        <c:v>589.79726180555497</c:v>
                      </c:pt>
                      <c:pt idx="518">
                        <c:v>148.19608625000001</c:v>
                      </c:pt>
                      <c:pt idx="519">
                        <c:v>-41.80391374999931</c:v>
                      </c:pt>
                      <c:pt idx="520">
                        <c:v>-169.22694041666657</c:v>
                      </c:pt>
                      <c:pt idx="521">
                        <c:v>-202.10751819444519</c:v>
                      </c:pt>
                      <c:pt idx="522">
                        <c:v>-298.37541333333274</c:v>
                      </c:pt>
                      <c:pt idx="523">
                        <c:v>-584.88696611111163</c:v>
                      </c:pt>
                      <c:pt idx="524">
                        <c:v>-998.78857152777778</c:v>
                      </c:pt>
                      <c:pt idx="525">
                        <c:v>-1223.333608194444</c:v>
                      </c:pt>
                      <c:pt idx="526">
                        <c:v>-1004.1137311111111</c:v>
                      </c:pt>
                      <c:pt idx="527">
                        <c:v>-498.66564444444447</c:v>
                      </c:pt>
                      <c:pt idx="528">
                        <c:v>-182.34914444444445</c:v>
                      </c:pt>
                      <c:pt idx="529">
                        <c:v>-182.4366861111111</c:v>
                      </c:pt>
                      <c:pt idx="530">
                        <c:v>134.20080000000002</c:v>
                      </c:pt>
                      <c:pt idx="531">
                        <c:v>134.20080000000002</c:v>
                      </c:pt>
                      <c:pt idx="532">
                        <c:v>197.53413333333336</c:v>
                      </c:pt>
                      <c:pt idx="533">
                        <c:v>450.86863388888889</c:v>
                      </c:pt>
                      <c:pt idx="534">
                        <c:v>767.57615333333342</c:v>
                      </c:pt>
                      <c:pt idx="535">
                        <c:v>767.83294222222219</c:v>
                      </c:pt>
                      <c:pt idx="536">
                        <c:v>1084.9898422222223</c:v>
                      </c:pt>
                      <c:pt idx="537">
                        <c:v>1656.1629005555558</c:v>
                      </c:pt>
                      <c:pt idx="538">
                        <c:v>1975.7989805555558</c:v>
                      </c:pt>
                      <c:pt idx="539">
                        <c:v>1506.1810422222225</c:v>
                      </c:pt>
                      <c:pt idx="540">
                        <c:v>593.10516958333278</c:v>
                      </c:pt>
                      <c:pt idx="541">
                        <c:v>151.71642847222225</c:v>
                      </c:pt>
                      <c:pt idx="542">
                        <c:v>88.383095138889132</c:v>
                      </c:pt>
                      <c:pt idx="543">
                        <c:v>-70.235040416666862</c:v>
                      </c:pt>
                      <c:pt idx="544">
                        <c:v>-261.21346444444396</c:v>
                      </c:pt>
                      <c:pt idx="545">
                        <c:v>-547.95466819444391</c:v>
                      </c:pt>
                      <c:pt idx="546">
                        <c:v>-360.67663041666788</c:v>
                      </c:pt>
                      <c:pt idx="547">
                        <c:v>-267.47882152777731</c:v>
                      </c:pt>
                      <c:pt idx="548">
                        <c:v>-142.16642444444443</c:v>
                      </c:pt>
                      <c:pt idx="549">
                        <c:v>-143.04621819444444</c:v>
                      </c:pt>
                      <c:pt idx="550">
                        <c:v>-80.545406111111305</c:v>
                      </c:pt>
                      <c:pt idx="551">
                        <c:v>13.839759583333787</c:v>
                      </c:pt>
                      <c:pt idx="552">
                        <c:v>-49.832068194444759</c:v>
                      </c:pt>
                      <c:pt idx="553">
                        <c:v>13.011031805556016</c:v>
                      </c:pt>
                      <c:pt idx="554">
                        <c:v>76.029215138888631</c:v>
                      </c:pt>
                      <c:pt idx="555">
                        <c:v>139.2084751388889</c:v>
                      </c:pt>
                      <c:pt idx="556">
                        <c:v>202.5418084722225</c:v>
                      </c:pt>
                      <c:pt idx="557">
                        <c:v>297.69588180555553</c:v>
                      </c:pt>
                      <c:pt idx="558">
                        <c:v>361.42461166666635</c:v>
                      </c:pt>
                      <c:pt idx="559">
                        <c:v>773.66934513888873</c:v>
                      </c:pt>
                      <c:pt idx="560">
                        <c:v>300.47853958333377</c:v>
                      </c:pt>
                      <c:pt idx="561">
                        <c:v>142.63398055555558</c:v>
                      </c:pt>
                      <c:pt idx="562">
                        <c:v>142.63398055555558</c:v>
                      </c:pt>
                      <c:pt idx="563">
                        <c:v>-364.03268611111133</c:v>
                      </c:pt>
                      <c:pt idx="564">
                        <c:v>-1537.2120727777778</c:v>
                      </c:pt>
                      <c:pt idx="565">
                        <c:v>-1541.1558248611111</c:v>
                      </c:pt>
                      <c:pt idx="566">
                        <c:v>-1385.12688</c:v>
                      </c:pt>
                      <c:pt idx="567">
                        <c:v>134.20080000000002</c:v>
                      </c:pt>
                      <c:pt idx="568">
                        <c:v>134.20080000000002</c:v>
                      </c:pt>
                      <c:pt idx="569">
                        <c:v>134.20080000000002</c:v>
                      </c:pt>
                      <c:pt idx="570">
                        <c:v>134.20080000000002</c:v>
                      </c:pt>
                      <c:pt idx="571">
                        <c:v>134.20080000000002</c:v>
                      </c:pt>
                      <c:pt idx="572">
                        <c:v>134.20080000000002</c:v>
                      </c:pt>
                      <c:pt idx="573">
                        <c:v>134.20080000000002</c:v>
                      </c:pt>
                      <c:pt idx="574">
                        <c:v>134.20080000000002</c:v>
                      </c:pt>
                      <c:pt idx="575">
                        <c:v>134.20080000000002</c:v>
                      </c:pt>
                      <c:pt idx="576">
                        <c:v>134.20080000000002</c:v>
                      </c:pt>
                      <c:pt idx="577">
                        <c:v>134.20080000000002</c:v>
                      </c:pt>
                      <c:pt idx="578">
                        <c:v>134.20080000000002</c:v>
                      </c:pt>
                      <c:pt idx="579">
                        <c:v>134.20080000000002</c:v>
                      </c:pt>
                      <c:pt idx="580">
                        <c:v>134.20080000000002</c:v>
                      </c:pt>
                      <c:pt idx="581">
                        <c:v>134.20080000000002</c:v>
                      </c:pt>
                      <c:pt idx="582">
                        <c:v>134.20080000000002</c:v>
                      </c:pt>
                      <c:pt idx="583">
                        <c:v>134.20080000000002</c:v>
                      </c:pt>
                      <c:pt idx="584">
                        <c:v>134.20080000000002</c:v>
                      </c:pt>
                      <c:pt idx="585">
                        <c:v>134.20080000000002</c:v>
                      </c:pt>
                      <c:pt idx="586">
                        <c:v>134.20080000000002</c:v>
                      </c:pt>
                      <c:pt idx="587">
                        <c:v>134.20080000000002</c:v>
                      </c:pt>
                      <c:pt idx="588">
                        <c:v>134.20080000000002</c:v>
                      </c:pt>
                      <c:pt idx="589">
                        <c:v>134.20080000000002</c:v>
                      </c:pt>
                      <c:pt idx="590">
                        <c:v>134.20080000000002</c:v>
                      </c:pt>
                      <c:pt idx="591">
                        <c:v>134.20080000000002</c:v>
                      </c:pt>
                      <c:pt idx="592">
                        <c:v>134.20080000000002</c:v>
                      </c:pt>
                      <c:pt idx="593">
                        <c:v>134.20080000000002</c:v>
                      </c:pt>
                      <c:pt idx="594">
                        <c:v>134.20080000000002</c:v>
                      </c:pt>
                      <c:pt idx="595">
                        <c:v>134.20080000000002</c:v>
                      </c:pt>
                      <c:pt idx="596">
                        <c:v>134.20080000000002</c:v>
                      </c:pt>
                      <c:pt idx="597">
                        <c:v>134.20080000000002</c:v>
                      </c:pt>
                      <c:pt idx="598">
                        <c:v>134.20080000000002</c:v>
                      </c:pt>
                      <c:pt idx="599">
                        <c:v>134.20080000000002</c:v>
                      </c:pt>
                      <c:pt idx="600">
                        <c:v>450.8674666666667</c:v>
                      </c:pt>
                      <c:pt idx="601">
                        <c:v>482.56331388888896</c:v>
                      </c:pt>
                      <c:pt idx="602">
                        <c:v>989.32948624999995</c:v>
                      </c:pt>
                      <c:pt idx="603">
                        <c:v>1496.5397866666667</c:v>
                      </c:pt>
                      <c:pt idx="604">
                        <c:v>1751.6172418055553</c:v>
                      </c:pt>
                      <c:pt idx="605">
                        <c:v>1913.4181005555561</c:v>
                      </c:pt>
                      <c:pt idx="606">
                        <c:v>1950.6407449999997</c:v>
                      </c:pt>
                      <c:pt idx="607">
                        <c:v>1736.5087895833328</c:v>
                      </c:pt>
                      <c:pt idx="608">
                        <c:v>1523.0126784722224</c:v>
                      </c:pt>
                      <c:pt idx="609">
                        <c:v>1436.2062866666663</c:v>
                      </c:pt>
                      <c:pt idx="610">
                        <c:v>1476.4637088888892</c:v>
                      </c:pt>
                      <c:pt idx="611">
                        <c:v>1296.2383195833324</c:v>
                      </c:pt>
                      <c:pt idx="612">
                        <c:v>798.69203555555646</c:v>
                      </c:pt>
                      <c:pt idx="613">
                        <c:v>328.94249291666824</c:v>
                      </c:pt>
                      <c:pt idx="614">
                        <c:v>140.07469847222046</c:v>
                      </c:pt>
                      <c:pt idx="615">
                        <c:v>171.17409513888799</c:v>
                      </c:pt>
                      <c:pt idx="616">
                        <c:v>139.22466888889113</c:v>
                      </c:pt>
                      <c:pt idx="617">
                        <c:v>75.327567222220665</c:v>
                      </c:pt>
                      <c:pt idx="618">
                        <c:v>-52.459632777776875</c:v>
                      </c:pt>
                      <c:pt idx="619">
                        <c:v>-149.67268611111086</c:v>
                      </c:pt>
                      <c:pt idx="620">
                        <c:v>-120.98798041666751</c:v>
                      </c:pt>
                      <c:pt idx="621">
                        <c:v>34.695758472221797</c:v>
                      </c:pt>
                      <c:pt idx="622">
                        <c:v>160.05951333333243</c:v>
                      </c:pt>
                      <c:pt idx="623">
                        <c:v>254.80068180555736</c:v>
                      </c:pt>
                      <c:pt idx="624">
                        <c:v>381.98559513889029</c:v>
                      </c:pt>
                      <c:pt idx="625">
                        <c:v>383.55434180555488</c:v>
                      </c:pt>
                      <c:pt idx="626">
                        <c:v>290.14409847222089</c:v>
                      </c:pt>
                      <c:pt idx="627">
                        <c:v>195.94685555555557</c:v>
                      </c:pt>
                      <c:pt idx="628">
                        <c:v>195.94685555555557</c:v>
                      </c:pt>
                      <c:pt idx="629">
                        <c:v>227.61352222222314</c:v>
                      </c:pt>
                      <c:pt idx="630">
                        <c:v>386.21560847222361</c:v>
                      </c:pt>
                      <c:pt idx="631">
                        <c:v>514.50704847222119</c:v>
                      </c:pt>
                      <c:pt idx="632">
                        <c:v>580.59502624999868</c:v>
                      </c:pt>
                      <c:pt idx="633">
                        <c:v>647.31096958333376</c:v>
                      </c:pt>
                      <c:pt idx="634">
                        <c:v>619.69689847222378</c:v>
                      </c:pt>
                      <c:pt idx="635">
                        <c:v>528.56244666666555</c:v>
                      </c:pt>
                      <c:pt idx="636">
                        <c:v>341.60306055555515</c:v>
                      </c:pt>
                      <c:pt idx="637">
                        <c:v>216.16898055555555</c:v>
                      </c:pt>
                      <c:pt idx="638">
                        <c:v>184.50231388888798</c:v>
                      </c:pt>
                      <c:pt idx="639">
                        <c:v>152.52662513889112</c:v>
                      </c:pt>
                      <c:pt idx="640">
                        <c:v>183.57699847222133</c:v>
                      </c:pt>
                      <c:pt idx="641">
                        <c:v>373.26972722222268</c:v>
                      </c:pt>
                      <c:pt idx="642">
                        <c:v>596.47858624999867</c:v>
                      </c:pt>
                      <c:pt idx="643">
                        <c:v>505.23937625000207</c:v>
                      </c:pt>
                      <c:pt idx="644">
                        <c:v>318.11511999999868</c:v>
                      </c:pt>
                      <c:pt idx="645">
                        <c:v>350.75087291666625</c:v>
                      </c:pt>
                      <c:pt idx="646">
                        <c:v>352.0511584722218</c:v>
                      </c:pt>
                      <c:pt idx="647">
                        <c:v>353.36078180555717</c:v>
                      </c:pt>
                      <c:pt idx="648">
                        <c:v>291.34640958333313</c:v>
                      </c:pt>
                      <c:pt idx="649">
                        <c:v>197.00939180555466</c:v>
                      </c:pt>
                      <c:pt idx="650">
                        <c:v>-24.989057777776878</c:v>
                      </c:pt>
                      <c:pt idx="651">
                        <c:v>-344.28897777777775</c:v>
                      </c:pt>
                      <c:pt idx="652">
                        <c:v>-445.07723277777848</c:v>
                      </c:pt>
                      <c:pt idx="653">
                        <c:v>-419.92454152777759</c:v>
                      </c:pt>
                      <c:pt idx="654">
                        <c:v>-710.88904708333314</c:v>
                      </c:pt>
                      <c:pt idx="655">
                        <c:v>-1067.4562577777774</c:v>
                      </c:pt>
                      <c:pt idx="656">
                        <c:v>-1078.0079466666662</c:v>
                      </c:pt>
                      <c:pt idx="657">
                        <c:v>-675.95919111111107</c:v>
                      </c:pt>
                      <c:pt idx="658">
                        <c:v>-523.59007152777929</c:v>
                      </c:pt>
                      <c:pt idx="659">
                        <c:v>-876.46856819444372</c:v>
                      </c:pt>
                      <c:pt idx="660">
                        <c:v>-1421.0900194444439</c:v>
                      </c:pt>
                      <c:pt idx="661">
                        <c:v>-1524.406477777778</c:v>
                      </c:pt>
                      <c:pt idx="662">
                        <c:v>-1531.6289570833335</c:v>
                      </c:pt>
                      <c:pt idx="663">
                        <c:v>-587.21207277777762</c:v>
                      </c:pt>
                      <c:pt idx="664">
                        <c:v>-209.1248581944447</c:v>
                      </c:pt>
                      <c:pt idx="665">
                        <c:v>296.73613333333378</c:v>
                      </c:pt>
                      <c:pt idx="666">
                        <c:v>613.76026180555539</c:v>
                      </c:pt>
                      <c:pt idx="667">
                        <c:v>1723.2535222222223</c:v>
                      </c:pt>
                      <c:pt idx="668">
                        <c:v>1474.734980555555</c:v>
                      </c:pt>
                      <c:pt idx="669">
                        <c:v>1669.9069422222228</c:v>
                      </c:pt>
                      <c:pt idx="670">
                        <c:v>1423.7450222222228</c:v>
                      </c:pt>
                      <c:pt idx="671">
                        <c:v>797.41502222222209</c:v>
                      </c:pt>
                      <c:pt idx="672">
                        <c:v>801.26685555555537</c:v>
                      </c:pt>
                      <c:pt idx="673">
                        <c:v>805.3521333333332</c:v>
                      </c:pt>
                      <c:pt idx="674">
                        <c:v>809.67085555555536</c:v>
                      </c:pt>
                      <c:pt idx="675">
                        <c:v>275.88968888888758</c:v>
                      </c:pt>
                      <c:pt idx="676">
                        <c:v>244.92598180555734</c:v>
                      </c:pt>
                      <c:pt idx="677">
                        <c:v>-292.93579374999933</c:v>
                      </c:pt>
                      <c:pt idx="678">
                        <c:v>-866.41557499999931</c:v>
                      </c:pt>
                      <c:pt idx="679">
                        <c:v>-1063.6088737500006</c:v>
                      </c:pt>
                      <c:pt idx="680">
                        <c:v>-1324.6239883333342</c:v>
                      </c:pt>
                      <c:pt idx="681">
                        <c:v>-1206.0353748611114</c:v>
                      </c:pt>
                      <c:pt idx="682">
                        <c:v>-388.96331333333245</c:v>
                      </c:pt>
                      <c:pt idx="683">
                        <c:v>-549.47439152777929</c:v>
                      </c:pt>
                      <c:pt idx="684">
                        <c:v>144.62438625000001</c:v>
                      </c:pt>
                      <c:pt idx="685">
                        <c:v>904.62438625000141</c:v>
                      </c:pt>
                      <c:pt idx="686">
                        <c:v>970.7730595833325</c:v>
                      </c:pt>
                      <c:pt idx="687">
                        <c:v>784.20235847222204</c:v>
                      </c:pt>
                      <c:pt idx="688">
                        <c:v>945.44207513888909</c:v>
                      </c:pt>
                      <c:pt idx="689">
                        <c:v>759.40333555555549</c:v>
                      </c:pt>
                      <c:pt idx="690">
                        <c:v>350.99117624999934</c:v>
                      </c:pt>
                      <c:pt idx="691">
                        <c:v>225.39601958333515</c:v>
                      </c:pt>
                      <c:pt idx="692">
                        <c:v>384.09119180555581</c:v>
                      </c:pt>
                      <c:pt idx="693">
                        <c:v>448.70934499999998</c:v>
                      </c:pt>
                      <c:pt idx="694">
                        <c:v>323.7366095833338</c:v>
                      </c:pt>
                      <c:pt idx="695">
                        <c:v>-86.968557777778869</c:v>
                      </c:pt>
                      <c:pt idx="696">
                        <c:v>-1133.4999533333337</c:v>
                      </c:pt>
                      <c:pt idx="697">
                        <c:v>-634.09545152777696</c:v>
                      </c:pt>
                      <c:pt idx="698">
                        <c:v>-701.37545499999999</c:v>
                      </c:pt>
                      <c:pt idx="699">
                        <c:v>-261.89483041666722</c:v>
                      </c:pt>
                      <c:pt idx="700">
                        <c:v>-41.931432777778099</c:v>
                      </c:pt>
                      <c:pt idx="701">
                        <c:v>83.982375555555791</c:v>
                      </c:pt>
                      <c:pt idx="702">
                        <c:v>147.06942500000002</c:v>
                      </c:pt>
                      <c:pt idx="703">
                        <c:v>115.40275833333347</c:v>
                      </c:pt>
                      <c:pt idx="704">
                        <c:v>-169.71950819444433</c:v>
                      </c:pt>
                      <c:pt idx="705">
                        <c:v>-487.57674152777861</c:v>
                      </c:pt>
                      <c:pt idx="706">
                        <c:v>-743.11612486110994</c:v>
                      </c:pt>
                      <c:pt idx="707">
                        <c:v>-587.47907486111103</c:v>
                      </c:pt>
                      <c:pt idx="708">
                        <c:v>-114.3515911111117</c:v>
                      </c:pt>
                      <c:pt idx="709">
                        <c:v>518.40280000000018</c:v>
                      </c:pt>
                      <c:pt idx="710">
                        <c:v>1374.2852200000002</c:v>
                      </c:pt>
                      <c:pt idx="711">
                        <c:v>1409.4001529166671</c:v>
                      </c:pt>
                      <c:pt idx="712">
                        <c:v>368.85894180555476</c:v>
                      </c:pt>
                      <c:pt idx="713">
                        <c:v>-41.931432777778099</c:v>
                      </c:pt>
                      <c:pt idx="714">
                        <c:v>-707.68429111111107</c:v>
                      </c:pt>
                      <c:pt idx="715">
                        <c:v>-1312.4788215277772</c:v>
                      </c:pt>
                      <c:pt idx="716">
                        <c:v>-461.82789152777821</c:v>
                      </c:pt>
                      <c:pt idx="717">
                        <c:v>138.40280000000001</c:v>
                      </c:pt>
                      <c:pt idx="718">
                        <c:v>455.0694666666671</c:v>
                      </c:pt>
                      <c:pt idx="719">
                        <c:v>1089.132313888889</c:v>
                      </c:pt>
                      <c:pt idx="720">
                        <c:v>933.33768888888812</c:v>
                      </c:pt>
                      <c:pt idx="721">
                        <c:v>809.18784513888954</c:v>
                      </c:pt>
                      <c:pt idx="722">
                        <c:v>748.2505272222221</c:v>
                      </c:pt>
                      <c:pt idx="723">
                        <c:v>623.97345624999934</c:v>
                      </c:pt>
                      <c:pt idx="724">
                        <c:v>974.34213333333446</c:v>
                      </c:pt>
                      <c:pt idx="725">
                        <c:v>1199.8477938888882</c:v>
                      </c:pt>
                      <c:pt idx="726">
                        <c:v>1711.9551751388885</c:v>
                      </c:pt>
                      <c:pt idx="727">
                        <c:v>1119.5396199999986</c:v>
                      </c:pt>
                      <c:pt idx="728">
                        <c:v>935.89514500000337</c:v>
                      </c:pt>
                      <c:pt idx="729">
                        <c:v>624.6910783333318</c:v>
                      </c:pt>
                      <c:pt idx="730">
                        <c:v>279.69950222222087</c:v>
                      </c:pt>
                      <c:pt idx="731">
                        <c:v>217.09714180555645</c:v>
                      </c:pt>
                      <c:pt idx="732">
                        <c:v>249.00863333333513</c:v>
                      </c:pt>
                      <c:pt idx="733">
                        <c:v>249.50003388888666</c:v>
                      </c:pt>
                      <c:pt idx="734">
                        <c:v>281.66043555555825</c:v>
                      </c:pt>
                      <c:pt idx="735">
                        <c:v>314.07208180555511</c:v>
                      </c:pt>
                      <c:pt idx="736">
                        <c:v>378.40689180555489</c:v>
                      </c:pt>
                      <c:pt idx="737">
                        <c:v>284.92661513888754</c:v>
                      </c:pt>
                      <c:pt idx="738">
                        <c:v>222.36102222222314</c:v>
                      </c:pt>
                      <c:pt idx="739">
                        <c:v>570.95143624999866</c:v>
                      </c:pt>
                      <c:pt idx="740">
                        <c:v>542.41525958333307</c:v>
                      </c:pt>
                      <c:pt idx="741">
                        <c:v>450.35870222222331</c:v>
                      </c:pt>
                      <c:pt idx="742">
                        <c:v>230.87707555555443</c:v>
                      </c:pt>
                      <c:pt idx="743">
                        <c:v>231.15283180555647</c:v>
                      </c:pt>
                      <c:pt idx="744">
                        <c:v>199.762505</c:v>
                      </c:pt>
                      <c:pt idx="745">
                        <c:v>231.42917166666757</c:v>
                      </c:pt>
                      <c:pt idx="746">
                        <c:v>326.70609513888849</c:v>
                      </c:pt>
                      <c:pt idx="747">
                        <c:v>422.81962513888914</c:v>
                      </c:pt>
                      <c:pt idx="748">
                        <c:v>456.45743833333245</c:v>
                      </c:pt>
                      <c:pt idx="749">
                        <c:v>332.07852722222179</c:v>
                      </c:pt>
                      <c:pt idx="750">
                        <c:v>206.56974500000001</c:v>
                      </c:pt>
                      <c:pt idx="751">
                        <c:v>174.90307833333446</c:v>
                      </c:pt>
                      <c:pt idx="752">
                        <c:v>79.612731805553977</c:v>
                      </c:pt>
                      <c:pt idx="753">
                        <c:v>-48.209484861110212</c:v>
                      </c:pt>
                      <c:pt idx="754">
                        <c:v>-82.159238194444441</c:v>
                      </c:pt>
                      <c:pt idx="755">
                        <c:v>-211.34973111111066</c:v>
                      </c:pt>
                      <c:pt idx="756">
                        <c:v>-626.57846819444353</c:v>
                      </c:pt>
                      <c:pt idx="757">
                        <c:v>-1203.4067181944456</c:v>
                      </c:pt>
                      <c:pt idx="758">
                        <c:v>-1467.396790416665</c:v>
                      </c:pt>
                      <c:pt idx="759">
                        <c:v>-1446.8677581944457</c:v>
                      </c:pt>
                      <c:pt idx="760">
                        <c:v>-1519.5916861111114</c:v>
                      </c:pt>
                      <c:pt idx="761">
                        <c:v>-1527.7421070833334</c:v>
                      </c:pt>
                      <c:pt idx="762">
                        <c:v>-1154.2531644444439</c:v>
                      </c:pt>
                      <c:pt idx="763">
                        <c:v>-588.16540152777827</c:v>
                      </c:pt>
                      <c:pt idx="764">
                        <c:v>391.73613333333395</c:v>
                      </c:pt>
                      <c:pt idx="765">
                        <c:v>1152.3150755555555</c:v>
                      </c:pt>
                      <c:pt idx="766">
                        <c:v>1123.3376888888895</c:v>
                      </c:pt>
                      <c:pt idx="767">
                        <c:v>1189.8461584722206</c:v>
                      </c:pt>
                      <c:pt idx="768">
                        <c:v>1162.1757688888904</c:v>
                      </c:pt>
                      <c:pt idx="769">
                        <c:v>1578.3245688888881</c:v>
                      </c:pt>
                      <c:pt idx="770">
                        <c:v>1807.3053418055558</c:v>
                      </c:pt>
                      <c:pt idx="771">
                        <c:v>1627.2290651388878</c:v>
                      </c:pt>
                      <c:pt idx="772">
                        <c:v>1637.3232029166677</c:v>
                      </c:pt>
                      <c:pt idx="773">
                        <c:v>1141.9855951388895</c:v>
                      </c:pt>
                      <c:pt idx="774">
                        <c:v>1276.7060951388871</c:v>
                      </c:pt>
                      <c:pt idx="775">
                        <c:v>1223.1354084722248</c:v>
                      </c:pt>
                      <c:pt idx="776">
                        <c:v>916.2734084722199</c:v>
                      </c:pt>
                      <c:pt idx="777">
                        <c:v>796.69411513889099</c:v>
                      </c:pt>
                      <c:pt idx="778">
                        <c:v>771.03630847222144</c:v>
                      </c:pt>
                      <c:pt idx="779">
                        <c:v>650.21830055555506</c:v>
                      </c:pt>
                      <c:pt idx="780">
                        <c:v>559.80460847222309</c:v>
                      </c:pt>
                      <c:pt idx="781">
                        <c:v>468.39965291666488</c:v>
                      </c:pt>
                      <c:pt idx="782">
                        <c:v>407.61757555555602</c:v>
                      </c:pt>
                      <c:pt idx="783">
                        <c:v>346.12407625000276</c:v>
                      </c:pt>
                      <c:pt idx="784">
                        <c:v>378.90164666666624</c:v>
                      </c:pt>
                      <c:pt idx="785">
                        <c:v>475.39102222222044</c:v>
                      </c:pt>
                      <c:pt idx="786">
                        <c:v>414.68656513888931</c:v>
                      </c:pt>
                      <c:pt idx="787">
                        <c:v>289.91517555555652</c:v>
                      </c:pt>
                      <c:pt idx="788">
                        <c:v>258.6293151388889</c:v>
                      </c:pt>
                      <c:pt idx="789">
                        <c:v>290.29598180555649</c:v>
                      </c:pt>
                      <c:pt idx="790">
                        <c:v>354.01070499999867</c:v>
                      </c:pt>
                      <c:pt idx="791">
                        <c:v>355.15837624999864</c:v>
                      </c:pt>
                      <c:pt idx="792">
                        <c:v>134.64463333333379</c:v>
                      </c:pt>
                      <c:pt idx="793">
                        <c:v>-405.22476444444305</c:v>
                      </c:pt>
                      <c:pt idx="794">
                        <c:v>-951.46923819444623</c:v>
                      </c:pt>
                      <c:pt idx="795">
                        <c:v>-1376.7970737499993</c:v>
                      </c:pt>
                      <c:pt idx="796">
                        <c:v>-1457.1406283333345</c:v>
                      </c:pt>
                      <c:pt idx="797">
                        <c:v>-1188.20948486111</c:v>
                      </c:pt>
                      <c:pt idx="798">
                        <c:v>-630.30424152777891</c:v>
                      </c:pt>
                      <c:pt idx="799">
                        <c:v>-98.58672374999793</c:v>
                      </c:pt>
                      <c:pt idx="800">
                        <c:v>152.54843833333246</c:v>
                      </c:pt>
                      <c:pt idx="801">
                        <c:v>437.30711513889003</c:v>
                      </c:pt>
                      <c:pt idx="802">
                        <c:v>1009.2540418055568</c:v>
                      </c:pt>
                      <c:pt idx="803">
                        <c:v>1364.1728429166635</c:v>
                      </c:pt>
                      <c:pt idx="804">
                        <c:v>1152.558002222223</c:v>
                      </c:pt>
                      <c:pt idx="805">
                        <c:v>622.96132722222376</c:v>
                      </c:pt>
                      <c:pt idx="806">
                        <c:v>310.24366513888754</c:v>
                      </c:pt>
                      <c:pt idx="807">
                        <c:v>57.83564722222178</c:v>
                      </c:pt>
                      <c:pt idx="808">
                        <c:v>-165.37029375000066</c:v>
                      </c:pt>
                      <c:pt idx="809">
                        <c:v>-295.67169041666489</c:v>
                      </c:pt>
                      <c:pt idx="810">
                        <c:v>-522.05393486111166</c:v>
                      </c:pt>
                      <c:pt idx="811">
                        <c:v>-971.90416166666557</c:v>
                      </c:pt>
                      <c:pt idx="812">
                        <c:v>-1076.7400515277773</c:v>
                      </c:pt>
                      <c:pt idx="813">
                        <c:v>-1149.8080181944458</c:v>
                      </c:pt>
                      <c:pt idx="814">
                        <c:v>-1222.3577381944435</c:v>
                      </c:pt>
                      <c:pt idx="815">
                        <c:v>-1357.5754748611118</c:v>
                      </c:pt>
                      <c:pt idx="816">
                        <c:v>-1238.9486348611113</c:v>
                      </c:pt>
                      <c:pt idx="817">
                        <c:v>-1086.8039137499998</c:v>
                      </c:pt>
                      <c:pt idx="818">
                        <c:v>-173.01136666666656</c:v>
                      </c:pt>
                      <c:pt idx="819">
                        <c:v>459.30064722222215</c:v>
                      </c:pt>
                      <c:pt idx="820">
                        <c:v>1220.321966666666</c:v>
                      </c:pt>
                      <c:pt idx="821">
                        <c:v>1224.2309938888902</c:v>
                      </c:pt>
                      <c:pt idx="822">
                        <c:v>1133.814675555554</c:v>
                      </c:pt>
                      <c:pt idx="823">
                        <c:v>1075.2485695833343</c:v>
                      </c:pt>
                      <c:pt idx="824">
                        <c:v>858.54930888888839</c:v>
                      </c:pt>
                      <c:pt idx="825">
                        <c:v>830.9784250000007</c:v>
                      </c:pt>
                      <c:pt idx="826">
                        <c:v>803.48486958333319</c:v>
                      </c:pt>
                      <c:pt idx="827">
                        <c:v>744.36520847222221</c:v>
                      </c:pt>
                      <c:pt idx="828">
                        <c:v>970.02377513888905</c:v>
                      </c:pt>
                      <c:pt idx="829">
                        <c:v>1007.5484383333325</c:v>
                      </c:pt>
                      <c:pt idx="830">
                        <c:v>919.02768888888943</c:v>
                      </c:pt>
                      <c:pt idx="831">
                        <c:v>640.08819847222264</c:v>
                      </c:pt>
                      <c:pt idx="832">
                        <c:v>358.92835958333376</c:v>
                      </c:pt>
                      <c:pt idx="833">
                        <c:v>360.32756722222268</c:v>
                      </c:pt>
                      <c:pt idx="834">
                        <c:v>393.40803180555292</c:v>
                      </c:pt>
                      <c:pt idx="835">
                        <c:v>363.45718180555599</c:v>
                      </c:pt>
                      <c:pt idx="836">
                        <c:v>333.23641166666823</c:v>
                      </c:pt>
                      <c:pt idx="837">
                        <c:v>429.4036338888871</c:v>
                      </c:pt>
                      <c:pt idx="838">
                        <c:v>494.80207513888888</c:v>
                      </c:pt>
                      <c:pt idx="839">
                        <c:v>434.16590055555577</c:v>
                      </c:pt>
                      <c:pt idx="840">
                        <c:v>467.96303958333249</c:v>
                      </c:pt>
                      <c:pt idx="841">
                        <c:v>597.09954847222502</c:v>
                      </c:pt>
                      <c:pt idx="842">
                        <c:v>600.87434513888957</c:v>
                      </c:pt>
                      <c:pt idx="843">
                        <c:v>478.06651513888801</c:v>
                      </c:pt>
                      <c:pt idx="844">
                        <c:v>322.35242847222088</c:v>
                      </c:pt>
                      <c:pt idx="845">
                        <c:v>291.67760888888864</c:v>
                      </c:pt>
                      <c:pt idx="846">
                        <c:v>292.34175833333512</c:v>
                      </c:pt>
                      <c:pt idx="847">
                        <c:v>388.00824222222269</c:v>
                      </c:pt>
                      <c:pt idx="848">
                        <c:v>548.0179984722231</c:v>
                      </c:pt>
                      <c:pt idx="849">
                        <c:v>678.08128180555195</c:v>
                      </c:pt>
                      <c:pt idx="850">
                        <c:v>556.26792513888972</c:v>
                      </c:pt>
                      <c:pt idx="851">
                        <c:v>433.13794180555692</c:v>
                      </c:pt>
                      <c:pt idx="852">
                        <c:v>435.28796513888619</c:v>
                      </c:pt>
                      <c:pt idx="853">
                        <c:v>437.45899847222358</c:v>
                      </c:pt>
                      <c:pt idx="854">
                        <c:v>376.3177084722218</c:v>
                      </c:pt>
                      <c:pt idx="855">
                        <c:v>282.79074291666757</c:v>
                      </c:pt>
                      <c:pt idx="856">
                        <c:v>283.16046055555648</c:v>
                      </c:pt>
                      <c:pt idx="857">
                        <c:v>568.53076180555649</c:v>
                      </c:pt>
                      <c:pt idx="858">
                        <c:v>667.26587291666226</c:v>
                      </c:pt>
                      <c:pt idx="859">
                        <c:v>577.20876722222306</c:v>
                      </c:pt>
                      <c:pt idx="860">
                        <c:v>454.41144222222761</c:v>
                      </c:pt>
                      <c:pt idx="861">
                        <c:v>710.09439388888541</c:v>
                      </c:pt>
                      <c:pt idx="862">
                        <c:v>1000.6585422222186</c:v>
                      </c:pt>
                      <c:pt idx="863">
                        <c:v>661.71463625000274</c:v>
                      </c:pt>
                      <c:pt idx="864">
                        <c:v>445.06935958333378</c:v>
                      </c:pt>
                      <c:pt idx="865">
                        <c:v>478.85307555555693</c:v>
                      </c:pt>
                      <c:pt idx="866">
                        <c:v>671.41279388888756</c:v>
                      </c:pt>
                      <c:pt idx="867">
                        <c:v>739.92859388888928</c:v>
                      </c:pt>
                      <c:pt idx="868">
                        <c:v>492.74768888888616</c:v>
                      </c:pt>
                      <c:pt idx="869">
                        <c:v>273.75279388889203</c:v>
                      </c:pt>
                      <c:pt idx="870">
                        <c:v>209.97270625000135</c:v>
                      </c:pt>
                      <c:pt idx="871">
                        <c:v>176.96927833332978</c:v>
                      </c:pt>
                      <c:pt idx="872">
                        <c:v>175.19510055556</c:v>
                      </c:pt>
                      <c:pt idx="873">
                        <c:v>110.09692722221689</c:v>
                      </c:pt>
                      <c:pt idx="874">
                        <c:v>12.46717555555955</c:v>
                      </c:pt>
                      <c:pt idx="875">
                        <c:v>-86.438058194443045</c:v>
                      </c:pt>
                      <c:pt idx="876">
                        <c:v>-154.90483486111555</c:v>
                      </c:pt>
                      <c:pt idx="877">
                        <c:v>-2.4543015277737368</c:v>
                      </c:pt>
                      <c:pt idx="878">
                        <c:v>152.15763555555202</c:v>
                      </c:pt>
                      <c:pt idx="879">
                        <c:v>277.18552222222223</c:v>
                      </c:pt>
                      <c:pt idx="880">
                        <c:v>-39.48114444444127</c:v>
                      </c:pt>
                      <c:pt idx="881">
                        <c:v>-43.537241666667512</c:v>
                      </c:pt>
                      <c:pt idx="882">
                        <c:v>269.1316888888889</c:v>
                      </c:pt>
                      <c:pt idx="883">
                        <c:v>269.1316888888889</c:v>
                      </c:pt>
                      <c:pt idx="884">
                        <c:v>300.7983555555524</c:v>
                      </c:pt>
                      <c:pt idx="885">
                        <c:v>364.52883625000266</c:v>
                      </c:pt>
                      <c:pt idx="886">
                        <c:v>334.05711333333113</c:v>
                      </c:pt>
                      <c:pt idx="887">
                        <c:v>303.18999388888983</c:v>
                      </c:pt>
                      <c:pt idx="888">
                        <c:v>208.59064291666891</c:v>
                      </c:pt>
                      <c:pt idx="889">
                        <c:v>144.45659513888529</c:v>
                      </c:pt>
                      <c:pt idx="890">
                        <c:v>16.19550291666755</c:v>
                      </c:pt>
                      <c:pt idx="891">
                        <c:v>-81.965334861108886</c:v>
                      </c:pt>
                      <c:pt idx="892">
                        <c:v>-181.25049944444487</c:v>
                      </c:pt>
                      <c:pt idx="893">
                        <c:v>-123.2688799999986</c:v>
                      </c:pt>
                      <c:pt idx="894">
                        <c:v>-64.431686666667503</c:v>
                      </c:pt>
                      <c:pt idx="895">
                        <c:v>90.21906055555516</c:v>
                      </c:pt>
                      <c:pt idx="896">
                        <c:v>183.39965291666488</c:v>
                      </c:pt>
                      <c:pt idx="897">
                        <c:v>246.00930847222224</c:v>
                      </c:pt>
                      <c:pt idx="898">
                        <c:v>214.34264180555468</c:v>
                      </c:pt>
                      <c:pt idx="899">
                        <c:v>150.64834500000131</c:v>
                      </c:pt>
                      <c:pt idx="900">
                        <c:v>54.568956249998621</c:v>
                      </c:pt>
                      <c:pt idx="901">
                        <c:v>-137.57406374999863</c:v>
                      </c:pt>
                      <c:pt idx="902">
                        <c:v>-1376.7970737499993</c:v>
                      </c:pt>
                      <c:pt idx="903">
                        <c:v>-1457.1406283333345</c:v>
                      </c:pt>
                      <c:pt idx="904">
                        <c:v>-1188.20948486111</c:v>
                      </c:pt>
                      <c:pt idx="905">
                        <c:v>-630.30424152777891</c:v>
                      </c:pt>
                      <c:pt idx="906">
                        <c:v>-98.58672374999793</c:v>
                      </c:pt>
                      <c:pt idx="907">
                        <c:v>152.54843833333246</c:v>
                      </c:pt>
                      <c:pt idx="908">
                        <c:v>437.30711513889003</c:v>
                      </c:pt>
                      <c:pt idx="909">
                        <c:v>1009.2540418055568</c:v>
                      </c:pt>
                      <c:pt idx="910">
                        <c:v>1364.1728429166635</c:v>
                      </c:pt>
                      <c:pt idx="911">
                        <c:v>1152.558002222223</c:v>
                      </c:pt>
                      <c:pt idx="912">
                        <c:v>622.96132722222376</c:v>
                      </c:pt>
                      <c:pt idx="913">
                        <c:v>626.91033180555519</c:v>
                      </c:pt>
                      <c:pt idx="914">
                        <c:v>1169.2912999999987</c:v>
                      </c:pt>
                      <c:pt idx="915">
                        <c:v>577.34175833333506</c:v>
                      </c:pt>
                      <c:pt idx="916">
                        <c:v>581.03630847222405</c:v>
                      </c:pt>
                      <c:pt idx="917">
                        <c:v>173.13480888888711</c:v>
                      </c:pt>
                      <c:pt idx="918">
                        <c:v>267.44498055555647</c:v>
                      </c:pt>
                      <c:pt idx="919">
                        <c:v>362.78960291666624</c:v>
                      </c:pt>
                      <c:pt idx="920">
                        <c:v>554.17392847221913</c:v>
                      </c:pt>
                      <c:pt idx="921">
                        <c:v>811.00892847222224</c:v>
                      </c:pt>
                      <c:pt idx="922">
                        <c:v>754.12566513889112</c:v>
                      </c:pt>
                      <c:pt idx="923">
                        <c:v>633.35113624999872</c:v>
                      </c:pt>
                      <c:pt idx="924">
                        <c:v>-58.798380416667555</c:v>
                      </c:pt>
                      <c:pt idx="925">
                        <c:v>-189.23517486110751</c:v>
                      </c:pt>
                      <c:pt idx="926">
                        <c:v>27.251359583331123</c:v>
                      </c:pt>
                      <c:pt idx="927">
                        <c:v>24.704188888886677</c:v>
                      </c:pt>
                      <c:pt idx="928">
                        <c:v>117.18561513888933</c:v>
                      </c:pt>
                      <c:pt idx="929">
                        <c:v>115.75926958333379</c:v>
                      </c:pt>
                      <c:pt idx="930">
                        <c:v>146.0089284722236</c:v>
                      </c:pt>
                      <c:pt idx="931">
                        <c:v>113.28563388888934</c:v>
                      </c:pt>
                      <c:pt idx="932">
                        <c:v>111.88496722222267</c:v>
                      </c:pt>
                      <c:pt idx="933">
                        <c:v>-16.173028333332411</c:v>
                      </c:pt>
                      <c:pt idx="934">
                        <c:v>-113.92767277777955</c:v>
                      </c:pt>
                      <c:pt idx="935">
                        <c:v>-54.320988194444425</c:v>
                      </c:pt>
                      <c:pt idx="936">
                        <c:v>37.682460555556247</c:v>
                      </c:pt>
                      <c:pt idx="937">
                        <c:v>67.377688888888486</c:v>
                      </c:pt>
                      <c:pt idx="938">
                        <c:v>65.750872916666253</c:v>
                      </c:pt>
                      <c:pt idx="939">
                        <c:v>32.471980555556229</c:v>
                      </c:pt>
                      <c:pt idx="940">
                        <c:v>125.55656888889025</c:v>
                      </c:pt>
                      <c:pt idx="941">
                        <c:v>187.94007513888803</c:v>
                      </c:pt>
                      <c:pt idx="942">
                        <c:v>187.62463333333247</c:v>
                      </c:pt>
                      <c:pt idx="943">
                        <c:v>218.97644180555557</c:v>
                      </c:pt>
                      <c:pt idx="944">
                        <c:v>250.64310847222313</c:v>
                      </c:pt>
                      <c:pt idx="945">
                        <c:v>282.62463333333312</c:v>
                      </c:pt>
                      <c:pt idx="946">
                        <c:v>473.25610055555467</c:v>
                      </c:pt>
                      <c:pt idx="947">
                        <c:v>475.80531388888801</c:v>
                      </c:pt>
                      <c:pt idx="948">
                        <c:v>351.7252116666682</c:v>
                      </c:pt>
                      <c:pt idx="949">
                        <c:v>194.69916722222337</c:v>
                      </c:pt>
                      <c:pt idx="950">
                        <c:v>-90.628530416667502</c:v>
                      </c:pt>
                      <c:pt idx="951">
                        <c:v>-537.20674152777701</c:v>
                      </c:pt>
                      <c:pt idx="952">
                        <c:v>-1146.4230015277801</c:v>
                      </c:pt>
                      <c:pt idx="953">
                        <c:v>-1475.775331111108</c:v>
                      </c:pt>
                      <c:pt idx="954">
                        <c:v>-1489.9264415277808</c:v>
                      </c:pt>
                      <c:pt idx="955">
                        <c:v>-1502.4381883333324</c:v>
                      </c:pt>
                      <c:pt idx="956">
                        <c:v>-1513.3105715277768</c:v>
                      </c:pt>
                      <c:pt idx="957">
                        <c:v>-509.21025777777743</c:v>
                      </c:pt>
                      <c:pt idx="958">
                        <c:v>437.58484180555558</c:v>
                      </c:pt>
                      <c:pt idx="959">
                        <c:v>1198.9268555555559</c:v>
                      </c:pt>
                      <c:pt idx="960">
                        <c:v>1837.5853484722213</c:v>
                      </c:pt>
                      <c:pt idx="961">
                        <c:v>2005.8012605555552</c:v>
                      </c:pt>
                      <c:pt idx="962">
                        <c:v>1733.4948022222218</c:v>
                      </c:pt>
                      <c:pt idx="963">
                        <c:v>1365.7485929166676</c:v>
                      </c:pt>
                      <c:pt idx="964">
                        <c:v>869.26331388888957</c:v>
                      </c:pt>
                      <c:pt idx="965">
                        <c:v>527.06402513888781</c:v>
                      </c:pt>
                      <c:pt idx="966">
                        <c:v>245.07545847222312</c:v>
                      </c:pt>
                      <c:pt idx="967">
                        <c:v>182.04647833333246</c:v>
                      </c:pt>
                      <c:pt idx="968">
                        <c:v>86.742125138889335</c:v>
                      </c:pt>
                      <c:pt idx="969">
                        <c:v>-41.136118194445544</c:v>
                      </c:pt>
                      <c:pt idx="970">
                        <c:v>-328.53125819444153</c:v>
                      </c:pt>
                      <c:pt idx="971">
                        <c:v>-840.16358000000128</c:v>
                      </c:pt>
                      <c:pt idx="972">
                        <c:v>-1482.6546470833323</c:v>
                      </c:pt>
                      <c:pt idx="973">
                        <c:v>-1496.0324727777788</c:v>
                      </c:pt>
                      <c:pt idx="974">
                        <c:v>-1507.7709348611102</c:v>
                      </c:pt>
                      <c:pt idx="975">
                        <c:v>-1517.8700333333343</c:v>
                      </c:pt>
                      <c:pt idx="976">
                        <c:v>-1557.9964348611102</c:v>
                      </c:pt>
                      <c:pt idx="977">
                        <c:v>-899.92973486111134</c:v>
                      </c:pt>
                      <c:pt idx="978">
                        <c:v>-744.99564444444491</c:v>
                      </c:pt>
                      <c:pt idx="979">
                        <c:v>-652.38144666666687</c:v>
                      </c:pt>
                      <c:pt idx="980">
                        <c:v>-464.12498486111048</c:v>
                      </c:pt>
                      <c:pt idx="981">
                        <c:v>-370.20612444444464</c:v>
                      </c:pt>
                      <c:pt idx="982">
                        <c:v>-402.61981333333347</c:v>
                      </c:pt>
                      <c:pt idx="983">
                        <c:v>-593.24982152777761</c:v>
                      </c:pt>
                      <c:pt idx="984">
                        <c:v>-530.50039111111107</c:v>
                      </c:pt>
                      <c:pt idx="985">
                        <c:v>-214.09722486111113</c:v>
                      </c:pt>
                      <c:pt idx="986">
                        <c:v>134.20080000000002</c:v>
                      </c:pt>
                      <c:pt idx="987">
                        <c:v>134.20080000000002</c:v>
                      </c:pt>
                      <c:pt idx="988">
                        <c:v>134.20080000000002</c:v>
                      </c:pt>
                      <c:pt idx="989">
                        <c:v>134.20080000000002</c:v>
                      </c:pt>
                      <c:pt idx="990">
                        <c:v>134.20080000000002</c:v>
                      </c:pt>
                      <c:pt idx="991">
                        <c:v>134.20080000000002</c:v>
                      </c:pt>
                      <c:pt idx="992">
                        <c:v>134.20080000000002</c:v>
                      </c:pt>
                      <c:pt idx="993">
                        <c:v>134.20080000000002</c:v>
                      </c:pt>
                      <c:pt idx="994">
                        <c:v>134.20080000000002</c:v>
                      </c:pt>
                      <c:pt idx="995">
                        <c:v>134.20080000000002</c:v>
                      </c:pt>
                      <c:pt idx="996">
                        <c:v>134.20080000000002</c:v>
                      </c:pt>
                      <c:pt idx="997">
                        <c:v>134.20080000000002</c:v>
                      </c:pt>
                      <c:pt idx="998">
                        <c:v>134.20080000000002</c:v>
                      </c:pt>
                      <c:pt idx="999">
                        <c:v>134.20080000000002</c:v>
                      </c:pt>
                      <c:pt idx="1000">
                        <c:v>134.20080000000002</c:v>
                      </c:pt>
                      <c:pt idx="1001">
                        <c:v>134.20080000000002</c:v>
                      </c:pt>
                      <c:pt idx="1002">
                        <c:v>134.20080000000002</c:v>
                      </c:pt>
                      <c:pt idx="1003">
                        <c:v>134.20080000000002</c:v>
                      </c:pt>
                      <c:pt idx="1004">
                        <c:v>134.20080000000002</c:v>
                      </c:pt>
                      <c:pt idx="1005">
                        <c:v>134.20080000000002</c:v>
                      </c:pt>
                      <c:pt idx="1006">
                        <c:v>134.20080000000002</c:v>
                      </c:pt>
                      <c:pt idx="1007">
                        <c:v>134.20080000000002</c:v>
                      </c:pt>
                      <c:pt idx="1008">
                        <c:v>134.20080000000002</c:v>
                      </c:pt>
                      <c:pt idx="1009">
                        <c:v>134.20080000000002</c:v>
                      </c:pt>
                      <c:pt idx="1010">
                        <c:v>134.20080000000002</c:v>
                      </c:pt>
                      <c:pt idx="1011">
                        <c:v>134.20080000000002</c:v>
                      </c:pt>
                      <c:pt idx="1012">
                        <c:v>134.20080000000002</c:v>
                      </c:pt>
                      <c:pt idx="1013">
                        <c:v>134.20080000000002</c:v>
                      </c:pt>
                      <c:pt idx="1014">
                        <c:v>134.20080000000002</c:v>
                      </c:pt>
                      <c:pt idx="1015">
                        <c:v>134.20080000000002</c:v>
                      </c:pt>
                      <c:pt idx="1016">
                        <c:v>134.20080000000002</c:v>
                      </c:pt>
                      <c:pt idx="1017">
                        <c:v>134.20080000000002</c:v>
                      </c:pt>
                      <c:pt idx="1018">
                        <c:v>134.20080000000002</c:v>
                      </c:pt>
                      <c:pt idx="1019">
                        <c:v>134.20080000000002</c:v>
                      </c:pt>
                      <c:pt idx="1020">
                        <c:v>134.20080000000002</c:v>
                      </c:pt>
                      <c:pt idx="1021">
                        <c:v>134.20080000000002</c:v>
                      </c:pt>
                      <c:pt idx="1022">
                        <c:v>134.20080000000002</c:v>
                      </c:pt>
                      <c:pt idx="1023">
                        <c:v>134.20080000000002</c:v>
                      </c:pt>
                      <c:pt idx="1024">
                        <c:v>134.20080000000002</c:v>
                      </c:pt>
                      <c:pt idx="1025">
                        <c:v>134.20080000000002</c:v>
                      </c:pt>
                      <c:pt idx="1026">
                        <c:v>387.53413333333333</c:v>
                      </c:pt>
                      <c:pt idx="1027">
                        <c:v>1020.8861422222221</c:v>
                      </c:pt>
                      <c:pt idx="1028">
                        <c:v>1717.9123133333333</c:v>
                      </c:pt>
                      <c:pt idx="1029">
                        <c:v>2036.3589938888886</c:v>
                      </c:pt>
                      <c:pt idx="1030">
                        <c:v>1850.4209272222222</c:v>
                      </c:pt>
                      <c:pt idx="1031">
                        <c:v>1539.2063555555546</c:v>
                      </c:pt>
                      <c:pt idx="1032">
                        <c:v>1354.9070688888896</c:v>
                      </c:pt>
                      <c:pt idx="1033">
                        <c:v>1265.7396783333336</c:v>
                      </c:pt>
                      <c:pt idx="1034">
                        <c:v>1208.5240484722215</c:v>
                      </c:pt>
                      <c:pt idx="1035">
                        <c:v>993.28031388889008</c:v>
                      </c:pt>
                      <c:pt idx="1036">
                        <c:v>840.45510222222288</c:v>
                      </c:pt>
                      <c:pt idx="1037">
                        <c:v>750.1919818055535</c:v>
                      </c:pt>
                      <c:pt idx="1038">
                        <c:v>849.45701180555625</c:v>
                      </c:pt>
                      <c:pt idx="1039">
                        <c:v>949.67186888888818</c:v>
                      </c:pt>
                      <c:pt idx="1040">
                        <c:v>955.94685555555486</c:v>
                      </c:pt>
                      <c:pt idx="1041">
                        <c:v>867.55800222222297</c:v>
                      </c:pt>
                      <c:pt idx="1042">
                        <c:v>651.95184513888933</c:v>
                      </c:pt>
                      <c:pt idx="1043">
                        <c:v>434.46850291666692</c:v>
                      </c:pt>
                      <c:pt idx="1044">
                        <c:v>278.269727222222</c:v>
                      </c:pt>
                      <c:pt idx="1045">
                        <c:v>247.21818666666556</c:v>
                      </c:pt>
                      <c:pt idx="1046">
                        <c:v>279.19329180555735</c:v>
                      </c:pt>
                      <c:pt idx="1047">
                        <c:v>279.81191958333113</c:v>
                      </c:pt>
                      <c:pt idx="1048">
                        <c:v>153.76621513889114</c:v>
                      </c:pt>
                      <c:pt idx="1049">
                        <c:v>-36.854747083334416</c:v>
                      </c:pt>
                      <c:pt idx="1050">
                        <c:v>-292.64858486110927</c:v>
                      </c:pt>
                      <c:pt idx="1051">
                        <c:v>-392.45754041666953</c:v>
                      </c:pt>
                      <c:pt idx="1052">
                        <c:v>-524.64079111110959</c:v>
                      </c:pt>
                      <c:pt idx="1053">
                        <c:v>-657.70354374999999</c:v>
                      </c:pt>
                      <c:pt idx="1054">
                        <c:v>-918.15138833333435</c:v>
                      </c:pt>
                      <c:pt idx="1055">
                        <c:v>-1180.0740181944427</c:v>
                      </c:pt>
                      <c:pt idx="1056">
                        <c:v>-1506.3145333333343</c:v>
                      </c:pt>
                      <c:pt idx="1057">
                        <c:v>-1516.6301515277769</c:v>
                      </c:pt>
                      <c:pt idx="1058">
                        <c:v>-1240.3064061111113</c:v>
                      </c:pt>
                      <c:pt idx="1059">
                        <c:v>-1214.5972416666668</c:v>
                      </c:pt>
                      <c:pt idx="1060">
                        <c:v>-902.66103486111047</c:v>
                      </c:pt>
                      <c:pt idx="1061">
                        <c:v>-303.89287277777817</c:v>
                      </c:pt>
                      <c:pt idx="1062">
                        <c:v>170.06946666666656</c:v>
                      </c:pt>
                      <c:pt idx="1063">
                        <c:v>360.13979180555629</c:v>
                      </c:pt>
                      <c:pt idx="1064">
                        <c:v>1025.6484088888883</c:v>
                      </c:pt>
                      <c:pt idx="1065">
                        <c:v>1502.9688466666671</c:v>
                      </c:pt>
                      <c:pt idx="1066">
                        <c:v>1254.0899251388878</c:v>
                      </c:pt>
                      <c:pt idx="1067">
                        <c:v>530.17890500000169</c:v>
                      </c:pt>
                      <c:pt idx="1068">
                        <c:v>341.85970499999934</c:v>
                      </c:pt>
                      <c:pt idx="1069">
                        <c:v>532.73161999999968</c:v>
                      </c:pt>
                      <c:pt idx="1070">
                        <c:v>914.53848000000039</c:v>
                      </c:pt>
                      <c:pt idx="1071">
                        <c:v>1108.4043200000008</c:v>
                      </c:pt>
                      <c:pt idx="1072">
                        <c:v>1272.0426783333323</c:v>
                      </c:pt>
                      <c:pt idx="1073">
                        <c:v>1500.5623984722215</c:v>
                      </c:pt>
                      <c:pt idx="1074">
                        <c:v>1763.0630951388894</c:v>
                      </c:pt>
                      <c:pt idx="1075">
                        <c:v>1711.9855951388874</c:v>
                      </c:pt>
                      <c:pt idx="1076">
                        <c:v>1471.7905151388886</c:v>
                      </c:pt>
                      <c:pt idx="1077">
                        <c:v>1198.7662151388904</c:v>
                      </c:pt>
                      <c:pt idx="1078">
                        <c:v>1018.6896466666669</c:v>
                      </c:pt>
                      <c:pt idx="1079">
                        <c:v>963.76760847222272</c:v>
                      </c:pt>
                      <c:pt idx="1080">
                        <c:v>686.82815333333383</c:v>
                      </c:pt>
                      <c:pt idx="1081">
                        <c:v>375.21906055555513</c:v>
                      </c:pt>
                      <c:pt idx="1082">
                        <c:v>91.685091666666267</c:v>
                      </c:pt>
                      <c:pt idx="1083">
                        <c:v>-258.47932152778003</c:v>
                      </c:pt>
                      <c:pt idx="1084">
                        <c:v>-264.24073041666486</c:v>
                      </c:pt>
                      <c:pt idx="1085">
                        <c:v>15.147265138890702</c:v>
                      </c:pt>
                      <c:pt idx="1086">
                        <c:v>234.40566055555558</c:v>
                      </c:pt>
                      <c:pt idx="1087">
                        <c:v>266.07232722222318</c:v>
                      </c:pt>
                      <c:pt idx="1088">
                        <c:v>266.41461513888578</c:v>
                      </c:pt>
                      <c:pt idx="1089">
                        <c:v>235.09082000000001</c:v>
                      </c:pt>
                      <c:pt idx="1090">
                        <c:v>235.09082000000001</c:v>
                      </c:pt>
                      <c:pt idx="1091">
                        <c:v>330.09082000000274</c:v>
                      </c:pt>
                      <c:pt idx="1092">
                        <c:v>552.78960291666351</c:v>
                      </c:pt>
                      <c:pt idx="1093">
                        <c:v>746.26792513889109</c:v>
                      </c:pt>
                      <c:pt idx="1094">
                        <c:v>656.95463180555521</c:v>
                      </c:pt>
                      <c:pt idx="1095">
                        <c:v>471.68509166666894</c:v>
                      </c:pt>
                      <c:pt idx="1096">
                        <c:v>315.93978180555337</c:v>
                      </c:pt>
                      <c:pt idx="1097">
                        <c:v>126.68446958333381</c:v>
                      </c:pt>
                      <c:pt idx="1098">
                        <c:v>-128.13590486111383</c:v>
                      </c:pt>
                      <c:pt idx="1099">
                        <c:v>-385.87433486110888</c:v>
                      </c:pt>
                      <c:pt idx="1100">
                        <c:v>-203.02940708333375</c:v>
                      </c:pt>
                      <c:pt idx="1101">
                        <c:v>77.100941805555124</c:v>
                      </c:pt>
                      <c:pt idx="1102">
                        <c:v>360.38950222222178</c:v>
                      </c:pt>
                      <c:pt idx="1103">
                        <c:v>678.42415333333383</c:v>
                      </c:pt>
                      <c:pt idx="1104">
                        <c:v>904.95230055555419</c:v>
                      </c:pt>
                      <c:pt idx="1105">
                        <c:v>754.12566513889112</c:v>
                      </c:pt>
                      <c:pt idx="1106">
                        <c:v>443.35113625000139</c:v>
                      </c:pt>
                      <c:pt idx="1107">
                        <c:v>223.9325395833325</c:v>
                      </c:pt>
                      <c:pt idx="1108">
                        <c:v>-29.776931111111082</c:v>
                      </c:pt>
                      <c:pt idx="1109">
                        <c:v>-223.13590486111246</c:v>
                      </c:pt>
                      <c:pt idx="1110">
                        <c:v>-6.9624777777768543</c:v>
                      </c:pt>
                      <c:pt idx="1111">
                        <c:v>275.16148666666351</c:v>
                      </c:pt>
                      <c:pt idx="1112">
                        <c:v>655.51894847222582</c:v>
                      </c:pt>
                      <c:pt idx="1113">
                        <c:v>1103.5523938888889</c:v>
                      </c:pt>
                      <c:pt idx="1114">
                        <c:v>1113.6293151388888</c:v>
                      </c:pt>
                      <c:pt idx="1115">
                        <c:v>712.46502222222261</c:v>
                      </c:pt>
                      <c:pt idx="1116">
                        <c:v>369.74486055555423</c:v>
                      </c:pt>
                      <c:pt idx="1117">
                        <c:v>149.29589847222269</c:v>
                      </c:pt>
                      <c:pt idx="1118">
                        <c:v>-105.6598737500027</c:v>
                      </c:pt>
                      <c:pt idx="1119">
                        <c:v>-110.47116374999462</c:v>
                      </c:pt>
                      <c:pt idx="1120">
                        <c:v>43.134919583331168</c:v>
                      </c:pt>
                      <c:pt idx="1121">
                        <c:v>103.74950055555513</c:v>
                      </c:pt>
                      <c:pt idx="1122">
                        <c:v>6.8250429166675701</c:v>
                      </c:pt>
                      <c:pt idx="1123">
                        <c:v>-281.22374152777689</c:v>
                      </c:pt>
                      <c:pt idx="1124">
                        <c:v>-667.57839111111275</c:v>
                      </c:pt>
                      <c:pt idx="1125">
                        <c:v>-1184.6960737500021</c:v>
                      </c:pt>
                      <c:pt idx="1126">
                        <c:v>-1453.2747883333323</c:v>
                      </c:pt>
                      <c:pt idx="1127">
                        <c:v>-1469.7148215277768</c:v>
                      </c:pt>
                      <c:pt idx="1128">
                        <c:v>-1421.1821577777771</c:v>
                      </c:pt>
                      <c:pt idx="1129">
                        <c:v>-1053.8765748611117</c:v>
                      </c:pt>
                      <c:pt idx="1130">
                        <c:v>-872.55983277777909</c:v>
                      </c:pt>
                      <c:pt idx="1131">
                        <c:v>-815.88054152777534</c:v>
                      </c:pt>
                      <c:pt idx="1132">
                        <c:v>-853.21903277777824</c:v>
                      </c:pt>
                      <c:pt idx="1133">
                        <c:v>-985.15220611111204</c:v>
                      </c:pt>
                      <c:pt idx="1134">
                        <c:v>-990.36268611111109</c:v>
                      </c:pt>
                      <c:pt idx="1135">
                        <c:v>-836.48347277777725</c:v>
                      </c:pt>
                      <c:pt idx="1136">
                        <c:v>-396.37955152777795</c:v>
                      </c:pt>
                      <c:pt idx="1137">
                        <c:v>13.754260555555518</c:v>
                      </c:pt>
                      <c:pt idx="1138">
                        <c:v>171.7514338888893</c:v>
                      </c:pt>
                      <c:pt idx="1139">
                        <c:v>235.16793180555524</c:v>
                      </c:pt>
                      <c:pt idx="1140">
                        <c:v>298.75426055555602</c:v>
                      </c:pt>
                      <c:pt idx="1141">
                        <c:v>552.52092513888851</c:v>
                      </c:pt>
                      <c:pt idx="1142">
                        <c:v>997.04920222222324</c:v>
                      </c:pt>
                      <c:pt idx="1143">
                        <c:v>1221.512825138888</c:v>
                      </c:pt>
                      <c:pt idx="1144">
                        <c:v>750.64012291666552</c:v>
                      </c:pt>
                      <c:pt idx="1145">
                        <c:v>278.24040222222379</c:v>
                      </c:pt>
                      <c:pt idx="1146">
                        <c:v>-512.85199111111183</c:v>
                      </c:pt>
                      <c:pt idx="1147">
                        <c:v>-1529.0960848611112</c:v>
                      </c:pt>
                      <c:pt idx="1148">
                        <c:v>-996.96449499999949</c:v>
                      </c:pt>
                      <c:pt idx="1149">
                        <c:v>-430.24205500000045</c:v>
                      </c:pt>
                      <c:pt idx="1150">
                        <c:v>138.40280000000001</c:v>
                      </c:pt>
                      <c:pt idx="1151">
                        <c:v>138.40280000000001</c:v>
                      </c:pt>
                      <c:pt idx="1152">
                        <c:v>740.06946666666704</c:v>
                      </c:pt>
                      <c:pt idx="1153">
                        <c:v>1691.5054418055556</c:v>
                      </c:pt>
                      <c:pt idx="1154">
                        <c:v>2139.5143755555555</c:v>
                      </c:pt>
                      <c:pt idx="1155">
                        <c:v>1640.9181751388896</c:v>
                      </c:pt>
                      <c:pt idx="1156">
                        <c:v>1426.7809672222197</c:v>
                      </c:pt>
                      <c:pt idx="1157">
                        <c:v>1560.8711672222253</c:v>
                      </c:pt>
                      <c:pt idx="1158">
                        <c:v>1823.4489005555538</c:v>
                      </c:pt>
                      <c:pt idx="1159">
                        <c:v>1930.8307938888879</c:v>
                      </c:pt>
                      <c:pt idx="1160">
                        <c:v>1755.6443029166662</c:v>
                      </c:pt>
                      <c:pt idx="1161">
                        <c:v>1485.3288338888885</c:v>
                      </c:pt>
                      <c:pt idx="1162">
                        <c:v>1403.3550338888899</c:v>
                      </c:pt>
                      <c:pt idx="1163">
                        <c:v>1352.9022895833323</c:v>
                      </c:pt>
                      <c:pt idx="1164">
                        <c:v>1334.1553138888912</c:v>
                      </c:pt>
                      <c:pt idx="1165">
                        <c:v>1284.0571133333297</c:v>
                      </c:pt>
                      <c:pt idx="1166">
                        <c:v>727.13000222222672</c:v>
                      </c:pt>
                      <c:pt idx="1167">
                        <c:v>701.37064722222181</c:v>
                      </c:pt>
                      <c:pt idx="1168">
                        <c:v>896.95843180555653</c:v>
                      </c:pt>
                      <c:pt idx="1169">
                        <c:v>841.96927833333257</c:v>
                      </c:pt>
                      <c:pt idx="1170">
                        <c:v>817.94704180555379</c:v>
                      </c:pt>
                      <c:pt idx="1171">
                        <c:v>793.6292062500014</c:v>
                      </c:pt>
                      <c:pt idx="1172">
                        <c:v>737.32109166666623</c:v>
                      </c:pt>
                      <c:pt idx="1173">
                        <c:v>711.84916513888754</c:v>
                      </c:pt>
                      <c:pt idx="1174">
                        <c:v>685.98826180555329</c:v>
                      </c:pt>
                      <c:pt idx="1175">
                        <c:v>628.05070500000397</c:v>
                      </c:pt>
                      <c:pt idx="1176">
                        <c:v>600.85128958333246</c:v>
                      </c:pt>
                      <c:pt idx="1177">
                        <c:v>604.86186513888799</c:v>
                      </c:pt>
                      <c:pt idx="1178">
                        <c:v>672.24312513888981</c:v>
                      </c:pt>
                      <c:pt idx="1179">
                        <c:v>677.35555847221917</c:v>
                      </c:pt>
                      <c:pt idx="1180">
                        <c:v>682.52635291666752</c:v>
                      </c:pt>
                      <c:pt idx="1181">
                        <c:v>656.08884180555947</c:v>
                      </c:pt>
                      <c:pt idx="1182">
                        <c:v>597.51164722222052</c:v>
                      </c:pt>
                      <c:pt idx="1183">
                        <c:v>569.57688180555283</c:v>
                      </c:pt>
                      <c:pt idx="1184">
                        <c:v>541.13174847222263</c:v>
                      </c:pt>
                      <c:pt idx="1185">
                        <c:v>480.49907555555416</c:v>
                      </c:pt>
                      <c:pt idx="1186">
                        <c:v>387.12647513888885</c:v>
                      </c:pt>
                      <c:pt idx="1187">
                        <c:v>387.12647513888885</c:v>
                      </c:pt>
                      <c:pt idx="1188">
                        <c:v>387.12647513888885</c:v>
                      </c:pt>
                      <c:pt idx="1189">
                        <c:v>387.12647513888885</c:v>
                      </c:pt>
                      <c:pt idx="1190">
                        <c:v>387.12647513888885</c:v>
                      </c:pt>
                      <c:pt idx="1191">
                        <c:v>387.12647513888885</c:v>
                      </c:pt>
                      <c:pt idx="1192">
                        <c:v>387.12647513888885</c:v>
                      </c:pt>
                      <c:pt idx="1193">
                        <c:v>387.12647513888885</c:v>
                      </c:pt>
                      <c:pt idx="1194">
                        <c:v>387.12647513888885</c:v>
                      </c:pt>
                      <c:pt idx="1195">
                        <c:v>418.79314180556048</c:v>
                      </c:pt>
                      <c:pt idx="1196">
                        <c:v>387.67010888888893</c:v>
                      </c:pt>
                      <c:pt idx="1197">
                        <c:v>419.33677555555244</c:v>
                      </c:pt>
                      <c:pt idx="1198">
                        <c:v>514.88099291667027</c:v>
                      </c:pt>
                      <c:pt idx="1199">
                        <c:v>548.7303651388894</c:v>
                      </c:pt>
                      <c:pt idx="1200">
                        <c:v>646.47187833333248</c:v>
                      </c:pt>
                      <c:pt idx="1201">
                        <c:v>650.88864722222138</c:v>
                      </c:pt>
                      <c:pt idx="1202">
                        <c:v>592.00943388889027</c:v>
                      </c:pt>
                      <c:pt idx="1203">
                        <c:v>532.04120222221775</c:v>
                      </c:pt>
                      <c:pt idx="1204">
                        <c:v>470.96294222222394</c:v>
                      </c:pt>
                      <c:pt idx="1205">
                        <c:v>440.42731388888978</c:v>
                      </c:pt>
                      <c:pt idx="1206">
                        <c:v>440.99370847222315</c:v>
                      </c:pt>
                      <c:pt idx="1207">
                        <c:v>441.56068666666351</c:v>
                      </c:pt>
                      <c:pt idx="1208">
                        <c:v>442.12824847222714</c:v>
                      </c:pt>
                      <c:pt idx="1209">
                        <c:v>411.02972722222228</c:v>
                      </c:pt>
                      <c:pt idx="1210">
                        <c:v>411.02972722222228</c:v>
                      </c:pt>
                      <c:pt idx="1211">
                        <c:v>411.02972722222228</c:v>
                      </c:pt>
                      <c:pt idx="1212">
                        <c:v>379.36306055555065</c:v>
                      </c:pt>
                      <c:pt idx="1213">
                        <c:v>410.46158180555551</c:v>
                      </c:pt>
                      <c:pt idx="1214">
                        <c:v>410.46158180555551</c:v>
                      </c:pt>
                      <c:pt idx="1215">
                        <c:v>410.46158180555551</c:v>
                      </c:pt>
                      <c:pt idx="1216">
                        <c:v>378.79491513889201</c:v>
                      </c:pt>
                      <c:pt idx="1217">
                        <c:v>378.22735333333242</c:v>
                      </c:pt>
                      <c:pt idx="1218">
                        <c:v>377.66037513888796</c:v>
                      </c:pt>
                      <c:pt idx="1219">
                        <c:v>377.09398055555869</c:v>
                      </c:pt>
                      <c:pt idx="1220">
                        <c:v>344.8615029166649</c:v>
                      </c:pt>
                      <c:pt idx="1221">
                        <c:v>312.06496513889027</c:v>
                      </c:pt>
                      <c:pt idx="1222">
                        <c:v>310.37453555555294</c:v>
                      </c:pt>
                      <c:pt idx="1223">
                        <c:v>277.02269180555601</c:v>
                      </c:pt>
                      <c:pt idx="1224">
                        <c:v>338.11729291666893</c:v>
                      </c:pt>
                      <c:pt idx="1225">
                        <c:v>337.00142847222048</c:v>
                      </c:pt>
                      <c:pt idx="1226">
                        <c:v>367.55456513888805</c:v>
                      </c:pt>
                      <c:pt idx="1227">
                        <c:v>335.3320088888911</c:v>
                      </c:pt>
                      <c:pt idx="1228">
                        <c:v>365.88864722222138</c:v>
                      </c:pt>
                      <c:pt idx="1229">
                        <c:v>333.66784180555777</c:v>
                      </c:pt>
                      <c:pt idx="1230">
                        <c:v>332.56131513888715</c:v>
                      </c:pt>
                      <c:pt idx="1231">
                        <c:v>363.1237895833325</c:v>
                      </c:pt>
                      <c:pt idx="1232">
                        <c:v>394.23923555555552</c:v>
                      </c:pt>
                      <c:pt idx="1233">
                        <c:v>362.57256888888799</c:v>
                      </c:pt>
                      <c:pt idx="1234">
                        <c:v>393.68859847222222</c:v>
                      </c:pt>
                      <c:pt idx="1235">
                        <c:v>330.35526513888709</c:v>
                      </c:pt>
                      <c:pt idx="1236">
                        <c:v>329.2557418055618</c:v>
                      </c:pt>
                      <c:pt idx="1237">
                        <c:v>233.15855291666634</c:v>
                      </c:pt>
                      <c:pt idx="1238">
                        <c:v>198.75912722221693</c:v>
                      </c:pt>
                      <c:pt idx="1239">
                        <c:v>132.16574222222309</c:v>
                      </c:pt>
                      <c:pt idx="1240">
                        <c:v>159.51835555555738</c:v>
                      </c:pt>
                      <c:pt idx="1241">
                        <c:v>155.77419847222001</c:v>
                      </c:pt>
                      <c:pt idx="1242">
                        <c:v>183.72530500000263</c:v>
                      </c:pt>
                      <c:pt idx="1243">
                        <c:v>148.89663333333112</c:v>
                      </c:pt>
                      <c:pt idx="1244">
                        <c:v>176.90084847222491</c:v>
                      </c:pt>
                      <c:pt idx="1245">
                        <c:v>173.78436513888755</c:v>
                      </c:pt>
                      <c:pt idx="1246">
                        <c:v>139.02222513889075</c:v>
                      </c:pt>
                      <c:pt idx="1247">
                        <c:v>135.43739388888667</c:v>
                      </c:pt>
                      <c:pt idx="1248">
                        <c:v>131.88115958333509</c:v>
                      </c:pt>
                      <c:pt idx="1249">
                        <c:v>128.35352222222002</c:v>
                      </c:pt>
                      <c:pt idx="1250">
                        <c:v>156.52114847222489</c:v>
                      </c:pt>
                      <c:pt idx="1251">
                        <c:v>153.54473180555419</c:v>
                      </c:pt>
                      <c:pt idx="1252">
                        <c:v>150.58932513888755</c:v>
                      </c:pt>
                      <c:pt idx="1253">
                        <c:v>147.6549284722249</c:v>
                      </c:pt>
                      <c:pt idx="1254">
                        <c:v>144.74154180555422</c:v>
                      </c:pt>
                      <c:pt idx="1255">
                        <c:v>141.84916513889161</c:v>
                      </c:pt>
                      <c:pt idx="1256">
                        <c:v>138.97779847221688</c:v>
                      </c:pt>
                      <c:pt idx="1257">
                        <c:v>136.12744180555828</c:v>
                      </c:pt>
                      <c:pt idx="1258">
                        <c:v>133.29809513889163</c:v>
                      </c:pt>
                      <c:pt idx="1259">
                        <c:v>162.15642513888849</c:v>
                      </c:pt>
                      <c:pt idx="1260">
                        <c:v>191.49886055555203</c:v>
                      </c:pt>
                      <c:pt idx="1261">
                        <c:v>221.31664722222354</c:v>
                      </c:pt>
                      <c:pt idx="1262">
                        <c:v>314.93611513888891</c:v>
                      </c:pt>
                      <c:pt idx="1263">
                        <c:v>346.60278180555645</c:v>
                      </c:pt>
                      <c:pt idx="1264">
                        <c:v>410.39570888888755</c:v>
                      </c:pt>
                      <c:pt idx="1265">
                        <c:v>411.77799180555826</c:v>
                      </c:pt>
                      <c:pt idx="1266">
                        <c:v>381.49886055555339</c:v>
                      </c:pt>
                      <c:pt idx="1267">
                        <c:v>382.42680222221998</c:v>
                      </c:pt>
                      <c:pt idx="1268">
                        <c:v>320.02374499999996</c:v>
                      </c:pt>
                      <c:pt idx="1269">
                        <c:v>256.69041166666887</c:v>
                      </c:pt>
                      <c:pt idx="1270">
                        <c:v>224.09346888888618</c:v>
                      </c:pt>
                      <c:pt idx="1271">
                        <c:v>191.03576513889337</c:v>
                      </c:pt>
                      <c:pt idx="1272">
                        <c:v>189.18921958332976</c:v>
                      </c:pt>
                      <c:pt idx="1273">
                        <c:v>219.0186784722236</c:v>
                      </c:pt>
                      <c:pt idx="1274">
                        <c:v>217.64690055555695</c:v>
                      </c:pt>
                      <c:pt idx="1275">
                        <c:v>247.94704180555379</c:v>
                      </c:pt>
                      <c:pt idx="1276">
                        <c:v>310.37227625000003</c:v>
                      </c:pt>
                      <c:pt idx="1277">
                        <c:v>342.03894291666757</c:v>
                      </c:pt>
                      <c:pt idx="1278">
                        <c:v>342.49270055555644</c:v>
                      </c:pt>
                      <c:pt idx="1279">
                        <c:v>374.61370847222003</c:v>
                      </c:pt>
                      <c:pt idx="1280">
                        <c:v>375.52414180555735</c:v>
                      </c:pt>
                      <c:pt idx="1281">
                        <c:v>313.10357625000006</c:v>
                      </c:pt>
                      <c:pt idx="1282">
                        <c:v>344.7702429166676</c:v>
                      </c:pt>
                      <c:pt idx="1283">
                        <c:v>313.56083555555563</c:v>
                      </c:pt>
                      <c:pt idx="1284">
                        <c:v>313.56083555555563</c:v>
                      </c:pt>
                      <c:pt idx="1285">
                        <c:v>250.22750222222049</c:v>
                      </c:pt>
                      <c:pt idx="1286">
                        <c:v>249.31356722222449</c:v>
                      </c:pt>
                      <c:pt idx="1287">
                        <c:v>216.73529999999735</c:v>
                      </c:pt>
                      <c:pt idx="1288">
                        <c:v>183.7056095833338</c:v>
                      </c:pt>
                      <c:pt idx="1289">
                        <c:v>181.89641513888932</c:v>
                      </c:pt>
                      <c:pt idx="1290">
                        <c:v>211.76322513888616</c:v>
                      </c:pt>
                      <c:pt idx="1291">
                        <c:v>178.75279388889336</c:v>
                      </c:pt>
                      <c:pt idx="1292">
                        <c:v>145.30261166666628</c:v>
                      </c:pt>
                      <c:pt idx="1293">
                        <c:v>143.0863484722218</c:v>
                      </c:pt>
                      <c:pt idx="1294">
                        <c:v>140.88467555555513</c:v>
                      </c:pt>
                      <c:pt idx="1295">
                        <c:v>202.03092625000136</c:v>
                      </c:pt>
                      <c:pt idx="1296">
                        <c:v>264.05901333333247</c:v>
                      </c:pt>
                      <c:pt idx="1297">
                        <c:v>326.95843180555653</c:v>
                      </c:pt>
                      <c:pt idx="1298">
                        <c:v>359.05901333333111</c:v>
                      </c:pt>
                      <c:pt idx="1299">
                        <c:v>391.5952605555583</c:v>
                      </c:pt>
                      <c:pt idx="1300">
                        <c:v>361.23734180555334</c:v>
                      </c:pt>
                      <c:pt idx="1301">
                        <c:v>362.11275847221998</c:v>
                      </c:pt>
                      <c:pt idx="1302">
                        <c:v>362.99050958333515</c:v>
                      </c:pt>
                      <c:pt idx="1303">
                        <c:v>395.53726180555418</c:v>
                      </c:pt>
                      <c:pt idx="1304">
                        <c:v>333.5284338888938</c:v>
                      </c:pt>
                      <c:pt idx="1305">
                        <c:v>333.9711029166636</c:v>
                      </c:pt>
                      <c:pt idx="1306">
                        <c:v>302.74768888888889</c:v>
                      </c:pt>
                      <c:pt idx="1307">
                        <c:v>302.74768888888889</c:v>
                      </c:pt>
                      <c:pt idx="1308">
                        <c:v>271.08102222222539</c:v>
                      </c:pt>
                      <c:pt idx="1309">
                        <c:v>302.30443625000009</c:v>
                      </c:pt>
                      <c:pt idx="1310">
                        <c:v>270.63776958332846</c:v>
                      </c:pt>
                      <c:pt idx="1311">
                        <c:v>270.19510055555867</c:v>
                      </c:pt>
                      <c:pt idx="1312">
                        <c:v>238.08634847222044</c:v>
                      </c:pt>
                      <c:pt idx="1313">
                        <c:v>205.53726180555691</c:v>
                      </c:pt>
                      <c:pt idx="1314">
                        <c:v>235.88467555555377</c:v>
                      </c:pt>
                      <c:pt idx="1315">
                        <c:v>203.34142500000132</c:v>
                      </c:pt>
                      <c:pt idx="1316">
                        <c:v>107.03092624999863</c:v>
                      </c:pt>
                      <c:pt idx="1317">
                        <c:v>167.75901958333378</c:v>
                      </c:pt>
                      <c:pt idx="1318">
                        <c:v>166.03386513888933</c:v>
                      </c:pt>
                      <c:pt idx="1319">
                        <c:v>354.31804847222401</c:v>
                      </c:pt>
                      <c:pt idx="1320">
                        <c:v>450.17478958332981</c:v>
                      </c:pt>
                      <c:pt idx="1321">
                        <c:v>578.99352222222615</c:v>
                      </c:pt>
                      <c:pt idx="1322">
                        <c:v>677.9040084722169</c:v>
                      </c:pt>
                      <c:pt idx="1323">
                        <c:v>809.85819180555779</c:v>
                      </c:pt>
                      <c:pt idx="1324">
                        <c:v>785.37227625000139</c:v>
                      </c:pt>
                      <c:pt idx="1325">
                        <c:v>665.57325333333108</c:v>
                      </c:pt>
                      <c:pt idx="1326">
                        <c:v>480.69298180555597</c:v>
                      </c:pt>
                      <c:pt idx="1327">
                        <c:v>388.04347555555734</c:v>
                      </c:pt>
                      <c:pt idx="1328">
                        <c:v>325.65442500000006</c:v>
                      </c:pt>
                      <c:pt idx="1329">
                        <c:v>325.65442500000006</c:v>
                      </c:pt>
                      <c:pt idx="1330">
                        <c:v>325.65442500000006</c:v>
                      </c:pt>
                      <c:pt idx="1331">
                        <c:v>325.65442500000006</c:v>
                      </c:pt>
                      <c:pt idx="1332">
                        <c:v>293.98775833333656</c:v>
                      </c:pt>
                      <c:pt idx="1333">
                        <c:v>230.18199180554888</c:v>
                      </c:pt>
                      <c:pt idx="1334">
                        <c:v>228.76819388889021</c:v>
                      </c:pt>
                      <c:pt idx="1335">
                        <c:v>227.35964847222357</c:v>
                      </c:pt>
                      <c:pt idx="1336">
                        <c:v>289.28968888889204</c:v>
                      </c:pt>
                      <c:pt idx="1337">
                        <c:v>288.82309180555063</c:v>
                      </c:pt>
                      <c:pt idx="1338">
                        <c:v>320.02374499999996</c:v>
                      </c:pt>
                      <c:pt idx="1339">
                        <c:v>320.02374499999996</c:v>
                      </c:pt>
                      <c:pt idx="1340">
                        <c:v>351.69041166667159</c:v>
                      </c:pt>
                      <c:pt idx="1341">
                        <c:v>352.15642513888577</c:v>
                      </c:pt>
                      <c:pt idx="1342">
                        <c:v>447.62302222222581</c:v>
                      </c:pt>
                      <c:pt idx="1343">
                        <c:v>449.4952466666623</c:v>
                      </c:pt>
                      <c:pt idx="1344">
                        <c:v>451.37680888889247</c:v>
                      </c:pt>
                      <c:pt idx="1345">
                        <c:v>421.60104222222094</c:v>
                      </c:pt>
                      <c:pt idx="1346">
                        <c:v>359.69201180555245</c:v>
                      </c:pt>
                      <c:pt idx="1347">
                        <c:v>328.50128000000001</c:v>
                      </c:pt>
                      <c:pt idx="1348">
                        <c:v>265.16794666666891</c:v>
                      </c:pt>
                      <c:pt idx="1349">
                        <c:v>105.88332722222407</c:v>
                      </c:pt>
                      <c:pt idx="1350">
                        <c:v>-24.094457083335044</c:v>
                      </c:pt>
                      <c:pt idx="1351">
                        <c:v>-124.23986444444489</c:v>
                      </c:pt>
                      <c:pt idx="1352">
                        <c:v>-130.68643277777818</c:v>
                      </c:pt>
                      <c:pt idx="1353">
                        <c:v>-168.68528000000134</c:v>
                      </c:pt>
                      <c:pt idx="1354">
                        <c:v>-175.34282374999725</c:v>
                      </c:pt>
                      <c:pt idx="1355">
                        <c:v>-245.20238833333644</c:v>
                      </c:pt>
                      <c:pt idx="1356">
                        <c:v>-315.77337486110804</c:v>
                      </c:pt>
                      <c:pt idx="1357">
                        <c:v>-355.32958833333112</c:v>
                      </c:pt>
                      <c:pt idx="1358">
                        <c:v>-395.07343277778045</c:v>
                      </c:pt>
                      <c:pt idx="1359">
                        <c:v>-466.63655819444489</c:v>
                      </c:pt>
                      <c:pt idx="1360">
                        <c:v>-443.6881661111106</c:v>
                      </c:pt>
                      <c:pt idx="1361">
                        <c:v>-198.40516444444486</c:v>
                      </c:pt>
                      <c:pt idx="1362">
                        <c:v>113.28563388888934</c:v>
                      </c:pt>
                      <c:pt idx="1363">
                        <c:v>428.55163388889025</c:v>
                      </c:pt>
                      <c:pt idx="1364">
                        <c:v>683.98946888888531</c:v>
                      </c:pt>
                      <c:pt idx="1365">
                        <c:v>498.9816783333365</c:v>
                      </c:pt>
                      <c:pt idx="1366">
                        <c:v>280.2190605555565</c:v>
                      </c:pt>
                      <c:pt idx="1367">
                        <c:v>-4.4153070833364723</c:v>
                      </c:pt>
                      <c:pt idx="1368">
                        <c:v>-355.65735819444131</c:v>
                      </c:pt>
                      <c:pt idx="1369">
                        <c:v>-267.41586666666888</c:v>
                      </c:pt>
                      <c:pt idx="1370">
                        <c:v>43.722835555554184</c:v>
                      </c:pt>
                      <c:pt idx="1371">
                        <c:v>231.68836722222221</c:v>
                      </c:pt>
                      <c:pt idx="1372">
                        <c:v>231.68836722222221</c:v>
                      </c:pt>
                      <c:pt idx="1373">
                        <c:v>73.355033888890461</c:v>
                      </c:pt>
                      <c:pt idx="1374">
                        <c:v>-118.32430708333305</c:v>
                      </c:pt>
                      <c:pt idx="1375">
                        <c:v>-375.30083277777862</c:v>
                      </c:pt>
                      <c:pt idx="1376">
                        <c:v>-888.09395708333227</c:v>
                      </c:pt>
                      <c:pt idx="1377">
                        <c:v>-1468.8280244444434</c:v>
                      </c:pt>
                      <c:pt idx="1378">
                        <c:v>-1483.7214881944435</c:v>
                      </c:pt>
                      <c:pt idx="1379">
                        <c:v>-1496.9755883333344</c:v>
                      </c:pt>
                      <c:pt idx="1380">
                        <c:v>-1508.59032486111</c:v>
                      </c:pt>
                      <c:pt idx="1381">
                        <c:v>-568.56569777777929</c:v>
                      </c:pt>
                      <c:pt idx="1382">
                        <c:v>789.2821095833342</c:v>
                      </c:pt>
                      <c:pt idx="1383">
                        <c:v>1299.2520151388869</c:v>
                      </c:pt>
                      <c:pt idx="1384">
                        <c:v>1020.786125138891</c:v>
                      </c:pt>
                      <c:pt idx="1385">
                        <c:v>519.51640222222204</c:v>
                      </c:pt>
                      <c:pt idx="1386">
                        <c:v>458.50379847222223</c:v>
                      </c:pt>
                      <c:pt idx="1387">
                        <c:v>745.45510222222219</c:v>
                      </c:pt>
                      <c:pt idx="1388">
                        <c:v>1161.1661938888883</c:v>
                      </c:pt>
                      <c:pt idx="1389">
                        <c:v>1453.5748451388886</c:v>
                      </c:pt>
                      <c:pt idx="1390">
                        <c:v>1368.9631229166675</c:v>
                      </c:pt>
                      <c:pt idx="1391">
                        <c:v>1031.0703005555547</c:v>
                      </c:pt>
                      <c:pt idx="1392">
                        <c:v>690.5515199999993</c:v>
                      </c:pt>
                      <c:pt idx="1393">
                        <c:v>410.23937625000138</c:v>
                      </c:pt>
                      <c:pt idx="1394">
                        <c:v>222.15128625</c:v>
                      </c:pt>
                      <c:pt idx="1395">
                        <c:v>158.81795291666688</c:v>
                      </c:pt>
                      <c:pt idx="1396">
                        <c:v>31.51164847222293</c:v>
                      </c:pt>
                      <c:pt idx="1397">
                        <c:v>-65.3932581944444</c:v>
                      </c:pt>
                      <c:pt idx="1398">
                        <c:v>-131.54455777777954</c:v>
                      </c:pt>
                      <c:pt idx="1399">
                        <c:v>-229.92454152777623</c:v>
                      </c:pt>
                      <c:pt idx="1400">
                        <c:v>-297.45754041666692</c:v>
                      </c:pt>
                      <c:pt idx="1401">
                        <c:v>-333.78375819444557</c:v>
                      </c:pt>
                      <c:pt idx="1402">
                        <c:v>-496.90416166666614</c:v>
                      </c:pt>
                      <c:pt idx="1403">
                        <c:v>-882.84882444444474</c:v>
                      </c:pt>
                      <c:pt idx="1404">
                        <c:v>-1493.1470994444435</c:v>
                      </c:pt>
                      <c:pt idx="1405">
                        <c:v>-1505.2567381944455</c:v>
                      </c:pt>
                      <c:pt idx="1406">
                        <c:v>-977.39367999999911</c:v>
                      </c:pt>
                      <c:pt idx="1407">
                        <c:v>-65.237286666667899</c:v>
                      </c:pt>
                      <c:pt idx="1408">
                        <c:v>281.98280847222281</c:v>
                      </c:pt>
                      <c:pt idx="1409">
                        <c:v>219.28210958333312</c:v>
                      </c:pt>
                      <c:pt idx="1410">
                        <c:v>124.60192847222235</c:v>
                      </c:pt>
                      <c:pt idx="1411">
                        <c:v>61.108393888889253</c:v>
                      </c:pt>
                      <c:pt idx="1412">
                        <c:v>28.964625138888351</c:v>
                      </c:pt>
                      <c:pt idx="1413">
                        <c:v>186.66999291666758</c:v>
                      </c:pt>
                      <c:pt idx="1414">
                        <c:v>598.492775555555</c:v>
                      </c:pt>
                      <c:pt idx="1415">
                        <c:v>1075.7396783333343</c:v>
                      </c:pt>
                      <c:pt idx="1416">
                        <c:v>1334.0911918055544</c:v>
                      </c:pt>
                      <c:pt idx="1417">
                        <c:v>1309.53962</c:v>
                      </c:pt>
                      <c:pt idx="1418">
                        <c:v>968.89594666666687</c:v>
                      </c:pt>
                      <c:pt idx="1419">
                        <c:v>436.34765847222332</c:v>
                      </c:pt>
                      <c:pt idx="1420">
                        <c:v>-68.390757083334449</c:v>
                      </c:pt>
                      <c:pt idx="1421">
                        <c:v>-640.31900819444559</c:v>
                      </c:pt>
                      <c:pt idx="1422">
                        <c:v>-772.99453486110974</c:v>
                      </c:pt>
                      <c:pt idx="1423">
                        <c:v>-146.1042681944453</c:v>
                      </c:pt>
                      <c:pt idx="1424">
                        <c:v>263.53143180555628</c:v>
                      </c:pt>
                      <c:pt idx="1425">
                        <c:v>707.46792722222131</c:v>
                      </c:pt>
                      <c:pt idx="1426">
                        <c:v>1185.9850595833339</c:v>
                      </c:pt>
                      <c:pt idx="1427">
                        <c:v>908.06309513888937</c:v>
                      </c:pt>
                      <c:pt idx="1428">
                        <c:v>406.85290055555583</c:v>
                      </c:pt>
                      <c:pt idx="1429">
                        <c:v>-3.0918215277791319</c:v>
                      </c:pt>
                      <c:pt idx="1430">
                        <c:v>-384.56952486110907</c:v>
                      </c:pt>
                      <c:pt idx="1431">
                        <c:v>-927.20990819444546</c:v>
                      </c:pt>
                      <c:pt idx="1432">
                        <c:v>-1505.0434283333323</c:v>
                      </c:pt>
                      <c:pt idx="1433">
                        <c:v>-1515.5446348611113</c:v>
                      </c:pt>
                      <c:pt idx="1434">
                        <c:v>-1556.0731444444446</c:v>
                      </c:pt>
                      <c:pt idx="1435">
                        <c:v>-328.41613944444373</c:v>
                      </c:pt>
                      <c:pt idx="1436">
                        <c:v>334.84615847222153</c:v>
                      </c:pt>
                      <c:pt idx="1437">
                        <c:v>588.85881513888933</c:v>
                      </c:pt>
                      <c:pt idx="1438">
                        <c:v>432.19227513888791</c:v>
                      </c:pt>
                      <c:pt idx="1439">
                        <c:v>179.99085555555646</c:v>
                      </c:pt>
                      <c:pt idx="1440">
                        <c:v>-73.213791527778994</c:v>
                      </c:pt>
                      <c:pt idx="1441">
                        <c:v>-422.43567277777674</c:v>
                      </c:pt>
                      <c:pt idx="1442">
                        <c:v>-266.25586444444502</c:v>
                      </c:pt>
                      <c:pt idx="1443">
                        <c:v>48.973076250000361</c:v>
                      </c:pt>
                      <c:pt idx="1444">
                        <c:v>238.65529999999967</c:v>
                      </c:pt>
                      <c:pt idx="1445">
                        <c:v>207.30640958333314</c:v>
                      </c:pt>
                      <c:pt idx="1446">
                        <c:v>-45.812154861111452</c:v>
                      </c:pt>
                      <c:pt idx="1447">
                        <c:v>-774.78279152777657</c:v>
                      </c:pt>
                      <c:pt idx="1448">
                        <c:v>-1474.2335750000002</c:v>
                      </c:pt>
                      <c:pt idx="1449">
                        <c:v>-1541.2725470833334</c:v>
                      </c:pt>
                      <c:pt idx="1450">
                        <c:v>-941.84840611111122</c:v>
                      </c:pt>
                      <c:pt idx="1451">
                        <c:v>-245.75717999999998</c:v>
                      </c:pt>
                      <c:pt idx="1452">
                        <c:v>134.20080000000002</c:v>
                      </c:pt>
                      <c:pt idx="1453">
                        <c:v>134.20080000000002</c:v>
                      </c:pt>
                      <c:pt idx="1454">
                        <c:v>134.20080000000002</c:v>
                      </c:pt>
                      <c:pt idx="1455">
                        <c:v>134.20080000000002</c:v>
                      </c:pt>
                      <c:pt idx="1456">
                        <c:v>134.20080000000002</c:v>
                      </c:pt>
                      <c:pt idx="1457">
                        <c:v>134.20080000000002</c:v>
                      </c:pt>
                      <c:pt idx="1458">
                        <c:v>134.20080000000002</c:v>
                      </c:pt>
                      <c:pt idx="1459">
                        <c:v>134.20080000000002</c:v>
                      </c:pt>
                      <c:pt idx="1460">
                        <c:v>134.20080000000002</c:v>
                      </c:pt>
                      <c:pt idx="1461">
                        <c:v>134.20080000000002</c:v>
                      </c:pt>
                      <c:pt idx="1462">
                        <c:v>134.20080000000002</c:v>
                      </c:pt>
                      <c:pt idx="1463">
                        <c:v>134.20080000000002</c:v>
                      </c:pt>
                      <c:pt idx="1464">
                        <c:v>134.20080000000002</c:v>
                      </c:pt>
                      <c:pt idx="1465">
                        <c:v>134.20080000000002</c:v>
                      </c:pt>
                      <c:pt idx="1466">
                        <c:v>134.20080000000002</c:v>
                      </c:pt>
                      <c:pt idx="1467">
                        <c:v>134.20080000000002</c:v>
                      </c:pt>
                      <c:pt idx="1468">
                        <c:v>134.20080000000002</c:v>
                      </c:pt>
                      <c:pt idx="1469">
                        <c:v>134.20080000000002</c:v>
                      </c:pt>
                      <c:pt idx="1470">
                        <c:v>134.20080000000002</c:v>
                      </c:pt>
                      <c:pt idx="1471">
                        <c:v>134.20080000000002</c:v>
                      </c:pt>
                      <c:pt idx="1472">
                        <c:v>134.20080000000002</c:v>
                      </c:pt>
                      <c:pt idx="1473">
                        <c:v>134.20080000000002</c:v>
                      </c:pt>
                      <c:pt idx="1474">
                        <c:v>134.20080000000002</c:v>
                      </c:pt>
                      <c:pt idx="1475">
                        <c:v>134.20080000000002</c:v>
                      </c:pt>
                      <c:pt idx="1476">
                        <c:v>134.20080000000002</c:v>
                      </c:pt>
                      <c:pt idx="1477">
                        <c:v>134.20080000000002</c:v>
                      </c:pt>
                      <c:pt idx="1478">
                        <c:v>830.86746666666681</c:v>
                      </c:pt>
                      <c:pt idx="1479">
                        <c:v>831.00870055555561</c:v>
                      </c:pt>
                      <c:pt idx="1480">
                        <c:v>736.43240222222209</c:v>
                      </c:pt>
                      <c:pt idx="1481">
                        <c:v>642.02564291666692</c:v>
                      </c:pt>
                      <c:pt idx="1482">
                        <c:v>547.68862513888848</c:v>
                      </c:pt>
                      <c:pt idx="1483">
                        <c:v>516.67064222222234</c:v>
                      </c:pt>
                      <c:pt idx="1484">
                        <c:v>485.69030222222199</c:v>
                      </c:pt>
                      <c:pt idx="1485">
                        <c:v>581.39326180555599</c:v>
                      </c:pt>
                      <c:pt idx="1486">
                        <c:v>709.05673624999963</c:v>
                      </c:pt>
                      <c:pt idx="1487">
                        <c:v>868.83975958333383</c:v>
                      </c:pt>
                      <c:pt idx="1488">
                        <c:v>1029.3006472222221</c:v>
                      </c:pt>
                      <c:pt idx="1489">
                        <c:v>1190.6407450000002</c:v>
                      </c:pt>
                      <c:pt idx="1490">
                        <c:v>1289.7718362499991</c:v>
                      </c:pt>
                      <c:pt idx="1491">
                        <c:v>1358.3366595833331</c:v>
                      </c:pt>
                      <c:pt idx="1492">
                        <c:v>1301.3460118055577</c:v>
                      </c:pt>
                      <c:pt idx="1493">
                        <c:v>1244.7989084722205</c:v>
                      </c:pt>
                      <c:pt idx="1494">
                        <c:v>1156.9026229166682</c:v>
                      </c:pt>
                      <c:pt idx="1495">
                        <c:v>1037.3008605555535</c:v>
                      </c:pt>
                      <c:pt idx="1496">
                        <c:v>948.91113180555692</c:v>
                      </c:pt>
                      <c:pt idx="1497">
                        <c:v>828.4774318055554</c:v>
                      </c:pt>
                      <c:pt idx="1498">
                        <c:v>707.26169291666486</c:v>
                      </c:pt>
                      <c:pt idx="1499">
                        <c:v>585.1238484722229</c:v>
                      </c:pt>
                      <c:pt idx="1500">
                        <c:v>461.95184513888796</c:v>
                      </c:pt>
                      <c:pt idx="1501">
                        <c:v>464.32830958333443</c:v>
                      </c:pt>
                      <c:pt idx="1502">
                        <c:v>403.40879180555692</c:v>
                      </c:pt>
                      <c:pt idx="1503">
                        <c:v>436.91033180555377</c:v>
                      </c:pt>
                      <c:pt idx="1504">
                        <c:v>407.41090500000138</c:v>
                      </c:pt>
                      <c:pt idx="1505">
                        <c:v>377.6246333333338</c:v>
                      </c:pt>
                      <c:pt idx="1506">
                        <c:v>379.20767847222066</c:v>
                      </c:pt>
                      <c:pt idx="1507">
                        <c:v>412.47198055555691</c:v>
                      </c:pt>
                      <c:pt idx="1508">
                        <c:v>446.07506888888713</c:v>
                      </c:pt>
                      <c:pt idx="1509">
                        <c:v>511.69411513889094</c:v>
                      </c:pt>
                      <c:pt idx="1510">
                        <c:v>641.34157555555521</c:v>
                      </c:pt>
                      <c:pt idx="1511">
                        <c:v>772.39728958333251</c:v>
                      </c:pt>
                      <c:pt idx="1512">
                        <c:v>904.95230055555419</c:v>
                      </c:pt>
                      <c:pt idx="1513">
                        <c:v>1007.4589984722236</c:v>
                      </c:pt>
                      <c:pt idx="1514">
                        <c:v>1016.3532318055528</c:v>
                      </c:pt>
                      <c:pt idx="1515">
                        <c:v>930.58362513889165</c:v>
                      </c:pt>
                      <c:pt idx="1516">
                        <c:v>748.93597555555698</c:v>
                      </c:pt>
                      <c:pt idx="1517">
                        <c:v>660.05951513889158</c:v>
                      </c:pt>
                      <c:pt idx="1518">
                        <c:v>538.38622513888811</c:v>
                      </c:pt>
                      <c:pt idx="1519">
                        <c:v>510.09516513888713</c:v>
                      </c:pt>
                      <c:pt idx="1520">
                        <c:v>418.07946055555516</c:v>
                      </c:pt>
                      <c:pt idx="1521">
                        <c:v>388.13094499999863</c:v>
                      </c:pt>
                      <c:pt idx="1522">
                        <c:v>262.75901958333247</c:v>
                      </c:pt>
                      <c:pt idx="1523">
                        <c:v>167.32685555555594</c:v>
                      </c:pt>
                      <c:pt idx="1524">
                        <c:v>-56.062631111108885</c:v>
                      </c:pt>
                      <c:pt idx="1525">
                        <c:v>-250.7522381944475</c:v>
                      </c:pt>
                      <c:pt idx="1526">
                        <c:v>-416.19424666666623</c:v>
                      </c:pt>
                      <c:pt idx="1527">
                        <c:v>-488.47667277777504</c:v>
                      </c:pt>
                      <c:pt idx="1528">
                        <c:v>-434.58383277777727</c:v>
                      </c:pt>
                      <c:pt idx="1529">
                        <c:v>-316.27564444444442</c:v>
                      </c:pt>
                      <c:pt idx="1530">
                        <c:v>-164.57096611111467</c:v>
                      </c:pt>
                      <c:pt idx="1531">
                        <c:v>20.75926958333514</c:v>
                      </c:pt>
                      <c:pt idx="1532">
                        <c:v>176.61896722222446</c:v>
                      </c:pt>
                      <c:pt idx="1533">
                        <c:v>365.91746666666626</c:v>
                      </c:pt>
                      <c:pt idx="1534">
                        <c:v>557.32280222221902</c:v>
                      </c:pt>
                      <c:pt idx="1535">
                        <c:v>814.21032722222628</c:v>
                      </c:pt>
                      <c:pt idx="1536">
                        <c:v>1010.7549422222196</c:v>
                      </c:pt>
                      <c:pt idx="1537">
                        <c:v>1146.4419022222232</c:v>
                      </c:pt>
                      <c:pt idx="1538">
                        <c:v>1284.0571133333297</c:v>
                      </c:pt>
                      <c:pt idx="1539">
                        <c:v>1328.7966688888944</c:v>
                      </c:pt>
                      <c:pt idx="1540">
                        <c:v>1406.2373418055545</c:v>
                      </c:pt>
                      <c:pt idx="1541">
                        <c:v>1390.2275022222207</c:v>
                      </c:pt>
                      <c:pt idx="1542">
                        <c:v>1311.1215672222258</c:v>
                      </c:pt>
                      <c:pt idx="1543">
                        <c:v>1136.2012029166649</c:v>
                      </c:pt>
                      <c:pt idx="1544">
                        <c:v>863.77072722222044</c:v>
                      </c:pt>
                      <c:pt idx="1545">
                        <c:v>682.00664722222314</c:v>
                      </c:pt>
                      <c:pt idx="1546">
                        <c:v>560.5632999999973</c:v>
                      </c:pt>
                      <c:pt idx="1547">
                        <c:v>500.3919716666702</c:v>
                      </c:pt>
                      <c:pt idx="1548">
                        <c:v>534.17831388888533</c:v>
                      </c:pt>
                      <c:pt idx="1549">
                        <c:v>536.84103958333367</c:v>
                      </c:pt>
                      <c:pt idx="1550">
                        <c:v>602.8516888888912</c:v>
                      </c:pt>
                      <c:pt idx="1551">
                        <c:v>606.62444291666895</c:v>
                      </c:pt>
                      <c:pt idx="1552">
                        <c:v>642.09246055555479</c:v>
                      </c:pt>
                      <c:pt idx="1553">
                        <c:v>614.80521166666495</c:v>
                      </c:pt>
                      <c:pt idx="1554">
                        <c:v>650.33450847222127</c:v>
                      </c:pt>
                      <c:pt idx="1555">
                        <c:v>686.45062625000003</c:v>
                      </c:pt>
                      <c:pt idx="1556">
                        <c:v>754.83423833333518</c:v>
                      </c:pt>
                      <c:pt idx="1557">
                        <c:v>792.73766513888756</c:v>
                      </c:pt>
                      <c:pt idx="1558">
                        <c:v>894.62194180555684</c:v>
                      </c:pt>
                      <c:pt idx="1559">
                        <c:v>935.01213555555387</c:v>
                      </c:pt>
                      <c:pt idx="1560">
                        <c:v>944.46196666666492</c:v>
                      </c:pt>
                      <c:pt idx="1561">
                        <c:v>954.06120222222444</c:v>
                      </c:pt>
                      <c:pt idx="1562">
                        <c:v>963.80984222222037</c:v>
                      </c:pt>
                      <c:pt idx="1563">
                        <c:v>1005.3745533333364</c:v>
                      </c:pt>
                      <c:pt idx="1564">
                        <c:v>1016.0549284722214</c:v>
                      </c:pt>
                      <c:pt idx="1565">
                        <c:v>1026.9039672222252</c:v>
                      </c:pt>
                      <c:pt idx="1566">
                        <c:v>1069.588336249996</c:v>
                      </c:pt>
                      <c:pt idx="1567">
                        <c:v>1018.1046429166689</c:v>
                      </c:pt>
                      <c:pt idx="1568">
                        <c:v>997.12973180555286</c:v>
                      </c:pt>
                      <c:pt idx="1569">
                        <c:v>975.62227555556001</c:v>
                      </c:pt>
                      <c:pt idx="1570">
                        <c:v>953.55601166666224</c:v>
                      </c:pt>
                      <c:pt idx="1571">
                        <c:v>930.90642847222489</c:v>
                      </c:pt>
                      <c:pt idx="1572">
                        <c:v>907.65076513888255</c:v>
                      </c:pt>
                      <c:pt idx="1573">
                        <c:v>820.43467833333239</c:v>
                      </c:pt>
                      <c:pt idx="1574">
                        <c:v>762.80672722222744</c:v>
                      </c:pt>
                      <c:pt idx="1575">
                        <c:v>703.77694222221771</c:v>
                      </c:pt>
                      <c:pt idx="1576">
                        <c:v>611.65764666667542</c:v>
                      </c:pt>
                      <c:pt idx="1577">
                        <c:v>549.04594847221347</c:v>
                      </c:pt>
                      <c:pt idx="1578">
                        <c:v>484.99098000000521</c:v>
                      </c:pt>
                      <c:pt idx="1579">
                        <c:v>482.82957624999733</c:v>
                      </c:pt>
                      <c:pt idx="1580">
                        <c:v>417.34009166667022</c:v>
                      </c:pt>
                      <c:pt idx="1581">
                        <c:v>445.42484513888542</c:v>
                      </c:pt>
                      <c:pt idx="1582">
                        <c:v>379.23648625000271</c:v>
                      </c:pt>
                      <c:pt idx="1583">
                        <c:v>343.30478958333521</c:v>
                      </c:pt>
                      <c:pt idx="1584">
                        <c:v>306.68880888888987</c:v>
                      </c:pt>
                      <c:pt idx="1585">
                        <c:v>269.40079999999205</c:v>
                      </c:pt>
                      <c:pt idx="1586">
                        <c:v>231.45476958333245</c:v>
                      </c:pt>
                      <c:pt idx="1587">
                        <c:v>224.53314180556265</c:v>
                      </c:pt>
                      <c:pt idx="1588">
                        <c:v>249.3365418055555</c:v>
                      </c:pt>
                      <c:pt idx="1589">
                        <c:v>306.54283388889081</c:v>
                      </c:pt>
                      <c:pt idx="1590">
                        <c:v>333.47670624999864</c:v>
                      </c:pt>
                      <c:pt idx="1591">
                        <c:v>392.77611958332977</c:v>
                      </c:pt>
                      <c:pt idx="1592">
                        <c:v>390.09851180555603</c:v>
                      </c:pt>
                      <c:pt idx="1593">
                        <c:v>450.76357513889104</c:v>
                      </c:pt>
                      <c:pt idx="1594">
                        <c:v>449.43294180555375</c:v>
                      </c:pt>
                      <c:pt idx="1595">
                        <c:v>384.77130958333379</c:v>
                      </c:pt>
                      <c:pt idx="1596">
                        <c:v>382.12171513888933</c:v>
                      </c:pt>
                      <c:pt idx="1597">
                        <c:v>284.48145847222406</c:v>
                      </c:pt>
                      <c:pt idx="1598">
                        <c:v>248.21681166666761</c:v>
                      </c:pt>
                      <c:pt idx="1599">
                        <c:v>211.33032722221827</c:v>
                      </c:pt>
                      <c:pt idx="1600">
                        <c:v>173.83601180555468</c:v>
                      </c:pt>
                      <c:pt idx="1601">
                        <c:v>167.41628958333649</c:v>
                      </c:pt>
                      <c:pt idx="1602">
                        <c:v>224.38826180555648</c:v>
                      </c:pt>
                      <c:pt idx="1603">
                        <c:v>282.6745262499947</c:v>
                      </c:pt>
                      <c:pt idx="1604">
                        <c:v>310.58040291666617</c:v>
                      </c:pt>
                      <c:pt idx="1605">
                        <c:v>402.46246055556185</c:v>
                      </c:pt>
                      <c:pt idx="1606">
                        <c:v>401.21936888888717</c:v>
                      </c:pt>
                      <c:pt idx="1607">
                        <c:v>463.31194500000004</c:v>
                      </c:pt>
                      <c:pt idx="1608">
                        <c:v>463.31194500000004</c:v>
                      </c:pt>
                      <c:pt idx="1609">
                        <c:v>526.64527833333523</c:v>
                      </c:pt>
                      <c:pt idx="1610">
                        <c:v>496.21936888888581</c:v>
                      </c:pt>
                      <c:pt idx="1611">
                        <c:v>560.1739562499987</c:v>
                      </c:pt>
                      <c:pt idx="1612">
                        <c:v>593.70788666667022</c:v>
                      </c:pt>
                      <c:pt idx="1613">
                        <c:v>659.53907555555293</c:v>
                      </c:pt>
                      <c:pt idx="1614">
                        <c:v>694.97003388889107</c:v>
                      </c:pt>
                      <c:pt idx="1615">
                        <c:v>762.72159513888892</c:v>
                      </c:pt>
                      <c:pt idx="1616">
                        <c:v>831.77752722221999</c:v>
                      </c:pt>
                      <c:pt idx="1617">
                        <c:v>870.50267847222494</c:v>
                      </c:pt>
                      <c:pt idx="1618">
                        <c:v>909.95004847222185</c:v>
                      </c:pt>
                      <c:pt idx="1619">
                        <c:v>855.14064722221997</c:v>
                      </c:pt>
                      <c:pt idx="1620">
                        <c:v>830.76357513888968</c:v>
                      </c:pt>
                      <c:pt idx="1621">
                        <c:v>774.11842513888803</c:v>
                      </c:pt>
                      <c:pt idx="1622">
                        <c:v>716.17765847221949</c:v>
                      </c:pt>
                      <c:pt idx="1623">
                        <c:v>593.57992847222386</c:v>
                      </c:pt>
                      <c:pt idx="1624">
                        <c:v>499.94090958333243</c:v>
                      </c:pt>
                      <c:pt idx="1625">
                        <c:v>404.26012722222663</c:v>
                      </c:pt>
                      <c:pt idx="1626">
                        <c:v>211.54283388888814</c:v>
                      </c:pt>
                      <c:pt idx="1627">
                        <c:v>78.123786666666263</c:v>
                      </c:pt>
                      <c:pt idx="1628">
                        <c:v>-57.898166111111095</c:v>
                      </c:pt>
                      <c:pt idx="1629">
                        <c:v>-101.42497777777862</c:v>
                      </c:pt>
                      <c:pt idx="1630">
                        <c:v>-82.072213750000003</c:v>
                      </c:pt>
                      <c:pt idx="1631">
                        <c:v>64.789659583333787</c:v>
                      </c:pt>
                      <c:pt idx="1632">
                        <c:v>183.28898055555555</c:v>
                      </c:pt>
                      <c:pt idx="1633">
                        <c:v>367.6924418055529</c:v>
                      </c:pt>
                      <c:pt idx="1634">
                        <c:v>429.17076722222532</c:v>
                      </c:pt>
                      <c:pt idx="1635">
                        <c:v>460.22026513888892</c:v>
                      </c:pt>
                      <c:pt idx="1636">
                        <c:v>428.55359847222132</c:v>
                      </c:pt>
                      <c:pt idx="1637">
                        <c:v>364.60368000000136</c:v>
                      </c:pt>
                      <c:pt idx="1638">
                        <c:v>331.09075958333381</c:v>
                      </c:pt>
                      <c:pt idx="1639">
                        <c:v>296.97059180555516</c:v>
                      </c:pt>
                      <c:pt idx="1640">
                        <c:v>325.58351333333383</c:v>
                      </c:pt>
                      <c:pt idx="1641">
                        <c:v>386.4843555555538</c:v>
                      </c:pt>
                      <c:pt idx="1642">
                        <c:v>480.27161166666758</c:v>
                      </c:pt>
                      <c:pt idx="1643">
                        <c:v>607.54435847222271</c:v>
                      </c:pt>
                      <c:pt idx="1644">
                        <c:v>673.91684666666492</c:v>
                      </c:pt>
                      <c:pt idx="1645">
                        <c:v>773.19617513888977</c:v>
                      </c:pt>
                      <c:pt idx="1646">
                        <c:v>811.02577513889071</c:v>
                      </c:pt>
                      <c:pt idx="1647">
                        <c:v>881.20574222222183</c:v>
                      </c:pt>
                      <c:pt idx="1648">
                        <c:v>921.05492847222263</c:v>
                      </c:pt>
                      <c:pt idx="1649">
                        <c:v>929.97717513888529</c:v>
                      </c:pt>
                      <c:pt idx="1650">
                        <c:v>939.01380958333777</c:v>
                      </c:pt>
                      <c:pt idx="1651">
                        <c:v>884.83149847222091</c:v>
                      </c:pt>
                      <c:pt idx="1652">
                        <c:v>861.09960847221998</c:v>
                      </c:pt>
                      <c:pt idx="1653">
                        <c:v>836.78031388888974</c:v>
                      </c:pt>
                      <c:pt idx="1654">
                        <c:v>780.18768888888803</c:v>
                      </c:pt>
                      <c:pt idx="1655">
                        <c:v>785.62227555555467</c:v>
                      </c:pt>
                      <c:pt idx="1656">
                        <c:v>791.09421333334046</c:v>
                      </c:pt>
                      <c:pt idx="1657">
                        <c:v>796.60350222222144</c:v>
                      </c:pt>
                      <c:pt idx="1658">
                        <c:v>802.15014222222146</c:v>
                      </c:pt>
                      <c:pt idx="1659">
                        <c:v>807.73413333333258</c:v>
                      </c:pt>
                      <c:pt idx="1660">
                        <c:v>813.35547555555479</c:v>
                      </c:pt>
                      <c:pt idx="1661">
                        <c:v>787.34750222222056</c:v>
                      </c:pt>
                      <c:pt idx="1662">
                        <c:v>823.99616513888805</c:v>
                      </c:pt>
                      <c:pt idx="1663">
                        <c:v>798.05822513888711</c:v>
                      </c:pt>
                      <c:pt idx="1664">
                        <c:v>771.43483388889422</c:v>
                      </c:pt>
                      <c:pt idx="1665">
                        <c:v>775.78040222221966</c:v>
                      </c:pt>
                      <c:pt idx="1666">
                        <c:v>716.81364722222577</c:v>
                      </c:pt>
                      <c:pt idx="1667">
                        <c:v>719.73637166666231</c:v>
                      </c:pt>
                      <c:pt idx="1668">
                        <c:v>691.00176722222488</c:v>
                      </c:pt>
                      <c:pt idx="1669">
                        <c:v>693.20694180555824</c:v>
                      </c:pt>
                      <c:pt idx="1670">
                        <c:v>663.75070222221598</c:v>
                      </c:pt>
                      <c:pt idx="1671">
                        <c:v>633.56057166666756</c:v>
                      </c:pt>
                      <c:pt idx="1672">
                        <c:v>634.29971513888984</c:v>
                      </c:pt>
                      <c:pt idx="1673">
                        <c:v>635.0394422222231</c:v>
                      </c:pt>
                      <c:pt idx="1674">
                        <c:v>604.11308625000004</c:v>
                      </c:pt>
                      <c:pt idx="1675">
                        <c:v>604.11308625000004</c:v>
                      </c:pt>
                      <c:pt idx="1676">
                        <c:v>572.4464195833325</c:v>
                      </c:pt>
                      <c:pt idx="1677">
                        <c:v>540.03944222222049</c:v>
                      </c:pt>
                      <c:pt idx="1678">
                        <c:v>506.89390499999729</c:v>
                      </c:pt>
                      <c:pt idx="1679">
                        <c:v>504.67997625000527</c:v>
                      </c:pt>
                      <c:pt idx="1680">
                        <c:v>502.47129999999731</c:v>
                      </c:pt>
                      <c:pt idx="1681">
                        <c:v>563.60120958333243</c:v>
                      </c:pt>
                      <c:pt idx="1682">
                        <c:v>594.53456888888888</c:v>
                      </c:pt>
                      <c:pt idx="1683">
                        <c:v>657.86790222222407</c:v>
                      </c:pt>
                      <c:pt idx="1684">
                        <c:v>722.66843388889242</c:v>
                      </c:pt>
                      <c:pt idx="1685">
                        <c:v>725.6098338888844</c:v>
                      </c:pt>
                      <c:pt idx="1686">
                        <c:v>728.56057166667028</c:v>
                      </c:pt>
                      <c:pt idx="1687">
                        <c:v>731.52064722222588</c:v>
                      </c:pt>
                      <c:pt idx="1688">
                        <c:v>671.15672722221609</c:v>
                      </c:pt>
                      <c:pt idx="1689">
                        <c:v>672.64493555555737</c:v>
                      </c:pt>
                      <c:pt idx="1690">
                        <c:v>642.46881166666765</c:v>
                      </c:pt>
                      <c:pt idx="1691">
                        <c:v>643.2149584722232</c:v>
                      </c:pt>
                      <c:pt idx="1692">
                        <c:v>643.96168888888178</c:v>
                      </c:pt>
                      <c:pt idx="1693">
                        <c:v>644.70900291666749</c:v>
                      </c:pt>
                      <c:pt idx="1694">
                        <c:v>645.45690055556452</c:v>
                      </c:pt>
                      <c:pt idx="1695">
                        <c:v>646.20538180554854</c:v>
                      </c:pt>
                      <c:pt idx="1696">
                        <c:v>646.95444666666742</c:v>
                      </c:pt>
                      <c:pt idx="1697">
                        <c:v>647.70409513888978</c:v>
                      </c:pt>
                      <c:pt idx="1698">
                        <c:v>616.78766055555548</c:v>
                      </c:pt>
                      <c:pt idx="1699">
                        <c:v>585.12099388888794</c:v>
                      </c:pt>
                      <c:pt idx="1700">
                        <c:v>552.70409513889524</c:v>
                      </c:pt>
                      <c:pt idx="1701">
                        <c:v>551.20538180554581</c:v>
                      </c:pt>
                      <c:pt idx="1702">
                        <c:v>549.70900291667294</c:v>
                      </c:pt>
                      <c:pt idx="1703">
                        <c:v>516.54829180555294</c:v>
                      </c:pt>
                      <c:pt idx="1704">
                        <c:v>545.97826888889529</c:v>
                      </c:pt>
                      <c:pt idx="1705">
                        <c:v>544.49006055555401</c:v>
                      </c:pt>
                      <c:pt idx="1706">
                        <c:v>543.00418666666496</c:v>
                      </c:pt>
                      <c:pt idx="1707">
                        <c:v>573.18731388888807</c:v>
                      </c:pt>
                      <c:pt idx="1708">
                        <c:v>572.4464195833325</c:v>
                      </c:pt>
                      <c:pt idx="1709">
                        <c:v>571.70610888888802</c:v>
                      </c:pt>
                      <c:pt idx="1710">
                        <c:v>634.29971513888984</c:v>
                      </c:pt>
                      <c:pt idx="1711">
                        <c:v>635.0394422222231</c:v>
                      </c:pt>
                      <c:pt idx="1712">
                        <c:v>667.44641958332704</c:v>
                      </c:pt>
                      <c:pt idx="1713">
                        <c:v>700.59545847223296</c:v>
                      </c:pt>
                      <c:pt idx="1714">
                        <c:v>702.82339388888363</c:v>
                      </c:pt>
                      <c:pt idx="1715">
                        <c:v>736.72324847221773</c:v>
                      </c:pt>
                      <c:pt idx="1716">
                        <c:v>739.70900291667022</c:v>
                      </c:pt>
                      <c:pt idx="1717">
                        <c:v>774.37076180556005</c:v>
                      </c:pt>
                      <c:pt idx="1718">
                        <c:v>778.12775833332989</c:v>
                      </c:pt>
                      <c:pt idx="1719">
                        <c:v>813.56601180555276</c:v>
                      </c:pt>
                      <c:pt idx="1720">
                        <c:v>786.44450847222663</c:v>
                      </c:pt>
                      <c:pt idx="1721">
                        <c:v>758.5815272222178</c:v>
                      </c:pt>
                      <c:pt idx="1722">
                        <c:v>698.30164722222389</c:v>
                      </c:pt>
                      <c:pt idx="1723">
                        <c:v>668.16520888888977</c:v>
                      </c:pt>
                      <c:pt idx="1724">
                        <c:v>605.5978651388881</c:v>
                      </c:pt>
                      <c:pt idx="1725">
                        <c:v>478.16520888888442</c:v>
                      </c:pt>
                      <c:pt idx="1726">
                        <c:v>347.67734847223016</c:v>
                      </c:pt>
                      <c:pt idx="1727">
                        <c:v>182.50263388888447</c:v>
                      </c:pt>
                      <c:pt idx="1728">
                        <c:v>13.621113333332346</c:v>
                      </c:pt>
                      <c:pt idx="1729">
                        <c:v>-158.84465486110844</c:v>
                      </c:pt>
                      <c:pt idx="1730">
                        <c:v>-208.0616748611094</c:v>
                      </c:pt>
                      <c:pt idx="1731">
                        <c:v>-257.65249777777683</c:v>
                      </c:pt>
                      <c:pt idx="1732">
                        <c:v>-244.2400194444507</c:v>
                      </c:pt>
                      <c:pt idx="1733">
                        <c:v>-229.75340486110849</c:v>
                      </c:pt>
                      <c:pt idx="1734">
                        <c:v>-214.23642486111169</c:v>
                      </c:pt>
                      <c:pt idx="1735">
                        <c:v>-229.39776611111159</c:v>
                      </c:pt>
                      <c:pt idx="1736">
                        <c:v>-275.91704375000137</c:v>
                      </c:pt>
                      <c:pt idx="1737">
                        <c:v>-259.41959708332979</c:v>
                      </c:pt>
                      <c:pt idx="1738">
                        <c:v>-273.64132444444488</c:v>
                      </c:pt>
                      <c:pt idx="1739">
                        <c:v>-224.22098819444307</c:v>
                      </c:pt>
                      <c:pt idx="1740">
                        <c:v>-141.65453111111515</c:v>
                      </c:pt>
                      <c:pt idx="1741">
                        <c:v>-25.440339444440895</c:v>
                      </c:pt>
                      <c:pt idx="1742">
                        <c:v>-1.7726466666662191</c:v>
                      </c:pt>
                      <c:pt idx="1743">
                        <c:v>54.235491805553806</c:v>
                      </c:pt>
                      <c:pt idx="1744">
                        <c:v>79.780953333332434</c:v>
                      </c:pt>
                      <c:pt idx="1745">
                        <c:v>74.277500555554695</c:v>
                      </c:pt>
                      <c:pt idx="1746">
                        <c:v>68.832408888892019</c:v>
                      </c:pt>
                      <c:pt idx="1747">
                        <c:v>126.77901166666757</c:v>
                      </c:pt>
                      <c:pt idx="1748">
                        <c:v>122.51164722222316</c:v>
                      </c:pt>
                      <c:pt idx="1749">
                        <c:v>181.61496722221688</c:v>
                      </c:pt>
                      <c:pt idx="1750">
                        <c:v>210.13363555555503</c:v>
                      </c:pt>
                      <c:pt idx="1751">
                        <c:v>207.52635291666621</c:v>
                      </c:pt>
                      <c:pt idx="1752">
                        <c:v>204.93366055555907</c:v>
                      </c:pt>
                      <c:pt idx="1753">
                        <c:v>202.35555847222184</c:v>
                      </c:pt>
                      <c:pt idx="1754">
                        <c:v>199.79204666666624</c:v>
                      </c:pt>
                      <c:pt idx="1755">
                        <c:v>197.24312513888844</c:v>
                      </c:pt>
                      <c:pt idx="1756">
                        <c:v>194.70879388888847</c:v>
                      </c:pt>
                      <c:pt idx="1757">
                        <c:v>160.52238625000265</c:v>
                      </c:pt>
                      <c:pt idx="1758">
                        <c:v>189.18462291666623</c:v>
                      </c:pt>
                      <c:pt idx="1759">
                        <c:v>155.03031388889158</c:v>
                      </c:pt>
                      <c:pt idx="1760">
                        <c:v>152.06440222221687</c:v>
                      </c:pt>
                      <c:pt idx="1761">
                        <c:v>149.11950055555823</c:v>
                      </c:pt>
                      <c:pt idx="1762">
                        <c:v>146.19560888888753</c:v>
                      </c:pt>
                      <c:pt idx="1763">
                        <c:v>143.2927272222249</c:v>
                      </c:pt>
                      <c:pt idx="1764">
                        <c:v>108.7441888888867</c:v>
                      </c:pt>
                      <c:pt idx="1765">
                        <c:v>42.07522625000405</c:v>
                      </c:pt>
                      <c:pt idx="1766">
                        <c:v>-88.838086666670165</c:v>
                      </c:pt>
                      <c:pt idx="1767">
                        <c:v>-221.55534152777693</c:v>
                      </c:pt>
                      <c:pt idx="1768">
                        <c:v>-419.31882833333384</c:v>
                      </c:pt>
                      <c:pt idx="1769">
                        <c:v>-587.88724152777866</c:v>
                      </c:pt>
                      <c:pt idx="1770">
                        <c:v>-726.59730708333382</c:v>
                      </c:pt>
                      <c:pt idx="1771">
                        <c:v>-739.80092486110755</c:v>
                      </c:pt>
                      <c:pt idx="1772">
                        <c:v>-752.40692486111152</c:v>
                      </c:pt>
                      <c:pt idx="1773">
                        <c:v>-701.0819737500027</c:v>
                      </c:pt>
                      <c:pt idx="1774">
                        <c:v>-616.79707374999998</c:v>
                      </c:pt>
                      <c:pt idx="1775">
                        <c:v>-530.99157499999933</c:v>
                      </c:pt>
                      <c:pt idx="1776">
                        <c:v>-538.80729499999927</c:v>
                      </c:pt>
                      <c:pt idx="1777">
                        <c:v>-577.9535216666668</c:v>
                      </c:pt>
                      <c:pt idx="1778">
                        <c:v>-712.05393486111279</c:v>
                      </c:pt>
                      <c:pt idx="1779">
                        <c:v>-846.88677999999936</c:v>
                      </c:pt>
                      <c:pt idx="1780">
                        <c:v>-950.58229374999996</c:v>
                      </c:pt>
                      <c:pt idx="1781">
                        <c:v>-927.6767970833323</c:v>
                      </c:pt>
                      <c:pt idx="1782">
                        <c:v>-840.46946444444291</c:v>
                      </c:pt>
                      <c:pt idx="1783">
                        <c:v>-688.63522444444652</c:v>
                      </c:pt>
                      <c:pt idx="1784">
                        <c:v>-535.3206548611106</c:v>
                      </c:pt>
                      <c:pt idx="1785">
                        <c:v>-475.76211819444427</c:v>
                      </c:pt>
                      <c:pt idx="1786">
                        <c:v>-447.28196819444531</c:v>
                      </c:pt>
                      <c:pt idx="1787">
                        <c:v>-450.09293111110992</c:v>
                      </c:pt>
                      <c:pt idx="1788">
                        <c:v>-484.35987708333312</c:v>
                      </c:pt>
                      <c:pt idx="1789">
                        <c:v>-581.86940486111155</c:v>
                      </c:pt>
                      <c:pt idx="1790">
                        <c:v>-711.13343277777778</c:v>
                      </c:pt>
                      <c:pt idx="1791">
                        <c:v>-872.12190486111058</c:v>
                      </c:pt>
                      <c:pt idx="1792">
                        <c:v>-1001.3844737500004</c:v>
                      </c:pt>
                      <c:pt idx="1793">
                        <c:v>-971.92385708333325</c:v>
                      </c:pt>
                      <c:pt idx="1794">
                        <c:v>-1511.6768244444445</c:v>
                      </c:pt>
                      <c:pt idx="1795">
                        <c:v>134.20080000000002</c:v>
                      </c:pt>
                      <c:pt idx="1796">
                        <c:v>134.20080000000002</c:v>
                      </c:pt>
                      <c:pt idx="1797">
                        <c:v>134.20080000000002</c:v>
                      </c:pt>
                      <c:pt idx="1798">
                        <c:v>134.20080000000002</c:v>
                      </c:pt>
                      <c:pt idx="1799">
                        <c:v>134.20080000000002</c:v>
                      </c:pt>
                      <c:pt idx="1800">
                        <c:v>134.20080000000002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A2D0-4F0A-A1BA-598EA109C0B1}"/>
                  </c:ext>
                </c:extLst>
              </c15:ser>
            </c15:filteredLineSeries>
          </c:ext>
        </c:extLst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Tractive Forces &amp; Total</a:t>
                </a:r>
                <a:r>
                  <a:rPr lang="en-GB" baseline="0"/>
                  <a:t> Tractive Force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9.6322754608355363E-2"/>
              <c:y val="0.3611758530183727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Kinetic Energy Recovered vs. Time</c:v>
          </c:tx>
          <c:spPr>
            <a:ln w="19050" cap="rnd">
              <a:solidFill>
                <a:schemeClr val="accent2">
                  <a:lumMod val="60000"/>
                  <a:lumOff val="4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WLTP_Class_3_GlanzaV!$AD$15:$AD$1815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1.0568749999999849</c:v>
                </c:pt>
                <c:pt idx="36">
                  <c:v>5.2487499999999931</c:v>
                </c:pt>
                <c:pt idx="37">
                  <c:v>9.4651666666667005</c:v>
                </c:pt>
                <c:pt idx="38">
                  <c:v>9.1603749999999984</c:v>
                </c:pt>
                <c:pt idx="39">
                  <c:v>7.0299999999999931</c:v>
                </c:pt>
                <c:pt idx="40">
                  <c:v>6.3000833333333377</c:v>
                </c:pt>
                <c:pt idx="41">
                  <c:v>8.4383749999999953</c:v>
                </c:pt>
                <c:pt idx="42">
                  <c:v>8.9537499999999977</c:v>
                </c:pt>
                <c:pt idx="43">
                  <c:v>5.7625416666666727</c:v>
                </c:pt>
                <c:pt idx="44">
                  <c:v>2.2847499999999972</c:v>
                </c:pt>
                <c:pt idx="45">
                  <c:v>0.82729166666666887</c:v>
                </c:pt>
                <c:pt idx="46">
                  <c:v>1.4534999999999947</c:v>
                </c:pt>
                <c:pt idx="47">
                  <c:v>1.6981250000000041</c:v>
                </c:pt>
                <c:pt idx="48">
                  <c:v>0.87399999999999678</c:v>
                </c:pt>
                <c:pt idx="49">
                  <c:v>0</c:v>
                </c:pt>
                <c:pt idx="50">
                  <c:v>0.56366666666666909</c:v>
                </c:pt>
                <c:pt idx="51">
                  <c:v>2.3417500000000007</c:v>
                </c:pt>
                <c:pt idx="52">
                  <c:v>3.2315833333333317</c:v>
                </c:pt>
                <c:pt idx="53">
                  <c:v>1.0370833333333349</c:v>
                </c:pt>
                <c:pt idx="54">
                  <c:v>9.5791666666666317E-2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1.5635416666666508</c:v>
                </c:pt>
                <c:pt idx="80">
                  <c:v>1.5437500000000044</c:v>
                </c:pt>
                <c:pt idx="81">
                  <c:v>3.6575000000000069</c:v>
                </c:pt>
                <c:pt idx="82">
                  <c:v>0.88587500000000641</c:v>
                </c:pt>
                <c:pt idx="83">
                  <c:v>0.87874999999998749</c:v>
                </c:pt>
                <c:pt idx="84">
                  <c:v>2.3243333333333434</c:v>
                </c:pt>
                <c:pt idx="85">
                  <c:v>1.7052499999999939</c:v>
                </c:pt>
                <c:pt idx="86">
                  <c:v>1.9562083333333353</c:v>
                </c:pt>
                <c:pt idx="87">
                  <c:v>1.0956666666666628</c:v>
                </c:pt>
                <c:pt idx="88">
                  <c:v>6.2272500000000042</c:v>
                </c:pt>
                <c:pt idx="89">
                  <c:v>11.616916666666665</c:v>
                </c:pt>
                <c:pt idx="90">
                  <c:v>11.454625</c:v>
                </c:pt>
                <c:pt idx="91">
                  <c:v>8.7083333333333304</c:v>
                </c:pt>
                <c:pt idx="92">
                  <c:v>3.7683333333333353</c:v>
                </c:pt>
                <c:pt idx="93">
                  <c:v>2.4731666666666672</c:v>
                </c:pt>
                <c:pt idx="94">
                  <c:v>2.7549999999999994</c:v>
                </c:pt>
                <c:pt idx="95">
                  <c:v>2.3773749999999998</c:v>
                </c:pt>
                <c:pt idx="96">
                  <c:v>1.0101666666666662</c:v>
                </c:pt>
                <c:pt idx="97">
                  <c:v>0.39899999999999997</c:v>
                </c:pt>
                <c:pt idx="98">
                  <c:v>0.38316666666666677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0.94366666666667853</c:v>
                </c:pt>
                <c:pt idx="151">
                  <c:v>5.1204999999999963</c:v>
                </c:pt>
                <c:pt idx="152">
                  <c:v>9.9053333333333313</c:v>
                </c:pt>
                <c:pt idx="153">
                  <c:v>9.4825833333333343</c:v>
                </c:pt>
                <c:pt idx="154">
                  <c:v>5.4783333333333308</c:v>
                </c:pt>
                <c:pt idx="155">
                  <c:v>1.3687916666666688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1.805000000000013</c:v>
                </c:pt>
                <c:pt idx="171">
                  <c:v>6.8099166666666511</c:v>
                </c:pt>
                <c:pt idx="172">
                  <c:v>11.392875000000004</c:v>
                </c:pt>
                <c:pt idx="173">
                  <c:v>9.5712499999999974</c:v>
                </c:pt>
                <c:pt idx="174">
                  <c:v>3.8617499999999998</c:v>
                </c:pt>
                <c:pt idx="175">
                  <c:v>0.40058333333333196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0.23433333333334005</c:v>
                </c:pt>
                <c:pt idx="181">
                  <c:v>0.70062500000000516</c:v>
                </c:pt>
                <c:pt idx="182">
                  <c:v>2.0804999999999998</c:v>
                </c:pt>
                <c:pt idx="183">
                  <c:v>4.9289166666666633</c:v>
                </c:pt>
                <c:pt idx="184">
                  <c:v>5.1656250000000021</c:v>
                </c:pt>
                <c:pt idx="185">
                  <c:v>4.8576666666666668</c:v>
                </c:pt>
                <c:pt idx="186">
                  <c:v>3.4912500000000035</c:v>
                </c:pt>
                <c:pt idx="187">
                  <c:v>2.6932499999999946</c:v>
                </c:pt>
                <c:pt idx="188">
                  <c:v>1.8952500000000019</c:v>
                </c:pt>
                <c:pt idx="189">
                  <c:v>1.4914999999999987</c:v>
                </c:pt>
                <c:pt idx="190">
                  <c:v>0.91833333333333378</c:v>
                </c:pt>
                <c:pt idx="191">
                  <c:v>0.86766666666666525</c:v>
                </c:pt>
                <c:pt idx="192">
                  <c:v>0.40850000000000025</c:v>
                </c:pt>
                <c:pt idx="193">
                  <c:v>0.29687500000000216</c:v>
                </c:pt>
                <c:pt idx="194">
                  <c:v>0.19316666666666596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1.3418750000000095</c:v>
                </c:pt>
                <c:pt idx="232">
                  <c:v>5.783916666666661</c:v>
                </c:pt>
                <c:pt idx="233">
                  <c:v>8.6925000000000239</c:v>
                </c:pt>
                <c:pt idx="234">
                  <c:v>7.9570416666666492</c:v>
                </c:pt>
                <c:pt idx="235">
                  <c:v>4.8450000000000095</c:v>
                </c:pt>
                <c:pt idx="236">
                  <c:v>2.3654999999999662</c:v>
                </c:pt>
                <c:pt idx="237">
                  <c:v>3.1160000000000392</c:v>
                </c:pt>
                <c:pt idx="238">
                  <c:v>5.7474999999999907</c:v>
                </c:pt>
                <c:pt idx="239">
                  <c:v>9.6535833333333461</c:v>
                </c:pt>
                <c:pt idx="240">
                  <c:v>9.8198333333333174</c:v>
                </c:pt>
                <c:pt idx="241">
                  <c:v>6.5708333333333311</c:v>
                </c:pt>
                <c:pt idx="242">
                  <c:v>7.8177083333333357</c:v>
                </c:pt>
                <c:pt idx="243">
                  <c:v>7.0299999999999931</c:v>
                </c:pt>
                <c:pt idx="244">
                  <c:v>6.3000833333333377</c:v>
                </c:pt>
                <c:pt idx="245">
                  <c:v>8.4383749999999953</c:v>
                </c:pt>
                <c:pt idx="246">
                  <c:v>8.9537499999999977</c:v>
                </c:pt>
                <c:pt idx="247">
                  <c:v>5.7625416666666727</c:v>
                </c:pt>
                <c:pt idx="248">
                  <c:v>2.2847499999999972</c:v>
                </c:pt>
                <c:pt idx="249">
                  <c:v>0.82729166666666887</c:v>
                </c:pt>
                <c:pt idx="250">
                  <c:v>1.4534999999999947</c:v>
                </c:pt>
                <c:pt idx="251">
                  <c:v>1.6981250000000041</c:v>
                </c:pt>
                <c:pt idx="252">
                  <c:v>0.87399999999999678</c:v>
                </c:pt>
                <c:pt idx="253">
                  <c:v>0</c:v>
                </c:pt>
                <c:pt idx="254">
                  <c:v>0.56366666666666909</c:v>
                </c:pt>
                <c:pt idx="255">
                  <c:v>2.3417500000000007</c:v>
                </c:pt>
                <c:pt idx="256">
                  <c:v>1.4914999999999987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1.4566666666666612</c:v>
                </c:pt>
                <c:pt idx="272">
                  <c:v>1.0830000000000077</c:v>
                </c:pt>
                <c:pt idx="273">
                  <c:v>5.7379999999999791</c:v>
                </c:pt>
                <c:pt idx="274">
                  <c:v>10.032791666666686</c:v>
                </c:pt>
                <c:pt idx="275">
                  <c:v>9.043999999999988</c:v>
                </c:pt>
                <c:pt idx="276">
                  <c:v>10.83</c:v>
                </c:pt>
                <c:pt idx="277">
                  <c:v>9.5316666666666752</c:v>
                </c:pt>
                <c:pt idx="278">
                  <c:v>13.209749999999993</c:v>
                </c:pt>
                <c:pt idx="279">
                  <c:v>8.2768750000000022</c:v>
                </c:pt>
                <c:pt idx="280">
                  <c:v>2.0329999999999977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2.3654999999999662</c:v>
                </c:pt>
                <c:pt idx="292">
                  <c:v>4.2845000000000226</c:v>
                </c:pt>
                <c:pt idx="293">
                  <c:v>3.0463333333333469</c:v>
                </c:pt>
                <c:pt idx="294">
                  <c:v>1.8722916666666716</c:v>
                </c:pt>
                <c:pt idx="295">
                  <c:v>0.37049999999996308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0.74891666666664003</c:v>
                </c:pt>
                <c:pt idx="301">
                  <c:v>1.8643750000000054</c:v>
                </c:pt>
                <c:pt idx="302">
                  <c:v>2.9513333333333462</c:v>
                </c:pt>
                <c:pt idx="303">
                  <c:v>3.6258333333333432</c:v>
                </c:pt>
                <c:pt idx="304">
                  <c:v>5.3199999999999914</c:v>
                </c:pt>
                <c:pt idx="305">
                  <c:v>5.1418749999999926</c:v>
                </c:pt>
                <c:pt idx="306">
                  <c:v>3.3091666666666755</c:v>
                </c:pt>
                <c:pt idx="307">
                  <c:v>1.6150000000000042</c:v>
                </c:pt>
                <c:pt idx="308">
                  <c:v>0.63808333333331047</c:v>
                </c:pt>
                <c:pt idx="309">
                  <c:v>1.2698333333333287</c:v>
                </c:pt>
                <c:pt idx="310">
                  <c:v>1.5714583333333378</c:v>
                </c:pt>
                <c:pt idx="311">
                  <c:v>2.1723333333333357</c:v>
                </c:pt>
                <c:pt idx="312">
                  <c:v>3.3527083333333509</c:v>
                </c:pt>
                <c:pt idx="313">
                  <c:v>4.1451666666666513</c:v>
                </c:pt>
                <c:pt idx="314">
                  <c:v>4.5600000000000014</c:v>
                </c:pt>
                <c:pt idx="315">
                  <c:v>3.81266666666667</c:v>
                </c:pt>
                <c:pt idx="316">
                  <c:v>3.3962499999999962</c:v>
                </c:pt>
                <c:pt idx="317">
                  <c:v>4.2662916666666595</c:v>
                </c:pt>
                <c:pt idx="318">
                  <c:v>4.7500000000000062</c:v>
                </c:pt>
                <c:pt idx="319">
                  <c:v>4.211666666666666</c:v>
                </c:pt>
                <c:pt idx="320">
                  <c:v>1.0331249999999963</c:v>
                </c:pt>
                <c:pt idx="321">
                  <c:v>1.4186666666666747</c:v>
                </c:pt>
                <c:pt idx="322">
                  <c:v>0</c:v>
                </c:pt>
                <c:pt idx="323">
                  <c:v>1.1827499999999957</c:v>
                </c:pt>
                <c:pt idx="324">
                  <c:v>0.7695000000000034</c:v>
                </c:pt>
                <c:pt idx="325">
                  <c:v>0</c:v>
                </c:pt>
                <c:pt idx="326">
                  <c:v>0.56762499999999794</c:v>
                </c:pt>
                <c:pt idx="327">
                  <c:v>0.56049999999999811</c:v>
                </c:pt>
                <c:pt idx="328">
                  <c:v>5.1648333333333323</c:v>
                </c:pt>
                <c:pt idx="329">
                  <c:v>4.8687500000000039</c:v>
                </c:pt>
                <c:pt idx="330">
                  <c:v>0.83125000000000149</c:v>
                </c:pt>
                <c:pt idx="331">
                  <c:v>0.26758333333333234</c:v>
                </c:pt>
                <c:pt idx="332">
                  <c:v>1.057666666666663</c:v>
                </c:pt>
                <c:pt idx="333">
                  <c:v>0.37762500000000271</c:v>
                </c:pt>
                <c:pt idx="334">
                  <c:v>0.74099999999999722</c:v>
                </c:pt>
                <c:pt idx="335">
                  <c:v>0.59375000000000167</c:v>
                </c:pt>
                <c:pt idx="336">
                  <c:v>0.22958333333333253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0.2232499999999992</c:v>
                </c:pt>
                <c:pt idx="352">
                  <c:v>0.22245833333333254</c:v>
                </c:pt>
                <c:pt idx="353">
                  <c:v>0.22166666666667298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0.4464999999999984</c:v>
                </c:pt>
                <c:pt idx="358">
                  <c:v>2.4383333333333388</c:v>
                </c:pt>
                <c:pt idx="359">
                  <c:v>4.0462083333333245</c:v>
                </c:pt>
                <c:pt idx="360">
                  <c:v>3.5625000000000067</c:v>
                </c:pt>
                <c:pt idx="361">
                  <c:v>2.3876666666666639</c:v>
                </c:pt>
                <c:pt idx="362">
                  <c:v>1.3869999999999949</c:v>
                </c:pt>
                <c:pt idx="363">
                  <c:v>0.66816666666666968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1.3577083333333346</c:v>
                </c:pt>
                <c:pt idx="372">
                  <c:v>4.7104166666666618</c:v>
                </c:pt>
                <c:pt idx="373">
                  <c:v>6.0705000000000053</c:v>
                </c:pt>
                <c:pt idx="374">
                  <c:v>4.6241249999999967</c:v>
                </c:pt>
                <c:pt idx="375">
                  <c:v>2.850000000000001</c:v>
                </c:pt>
                <c:pt idx="376">
                  <c:v>1.6015416666666669</c:v>
                </c:pt>
                <c:pt idx="377">
                  <c:v>1.0497499999999989</c:v>
                </c:pt>
                <c:pt idx="378">
                  <c:v>0.63412500000000005</c:v>
                </c:pt>
                <c:pt idx="379">
                  <c:v>0.50666666666666693</c:v>
                </c:pt>
                <c:pt idx="380">
                  <c:v>0.62700000000000045</c:v>
                </c:pt>
                <c:pt idx="381">
                  <c:v>0.57949999999999946</c:v>
                </c:pt>
                <c:pt idx="382">
                  <c:v>0.46549999999999997</c:v>
                </c:pt>
                <c:pt idx="383">
                  <c:v>0.41008333333333358</c:v>
                </c:pt>
                <c:pt idx="384">
                  <c:v>0.25491666666666662</c:v>
                </c:pt>
                <c:pt idx="385">
                  <c:v>6.4125000000000001E-2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1.4186666666666747</c:v>
                </c:pt>
                <c:pt idx="402">
                  <c:v>3.153999999999995</c:v>
                </c:pt>
                <c:pt idx="403">
                  <c:v>3.1357916666666674</c:v>
                </c:pt>
                <c:pt idx="404">
                  <c:v>2.3940000000000028</c:v>
                </c:pt>
                <c:pt idx="405">
                  <c:v>2.3987500000000019</c:v>
                </c:pt>
                <c:pt idx="406">
                  <c:v>2.5167083333333289</c:v>
                </c:pt>
                <c:pt idx="407">
                  <c:v>2.2879166666666673</c:v>
                </c:pt>
                <c:pt idx="408">
                  <c:v>1.3323750000000012</c:v>
                </c:pt>
                <c:pt idx="409">
                  <c:v>0.33724999999999883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0.45362500000000333</c:v>
                </c:pt>
                <c:pt idx="419">
                  <c:v>1.7859999999999985</c:v>
                </c:pt>
                <c:pt idx="420">
                  <c:v>1.3933333333333331</c:v>
                </c:pt>
                <c:pt idx="421">
                  <c:v>0.52566666666666917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1.8564583333333353</c:v>
                </c:pt>
                <c:pt idx="431">
                  <c:v>2.3370000000000002</c:v>
                </c:pt>
                <c:pt idx="432">
                  <c:v>1.5152499999999944</c:v>
                </c:pt>
                <c:pt idx="433">
                  <c:v>0.4955833333333316</c:v>
                </c:pt>
                <c:pt idx="434">
                  <c:v>1.2310416666666701</c:v>
                </c:pt>
                <c:pt idx="435">
                  <c:v>3.3915000000000037</c:v>
                </c:pt>
                <c:pt idx="436">
                  <c:v>5.7791666666666677</c:v>
                </c:pt>
                <c:pt idx="437">
                  <c:v>7.8208749999999991</c:v>
                </c:pt>
                <c:pt idx="438">
                  <c:v>8.7399999999999984</c:v>
                </c:pt>
                <c:pt idx="439">
                  <c:v>7.6364166666666655</c:v>
                </c:pt>
                <c:pt idx="440">
                  <c:v>5.3105000000000011</c:v>
                </c:pt>
                <c:pt idx="441">
                  <c:v>2.3773749999999998</c:v>
                </c:pt>
                <c:pt idx="442">
                  <c:v>0.75208333333333333</c:v>
                </c:pt>
                <c:pt idx="443">
                  <c:v>0.11320833333333333</c:v>
                </c:pt>
                <c:pt idx="444">
                  <c:v>3.1666666666666675E-3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1.0402499999999963</c:v>
                </c:pt>
                <c:pt idx="520">
                  <c:v>1.6862499999999996</c:v>
                </c:pt>
                <c:pt idx="521">
                  <c:v>1.7677916666666709</c:v>
                </c:pt>
                <c:pt idx="522">
                  <c:v>2.1279999999999974</c:v>
                </c:pt>
                <c:pt idx="523">
                  <c:v>3.2410833333333358</c:v>
                </c:pt>
                <c:pt idx="524">
                  <c:v>4.4175000000000004</c:v>
                </c:pt>
                <c:pt idx="525">
                  <c:v>4.0509583333333321</c:v>
                </c:pt>
                <c:pt idx="526">
                  <c:v>2.1659999999999999</c:v>
                </c:pt>
                <c:pt idx="527">
                  <c:v>0.63333333333333353</c:v>
                </c:pt>
                <c:pt idx="528">
                  <c:v>0.15833333333333338</c:v>
                </c:pt>
                <c:pt idx="529">
                  <c:v>7.9166666666666691E-2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0.3879166666666653</c:v>
                </c:pt>
                <c:pt idx="543">
                  <c:v>1.3466250000000013</c:v>
                </c:pt>
                <c:pt idx="544">
                  <c:v>2.4288333333333307</c:v>
                </c:pt>
                <c:pt idx="545">
                  <c:v>3.8839166666666638</c:v>
                </c:pt>
                <c:pt idx="546">
                  <c:v>2.5460000000000065</c:v>
                </c:pt>
                <c:pt idx="547">
                  <c:v>1.9039583333333312</c:v>
                </c:pt>
                <c:pt idx="548">
                  <c:v>1.2255</c:v>
                </c:pt>
                <c:pt idx="549">
                  <c:v>1.161375</c:v>
                </c:pt>
                <c:pt idx="550">
                  <c:v>0.85341666666666749</c:v>
                </c:pt>
                <c:pt idx="551">
                  <c:v>0.46549999999999836</c:v>
                </c:pt>
                <c:pt idx="552">
                  <c:v>0.67925000000000124</c:v>
                </c:pt>
                <c:pt idx="553">
                  <c:v>0.43383333333333179</c:v>
                </c:pt>
                <c:pt idx="554">
                  <c:v>0.21058333333333429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2.1533333333333347</c:v>
                </c:pt>
                <c:pt idx="564">
                  <c:v>6.4615833333333343</c:v>
                </c:pt>
                <c:pt idx="565">
                  <c:v>4.2377916666666664</c:v>
                </c:pt>
                <c:pt idx="566">
                  <c:v>1.8240000000000001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0.77108333333335533</c:v>
                </c:pt>
                <c:pt idx="615">
                  <c:v>0.38395833333334423</c:v>
                </c:pt>
                <c:pt idx="616">
                  <c:v>0.76633333333330611</c:v>
                </c:pt>
                <c:pt idx="617">
                  <c:v>1.5263333333333526</c:v>
                </c:pt>
                <c:pt idx="618">
                  <c:v>3.0273333333333228</c:v>
                </c:pt>
                <c:pt idx="619">
                  <c:v>4.092916666666663</c:v>
                </c:pt>
                <c:pt idx="620">
                  <c:v>3.6337500000000098</c:v>
                </c:pt>
                <c:pt idx="621">
                  <c:v>1.7772916666666716</c:v>
                </c:pt>
                <c:pt idx="622">
                  <c:v>0.35150000000000997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0.41958333333334524</c:v>
                </c:pt>
                <c:pt idx="639">
                  <c:v>0.83758333333330348</c:v>
                </c:pt>
                <c:pt idx="640">
                  <c:v>0.41720833333334523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0.45045833333334617</c:v>
                </c:pt>
                <c:pt idx="650">
                  <c:v>3.5973333333333204</c:v>
                </c:pt>
                <c:pt idx="651">
                  <c:v>7.98</c:v>
                </c:pt>
                <c:pt idx="652">
                  <c:v>9.0107500000000087</c:v>
                </c:pt>
                <c:pt idx="653">
                  <c:v>8.2491666666666639</c:v>
                </c:pt>
                <c:pt idx="654">
                  <c:v>11.502124999999996</c:v>
                </c:pt>
                <c:pt idx="655">
                  <c:v>14.946666666666662</c:v>
                </c:pt>
                <c:pt idx="656">
                  <c:v>13.679999999999996</c:v>
                </c:pt>
                <c:pt idx="657">
                  <c:v>8.3789999999999996</c:v>
                </c:pt>
                <c:pt idx="658">
                  <c:v>6.3570833333333479</c:v>
                </c:pt>
                <c:pt idx="659">
                  <c:v>8.9608749999999926</c:v>
                </c:pt>
                <c:pt idx="660">
                  <c:v>12.270833333333329</c:v>
                </c:pt>
                <c:pt idx="661">
                  <c:v>10.909166666666668</c:v>
                </c:pt>
                <c:pt idx="662">
                  <c:v>8.6853750000000023</c:v>
                </c:pt>
                <c:pt idx="663">
                  <c:v>2.8040833333333328</c:v>
                </c:pt>
                <c:pt idx="664">
                  <c:v>1.1407916666666673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4.809374999999994</c:v>
                </c:pt>
                <c:pt idx="678">
                  <c:v>10.188749999999995</c:v>
                </c:pt>
                <c:pt idx="679">
                  <c:v>11.022375000000007</c:v>
                </c:pt>
                <c:pt idx="680">
                  <c:v>11.832250000000007</c:v>
                </c:pt>
                <c:pt idx="681">
                  <c:v>9.2252916666666689</c:v>
                </c:pt>
                <c:pt idx="682">
                  <c:v>3.0684999999999949</c:v>
                </c:pt>
                <c:pt idx="683">
                  <c:v>3.6749166666666753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2.1026666666666767</c:v>
                </c:pt>
                <c:pt idx="696">
                  <c:v>10.516500000000004</c:v>
                </c:pt>
                <c:pt idx="697">
                  <c:v>5.6010416666666609</c:v>
                </c:pt>
                <c:pt idx="698">
                  <c:v>5.5147500000000003</c:v>
                </c:pt>
                <c:pt idx="699">
                  <c:v>2.3773750000000033</c:v>
                </c:pt>
                <c:pt idx="700">
                  <c:v>1.0355000000000019</c:v>
                </c:pt>
                <c:pt idx="701">
                  <c:v>0.3356666666666655</c:v>
                </c:pt>
                <c:pt idx="702">
                  <c:v>0</c:v>
                </c:pt>
                <c:pt idx="703">
                  <c:v>0.1662499999999994</c:v>
                </c:pt>
                <c:pt idx="704">
                  <c:v>1.6545833333333329</c:v>
                </c:pt>
                <c:pt idx="705">
                  <c:v>3.1508333333333374</c:v>
                </c:pt>
                <c:pt idx="706">
                  <c:v>3.9678333333333278</c:v>
                </c:pt>
                <c:pt idx="707">
                  <c:v>2.7494583333333331</c:v>
                </c:pt>
                <c:pt idx="708">
                  <c:v>0.81066666666666864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1.0355000000000019</c:v>
                </c:pt>
                <c:pt idx="714">
                  <c:v>4.5315000000000003</c:v>
                </c:pt>
                <c:pt idx="715">
                  <c:v>6.73708333333333</c:v>
                </c:pt>
                <c:pt idx="716">
                  <c:v>2.0907916666666684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0.39424999999998595</c:v>
                </c:pt>
                <c:pt idx="752">
                  <c:v>1.573833333333353</c:v>
                </c:pt>
                <c:pt idx="753">
                  <c:v>3.1223333333333216</c:v>
                </c:pt>
                <c:pt idx="754">
                  <c:v>3.4556249999999999</c:v>
                </c:pt>
                <c:pt idx="755">
                  <c:v>4.8988333333333287</c:v>
                </c:pt>
                <c:pt idx="756">
                  <c:v>9.5300833333333248</c:v>
                </c:pt>
                <c:pt idx="757">
                  <c:v>15.222166666666681</c:v>
                </c:pt>
                <c:pt idx="758">
                  <c:v>16.178499999999982</c:v>
                </c:pt>
                <c:pt idx="759">
                  <c:v>13.767875000000013</c:v>
                </c:pt>
                <c:pt idx="760">
                  <c:v>12.167916666666668</c:v>
                </c:pt>
                <c:pt idx="761">
                  <c:v>9.9441249999999997</c:v>
                </c:pt>
                <c:pt idx="762">
                  <c:v>5.9723333333333306</c:v>
                </c:pt>
                <c:pt idx="763">
                  <c:v>2.6037916666666687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2.0899999999999928</c:v>
                </c:pt>
                <c:pt idx="793">
                  <c:v>10.905999999999976</c:v>
                </c:pt>
                <c:pt idx="794">
                  <c:v>19.102916666666694</c:v>
                </c:pt>
                <c:pt idx="795">
                  <c:v>22.5</c:v>
                </c:pt>
                <c:pt idx="796">
                  <c:v>22.5</c:v>
                </c:pt>
                <c:pt idx="797">
                  <c:v>17.172833333333319</c:v>
                </c:pt>
                <c:pt idx="798">
                  <c:v>9.241916666666679</c:v>
                </c:pt>
                <c:pt idx="799">
                  <c:v>3.0138749999999783</c:v>
                </c:pt>
                <c:pt idx="800">
                  <c:v>0.32775000000000931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2.0979166666666726</c:v>
                </c:pt>
                <c:pt idx="808">
                  <c:v>4.9875000000000078</c:v>
                </c:pt>
                <c:pt idx="809">
                  <c:v>6.4979999999999762</c:v>
                </c:pt>
                <c:pt idx="810">
                  <c:v>9.0495416666666735</c:v>
                </c:pt>
                <c:pt idx="811">
                  <c:v>13.884249999999986</c:v>
                </c:pt>
                <c:pt idx="812">
                  <c:v>13.838333333333331</c:v>
                </c:pt>
                <c:pt idx="813">
                  <c:v>13.200250000000015</c:v>
                </c:pt>
                <c:pt idx="814">
                  <c:v>12.365833333333326</c:v>
                </c:pt>
                <c:pt idx="815">
                  <c:v>11.818000000000005</c:v>
                </c:pt>
                <c:pt idx="816">
                  <c:v>9.1611666666666682</c:v>
                </c:pt>
                <c:pt idx="817">
                  <c:v>6.7616249999999987</c:v>
                </c:pt>
                <c:pt idx="818">
                  <c:v>1.4249999999999996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0.60641666666660643</c:v>
                </c:pt>
                <c:pt idx="870">
                  <c:v>1.8168749999999743</c:v>
                </c:pt>
                <c:pt idx="871">
                  <c:v>2.4130000000000686</c:v>
                </c:pt>
                <c:pt idx="872">
                  <c:v>2.4003333333332479</c:v>
                </c:pt>
                <c:pt idx="873">
                  <c:v>3.5815000000001023</c:v>
                </c:pt>
                <c:pt idx="874">
                  <c:v>5.3294999999999249</c:v>
                </c:pt>
                <c:pt idx="875">
                  <c:v>7.0204999999999744</c:v>
                </c:pt>
                <c:pt idx="876">
                  <c:v>8.0575833333334153</c:v>
                </c:pt>
                <c:pt idx="877">
                  <c:v>5.0801249999999278</c:v>
                </c:pt>
                <c:pt idx="878">
                  <c:v>2.2293333333333969</c:v>
                </c:pt>
                <c:pt idx="879">
                  <c:v>0</c:v>
                </c:pt>
                <c:pt idx="880">
                  <c:v>5.541666666666611</c:v>
                </c:pt>
                <c:pt idx="881">
                  <c:v>5.4625000000000155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1.0877499999999614</c:v>
                </c:pt>
                <c:pt idx="889">
                  <c:v>2.1691666666667282</c:v>
                </c:pt>
                <c:pt idx="890">
                  <c:v>4.3129999999999846</c:v>
                </c:pt>
                <c:pt idx="891">
                  <c:v>5.8607083333332959</c:v>
                </c:pt>
                <c:pt idx="892">
                  <c:v>7.3371666666666746</c:v>
                </c:pt>
                <c:pt idx="893">
                  <c:v>6.1559999999999784</c:v>
                </c:pt>
                <c:pt idx="894">
                  <c:v>5.0350000000000135</c:v>
                </c:pt>
                <c:pt idx="895">
                  <c:v>2.4779166666666739</c:v>
                </c:pt>
                <c:pt idx="896">
                  <c:v>0.98325000000002805</c:v>
                </c:pt>
                <c:pt idx="897">
                  <c:v>0</c:v>
                </c:pt>
                <c:pt idx="898">
                  <c:v>0.49004166666668048</c:v>
                </c:pt>
                <c:pt idx="899">
                  <c:v>1.4677499999999788</c:v>
                </c:pt>
                <c:pt idx="900">
                  <c:v>2.9212500000000206</c:v>
                </c:pt>
                <c:pt idx="901">
                  <c:v>5.7854999999999785</c:v>
                </c:pt>
                <c:pt idx="902">
                  <c:v>22.5</c:v>
                </c:pt>
                <c:pt idx="903">
                  <c:v>22.5</c:v>
                </c:pt>
                <c:pt idx="904">
                  <c:v>17.172833333333319</c:v>
                </c:pt>
                <c:pt idx="905">
                  <c:v>9.241916666666679</c:v>
                </c:pt>
                <c:pt idx="906">
                  <c:v>3.0138749999999783</c:v>
                </c:pt>
                <c:pt idx="907">
                  <c:v>0.32775000000000931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0.93733333333336022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5.1537500000000138</c:v>
                </c:pt>
                <c:pt idx="925">
                  <c:v>7.1044166666666078</c:v>
                </c:pt>
                <c:pt idx="926">
                  <c:v>3.4746250000000352</c:v>
                </c:pt>
                <c:pt idx="927">
                  <c:v>3.4358333333333677</c:v>
                </c:pt>
                <c:pt idx="928">
                  <c:v>1.9411666666666596</c:v>
                </c:pt>
                <c:pt idx="929">
                  <c:v>1.9284999999999928</c:v>
                </c:pt>
                <c:pt idx="930">
                  <c:v>1.4368749999999793</c:v>
                </c:pt>
                <c:pt idx="931">
                  <c:v>1.9063333333333263</c:v>
                </c:pt>
                <c:pt idx="932">
                  <c:v>1.8936666666666599</c:v>
                </c:pt>
                <c:pt idx="933">
                  <c:v>3.7619999999999867</c:v>
                </c:pt>
                <c:pt idx="934">
                  <c:v>5.1030833333333607</c:v>
                </c:pt>
                <c:pt idx="935">
                  <c:v>4.0968749999999998</c:v>
                </c:pt>
                <c:pt idx="936">
                  <c:v>2.6884999999999901</c:v>
                </c:pt>
                <c:pt idx="937">
                  <c:v>2.216666666666673</c:v>
                </c:pt>
                <c:pt idx="938">
                  <c:v>2.1968750000000066</c:v>
                </c:pt>
                <c:pt idx="939">
                  <c:v>2.6124999999999909</c:v>
                </c:pt>
                <c:pt idx="940">
                  <c:v>1.2919999999999818</c:v>
                </c:pt>
                <c:pt idx="941">
                  <c:v>0.42829166666667889</c:v>
                </c:pt>
                <c:pt idx="942">
                  <c:v>0.42750000000001215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0.44491666666665086</c:v>
                </c:pt>
                <c:pt idx="950">
                  <c:v>4.4412500000000126</c:v>
                </c:pt>
                <c:pt idx="951">
                  <c:v>10.468999999999991</c:v>
                </c:pt>
                <c:pt idx="952">
                  <c:v>17.939958333333365</c:v>
                </c:pt>
                <c:pt idx="953">
                  <c:v>20.307833333333296</c:v>
                </c:pt>
                <c:pt idx="954">
                  <c:v>18.0840416666667</c:v>
                </c:pt>
                <c:pt idx="955">
                  <c:v>15.860249999999986</c:v>
                </c:pt>
                <c:pt idx="956">
                  <c:v>13.636458333333323</c:v>
                </c:pt>
                <c:pt idx="957">
                  <c:v>4.5219999999999976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0.41325000000001177</c:v>
                </c:pt>
                <c:pt idx="968">
                  <c:v>1.6498333333333273</c:v>
                </c:pt>
                <c:pt idx="969">
                  <c:v>3.274333333333348</c:v>
                </c:pt>
                <c:pt idx="970">
                  <c:v>6.8502916666666289</c:v>
                </c:pt>
                <c:pt idx="971">
                  <c:v>12.853500000000018</c:v>
                </c:pt>
                <c:pt idx="972">
                  <c:v>19.258874999999989</c:v>
                </c:pt>
                <c:pt idx="973">
                  <c:v>17.035083333333347</c:v>
                </c:pt>
                <c:pt idx="974">
                  <c:v>14.811291666666657</c:v>
                </c:pt>
                <c:pt idx="975">
                  <c:v>12.587500000000009</c:v>
                </c:pt>
                <c:pt idx="976">
                  <c:v>10.559249999999995</c:v>
                </c:pt>
                <c:pt idx="977">
                  <c:v>5.0421250000000022</c:v>
                </c:pt>
                <c:pt idx="978">
                  <c:v>3.5466666666666682</c:v>
                </c:pt>
                <c:pt idx="979">
                  <c:v>2.6125000000000003</c:v>
                </c:pt>
                <c:pt idx="980">
                  <c:v>1.6094583333333317</c:v>
                </c:pt>
                <c:pt idx="981">
                  <c:v>1.1146666666666671</c:v>
                </c:pt>
                <c:pt idx="982">
                  <c:v>0.96900000000000031</c:v>
                </c:pt>
                <c:pt idx="983">
                  <c:v>1.0014583333333331</c:v>
                </c:pt>
                <c:pt idx="984">
                  <c:v>0.53200000000000014</c:v>
                </c:pt>
                <c:pt idx="985">
                  <c:v>9.5791666666666692E-2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0.84391666666663656</c:v>
                </c:pt>
                <c:pt idx="1049">
                  <c:v>3.3630000000000151</c:v>
                </c:pt>
                <c:pt idx="1050">
                  <c:v>6.6246666666666432</c:v>
                </c:pt>
                <c:pt idx="1051">
                  <c:v>7.6261250000000382</c:v>
                </c:pt>
                <c:pt idx="1052">
                  <c:v>8.885666666666646</c:v>
                </c:pt>
                <c:pt idx="1053">
                  <c:v>9.9393750000000001</c:v>
                </c:pt>
                <c:pt idx="1054">
                  <c:v>12.136250000000013</c:v>
                </c:pt>
                <c:pt idx="1055">
                  <c:v>13.718791666666649</c:v>
                </c:pt>
                <c:pt idx="1056">
                  <c:v>15.105000000000009</c:v>
                </c:pt>
                <c:pt idx="1057">
                  <c:v>12.881208333333324</c:v>
                </c:pt>
                <c:pt idx="1058">
                  <c:v>8.847666666666667</c:v>
                </c:pt>
                <c:pt idx="1059">
                  <c:v>7.1487500000000006</c:v>
                </c:pt>
                <c:pt idx="1060">
                  <c:v>4.3628749999999963</c:v>
                </c:pt>
                <c:pt idx="1061">
                  <c:v>1.4851666666666681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2.493750000000007</c:v>
                </c:pt>
                <c:pt idx="1083">
                  <c:v>7.9166666666667025</c:v>
                </c:pt>
                <c:pt idx="1084">
                  <c:v>7.7139999999999711</c:v>
                </c:pt>
                <c:pt idx="1085">
                  <c:v>3.2862083333333061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2.0234999999999927</c:v>
                </c:pt>
                <c:pt idx="1098">
                  <c:v>6.0325000000000433</c:v>
                </c:pt>
                <c:pt idx="1099">
                  <c:v>9.8641666666666321</c:v>
                </c:pt>
                <c:pt idx="1100">
                  <c:v>6.6832500000000064</c:v>
                </c:pt>
                <c:pt idx="1101">
                  <c:v>2.3314583333333401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0.51062500000001454</c:v>
                </c:pt>
                <c:pt idx="1108">
                  <c:v>4.5884999999999998</c:v>
                </c:pt>
                <c:pt idx="1109">
                  <c:v>7.5406250000000217</c:v>
                </c:pt>
                <c:pt idx="1110">
                  <c:v>3.9266666666666525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2.2071666666666587</c:v>
                </c:pt>
                <c:pt idx="1118">
                  <c:v>6.583500000000047</c:v>
                </c:pt>
                <c:pt idx="1119">
                  <c:v>6.4694999999999077</c:v>
                </c:pt>
                <c:pt idx="1120">
                  <c:v>3.7073750000000376</c:v>
                </c:pt>
                <c:pt idx="1121">
                  <c:v>2.6204166666666739</c:v>
                </c:pt>
                <c:pt idx="1122">
                  <c:v>4.1609999999999854</c:v>
                </c:pt>
                <c:pt idx="1123">
                  <c:v>8.7344583333333201</c:v>
                </c:pt>
                <c:pt idx="1124">
                  <c:v>14.509666666666694</c:v>
                </c:pt>
                <c:pt idx="1125">
                  <c:v>21.481875000000031</c:v>
                </c:pt>
                <c:pt idx="1126">
                  <c:v>22.5</c:v>
                </c:pt>
                <c:pt idx="1127">
                  <c:v>21.188958333333321</c:v>
                </c:pt>
                <c:pt idx="1128">
                  <c:v>18.249499999999994</c:v>
                </c:pt>
                <c:pt idx="1129">
                  <c:v>12.380875000000007</c:v>
                </c:pt>
                <c:pt idx="1130">
                  <c:v>9.4572500000000126</c:v>
                </c:pt>
                <c:pt idx="1131">
                  <c:v>8.0742083333333134</c:v>
                </c:pt>
                <c:pt idx="1132">
                  <c:v>7.5493333333333386</c:v>
                </c:pt>
                <c:pt idx="1133">
                  <c:v>7.5810000000000075</c:v>
                </c:pt>
                <c:pt idx="1134">
                  <c:v>6.5549999999999997</c:v>
                </c:pt>
                <c:pt idx="1135">
                  <c:v>4.76108333333333</c:v>
                </c:pt>
                <c:pt idx="1136">
                  <c:v>2.1937083333333338</c:v>
                </c:pt>
                <c:pt idx="1137">
                  <c:v>0.46233333333333354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4.1230000000000047</c:v>
                </c:pt>
                <c:pt idx="1147">
                  <c:v>9.5245416666666678</c:v>
                </c:pt>
                <c:pt idx="1148">
                  <c:v>4.958999999999997</c:v>
                </c:pt>
                <c:pt idx="1149">
                  <c:v>1.9665000000000017</c:v>
                </c:pt>
                <c:pt idx="1150">
                  <c:v>0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0.77108333333345402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0.77029166666658999</c:v>
                </c:pt>
                <c:pt idx="1217">
                  <c:v>0.76950000000002194</c:v>
                </c:pt>
                <c:pt idx="1218">
                  <c:v>0.7687083333333552</c:v>
                </c:pt>
                <c:pt idx="1219">
                  <c:v>0.7679166666665902</c:v>
                </c:pt>
                <c:pt idx="1220">
                  <c:v>1.5342500000000439</c:v>
                </c:pt>
                <c:pt idx="1221">
                  <c:v>2.2966249999999673</c:v>
                </c:pt>
                <c:pt idx="1222">
                  <c:v>2.2895000000000656</c:v>
                </c:pt>
                <c:pt idx="1223">
                  <c:v>3.0431666666666559</c:v>
                </c:pt>
                <c:pt idx="1224">
                  <c:v>1.515249999999946</c:v>
                </c:pt>
                <c:pt idx="1225">
                  <c:v>1.5120833333333765</c:v>
                </c:pt>
                <c:pt idx="1226">
                  <c:v>0.75445833333335477</c:v>
                </c:pt>
                <c:pt idx="1227">
                  <c:v>1.5073333333332799</c:v>
                </c:pt>
                <c:pt idx="1228">
                  <c:v>0.75208333333335475</c:v>
                </c:pt>
                <c:pt idx="1229">
                  <c:v>1.5025833333332799</c:v>
                </c:pt>
                <c:pt idx="1230">
                  <c:v>1.4994166666667095</c:v>
                </c:pt>
                <c:pt idx="1231">
                  <c:v>0.74812500000002125</c:v>
                </c:pt>
                <c:pt idx="1232">
                  <c:v>0</c:v>
                </c:pt>
                <c:pt idx="1233">
                  <c:v>0.74733333333335461</c:v>
                </c:pt>
                <c:pt idx="1234">
                  <c:v>0</c:v>
                </c:pt>
                <c:pt idx="1235">
                  <c:v>1.4930833333333757</c:v>
                </c:pt>
                <c:pt idx="1236">
                  <c:v>1.4899166666665182</c:v>
                </c:pt>
                <c:pt idx="1237">
                  <c:v>3.716875000000011</c:v>
                </c:pt>
                <c:pt idx="1238">
                  <c:v>4.4365000000001276</c:v>
                </c:pt>
                <c:pt idx="1239">
                  <c:v>5.8773333333333122</c:v>
                </c:pt>
                <c:pt idx="1240">
                  <c:v>5.0983333333332919</c:v>
                </c:pt>
                <c:pt idx="1241">
                  <c:v>5.0595416666667177</c:v>
                </c:pt>
                <c:pt idx="1242">
                  <c:v>4.3034999999999384</c:v>
                </c:pt>
                <c:pt idx="1243">
                  <c:v>4.9875000000000504</c:v>
                </c:pt>
                <c:pt idx="1244">
                  <c:v>4.2417499999999402</c:v>
                </c:pt>
                <c:pt idx="1245">
                  <c:v>4.2132500000000297</c:v>
                </c:pt>
                <c:pt idx="1246">
                  <c:v>4.8822083333332937</c:v>
                </c:pt>
                <c:pt idx="1247">
                  <c:v>4.843416666666716</c:v>
                </c:pt>
                <c:pt idx="1248">
                  <c:v>4.8046249999999606</c:v>
                </c:pt>
                <c:pt idx="1249">
                  <c:v>4.765833333333382</c:v>
                </c:pt>
                <c:pt idx="1250">
                  <c:v>4.0517499999999416</c:v>
                </c:pt>
                <c:pt idx="1251">
                  <c:v>4.0232500000000293</c:v>
                </c:pt>
                <c:pt idx="1252">
                  <c:v>3.9947500000000291</c:v>
                </c:pt>
                <c:pt idx="1253">
                  <c:v>3.9662499999999437</c:v>
                </c:pt>
                <c:pt idx="1254">
                  <c:v>3.9377500000000283</c:v>
                </c:pt>
                <c:pt idx="1255">
                  <c:v>3.9092499999999446</c:v>
                </c:pt>
                <c:pt idx="1256">
                  <c:v>3.8807500000001105</c:v>
                </c:pt>
                <c:pt idx="1257">
                  <c:v>3.8522499999999451</c:v>
                </c:pt>
                <c:pt idx="1258">
                  <c:v>3.8237499999999454</c:v>
                </c:pt>
                <c:pt idx="1259">
                  <c:v>3.1627083333333426</c:v>
                </c:pt>
                <c:pt idx="1260">
                  <c:v>2.5143333333334055</c:v>
                </c:pt>
                <c:pt idx="1261">
                  <c:v>1.8762499999999733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1.263499999999955</c:v>
                </c:pt>
                <c:pt idx="1270">
                  <c:v>1.8905000000000536</c:v>
                </c:pt>
                <c:pt idx="1271">
                  <c:v>2.5111666666665768</c:v>
                </c:pt>
                <c:pt idx="1272">
                  <c:v>2.498500000000071</c:v>
                </c:pt>
                <c:pt idx="1273">
                  <c:v>1.8643749999999735</c:v>
                </c:pt>
                <c:pt idx="1274">
                  <c:v>1.8572499999999736</c:v>
                </c:pt>
                <c:pt idx="1275">
                  <c:v>1.2334166666667017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1.2413333333333687</c:v>
                </c:pt>
                <c:pt idx="1286">
                  <c:v>1.2381666666666227</c:v>
                </c:pt>
                <c:pt idx="1287">
                  <c:v>1.8525000000000529</c:v>
                </c:pt>
                <c:pt idx="1288">
                  <c:v>2.4604999999999912</c:v>
                </c:pt>
                <c:pt idx="1289">
                  <c:v>2.4478333333333246</c:v>
                </c:pt>
                <c:pt idx="1290">
                  <c:v>1.8263750000000518</c:v>
                </c:pt>
                <c:pt idx="1291">
                  <c:v>2.4256666666665807</c:v>
                </c:pt>
                <c:pt idx="1292">
                  <c:v>3.0162500000000088</c:v>
                </c:pt>
                <c:pt idx="1293">
                  <c:v>2.9964583333333419</c:v>
                </c:pt>
                <c:pt idx="1294">
                  <c:v>2.9766666666666746</c:v>
                </c:pt>
                <c:pt idx="1295">
                  <c:v>1.7741249999999749</c:v>
                </c:pt>
                <c:pt idx="1296">
                  <c:v>0.58900000000001684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0.60166666666660684</c:v>
                </c:pt>
                <c:pt idx="1309">
                  <c:v>0</c:v>
                </c:pt>
                <c:pt idx="1310">
                  <c:v>0.60087500000009397</c:v>
                </c:pt>
                <c:pt idx="1311">
                  <c:v>0.60008333333327357</c:v>
                </c:pt>
                <c:pt idx="1312">
                  <c:v>1.1985833333333673</c:v>
                </c:pt>
                <c:pt idx="1313">
                  <c:v>1.7931249999999745</c:v>
                </c:pt>
                <c:pt idx="1314">
                  <c:v>1.1906666666667005</c:v>
                </c:pt>
                <c:pt idx="1315">
                  <c:v>1.7812499999999745</c:v>
                </c:pt>
                <c:pt idx="1316">
                  <c:v>3.5482500000000257</c:v>
                </c:pt>
                <c:pt idx="1317">
                  <c:v>2.3464999999999914</c:v>
                </c:pt>
                <c:pt idx="1318">
                  <c:v>2.3338333333333248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0.64124999999993626</c:v>
                </c:pt>
                <c:pt idx="1333">
                  <c:v>1.9213750000001368</c:v>
                </c:pt>
                <c:pt idx="1334">
                  <c:v>1.9142499999999725</c:v>
                </c:pt>
                <c:pt idx="1335">
                  <c:v>1.9071249999999726</c:v>
                </c:pt>
                <c:pt idx="1336">
                  <c:v>0.63333333333327024</c:v>
                </c:pt>
                <c:pt idx="1337">
                  <c:v>0.63254166666676559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1.2919999999999541</c:v>
                </c:pt>
                <c:pt idx="1349">
                  <c:v>4.5109166666666294</c:v>
                </c:pt>
                <c:pt idx="1350">
                  <c:v>7.027625000000036</c:v>
                </c:pt>
                <c:pt idx="1351">
                  <c:v>8.8223333333333436</c:v>
                </c:pt>
                <c:pt idx="1352">
                  <c:v>8.6671666666666756</c:v>
                </c:pt>
                <c:pt idx="1353">
                  <c:v>9.1200000000000259</c:v>
                </c:pt>
                <c:pt idx="1354">
                  <c:v>8.9418749999999481</c:v>
                </c:pt>
                <c:pt idx="1355">
                  <c:v>9.9322500000000584</c:v>
                </c:pt>
                <c:pt idx="1356">
                  <c:v>10.84504166666661</c:v>
                </c:pt>
                <c:pt idx="1357">
                  <c:v>11.114999999999961</c:v>
                </c:pt>
                <c:pt idx="1358">
                  <c:v>11.338250000000048</c:v>
                </c:pt>
                <c:pt idx="1359">
                  <c:v>12.035708333333341</c:v>
                </c:pt>
                <c:pt idx="1360">
                  <c:v>11.111833333333324</c:v>
                </c:pt>
                <c:pt idx="1361">
                  <c:v>6.8273333333333399</c:v>
                </c:pt>
                <c:pt idx="1362">
                  <c:v>1.9063333333333263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3.9710000000000494</c:v>
                </c:pt>
                <c:pt idx="1368">
                  <c:v>9.3107916666666188</c:v>
                </c:pt>
                <c:pt idx="1369">
                  <c:v>7.6000000000000334</c:v>
                </c:pt>
                <c:pt idx="1370">
                  <c:v>2.7740000000000196</c:v>
                </c:pt>
                <c:pt idx="1371">
                  <c:v>0</c:v>
                </c:pt>
                <c:pt idx="1372">
                  <c:v>0</c:v>
                </c:pt>
                <c:pt idx="1373">
                  <c:v>2.2879166666666437</c:v>
                </c:pt>
                <c:pt idx="1374">
                  <c:v>4.9898749999999961</c:v>
                </c:pt>
                <c:pt idx="1375">
                  <c:v>8.4534166666666781</c:v>
                </c:pt>
                <c:pt idx="1376">
                  <c:v>15.045624999999985</c:v>
                </c:pt>
                <c:pt idx="1377">
                  <c:v>21.314833333333322</c:v>
                </c:pt>
                <c:pt idx="1378">
                  <c:v>19.091041666666658</c:v>
                </c:pt>
                <c:pt idx="1379">
                  <c:v>16.867250000000009</c:v>
                </c:pt>
                <c:pt idx="1380">
                  <c:v>14.643458333333324</c:v>
                </c:pt>
                <c:pt idx="1381">
                  <c:v>5.3896666666666784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0.86924999999999697</c:v>
                </c:pt>
                <c:pt idx="1396">
                  <c:v>2.5982499999999908</c:v>
                </c:pt>
                <c:pt idx="1397">
                  <c:v>3.8546250000000004</c:v>
                </c:pt>
                <c:pt idx="1398">
                  <c:v>4.632833333333358</c:v>
                </c:pt>
                <c:pt idx="1399">
                  <c:v>5.7744166666666459</c:v>
                </c:pt>
                <c:pt idx="1400">
                  <c:v>6.4220000000000033</c:v>
                </c:pt>
                <c:pt idx="1401">
                  <c:v>6.6080416666666819</c:v>
                </c:pt>
                <c:pt idx="1402">
                  <c:v>8.2554999999999925</c:v>
                </c:pt>
                <c:pt idx="1403">
                  <c:v>12.166333333333336</c:v>
                </c:pt>
                <c:pt idx="1404">
                  <c:v>17.538583333333325</c:v>
                </c:pt>
                <c:pt idx="1405">
                  <c:v>15.314791666666677</c:v>
                </c:pt>
                <c:pt idx="1406">
                  <c:v>8.8919999999999924</c:v>
                </c:pt>
                <c:pt idx="1407">
                  <c:v>1.5295000000000087</c:v>
                </c:pt>
                <c:pt idx="1408">
                  <c:v>0</c:v>
                </c:pt>
                <c:pt idx="1409">
                  <c:v>0</c:v>
                </c:pt>
                <c:pt idx="1410">
                  <c:v>0.21770833333333256</c:v>
                </c:pt>
                <c:pt idx="1411">
                  <c:v>0.65074999999999761</c:v>
                </c:pt>
                <c:pt idx="1412">
                  <c:v>0.85816666666667041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2.641000000000012</c:v>
                </c:pt>
                <c:pt idx="1421">
                  <c:v>8.4185833333333449</c:v>
                </c:pt>
                <c:pt idx="1422">
                  <c:v>9.0962499999999853</c:v>
                </c:pt>
                <c:pt idx="1423">
                  <c:v>2.7945833333333412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2.0187500000000145</c:v>
                </c:pt>
                <c:pt idx="1430">
                  <c:v>5.9707499999999785</c:v>
                </c:pt>
                <c:pt idx="1431">
                  <c:v>11.111041666666679</c:v>
                </c:pt>
                <c:pt idx="1432">
                  <c:v>15.356749999999989</c:v>
                </c:pt>
                <c:pt idx="1433">
                  <c:v>13.132958333333335</c:v>
                </c:pt>
                <c:pt idx="1434">
                  <c:v>11.115</c:v>
                </c:pt>
                <c:pt idx="1435">
                  <c:v>2.4462499999999965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1.2247083333333404</c:v>
                </c:pt>
                <c:pt idx="1441">
                  <c:v>3.0494999999999939</c:v>
                </c:pt>
                <c:pt idx="1442">
                  <c:v>2.0171666666666699</c:v>
                </c:pt>
                <c:pt idx="1443">
                  <c:v>0.43462499999999848</c:v>
                </c:pt>
                <c:pt idx="1444">
                  <c:v>0</c:v>
                </c:pt>
                <c:pt idx="1445">
                  <c:v>0</c:v>
                </c:pt>
                <c:pt idx="1446">
                  <c:v>0.87875000000000147</c:v>
                </c:pt>
                <c:pt idx="1447">
                  <c:v>4.1095416666666607</c:v>
                </c:pt>
                <c:pt idx="1448">
                  <c:v>6.0562500000000012</c:v>
                </c:pt>
                <c:pt idx="1449">
                  <c:v>4.1538750000000002</c:v>
                </c:pt>
                <c:pt idx="1450">
                  <c:v>1.2381666666666664</c:v>
                </c:pt>
                <c:pt idx="1451">
                  <c:v>0.114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0.58662500000001672</c:v>
                </c:pt>
                <c:pt idx="1523">
                  <c:v>2.3433333333333248</c:v>
                </c:pt>
                <c:pt idx="1524">
                  <c:v>6.4093333333332918</c:v>
                </c:pt>
                <c:pt idx="1525">
                  <c:v>9.757291666666724</c:v>
                </c:pt>
                <c:pt idx="1526">
                  <c:v>12.330999999999991</c:v>
                </c:pt>
                <c:pt idx="1527">
                  <c:v>13.033999999999951</c:v>
                </c:pt>
                <c:pt idx="1528">
                  <c:v>11.529833333333327</c:v>
                </c:pt>
                <c:pt idx="1529">
                  <c:v>9.1199999999999992</c:v>
                </c:pt>
                <c:pt idx="1530">
                  <c:v>6.4014166666667229</c:v>
                </c:pt>
                <c:pt idx="1531">
                  <c:v>3.3748749999999719</c:v>
                </c:pt>
                <c:pt idx="1532">
                  <c:v>0.95316666666663274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0.979291666666945</c:v>
                </c:pt>
                <c:pt idx="1578">
                  <c:v>2.9354999999998332</c:v>
                </c:pt>
                <c:pt idx="1579">
                  <c:v>2.9283750000000834</c:v>
                </c:pt>
                <c:pt idx="1580">
                  <c:v>4.8687499999998893</c:v>
                </c:pt>
                <c:pt idx="1581">
                  <c:v>3.8791666666667775</c:v>
                </c:pt>
                <c:pt idx="1582">
                  <c:v>5.7997499999999169</c:v>
                </c:pt>
                <c:pt idx="1583">
                  <c:v>6.7331249999999452</c:v>
                </c:pt>
                <c:pt idx="1584">
                  <c:v>7.6506666666666403</c:v>
                </c:pt>
                <c:pt idx="1585">
                  <c:v>8.5500000000002423</c:v>
                </c:pt>
                <c:pt idx="1586">
                  <c:v>9.4287500000000257</c:v>
                </c:pt>
                <c:pt idx="1587">
                  <c:v>9.3495833333331184</c:v>
                </c:pt>
                <c:pt idx="1588">
                  <c:v>8.343375</c:v>
                </c:pt>
                <c:pt idx="1589">
                  <c:v>6.4394166666666148</c:v>
                </c:pt>
                <c:pt idx="1590">
                  <c:v>5.48625000000004</c:v>
                </c:pt>
                <c:pt idx="1591">
                  <c:v>3.6385000000001035</c:v>
                </c:pt>
                <c:pt idx="1592">
                  <c:v>3.6258333333333201</c:v>
                </c:pt>
                <c:pt idx="1593">
                  <c:v>1.806583333333269</c:v>
                </c:pt>
                <c:pt idx="1594">
                  <c:v>1.8034166666667182</c:v>
                </c:pt>
                <c:pt idx="1595">
                  <c:v>3.6004999999999874</c:v>
                </c:pt>
                <c:pt idx="1596">
                  <c:v>3.5878333333333208</c:v>
                </c:pt>
                <c:pt idx="1597">
                  <c:v>6.2565416666666156</c:v>
                </c:pt>
                <c:pt idx="1598">
                  <c:v>7.1059999999999741</c:v>
                </c:pt>
                <c:pt idx="1599">
                  <c:v>7.9372500000001125</c:v>
                </c:pt>
                <c:pt idx="1600">
                  <c:v>8.7479166666666917</c:v>
                </c:pt>
                <c:pt idx="1601">
                  <c:v>8.6687499999999122</c:v>
                </c:pt>
                <c:pt idx="1602">
                  <c:v>6.8716666666666422</c:v>
                </c:pt>
                <c:pt idx="1603">
                  <c:v>5.1157500000001468</c:v>
                </c:pt>
                <c:pt idx="1604">
                  <c:v>4.2393750000000106</c:v>
                </c:pt>
                <c:pt idx="1605">
                  <c:v>1.6878333333331652</c:v>
                </c:pt>
                <c:pt idx="1606">
                  <c:v>1.6846666666667147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0.92387500000002631</c:v>
                </c:pt>
                <c:pt idx="1625">
                  <c:v>3.692333333333202</c:v>
                </c:pt>
                <c:pt idx="1626">
                  <c:v>9.1991666666666934</c:v>
                </c:pt>
                <c:pt idx="1627">
                  <c:v>12.768000000000013</c:v>
                </c:pt>
                <c:pt idx="1628">
                  <c:v>16.2165</c:v>
                </c:pt>
                <c:pt idx="1629">
                  <c:v>16.846666666666689</c:v>
                </c:pt>
                <c:pt idx="1630">
                  <c:v>15.689249999999999</c:v>
                </c:pt>
                <c:pt idx="1631">
                  <c:v>11.145874999999988</c:v>
                </c:pt>
                <c:pt idx="1632">
                  <c:v>7.6237500000000011</c:v>
                </c:pt>
                <c:pt idx="1633">
                  <c:v>2.5198750000000714</c:v>
                </c:pt>
                <c:pt idx="1634">
                  <c:v>0.83758333333324997</c:v>
                </c:pt>
                <c:pt idx="1635">
                  <c:v>0</c:v>
                </c:pt>
                <c:pt idx="1636">
                  <c:v>0.83679166666669047</c:v>
                </c:pt>
                <c:pt idx="1637">
                  <c:v>2.5079999999999645</c:v>
                </c:pt>
                <c:pt idx="1638">
                  <c:v>3.3344999999999883</c:v>
                </c:pt>
                <c:pt idx="1639">
                  <c:v>4.1522916666666791</c:v>
                </c:pt>
                <c:pt idx="1640">
                  <c:v>3.3059999999999881</c:v>
                </c:pt>
                <c:pt idx="1641">
                  <c:v>1.6466666666667136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1.0046250000000287</c:v>
                </c:pt>
                <c:pt idx="1677">
                  <c:v>2.007666666666724</c:v>
                </c:pt>
                <c:pt idx="1678">
                  <c:v>3.0067500000000855</c:v>
                </c:pt>
                <c:pt idx="1679">
                  <c:v>2.9996249999998295</c:v>
                </c:pt>
                <c:pt idx="1680">
                  <c:v>2.992500000000085</c:v>
                </c:pt>
                <c:pt idx="1681">
                  <c:v>0.99512500000002824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1.0180833333333623</c:v>
                </c:pt>
                <c:pt idx="1700">
                  <c:v>2.0345833333331309</c:v>
                </c:pt>
                <c:pt idx="1701">
                  <c:v>2.0314166666669844</c:v>
                </c:pt>
                <c:pt idx="1702">
                  <c:v>2.0282499999997983</c:v>
                </c:pt>
                <c:pt idx="1703">
                  <c:v>3.0376250000000868</c:v>
                </c:pt>
                <c:pt idx="1704">
                  <c:v>2.0203333333331326</c:v>
                </c:pt>
                <c:pt idx="1705">
                  <c:v>2.0171666666667241</c:v>
                </c:pt>
                <c:pt idx="1706">
                  <c:v>2.0140000000000571</c:v>
                </c:pt>
                <c:pt idx="1707">
                  <c:v>1.0054166666666953</c:v>
                </c:pt>
                <c:pt idx="1708">
                  <c:v>1.0046250000000287</c:v>
                </c:pt>
                <c:pt idx="1709">
                  <c:v>1.003833333333362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1.0394583333333629</c:v>
                </c:pt>
                <c:pt idx="1725">
                  <c:v>5.1933333333334817</c:v>
                </c:pt>
                <c:pt idx="1726">
                  <c:v>9.3123749999997365</c:v>
                </c:pt>
                <c:pt idx="1727">
                  <c:v>14.386166666666814</c:v>
                </c:pt>
                <c:pt idx="1728">
                  <c:v>19.31350000000003</c:v>
                </c:pt>
                <c:pt idx="1729">
                  <c:v>22.5</c:v>
                </c:pt>
                <c:pt idx="1730">
                  <c:v>22.5</c:v>
                </c:pt>
                <c:pt idx="1731">
                  <c:v>22.5</c:v>
                </c:pt>
                <c:pt idx="1732">
                  <c:v>22.5</c:v>
                </c:pt>
                <c:pt idx="1733">
                  <c:v>22.13499999999992</c:v>
                </c:pt>
                <c:pt idx="1734">
                  <c:v>20.775708333333348</c:v>
                </c:pt>
                <c:pt idx="1735">
                  <c:v>20.356916666666677</c:v>
                </c:pt>
                <c:pt idx="1736">
                  <c:v>20.805000000000035</c:v>
                </c:pt>
                <c:pt idx="1737">
                  <c:v>19.501124999999902</c:v>
                </c:pt>
                <c:pt idx="1738">
                  <c:v>19.082333333333345</c:v>
                </c:pt>
                <c:pt idx="1739">
                  <c:v>17.040624999999963</c:v>
                </c:pt>
                <c:pt idx="1740">
                  <c:v>14.307000000000103</c:v>
                </c:pt>
                <c:pt idx="1741">
                  <c:v>10.928166666666577</c:v>
                </c:pt>
                <c:pt idx="1742">
                  <c:v>10.00349999999999</c:v>
                </c:pt>
                <c:pt idx="1743">
                  <c:v>8.3512916666667092</c:v>
                </c:pt>
                <c:pt idx="1744">
                  <c:v>7.5050000000000212</c:v>
                </c:pt>
                <c:pt idx="1745">
                  <c:v>7.4258333333333537</c:v>
                </c:pt>
                <c:pt idx="1746">
                  <c:v>7.3466666666665921</c:v>
                </c:pt>
                <c:pt idx="1747">
                  <c:v>5.8139999999999796</c:v>
                </c:pt>
                <c:pt idx="1748">
                  <c:v>5.7633333333333132</c:v>
                </c:pt>
                <c:pt idx="1749">
                  <c:v>4.2845000000001221</c:v>
                </c:pt>
                <c:pt idx="1750">
                  <c:v>3.5466666666666762</c:v>
                </c:pt>
                <c:pt idx="1751">
                  <c:v>3.5268750000000093</c:v>
                </c:pt>
                <c:pt idx="1752">
                  <c:v>3.5070833333332532</c:v>
                </c:pt>
                <c:pt idx="1753">
                  <c:v>3.4872916666666764</c:v>
                </c:pt>
                <c:pt idx="1754">
                  <c:v>3.4675000000000096</c:v>
                </c:pt>
                <c:pt idx="1755">
                  <c:v>3.4477083333333427</c:v>
                </c:pt>
                <c:pt idx="1756">
                  <c:v>3.4279166666666763</c:v>
                </c:pt>
                <c:pt idx="1757">
                  <c:v>4.0897499999999409</c:v>
                </c:pt>
                <c:pt idx="1758">
                  <c:v>3.3843750000000097</c:v>
                </c:pt>
                <c:pt idx="1759">
                  <c:v>4.0374999999999428</c:v>
                </c:pt>
                <c:pt idx="1760">
                  <c:v>4.0090000000001149</c:v>
                </c:pt>
                <c:pt idx="1761">
                  <c:v>3.9804999999999433</c:v>
                </c:pt>
                <c:pt idx="1762">
                  <c:v>3.9520000000000284</c:v>
                </c:pt>
                <c:pt idx="1763">
                  <c:v>3.9234999999999447</c:v>
                </c:pt>
                <c:pt idx="1764">
                  <c:v>4.5441666666667127</c:v>
                </c:pt>
                <c:pt idx="1765">
                  <c:v>5.7926249999999175</c:v>
                </c:pt>
                <c:pt idx="1766">
                  <c:v>8.2745000000000744</c:v>
                </c:pt>
                <c:pt idx="1767">
                  <c:v>10.64554166666665</c:v>
                </c:pt>
                <c:pt idx="1768">
                  <c:v>14.093250000000008</c:v>
                </c:pt>
                <c:pt idx="1769">
                  <c:v>16.647166666666681</c:v>
                </c:pt>
                <c:pt idx="1770">
                  <c:v>18.316000000000006</c:v>
                </c:pt>
                <c:pt idx="1771">
                  <c:v>17.505333333333269</c:v>
                </c:pt>
                <c:pt idx="1772">
                  <c:v>16.694666666666674</c:v>
                </c:pt>
                <c:pt idx="1773">
                  <c:v>14.891250000000046</c:v>
                </c:pt>
                <c:pt idx="1774">
                  <c:v>12.760874999999999</c:v>
                </c:pt>
                <c:pt idx="1775">
                  <c:v>10.829999999999989</c:v>
                </c:pt>
                <c:pt idx="1776">
                  <c:v>10.37399999999999</c:v>
                </c:pt>
                <c:pt idx="1777">
                  <c:v>10.331250000000004</c:v>
                </c:pt>
                <c:pt idx="1778">
                  <c:v>11.410291666666687</c:v>
                </c:pt>
                <c:pt idx="1779">
                  <c:v>12.226499999999991</c:v>
                </c:pt>
                <c:pt idx="1780">
                  <c:v>12.397499999999997</c:v>
                </c:pt>
                <c:pt idx="1781">
                  <c:v>11.055624999999988</c:v>
                </c:pt>
                <c:pt idx="1782">
                  <c:v>9.2213333333333196</c:v>
                </c:pt>
                <c:pt idx="1783">
                  <c:v>7.0965000000000185</c:v>
                </c:pt>
                <c:pt idx="1784">
                  <c:v>5.3120833333333293</c:v>
                </c:pt>
                <c:pt idx="1785">
                  <c:v>4.4808333333333312</c:v>
                </c:pt>
                <c:pt idx="1786">
                  <c:v>3.955958333333339</c:v>
                </c:pt>
                <c:pt idx="1787">
                  <c:v>3.6701666666666592</c:v>
                </c:pt>
                <c:pt idx="1788">
                  <c:v>3.5624999999999991</c:v>
                </c:pt>
                <c:pt idx="1789">
                  <c:v>3.7327083333333366</c:v>
                </c:pt>
                <c:pt idx="1790">
                  <c:v>3.89025</c:v>
                </c:pt>
                <c:pt idx="1791">
                  <c:v>3.9266666666666645</c:v>
                </c:pt>
                <c:pt idx="1792">
                  <c:v>3.5055000000000018</c:v>
                </c:pt>
                <c:pt idx="1793">
                  <c:v>2.4106249999999996</c:v>
                </c:pt>
                <c:pt idx="1794">
                  <c:v>2.1406666666666672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BB4-4031-9A5A-17EAFF57E0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Kinetic Energ</a:t>
                </a:r>
                <a:r>
                  <a:rPr lang="en-GB" baseline="0"/>
                  <a:t>y Recoverd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0459889480110841"/>
          <c:y val="0.17171296296296298"/>
          <c:w val="0.74282788245363462"/>
          <c:h val="0.70696741032370958"/>
        </c:manualLayout>
      </c:layout>
      <c:lineChart>
        <c:grouping val="standard"/>
        <c:varyColors val="0"/>
        <c:ser>
          <c:idx val="0"/>
          <c:order val="0"/>
          <c:tx>
            <c:v>Cumulative Recovered Energy vs. Time</c:v>
          </c:tx>
          <c:spPr>
            <a:ln w="19050" cap="rnd">
              <a:solidFill>
                <a:schemeClr val="accent4">
                  <a:lumMod val="40000"/>
                  <a:lumOff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WLTP_Class_3_GlanzaV!$AF$15:$AF$1815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1.0568749999999849</c:v>
                </c:pt>
                <c:pt idx="36">
                  <c:v>6.3056249999999778</c:v>
                </c:pt>
                <c:pt idx="37">
                  <c:v>15.770791666666678</c:v>
                </c:pt>
                <c:pt idx="38">
                  <c:v>24.93116666666668</c:v>
                </c:pt>
                <c:pt idx="39">
                  <c:v>31.961166666666671</c:v>
                </c:pt>
                <c:pt idx="40">
                  <c:v>38.261250000000004</c:v>
                </c:pt>
                <c:pt idx="41">
                  <c:v>46.699624999999997</c:v>
                </c:pt>
                <c:pt idx="42">
                  <c:v>55.653374999999997</c:v>
                </c:pt>
                <c:pt idx="43">
                  <c:v>61.415916666666675</c:v>
                </c:pt>
                <c:pt idx="44">
                  <c:v>63.70066666666667</c:v>
                </c:pt>
                <c:pt idx="45">
                  <c:v>64.527958333333345</c:v>
                </c:pt>
                <c:pt idx="46">
                  <c:v>65.981458333333336</c:v>
                </c:pt>
                <c:pt idx="47">
                  <c:v>67.679583333333341</c:v>
                </c:pt>
                <c:pt idx="48">
                  <c:v>68.55358333333335</c:v>
                </c:pt>
                <c:pt idx="49">
                  <c:v>68.55358333333335</c:v>
                </c:pt>
                <c:pt idx="50">
                  <c:v>69.117250000000013</c:v>
                </c:pt>
                <c:pt idx="51">
                  <c:v>71.459000000000017</c:v>
                </c:pt>
                <c:pt idx="52">
                  <c:v>74.690583333333336</c:v>
                </c:pt>
                <c:pt idx="53">
                  <c:v>75.727666666666678</c:v>
                </c:pt>
                <c:pt idx="54">
                  <c:v>75.823458333333349</c:v>
                </c:pt>
                <c:pt idx="55">
                  <c:v>75.823458333333349</c:v>
                </c:pt>
                <c:pt idx="56">
                  <c:v>75.823458333333349</c:v>
                </c:pt>
                <c:pt idx="57">
                  <c:v>75.823458333333349</c:v>
                </c:pt>
                <c:pt idx="58">
                  <c:v>75.823458333333349</c:v>
                </c:pt>
                <c:pt idx="59">
                  <c:v>75.823458333333349</c:v>
                </c:pt>
                <c:pt idx="60">
                  <c:v>75.823458333333349</c:v>
                </c:pt>
                <c:pt idx="61">
                  <c:v>75.823458333333349</c:v>
                </c:pt>
                <c:pt idx="62">
                  <c:v>75.823458333333349</c:v>
                </c:pt>
                <c:pt idx="63">
                  <c:v>75.823458333333349</c:v>
                </c:pt>
                <c:pt idx="64">
                  <c:v>75.823458333333349</c:v>
                </c:pt>
                <c:pt idx="65">
                  <c:v>75.823458333333349</c:v>
                </c:pt>
                <c:pt idx="66">
                  <c:v>75.823458333333349</c:v>
                </c:pt>
                <c:pt idx="67">
                  <c:v>75.823458333333349</c:v>
                </c:pt>
                <c:pt idx="68">
                  <c:v>75.823458333333349</c:v>
                </c:pt>
                <c:pt idx="69">
                  <c:v>75.823458333333349</c:v>
                </c:pt>
                <c:pt idx="70">
                  <c:v>75.823458333333349</c:v>
                </c:pt>
                <c:pt idx="71">
                  <c:v>75.823458333333349</c:v>
                </c:pt>
                <c:pt idx="72">
                  <c:v>75.823458333333349</c:v>
                </c:pt>
                <c:pt idx="73">
                  <c:v>75.823458333333349</c:v>
                </c:pt>
                <c:pt idx="74">
                  <c:v>75.823458333333349</c:v>
                </c:pt>
                <c:pt idx="75">
                  <c:v>75.823458333333349</c:v>
                </c:pt>
                <c:pt idx="76">
                  <c:v>75.823458333333349</c:v>
                </c:pt>
                <c:pt idx="77">
                  <c:v>75.823458333333349</c:v>
                </c:pt>
                <c:pt idx="78">
                  <c:v>75.823458333333349</c:v>
                </c:pt>
                <c:pt idx="79">
                  <c:v>77.387</c:v>
                </c:pt>
                <c:pt idx="80">
                  <c:v>78.930750000000003</c:v>
                </c:pt>
                <c:pt idx="81">
                  <c:v>82.588250000000002</c:v>
                </c:pt>
                <c:pt idx="82">
                  <c:v>83.474125000000001</c:v>
                </c:pt>
                <c:pt idx="83">
                  <c:v>84.352874999999983</c:v>
                </c:pt>
                <c:pt idx="84">
                  <c:v>86.677208333333326</c:v>
                </c:pt>
                <c:pt idx="85">
                  <c:v>88.382458333333332</c:v>
                </c:pt>
                <c:pt idx="86">
                  <c:v>90.338666666666654</c:v>
                </c:pt>
                <c:pt idx="87">
                  <c:v>91.434333333333313</c:v>
                </c:pt>
                <c:pt idx="88">
                  <c:v>97.661583333333311</c:v>
                </c:pt>
                <c:pt idx="89">
                  <c:v>109.27849999999997</c:v>
                </c:pt>
                <c:pt idx="90">
                  <c:v>120.73312499999997</c:v>
                </c:pt>
                <c:pt idx="91">
                  <c:v>129.44145833333329</c:v>
                </c:pt>
                <c:pt idx="92">
                  <c:v>133.20979166666663</c:v>
                </c:pt>
                <c:pt idx="93">
                  <c:v>135.68295833333329</c:v>
                </c:pt>
                <c:pt idx="94">
                  <c:v>138.43795833333328</c:v>
                </c:pt>
                <c:pt idx="95">
                  <c:v>140.81533333333329</c:v>
                </c:pt>
                <c:pt idx="96">
                  <c:v>141.82549999999995</c:v>
                </c:pt>
                <c:pt idx="97">
                  <c:v>142.22449999999995</c:v>
                </c:pt>
                <c:pt idx="98">
                  <c:v>142.6076666666666</c:v>
                </c:pt>
                <c:pt idx="99">
                  <c:v>142.6076666666666</c:v>
                </c:pt>
                <c:pt idx="100">
                  <c:v>142.6076666666666</c:v>
                </c:pt>
                <c:pt idx="101">
                  <c:v>142.6076666666666</c:v>
                </c:pt>
                <c:pt idx="102">
                  <c:v>142.6076666666666</c:v>
                </c:pt>
                <c:pt idx="103">
                  <c:v>142.6076666666666</c:v>
                </c:pt>
                <c:pt idx="104">
                  <c:v>142.6076666666666</c:v>
                </c:pt>
                <c:pt idx="105">
                  <c:v>142.6076666666666</c:v>
                </c:pt>
                <c:pt idx="106">
                  <c:v>142.6076666666666</c:v>
                </c:pt>
                <c:pt idx="107">
                  <c:v>142.6076666666666</c:v>
                </c:pt>
                <c:pt idx="108">
                  <c:v>142.6076666666666</c:v>
                </c:pt>
                <c:pt idx="109">
                  <c:v>142.6076666666666</c:v>
                </c:pt>
                <c:pt idx="110">
                  <c:v>142.6076666666666</c:v>
                </c:pt>
                <c:pt idx="111">
                  <c:v>142.6076666666666</c:v>
                </c:pt>
                <c:pt idx="112">
                  <c:v>142.6076666666666</c:v>
                </c:pt>
                <c:pt idx="113">
                  <c:v>142.6076666666666</c:v>
                </c:pt>
                <c:pt idx="114">
                  <c:v>142.6076666666666</c:v>
                </c:pt>
                <c:pt idx="115">
                  <c:v>142.6076666666666</c:v>
                </c:pt>
                <c:pt idx="116">
                  <c:v>142.6076666666666</c:v>
                </c:pt>
                <c:pt idx="117">
                  <c:v>142.6076666666666</c:v>
                </c:pt>
                <c:pt idx="118">
                  <c:v>142.6076666666666</c:v>
                </c:pt>
                <c:pt idx="119">
                  <c:v>142.6076666666666</c:v>
                </c:pt>
                <c:pt idx="120">
                  <c:v>142.6076666666666</c:v>
                </c:pt>
                <c:pt idx="121">
                  <c:v>142.6076666666666</c:v>
                </c:pt>
                <c:pt idx="122">
                  <c:v>142.6076666666666</c:v>
                </c:pt>
                <c:pt idx="123">
                  <c:v>142.6076666666666</c:v>
                </c:pt>
                <c:pt idx="124">
                  <c:v>142.6076666666666</c:v>
                </c:pt>
                <c:pt idx="125">
                  <c:v>142.6076666666666</c:v>
                </c:pt>
                <c:pt idx="126">
                  <c:v>142.6076666666666</c:v>
                </c:pt>
                <c:pt idx="127">
                  <c:v>142.6076666666666</c:v>
                </c:pt>
                <c:pt idx="128">
                  <c:v>142.6076666666666</c:v>
                </c:pt>
                <c:pt idx="129">
                  <c:v>142.6076666666666</c:v>
                </c:pt>
                <c:pt idx="130">
                  <c:v>142.6076666666666</c:v>
                </c:pt>
                <c:pt idx="131">
                  <c:v>142.6076666666666</c:v>
                </c:pt>
                <c:pt idx="132">
                  <c:v>142.6076666666666</c:v>
                </c:pt>
                <c:pt idx="133">
                  <c:v>142.6076666666666</c:v>
                </c:pt>
                <c:pt idx="134">
                  <c:v>142.6076666666666</c:v>
                </c:pt>
                <c:pt idx="135">
                  <c:v>142.6076666666666</c:v>
                </c:pt>
                <c:pt idx="136">
                  <c:v>142.6076666666666</c:v>
                </c:pt>
                <c:pt idx="137">
                  <c:v>142.6076666666666</c:v>
                </c:pt>
                <c:pt idx="138">
                  <c:v>142.6076666666666</c:v>
                </c:pt>
                <c:pt idx="139">
                  <c:v>142.6076666666666</c:v>
                </c:pt>
                <c:pt idx="140">
                  <c:v>142.6076666666666</c:v>
                </c:pt>
                <c:pt idx="141">
                  <c:v>142.6076666666666</c:v>
                </c:pt>
                <c:pt idx="142">
                  <c:v>142.6076666666666</c:v>
                </c:pt>
                <c:pt idx="143">
                  <c:v>142.6076666666666</c:v>
                </c:pt>
                <c:pt idx="144">
                  <c:v>142.6076666666666</c:v>
                </c:pt>
                <c:pt idx="145">
                  <c:v>142.6076666666666</c:v>
                </c:pt>
                <c:pt idx="146">
                  <c:v>142.6076666666666</c:v>
                </c:pt>
                <c:pt idx="147">
                  <c:v>142.6076666666666</c:v>
                </c:pt>
                <c:pt idx="148">
                  <c:v>142.6076666666666</c:v>
                </c:pt>
                <c:pt idx="149">
                  <c:v>142.6076666666666</c:v>
                </c:pt>
                <c:pt idx="150">
                  <c:v>143.55133333333328</c:v>
                </c:pt>
                <c:pt idx="151">
                  <c:v>148.6718333333333</c:v>
                </c:pt>
                <c:pt idx="152">
                  <c:v>158.57716666666664</c:v>
                </c:pt>
                <c:pt idx="153">
                  <c:v>168.05974999999998</c:v>
                </c:pt>
                <c:pt idx="154">
                  <c:v>173.5380833333333</c:v>
                </c:pt>
                <c:pt idx="155">
                  <c:v>174.90687499999996</c:v>
                </c:pt>
                <c:pt idx="156">
                  <c:v>174.90687499999996</c:v>
                </c:pt>
                <c:pt idx="157">
                  <c:v>174.90687499999996</c:v>
                </c:pt>
                <c:pt idx="158">
                  <c:v>174.90687499999996</c:v>
                </c:pt>
                <c:pt idx="159">
                  <c:v>174.90687499999996</c:v>
                </c:pt>
                <c:pt idx="160">
                  <c:v>174.90687499999996</c:v>
                </c:pt>
                <c:pt idx="161">
                  <c:v>174.90687499999996</c:v>
                </c:pt>
                <c:pt idx="162">
                  <c:v>174.90687499999996</c:v>
                </c:pt>
                <c:pt idx="163">
                  <c:v>174.90687499999996</c:v>
                </c:pt>
                <c:pt idx="164">
                  <c:v>174.90687499999996</c:v>
                </c:pt>
                <c:pt idx="165">
                  <c:v>174.90687499999996</c:v>
                </c:pt>
                <c:pt idx="166">
                  <c:v>174.90687499999996</c:v>
                </c:pt>
                <c:pt idx="167">
                  <c:v>174.90687499999996</c:v>
                </c:pt>
                <c:pt idx="168">
                  <c:v>174.90687499999996</c:v>
                </c:pt>
                <c:pt idx="169">
                  <c:v>174.90687499999996</c:v>
                </c:pt>
                <c:pt idx="170">
                  <c:v>176.71187499999996</c:v>
                </c:pt>
                <c:pt idx="171">
                  <c:v>183.52179166666662</c:v>
                </c:pt>
                <c:pt idx="172">
                  <c:v>194.91466666666662</c:v>
                </c:pt>
                <c:pt idx="173">
                  <c:v>204.48591666666664</c:v>
                </c:pt>
                <c:pt idx="174">
                  <c:v>208.34766666666664</c:v>
                </c:pt>
                <c:pt idx="175">
                  <c:v>208.74824999999998</c:v>
                </c:pt>
                <c:pt idx="176">
                  <c:v>208.74824999999998</c:v>
                </c:pt>
                <c:pt idx="177">
                  <c:v>208.74824999999998</c:v>
                </c:pt>
                <c:pt idx="178">
                  <c:v>208.74824999999998</c:v>
                </c:pt>
                <c:pt idx="179">
                  <c:v>208.74824999999998</c:v>
                </c:pt>
                <c:pt idx="180">
                  <c:v>208.98258333333331</c:v>
                </c:pt>
                <c:pt idx="181">
                  <c:v>209.68320833333331</c:v>
                </c:pt>
                <c:pt idx="182">
                  <c:v>211.76370833333331</c:v>
                </c:pt>
                <c:pt idx="183">
                  <c:v>216.69262499999996</c:v>
                </c:pt>
                <c:pt idx="184">
                  <c:v>221.85824999999997</c:v>
                </c:pt>
                <c:pt idx="185">
                  <c:v>226.71591666666663</c:v>
                </c:pt>
                <c:pt idx="186">
                  <c:v>230.20716666666664</c:v>
                </c:pt>
                <c:pt idx="187">
                  <c:v>232.90041666666662</c:v>
                </c:pt>
                <c:pt idx="188">
                  <c:v>234.79566666666662</c:v>
                </c:pt>
                <c:pt idx="189">
                  <c:v>236.28716666666662</c:v>
                </c:pt>
                <c:pt idx="190">
                  <c:v>237.20549999999997</c:v>
                </c:pt>
                <c:pt idx="191">
                  <c:v>238.07316666666662</c:v>
                </c:pt>
                <c:pt idx="192">
                  <c:v>238.48166666666663</c:v>
                </c:pt>
                <c:pt idx="193">
                  <c:v>238.77854166666663</c:v>
                </c:pt>
                <c:pt idx="194">
                  <c:v>238.97170833333328</c:v>
                </c:pt>
                <c:pt idx="195">
                  <c:v>238.97170833333328</c:v>
                </c:pt>
                <c:pt idx="196">
                  <c:v>238.97170833333328</c:v>
                </c:pt>
                <c:pt idx="197">
                  <c:v>238.97170833333328</c:v>
                </c:pt>
                <c:pt idx="198">
                  <c:v>238.97170833333328</c:v>
                </c:pt>
                <c:pt idx="199">
                  <c:v>238.97170833333328</c:v>
                </c:pt>
                <c:pt idx="200">
                  <c:v>238.97170833333328</c:v>
                </c:pt>
                <c:pt idx="201">
                  <c:v>238.97170833333328</c:v>
                </c:pt>
                <c:pt idx="202">
                  <c:v>238.97170833333328</c:v>
                </c:pt>
                <c:pt idx="203">
                  <c:v>238.97170833333328</c:v>
                </c:pt>
                <c:pt idx="204">
                  <c:v>238.97170833333328</c:v>
                </c:pt>
                <c:pt idx="205">
                  <c:v>238.97170833333328</c:v>
                </c:pt>
                <c:pt idx="206">
                  <c:v>238.97170833333328</c:v>
                </c:pt>
                <c:pt idx="207">
                  <c:v>238.97170833333328</c:v>
                </c:pt>
                <c:pt idx="208">
                  <c:v>238.97170833333328</c:v>
                </c:pt>
                <c:pt idx="209">
                  <c:v>238.97170833333328</c:v>
                </c:pt>
                <c:pt idx="210">
                  <c:v>238.97170833333328</c:v>
                </c:pt>
                <c:pt idx="211">
                  <c:v>238.97170833333328</c:v>
                </c:pt>
                <c:pt idx="212">
                  <c:v>238.97170833333328</c:v>
                </c:pt>
                <c:pt idx="213">
                  <c:v>238.97170833333328</c:v>
                </c:pt>
                <c:pt idx="214">
                  <c:v>238.97170833333328</c:v>
                </c:pt>
                <c:pt idx="215">
                  <c:v>238.97170833333328</c:v>
                </c:pt>
                <c:pt idx="216">
                  <c:v>238.97170833333328</c:v>
                </c:pt>
                <c:pt idx="217">
                  <c:v>238.97170833333328</c:v>
                </c:pt>
                <c:pt idx="218">
                  <c:v>238.97170833333328</c:v>
                </c:pt>
                <c:pt idx="219">
                  <c:v>238.97170833333328</c:v>
                </c:pt>
                <c:pt idx="220">
                  <c:v>238.97170833333328</c:v>
                </c:pt>
                <c:pt idx="221">
                  <c:v>238.97170833333328</c:v>
                </c:pt>
                <c:pt idx="222">
                  <c:v>238.97170833333328</c:v>
                </c:pt>
                <c:pt idx="223">
                  <c:v>238.97170833333328</c:v>
                </c:pt>
                <c:pt idx="224">
                  <c:v>238.97170833333328</c:v>
                </c:pt>
                <c:pt idx="225">
                  <c:v>238.97170833333328</c:v>
                </c:pt>
                <c:pt idx="226">
                  <c:v>238.97170833333328</c:v>
                </c:pt>
                <c:pt idx="227">
                  <c:v>238.97170833333328</c:v>
                </c:pt>
                <c:pt idx="228">
                  <c:v>238.97170833333328</c:v>
                </c:pt>
                <c:pt idx="229">
                  <c:v>238.97170833333328</c:v>
                </c:pt>
                <c:pt idx="230">
                  <c:v>238.97170833333328</c:v>
                </c:pt>
                <c:pt idx="231">
                  <c:v>240.3135833333333</c:v>
                </c:pt>
                <c:pt idx="232">
                  <c:v>246.09749999999994</c:v>
                </c:pt>
                <c:pt idx="233">
                  <c:v>254.78999999999996</c:v>
                </c:pt>
                <c:pt idx="234">
                  <c:v>262.74704166666663</c:v>
                </c:pt>
                <c:pt idx="235">
                  <c:v>267.5920416666666</c:v>
                </c:pt>
                <c:pt idx="236">
                  <c:v>269.95754166666654</c:v>
                </c:pt>
                <c:pt idx="237">
                  <c:v>273.07354166666664</c:v>
                </c:pt>
                <c:pt idx="238">
                  <c:v>278.82104166666664</c:v>
                </c:pt>
                <c:pt idx="239">
                  <c:v>288.474625</c:v>
                </c:pt>
                <c:pt idx="240">
                  <c:v>298.2944583333333</c:v>
                </c:pt>
                <c:pt idx="241">
                  <c:v>304.86529166666662</c:v>
                </c:pt>
                <c:pt idx="242">
                  <c:v>312.68299999999994</c:v>
                </c:pt>
                <c:pt idx="243">
                  <c:v>319.71299999999997</c:v>
                </c:pt>
                <c:pt idx="244">
                  <c:v>326.01308333333327</c:v>
                </c:pt>
                <c:pt idx="245">
                  <c:v>334.45145833333328</c:v>
                </c:pt>
                <c:pt idx="246">
                  <c:v>343.40520833333323</c:v>
                </c:pt>
                <c:pt idx="247">
                  <c:v>349.16774999999996</c:v>
                </c:pt>
                <c:pt idx="248">
                  <c:v>351.45249999999993</c:v>
                </c:pt>
                <c:pt idx="249">
                  <c:v>352.27979166666665</c:v>
                </c:pt>
                <c:pt idx="250">
                  <c:v>353.73329166666662</c:v>
                </c:pt>
                <c:pt idx="251">
                  <c:v>355.43141666666662</c:v>
                </c:pt>
                <c:pt idx="252">
                  <c:v>356.30541666666664</c:v>
                </c:pt>
                <c:pt idx="253">
                  <c:v>356.30541666666664</c:v>
                </c:pt>
                <c:pt idx="254">
                  <c:v>356.86908333333332</c:v>
                </c:pt>
                <c:pt idx="255">
                  <c:v>359.21083333333331</c:v>
                </c:pt>
                <c:pt idx="256">
                  <c:v>360.70233333333329</c:v>
                </c:pt>
                <c:pt idx="257">
                  <c:v>360.70233333333329</c:v>
                </c:pt>
                <c:pt idx="258">
                  <c:v>360.70233333333329</c:v>
                </c:pt>
                <c:pt idx="259">
                  <c:v>360.70233333333329</c:v>
                </c:pt>
                <c:pt idx="260">
                  <c:v>360.70233333333329</c:v>
                </c:pt>
                <c:pt idx="261">
                  <c:v>360.70233333333329</c:v>
                </c:pt>
                <c:pt idx="262">
                  <c:v>360.70233333333329</c:v>
                </c:pt>
                <c:pt idx="263">
                  <c:v>360.70233333333329</c:v>
                </c:pt>
                <c:pt idx="264">
                  <c:v>360.70233333333329</c:v>
                </c:pt>
                <c:pt idx="265">
                  <c:v>360.70233333333329</c:v>
                </c:pt>
                <c:pt idx="266">
                  <c:v>360.70233333333329</c:v>
                </c:pt>
                <c:pt idx="267">
                  <c:v>360.70233333333329</c:v>
                </c:pt>
                <c:pt idx="268">
                  <c:v>360.70233333333329</c:v>
                </c:pt>
                <c:pt idx="269">
                  <c:v>360.70233333333329</c:v>
                </c:pt>
                <c:pt idx="270">
                  <c:v>360.70233333333329</c:v>
                </c:pt>
                <c:pt idx="271">
                  <c:v>362.15899999999999</c:v>
                </c:pt>
                <c:pt idx="272">
                  <c:v>363.24200000000002</c:v>
                </c:pt>
                <c:pt idx="273">
                  <c:v>368.98</c:v>
                </c:pt>
                <c:pt idx="274">
                  <c:v>379.01279166666666</c:v>
                </c:pt>
                <c:pt idx="275">
                  <c:v>388.0567916666667</c:v>
                </c:pt>
                <c:pt idx="276">
                  <c:v>398.88679166666668</c:v>
                </c:pt>
                <c:pt idx="277">
                  <c:v>408.41845833333338</c:v>
                </c:pt>
                <c:pt idx="278">
                  <c:v>421.62820833333336</c:v>
                </c:pt>
                <c:pt idx="279">
                  <c:v>429.90508333333338</c:v>
                </c:pt>
                <c:pt idx="280">
                  <c:v>431.9380833333334</c:v>
                </c:pt>
                <c:pt idx="281">
                  <c:v>431.9380833333334</c:v>
                </c:pt>
                <c:pt idx="282">
                  <c:v>431.9380833333334</c:v>
                </c:pt>
                <c:pt idx="283">
                  <c:v>431.9380833333334</c:v>
                </c:pt>
                <c:pt idx="284">
                  <c:v>431.9380833333334</c:v>
                </c:pt>
                <c:pt idx="285">
                  <c:v>431.9380833333334</c:v>
                </c:pt>
                <c:pt idx="286">
                  <c:v>431.9380833333334</c:v>
                </c:pt>
                <c:pt idx="287">
                  <c:v>431.9380833333334</c:v>
                </c:pt>
                <c:pt idx="288">
                  <c:v>431.9380833333334</c:v>
                </c:pt>
                <c:pt idx="289">
                  <c:v>431.9380833333334</c:v>
                </c:pt>
                <c:pt idx="290">
                  <c:v>431.9380833333334</c:v>
                </c:pt>
                <c:pt idx="291">
                  <c:v>434.30358333333334</c:v>
                </c:pt>
                <c:pt idx="292">
                  <c:v>438.58808333333332</c:v>
                </c:pt>
                <c:pt idx="293">
                  <c:v>441.63441666666671</c:v>
                </c:pt>
                <c:pt idx="294">
                  <c:v>443.50670833333339</c:v>
                </c:pt>
                <c:pt idx="295">
                  <c:v>443.87720833333333</c:v>
                </c:pt>
                <c:pt idx="296">
                  <c:v>443.87720833333333</c:v>
                </c:pt>
                <c:pt idx="297">
                  <c:v>443.87720833333333</c:v>
                </c:pt>
                <c:pt idx="298">
                  <c:v>443.87720833333333</c:v>
                </c:pt>
                <c:pt idx="299">
                  <c:v>443.87720833333333</c:v>
                </c:pt>
                <c:pt idx="300">
                  <c:v>444.62612499999994</c:v>
                </c:pt>
                <c:pt idx="301">
                  <c:v>446.49049999999994</c:v>
                </c:pt>
                <c:pt idx="302">
                  <c:v>449.44183333333331</c:v>
                </c:pt>
                <c:pt idx="303">
                  <c:v>453.06766666666664</c:v>
                </c:pt>
                <c:pt idx="304">
                  <c:v>458.38766666666663</c:v>
                </c:pt>
                <c:pt idx="305">
                  <c:v>463.5295416666666</c:v>
                </c:pt>
                <c:pt idx="306">
                  <c:v>466.83870833333333</c:v>
                </c:pt>
                <c:pt idx="307">
                  <c:v>468.45370833333334</c:v>
                </c:pt>
                <c:pt idx="308">
                  <c:v>469.09179166666661</c:v>
                </c:pt>
                <c:pt idx="309">
                  <c:v>470.36162499999995</c:v>
                </c:pt>
                <c:pt idx="310">
                  <c:v>471.93308333333323</c:v>
                </c:pt>
                <c:pt idx="311">
                  <c:v>474.10541666666654</c:v>
                </c:pt>
                <c:pt idx="312">
                  <c:v>477.45812499999994</c:v>
                </c:pt>
                <c:pt idx="313">
                  <c:v>481.60329166666656</c:v>
                </c:pt>
                <c:pt idx="314">
                  <c:v>486.16329166666657</c:v>
                </c:pt>
                <c:pt idx="315">
                  <c:v>489.97595833333327</c:v>
                </c:pt>
                <c:pt idx="316">
                  <c:v>493.37220833333328</c:v>
                </c:pt>
                <c:pt idx="317">
                  <c:v>497.63849999999996</c:v>
                </c:pt>
                <c:pt idx="318">
                  <c:v>502.38849999999996</c:v>
                </c:pt>
                <c:pt idx="319">
                  <c:v>506.60016666666661</c:v>
                </c:pt>
                <c:pt idx="320">
                  <c:v>507.63329166666665</c:v>
                </c:pt>
                <c:pt idx="321">
                  <c:v>509.05195833333329</c:v>
                </c:pt>
                <c:pt idx="322">
                  <c:v>509.05195833333329</c:v>
                </c:pt>
                <c:pt idx="323">
                  <c:v>510.23470833333329</c:v>
                </c:pt>
                <c:pt idx="324">
                  <c:v>511.00420833333334</c:v>
                </c:pt>
                <c:pt idx="325">
                  <c:v>511.00420833333334</c:v>
                </c:pt>
                <c:pt idx="326">
                  <c:v>511.5718333333333</c:v>
                </c:pt>
                <c:pt idx="327">
                  <c:v>512.13233333333335</c:v>
                </c:pt>
                <c:pt idx="328">
                  <c:v>517.29716666666661</c:v>
                </c:pt>
                <c:pt idx="329">
                  <c:v>522.16591666666659</c:v>
                </c:pt>
                <c:pt idx="330">
                  <c:v>522.99716666666666</c:v>
                </c:pt>
                <c:pt idx="331">
                  <c:v>523.26474999999994</c:v>
                </c:pt>
                <c:pt idx="332">
                  <c:v>524.32241666666664</c:v>
                </c:pt>
                <c:pt idx="333">
                  <c:v>524.70004166666661</c:v>
                </c:pt>
                <c:pt idx="334">
                  <c:v>525.44104166666659</c:v>
                </c:pt>
                <c:pt idx="335">
                  <c:v>526.03479166666659</c:v>
                </c:pt>
                <c:pt idx="336">
                  <c:v>526.26437499999997</c:v>
                </c:pt>
                <c:pt idx="337">
                  <c:v>526.26437499999997</c:v>
                </c:pt>
                <c:pt idx="338">
                  <c:v>526.26437499999997</c:v>
                </c:pt>
                <c:pt idx="339">
                  <c:v>526.26437499999997</c:v>
                </c:pt>
                <c:pt idx="340">
                  <c:v>526.26437499999997</c:v>
                </c:pt>
                <c:pt idx="341">
                  <c:v>526.26437499999997</c:v>
                </c:pt>
                <c:pt idx="342">
                  <c:v>526.26437499999997</c:v>
                </c:pt>
                <c:pt idx="343">
                  <c:v>526.26437499999997</c:v>
                </c:pt>
                <c:pt idx="344">
                  <c:v>526.26437499999997</c:v>
                </c:pt>
                <c:pt idx="345">
                  <c:v>526.26437499999997</c:v>
                </c:pt>
                <c:pt idx="346">
                  <c:v>526.26437499999997</c:v>
                </c:pt>
                <c:pt idx="347">
                  <c:v>526.26437499999997</c:v>
                </c:pt>
                <c:pt idx="348">
                  <c:v>526.26437499999997</c:v>
                </c:pt>
                <c:pt idx="349">
                  <c:v>526.26437499999997</c:v>
                </c:pt>
                <c:pt idx="350">
                  <c:v>526.26437499999997</c:v>
                </c:pt>
                <c:pt idx="351">
                  <c:v>526.48762499999998</c:v>
                </c:pt>
                <c:pt idx="352">
                  <c:v>526.71008333333339</c:v>
                </c:pt>
                <c:pt idx="353">
                  <c:v>526.93174999999997</c:v>
                </c:pt>
                <c:pt idx="354">
                  <c:v>526.93174999999997</c:v>
                </c:pt>
                <c:pt idx="355">
                  <c:v>526.93174999999997</c:v>
                </c:pt>
                <c:pt idx="356">
                  <c:v>526.93174999999997</c:v>
                </c:pt>
                <c:pt idx="357">
                  <c:v>527.37824999999998</c:v>
                </c:pt>
                <c:pt idx="358">
                  <c:v>529.81658333333337</c:v>
                </c:pt>
                <c:pt idx="359">
                  <c:v>533.86279166666679</c:v>
                </c:pt>
                <c:pt idx="360">
                  <c:v>537.42529166666679</c:v>
                </c:pt>
                <c:pt idx="361">
                  <c:v>539.81295833333343</c:v>
                </c:pt>
                <c:pt idx="362">
                  <c:v>541.19995833333337</c:v>
                </c:pt>
                <c:pt idx="363">
                  <c:v>541.86812499999996</c:v>
                </c:pt>
                <c:pt idx="364">
                  <c:v>541.86812499999996</c:v>
                </c:pt>
                <c:pt idx="365">
                  <c:v>541.86812499999996</c:v>
                </c:pt>
                <c:pt idx="366">
                  <c:v>541.86812499999996</c:v>
                </c:pt>
                <c:pt idx="367">
                  <c:v>541.86812499999996</c:v>
                </c:pt>
                <c:pt idx="368">
                  <c:v>541.86812499999996</c:v>
                </c:pt>
                <c:pt idx="369">
                  <c:v>541.86812499999996</c:v>
                </c:pt>
                <c:pt idx="370">
                  <c:v>541.86812499999996</c:v>
                </c:pt>
                <c:pt idx="371">
                  <c:v>543.22583333333341</c:v>
                </c:pt>
                <c:pt idx="372">
                  <c:v>547.93624999999997</c:v>
                </c:pt>
                <c:pt idx="373">
                  <c:v>554.00675000000001</c:v>
                </c:pt>
                <c:pt idx="374">
                  <c:v>558.63087499999995</c:v>
                </c:pt>
                <c:pt idx="375">
                  <c:v>561.48087499999997</c:v>
                </c:pt>
                <c:pt idx="376">
                  <c:v>563.08241666666663</c:v>
                </c:pt>
                <c:pt idx="377">
                  <c:v>564.13216666666665</c:v>
                </c:pt>
                <c:pt idx="378">
                  <c:v>564.76629166666658</c:v>
                </c:pt>
                <c:pt idx="379">
                  <c:v>565.27295833333324</c:v>
                </c:pt>
                <c:pt idx="380">
                  <c:v>565.8999583333333</c:v>
                </c:pt>
                <c:pt idx="381">
                  <c:v>566.47945833333324</c:v>
                </c:pt>
                <c:pt idx="382">
                  <c:v>566.94495833333326</c:v>
                </c:pt>
                <c:pt idx="383">
                  <c:v>567.35504166666658</c:v>
                </c:pt>
                <c:pt idx="384">
                  <c:v>567.60995833333322</c:v>
                </c:pt>
                <c:pt idx="385">
                  <c:v>567.67408333333321</c:v>
                </c:pt>
                <c:pt idx="386">
                  <c:v>567.67408333333321</c:v>
                </c:pt>
                <c:pt idx="387">
                  <c:v>567.67408333333321</c:v>
                </c:pt>
                <c:pt idx="388">
                  <c:v>567.67408333333321</c:v>
                </c:pt>
                <c:pt idx="389">
                  <c:v>567.67408333333321</c:v>
                </c:pt>
                <c:pt idx="390">
                  <c:v>567.67408333333321</c:v>
                </c:pt>
                <c:pt idx="391">
                  <c:v>567.67408333333321</c:v>
                </c:pt>
                <c:pt idx="392">
                  <c:v>567.67408333333321</c:v>
                </c:pt>
                <c:pt idx="393">
                  <c:v>567.67408333333321</c:v>
                </c:pt>
                <c:pt idx="394">
                  <c:v>567.67408333333321</c:v>
                </c:pt>
                <c:pt idx="395">
                  <c:v>567.67408333333321</c:v>
                </c:pt>
                <c:pt idx="396">
                  <c:v>567.67408333333321</c:v>
                </c:pt>
                <c:pt idx="397">
                  <c:v>567.67408333333321</c:v>
                </c:pt>
                <c:pt idx="398">
                  <c:v>567.67408333333321</c:v>
                </c:pt>
                <c:pt idx="399">
                  <c:v>567.67408333333321</c:v>
                </c:pt>
                <c:pt idx="400">
                  <c:v>567.67408333333321</c:v>
                </c:pt>
                <c:pt idx="401">
                  <c:v>569.09274999999991</c:v>
                </c:pt>
                <c:pt idx="402">
                  <c:v>572.24674999999991</c:v>
                </c:pt>
                <c:pt idx="403">
                  <c:v>575.3825416666665</c:v>
                </c:pt>
                <c:pt idx="404">
                  <c:v>577.7765416666665</c:v>
                </c:pt>
                <c:pt idx="405">
                  <c:v>580.17529166666657</c:v>
                </c:pt>
                <c:pt idx="406">
                  <c:v>582.69199999999989</c:v>
                </c:pt>
                <c:pt idx="407">
                  <c:v>584.97991666666655</c:v>
                </c:pt>
                <c:pt idx="408">
                  <c:v>586.31229166666651</c:v>
                </c:pt>
                <c:pt idx="409">
                  <c:v>586.64954166666655</c:v>
                </c:pt>
                <c:pt idx="410">
                  <c:v>586.64954166666655</c:v>
                </c:pt>
                <c:pt idx="411">
                  <c:v>586.64954166666655</c:v>
                </c:pt>
                <c:pt idx="412">
                  <c:v>586.64954166666655</c:v>
                </c:pt>
                <c:pt idx="413">
                  <c:v>586.64954166666655</c:v>
                </c:pt>
                <c:pt idx="414">
                  <c:v>586.64954166666655</c:v>
                </c:pt>
                <c:pt idx="415">
                  <c:v>586.64954166666655</c:v>
                </c:pt>
                <c:pt idx="416">
                  <c:v>586.64954166666655</c:v>
                </c:pt>
                <c:pt idx="417">
                  <c:v>586.64954166666655</c:v>
                </c:pt>
                <c:pt idx="418">
                  <c:v>587.10316666666654</c:v>
                </c:pt>
                <c:pt idx="419">
                  <c:v>588.88916666666648</c:v>
                </c:pt>
                <c:pt idx="420">
                  <c:v>590.28249999999991</c:v>
                </c:pt>
                <c:pt idx="421">
                  <c:v>590.80816666666647</c:v>
                </c:pt>
                <c:pt idx="422">
                  <c:v>590.80816666666647</c:v>
                </c:pt>
                <c:pt idx="423">
                  <c:v>590.80816666666647</c:v>
                </c:pt>
                <c:pt idx="424">
                  <c:v>590.80816666666647</c:v>
                </c:pt>
                <c:pt idx="425">
                  <c:v>590.80816666666647</c:v>
                </c:pt>
                <c:pt idx="426">
                  <c:v>590.80816666666647</c:v>
                </c:pt>
                <c:pt idx="427">
                  <c:v>590.80816666666647</c:v>
                </c:pt>
                <c:pt idx="428">
                  <c:v>590.80816666666647</c:v>
                </c:pt>
                <c:pt idx="429">
                  <c:v>590.80816666666647</c:v>
                </c:pt>
                <c:pt idx="430">
                  <c:v>592.66462499999989</c:v>
                </c:pt>
                <c:pt idx="431">
                  <c:v>595.00162499999988</c:v>
                </c:pt>
                <c:pt idx="432">
                  <c:v>596.51687499999991</c:v>
                </c:pt>
                <c:pt idx="433">
                  <c:v>597.01245833333326</c:v>
                </c:pt>
                <c:pt idx="434">
                  <c:v>598.24349999999993</c:v>
                </c:pt>
                <c:pt idx="435">
                  <c:v>601.63499999999988</c:v>
                </c:pt>
                <c:pt idx="436">
                  <c:v>607.41416666666646</c:v>
                </c:pt>
                <c:pt idx="437">
                  <c:v>615.23504166666646</c:v>
                </c:pt>
                <c:pt idx="438">
                  <c:v>623.97504166666647</c:v>
                </c:pt>
                <c:pt idx="439">
                  <c:v>631.61145833333319</c:v>
                </c:pt>
                <c:pt idx="440">
                  <c:v>636.92195833333312</c:v>
                </c:pt>
                <c:pt idx="441">
                  <c:v>639.29933333333315</c:v>
                </c:pt>
                <c:pt idx="442">
                  <c:v>640.05141666666646</c:v>
                </c:pt>
                <c:pt idx="443">
                  <c:v>640.16462499999989</c:v>
                </c:pt>
                <c:pt idx="444">
                  <c:v>640.16779166666652</c:v>
                </c:pt>
                <c:pt idx="445">
                  <c:v>640.16779166666652</c:v>
                </c:pt>
                <c:pt idx="446">
                  <c:v>640.16779166666652</c:v>
                </c:pt>
                <c:pt idx="447">
                  <c:v>640.16779166666652</c:v>
                </c:pt>
                <c:pt idx="448">
                  <c:v>640.16779166666652</c:v>
                </c:pt>
                <c:pt idx="449">
                  <c:v>640.16779166666652</c:v>
                </c:pt>
                <c:pt idx="450">
                  <c:v>640.16779166666652</c:v>
                </c:pt>
                <c:pt idx="451">
                  <c:v>640.16779166666652</c:v>
                </c:pt>
                <c:pt idx="452">
                  <c:v>640.16779166666652</c:v>
                </c:pt>
                <c:pt idx="453">
                  <c:v>640.16779166666652</c:v>
                </c:pt>
                <c:pt idx="454">
                  <c:v>640.16779166666652</c:v>
                </c:pt>
                <c:pt idx="455">
                  <c:v>640.16779166666652</c:v>
                </c:pt>
                <c:pt idx="456">
                  <c:v>640.16779166666652</c:v>
                </c:pt>
                <c:pt idx="457">
                  <c:v>640.16779166666652</c:v>
                </c:pt>
                <c:pt idx="458">
                  <c:v>640.16779166666652</c:v>
                </c:pt>
                <c:pt idx="459">
                  <c:v>640.16779166666652</c:v>
                </c:pt>
                <c:pt idx="460">
                  <c:v>640.16779166666652</c:v>
                </c:pt>
                <c:pt idx="461">
                  <c:v>640.16779166666652</c:v>
                </c:pt>
                <c:pt idx="462">
                  <c:v>640.16779166666652</c:v>
                </c:pt>
                <c:pt idx="463">
                  <c:v>640.16779166666652</c:v>
                </c:pt>
                <c:pt idx="464">
                  <c:v>640.16779166666652</c:v>
                </c:pt>
                <c:pt idx="465">
                  <c:v>640.16779166666652</c:v>
                </c:pt>
                <c:pt idx="466">
                  <c:v>640.16779166666652</c:v>
                </c:pt>
                <c:pt idx="467">
                  <c:v>640.16779166666652</c:v>
                </c:pt>
                <c:pt idx="468">
                  <c:v>640.16779166666652</c:v>
                </c:pt>
                <c:pt idx="469">
                  <c:v>640.16779166666652</c:v>
                </c:pt>
                <c:pt idx="470">
                  <c:v>640.16779166666652</c:v>
                </c:pt>
                <c:pt idx="471">
                  <c:v>640.16779166666652</c:v>
                </c:pt>
                <c:pt idx="472">
                  <c:v>640.16779166666652</c:v>
                </c:pt>
                <c:pt idx="473">
                  <c:v>640.16779166666652</c:v>
                </c:pt>
                <c:pt idx="474">
                  <c:v>640.16779166666652</c:v>
                </c:pt>
                <c:pt idx="475">
                  <c:v>640.16779166666652</c:v>
                </c:pt>
                <c:pt idx="476">
                  <c:v>640.16779166666652</c:v>
                </c:pt>
                <c:pt idx="477">
                  <c:v>640.16779166666652</c:v>
                </c:pt>
                <c:pt idx="478">
                  <c:v>640.16779166666652</c:v>
                </c:pt>
                <c:pt idx="479">
                  <c:v>640.16779166666652</c:v>
                </c:pt>
                <c:pt idx="480">
                  <c:v>640.16779166666652</c:v>
                </c:pt>
                <c:pt idx="481">
                  <c:v>640.16779166666652</c:v>
                </c:pt>
                <c:pt idx="482">
                  <c:v>640.16779166666652</c:v>
                </c:pt>
                <c:pt idx="483">
                  <c:v>640.16779166666652</c:v>
                </c:pt>
                <c:pt idx="484">
                  <c:v>640.16779166666652</c:v>
                </c:pt>
                <c:pt idx="485">
                  <c:v>640.16779166666652</c:v>
                </c:pt>
                <c:pt idx="486">
                  <c:v>640.16779166666652</c:v>
                </c:pt>
                <c:pt idx="487">
                  <c:v>640.16779166666652</c:v>
                </c:pt>
                <c:pt idx="488">
                  <c:v>640.16779166666652</c:v>
                </c:pt>
                <c:pt idx="489">
                  <c:v>640.16779166666652</c:v>
                </c:pt>
                <c:pt idx="490">
                  <c:v>640.16779166666652</c:v>
                </c:pt>
                <c:pt idx="491">
                  <c:v>640.16779166666652</c:v>
                </c:pt>
                <c:pt idx="492">
                  <c:v>640.16779166666652</c:v>
                </c:pt>
                <c:pt idx="493">
                  <c:v>640.16779166666652</c:v>
                </c:pt>
                <c:pt idx="494">
                  <c:v>640.16779166666652</c:v>
                </c:pt>
                <c:pt idx="495">
                  <c:v>640.16779166666652</c:v>
                </c:pt>
                <c:pt idx="496">
                  <c:v>640.16779166666652</c:v>
                </c:pt>
                <c:pt idx="497">
                  <c:v>640.16779166666652</c:v>
                </c:pt>
                <c:pt idx="498">
                  <c:v>640.16779166666652</c:v>
                </c:pt>
                <c:pt idx="499">
                  <c:v>640.16779166666652</c:v>
                </c:pt>
                <c:pt idx="500">
                  <c:v>640.16779166666652</c:v>
                </c:pt>
                <c:pt idx="501">
                  <c:v>640.16779166666652</c:v>
                </c:pt>
                <c:pt idx="502">
                  <c:v>640.16779166666652</c:v>
                </c:pt>
                <c:pt idx="503">
                  <c:v>640.16779166666652</c:v>
                </c:pt>
                <c:pt idx="504">
                  <c:v>640.16779166666652</c:v>
                </c:pt>
                <c:pt idx="505">
                  <c:v>640.16779166666652</c:v>
                </c:pt>
                <c:pt idx="506">
                  <c:v>640.16779166666652</c:v>
                </c:pt>
                <c:pt idx="507">
                  <c:v>640.16779166666652</c:v>
                </c:pt>
                <c:pt idx="508">
                  <c:v>640.16779166666652</c:v>
                </c:pt>
                <c:pt idx="509">
                  <c:v>640.16779166666652</c:v>
                </c:pt>
                <c:pt idx="510">
                  <c:v>640.16779166666652</c:v>
                </c:pt>
                <c:pt idx="511">
                  <c:v>640.16779166666652</c:v>
                </c:pt>
                <c:pt idx="512">
                  <c:v>640.16779166666652</c:v>
                </c:pt>
                <c:pt idx="513">
                  <c:v>640.16779166666652</c:v>
                </c:pt>
                <c:pt idx="514">
                  <c:v>640.16779166666652</c:v>
                </c:pt>
                <c:pt idx="515">
                  <c:v>640.16779166666652</c:v>
                </c:pt>
                <c:pt idx="516">
                  <c:v>640.16779166666652</c:v>
                </c:pt>
                <c:pt idx="517">
                  <c:v>640.16779166666652</c:v>
                </c:pt>
                <c:pt idx="518">
                  <c:v>640.16779166666652</c:v>
                </c:pt>
                <c:pt idx="519">
                  <c:v>641.20804166666653</c:v>
                </c:pt>
                <c:pt idx="520">
                  <c:v>642.8942916666665</c:v>
                </c:pt>
                <c:pt idx="521">
                  <c:v>644.66208333333316</c:v>
                </c:pt>
                <c:pt idx="522">
                  <c:v>646.79008333333309</c:v>
                </c:pt>
                <c:pt idx="523">
                  <c:v>650.03116666666654</c:v>
                </c:pt>
                <c:pt idx="524">
                  <c:v>654.44866666666655</c:v>
                </c:pt>
                <c:pt idx="525">
                  <c:v>658.49962499999992</c:v>
                </c:pt>
                <c:pt idx="526">
                  <c:v>660.66562499999986</c:v>
                </c:pt>
                <c:pt idx="527">
                  <c:v>661.2989583333333</c:v>
                </c:pt>
                <c:pt idx="528">
                  <c:v>661.45729166666661</c:v>
                </c:pt>
                <c:pt idx="529">
                  <c:v>661.53645833333326</c:v>
                </c:pt>
                <c:pt idx="530">
                  <c:v>661.53645833333326</c:v>
                </c:pt>
                <c:pt idx="531">
                  <c:v>661.53645833333326</c:v>
                </c:pt>
                <c:pt idx="532">
                  <c:v>661.53645833333326</c:v>
                </c:pt>
                <c:pt idx="533">
                  <c:v>661.53645833333326</c:v>
                </c:pt>
                <c:pt idx="534">
                  <c:v>661.53645833333326</c:v>
                </c:pt>
                <c:pt idx="535">
                  <c:v>661.53645833333326</c:v>
                </c:pt>
                <c:pt idx="536">
                  <c:v>661.53645833333326</c:v>
                </c:pt>
                <c:pt idx="537">
                  <c:v>661.53645833333326</c:v>
                </c:pt>
                <c:pt idx="538">
                  <c:v>661.53645833333326</c:v>
                </c:pt>
                <c:pt idx="539">
                  <c:v>661.53645833333326</c:v>
                </c:pt>
                <c:pt idx="540">
                  <c:v>661.53645833333326</c:v>
                </c:pt>
                <c:pt idx="541">
                  <c:v>661.53645833333326</c:v>
                </c:pt>
                <c:pt idx="542">
                  <c:v>661.92437499999983</c:v>
                </c:pt>
                <c:pt idx="543">
                  <c:v>663.27099999999984</c:v>
                </c:pt>
                <c:pt idx="544">
                  <c:v>665.69983333333323</c:v>
                </c:pt>
                <c:pt idx="545">
                  <c:v>669.5837499999999</c:v>
                </c:pt>
                <c:pt idx="546">
                  <c:v>672.12974999999983</c:v>
                </c:pt>
                <c:pt idx="547">
                  <c:v>674.03370833333327</c:v>
                </c:pt>
                <c:pt idx="548">
                  <c:v>675.25920833333328</c:v>
                </c:pt>
                <c:pt idx="549">
                  <c:v>676.4205833333333</c:v>
                </c:pt>
                <c:pt idx="550">
                  <c:v>677.27399999999989</c:v>
                </c:pt>
                <c:pt idx="551">
                  <c:v>677.73949999999991</c:v>
                </c:pt>
                <c:pt idx="552">
                  <c:v>678.41874999999993</c:v>
                </c:pt>
                <c:pt idx="553">
                  <c:v>678.8525833333332</c:v>
                </c:pt>
                <c:pt idx="554">
                  <c:v>679.06316666666658</c:v>
                </c:pt>
                <c:pt idx="555">
                  <c:v>679.06316666666658</c:v>
                </c:pt>
                <c:pt idx="556">
                  <c:v>679.06316666666658</c:v>
                </c:pt>
                <c:pt idx="557">
                  <c:v>679.06316666666658</c:v>
                </c:pt>
                <c:pt idx="558">
                  <c:v>679.06316666666658</c:v>
                </c:pt>
                <c:pt idx="559">
                  <c:v>679.06316666666658</c:v>
                </c:pt>
                <c:pt idx="560">
                  <c:v>679.06316666666658</c:v>
                </c:pt>
                <c:pt idx="561">
                  <c:v>679.06316666666658</c:v>
                </c:pt>
                <c:pt idx="562">
                  <c:v>679.06316666666658</c:v>
                </c:pt>
                <c:pt idx="563">
                  <c:v>681.2165</c:v>
                </c:pt>
                <c:pt idx="564">
                  <c:v>687.67808333333335</c:v>
                </c:pt>
                <c:pt idx="565">
                  <c:v>691.91587500000003</c:v>
                </c:pt>
                <c:pt idx="566">
                  <c:v>693.73987499999998</c:v>
                </c:pt>
                <c:pt idx="567">
                  <c:v>693.73987499999998</c:v>
                </c:pt>
                <c:pt idx="568">
                  <c:v>693.73987499999998</c:v>
                </c:pt>
                <c:pt idx="569">
                  <c:v>693.73987499999998</c:v>
                </c:pt>
                <c:pt idx="570">
                  <c:v>693.73987499999998</c:v>
                </c:pt>
                <c:pt idx="571">
                  <c:v>693.73987499999998</c:v>
                </c:pt>
                <c:pt idx="572">
                  <c:v>693.73987499999998</c:v>
                </c:pt>
                <c:pt idx="573">
                  <c:v>693.73987499999998</c:v>
                </c:pt>
                <c:pt idx="574">
                  <c:v>693.73987499999998</c:v>
                </c:pt>
                <c:pt idx="575">
                  <c:v>693.73987499999998</c:v>
                </c:pt>
                <c:pt idx="576">
                  <c:v>693.73987499999998</c:v>
                </c:pt>
                <c:pt idx="577">
                  <c:v>693.73987499999998</c:v>
                </c:pt>
                <c:pt idx="578">
                  <c:v>693.73987499999998</c:v>
                </c:pt>
                <c:pt idx="579">
                  <c:v>693.73987499999998</c:v>
                </c:pt>
                <c:pt idx="580">
                  <c:v>693.73987499999998</c:v>
                </c:pt>
                <c:pt idx="581">
                  <c:v>693.73987499999998</c:v>
                </c:pt>
                <c:pt idx="582">
                  <c:v>693.73987499999998</c:v>
                </c:pt>
                <c:pt idx="583">
                  <c:v>693.73987499999998</c:v>
                </c:pt>
                <c:pt idx="584">
                  <c:v>693.73987499999998</c:v>
                </c:pt>
                <c:pt idx="585">
                  <c:v>693.73987499999998</c:v>
                </c:pt>
                <c:pt idx="586">
                  <c:v>693.73987499999998</c:v>
                </c:pt>
                <c:pt idx="587">
                  <c:v>693.73987499999998</c:v>
                </c:pt>
                <c:pt idx="588">
                  <c:v>693.73987499999998</c:v>
                </c:pt>
                <c:pt idx="589">
                  <c:v>693.73987499999998</c:v>
                </c:pt>
                <c:pt idx="590">
                  <c:v>693.73987499999998</c:v>
                </c:pt>
                <c:pt idx="591">
                  <c:v>693.73987499999998</c:v>
                </c:pt>
                <c:pt idx="592">
                  <c:v>693.73987499999998</c:v>
                </c:pt>
                <c:pt idx="593">
                  <c:v>693.73987499999998</c:v>
                </c:pt>
                <c:pt idx="594">
                  <c:v>693.73987499999998</c:v>
                </c:pt>
                <c:pt idx="595">
                  <c:v>693.73987499999998</c:v>
                </c:pt>
                <c:pt idx="596">
                  <c:v>693.73987499999998</c:v>
                </c:pt>
                <c:pt idx="597">
                  <c:v>693.73987499999998</c:v>
                </c:pt>
                <c:pt idx="598">
                  <c:v>693.73987499999998</c:v>
                </c:pt>
                <c:pt idx="599">
                  <c:v>693.73987499999998</c:v>
                </c:pt>
                <c:pt idx="600">
                  <c:v>693.73987499999998</c:v>
                </c:pt>
                <c:pt idx="601">
                  <c:v>693.73987499999998</c:v>
                </c:pt>
                <c:pt idx="602">
                  <c:v>693.73987499999998</c:v>
                </c:pt>
                <c:pt idx="603">
                  <c:v>693.73987499999998</c:v>
                </c:pt>
                <c:pt idx="604">
                  <c:v>693.73987499999998</c:v>
                </c:pt>
                <c:pt idx="605">
                  <c:v>693.73987499999998</c:v>
                </c:pt>
                <c:pt idx="606">
                  <c:v>693.73987499999998</c:v>
                </c:pt>
                <c:pt idx="607">
                  <c:v>693.73987499999998</c:v>
                </c:pt>
                <c:pt idx="608">
                  <c:v>693.73987499999998</c:v>
                </c:pt>
                <c:pt idx="609">
                  <c:v>693.73987499999998</c:v>
                </c:pt>
                <c:pt idx="610">
                  <c:v>693.73987499999998</c:v>
                </c:pt>
                <c:pt idx="611">
                  <c:v>693.73987499999998</c:v>
                </c:pt>
                <c:pt idx="612">
                  <c:v>693.73987499999998</c:v>
                </c:pt>
                <c:pt idx="613">
                  <c:v>693.73987499999998</c:v>
                </c:pt>
                <c:pt idx="614">
                  <c:v>694.51095833333341</c:v>
                </c:pt>
                <c:pt idx="615">
                  <c:v>694.89491666666675</c:v>
                </c:pt>
                <c:pt idx="616">
                  <c:v>695.66125</c:v>
                </c:pt>
                <c:pt idx="617">
                  <c:v>697.18758333333335</c:v>
                </c:pt>
                <c:pt idx="618">
                  <c:v>700.2149166666668</c:v>
                </c:pt>
                <c:pt idx="619">
                  <c:v>704.30783333333341</c:v>
                </c:pt>
                <c:pt idx="620">
                  <c:v>707.94158333333337</c:v>
                </c:pt>
                <c:pt idx="621">
                  <c:v>709.71887500000003</c:v>
                </c:pt>
                <c:pt idx="622">
                  <c:v>710.07037500000001</c:v>
                </c:pt>
                <c:pt idx="623">
                  <c:v>710.07037500000001</c:v>
                </c:pt>
                <c:pt idx="624">
                  <c:v>710.07037500000001</c:v>
                </c:pt>
                <c:pt idx="625">
                  <c:v>710.07037500000001</c:v>
                </c:pt>
                <c:pt idx="626">
                  <c:v>710.07037500000001</c:v>
                </c:pt>
                <c:pt idx="627">
                  <c:v>710.07037500000001</c:v>
                </c:pt>
                <c:pt idx="628">
                  <c:v>710.07037500000001</c:v>
                </c:pt>
                <c:pt idx="629">
                  <c:v>710.07037500000001</c:v>
                </c:pt>
                <c:pt idx="630">
                  <c:v>710.07037500000001</c:v>
                </c:pt>
                <c:pt idx="631">
                  <c:v>710.07037500000001</c:v>
                </c:pt>
                <c:pt idx="632">
                  <c:v>710.07037500000001</c:v>
                </c:pt>
                <c:pt idx="633">
                  <c:v>710.07037500000001</c:v>
                </c:pt>
                <c:pt idx="634">
                  <c:v>710.07037500000001</c:v>
                </c:pt>
                <c:pt idx="635">
                  <c:v>710.07037500000001</c:v>
                </c:pt>
                <c:pt idx="636">
                  <c:v>710.07037500000001</c:v>
                </c:pt>
                <c:pt idx="637">
                  <c:v>710.07037500000001</c:v>
                </c:pt>
                <c:pt idx="638">
                  <c:v>710.48995833333333</c:v>
                </c:pt>
                <c:pt idx="639">
                  <c:v>711.32754166666666</c:v>
                </c:pt>
                <c:pt idx="640">
                  <c:v>711.74474999999995</c:v>
                </c:pt>
                <c:pt idx="641">
                  <c:v>711.74474999999995</c:v>
                </c:pt>
                <c:pt idx="642">
                  <c:v>711.74474999999995</c:v>
                </c:pt>
                <c:pt idx="643">
                  <c:v>711.74474999999995</c:v>
                </c:pt>
                <c:pt idx="644">
                  <c:v>711.74474999999995</c:v>
                </c:pt>
                <c:pt idx="645">
                  <c:v>711.74474999999995</c:v>
                </c:pt>
                <c:pt idx="646">
                  <c:v>711.74474999999995</c:v>
                </c:pt>
                <c:pt idx="647">
                  <c:v>711.74474999999995</c:v>
                </c:pt>
                <c:pt idx="648">
                  <c:v>711.74474999999995</c:v>
                </c:pt>
                <c:pt idx="649">
                  <c:v>712.19520833333343</c:v>
                </c:pt>
                <c:pt idx="650">
                  <c:v>715.79254166666669</c:v>
                </c:pt>
                <c:pt idx="651">
                  <c:v>723.77254166666671</c:v>
                </c:pt>
                <c:pt idx="652">
                  <c:v>732.78329166666674</c:v>
                </c:pt>
                <c:pt idx="653">
                  <c:v>741.03245833333335</c:v>
                </c:pt>
                <c:pt idx="654">
                  <c:v>752.53458333333333</c:v>
                </c:pt>
                <c:pt idx="655">
                  <c:v>767.48125000000005</c:v>
                </c:pt>
                <c:pt idx="656">
                  <c:v>781.16125</c:v>
                </c:pt>
                <c:pt idx="657">
                  <c:v>789.54025000000001</c:v>
                </c:pt>
                <c:pt idx="658">
                  <c:v>795.89733333333334</c:v>
                </c:pt>
                <c:pt idx="659">
                  <c:v>804.85820833333332</c:v>
                </c:pt>
                <c:pt idx="660">
                  <c:v>817.12904166666669</c:v>
                </c:pt>
                <c:pt idx="661">
                  <c:v>828.03820833333339</c:v>
                </c:pt>
                <c:pt idx="662">
                  <c:v>836.72358333333341</c:v>
                </c:pt>
                <c:pt idx="663">
                  <c:v>839.52766666666673</c:v>
                </c:pt>
                <c:pt idx="664">
                  <c:v>840.66845833333332</c:v>
                </c:pt>
                <c:pt idx="665">
                  <c:v>840.66845833333332</c:v>
                </c:pt>
                <c:pt idx="666">
                  <c:v>840.66845833333332</c:v>
                </c:pt>
                <c:pt idx="667">
                  <c:v>840.66845833333332</c:v>
                </c:pt>
                <c:pt idx="668">
                  <c:v>840.66845833333332</c:v>
                </c:pt>
                <c:pt idx="669">
                  <c:v>840.66845833333332</c:v>
                </c:pt>
                <c:pt idx="670">
                  <c:v>840.66845833333332</c:v>
                </c:pt>
                <c:pt idx="671">
                  <c:v>840.66845833333332</c:v>
                </c:pt>
                <c:pt idx="672">
                  <c:v>840.66845833333332</c:v>
                </c:pt>
                <c:pt idx="673">
                  <c:v>840.66845833333332</c:v>
                </c:pt>
                <c:pt idx="674">
                  <c:v>840.66845833333332</c:v>
                </c:pt>
                <c:pt idx="675">
                  <c:v>840.66845833333332</c:v>
                </c:pt>
                <c:pt idx="676">
                  <c:v>840.66845833333332</c:v>
                </c:pt>
                <c:pt idx="677">
                  <c:v>845.47783333333336</c:v>
                </c:pt>
                <c:pt idx="678">
                  <c:v>855.66658333333339</c:v>
                </c:pt>
                <c:pt idx="679">
                  <c:v>866.6889583333334</c:v>
                </c:pt>
                <c:pt idx="680">
                  <c:v>878.52120833333333</c:v>
                </c:pt>
                <c:pt idx="681">
                  <c:v>887.74649999999997</c:v>
                </c:pt>
                <c:pt idx="682">
                  <c:v>890.81500000000005</c:v>
                </c:pt>
                <c:pt idx="683">
                  <c:v>894.48991666666666</c:v>
                </c:pt>
                <c:pt idx="684">
                  <c:v>894.48991666666666</c:v>
                </c:pt>
                <c:pt idx="685">
                  <c:v>894.48991666666666</c:v>
                </c:pt>
                <c:pt idx="686">
                  <c:v>894.48991666666666</c:v>
                </c:pt>
                <c:pt idx="687">
                  <c:v>894.48991666666666</c:v>
                </c:pt>
                <c:pt idx="688">
                  <c:v>894.48991666666666</c:v>
                </c:pt>
                <c:pt idx="689">
                  <c:v>894.48991666666666</c:v>
                </c:pt>
                <c:pt idx="690">
                  <c:v>894.48991666666666</c:v>
                </c:pt>
                <c:pt idx="691">
                  <c:v>894.48991666666666</c:v>
                </c:pt>
                <c:pt idx="692">
                  <c:v>894.48991666666666</c:v>
                </c:pt>
                <c:pt idx="693">
                  <c:v>894.48991666666666</c:v>
                </c:pt>
                <c:pt idx="694">
                  <c:v>894.48991666666666</c:v>
                </c:pt>
                <c:pt idx="695">
                  <c:v>896.59258333333321</c:v>
                </c:pt>
                <c:pt idx="696">
                  <c:v>907.10908333333327</c:v>
                </c:pt>
                <c:pt idx="697">
                  <c:v>912.71012499999983</c:v>
                </c:pt>
                <c:pt idx="698">
                  <c:v>918.22487499999988</c:v>
                </c:pt>
                <c:pt idx="699">
                  <c:v>920.60224999999991</c:v>
                </c:pt>
                <c:pt idx="700">
                  <c:v>921.63774999999987</c:v>
                </c:pt>
                <c:pt idx="701">
                  <c:v>921.97341666666648</c:v>
                </c:pt>
                <c:pt idx="702">
                  <c:v>921.97341666666648</c:v>
                </c:pt>
                <c:pt idx="703">
                  <c:v>922.13966666666647</c:v>
                </c:pt>
                <c:pt idx="704">
                  <c:v>923.79424999999992</c:v>
                </c:pt>
                <c:pt idx="705">
                  <c:v>926.94508333333329</c:v>
                </c:pt>
                <c:pt idx="706">
                  <c:v>930.91291666666666</c:v>
                </c:pt>
                <c:pt idx="707">
                  <c:v>933.662375</c:v>
                </c:pt>
                <c:pt idx="708">
                  <c:v>934.47304166666663</c:v>
                </c:pt>
                <c:pt idx="709">
                  <c:v>934.47304166666663</c:v>
                </c:pt>
                <c:pt idx="710">
                  <c:v>934.47304166666663</c:v>
                </c:pt>
                <c:pt idx="711">
                  <c:v>934.47304166666663</c:v>
                </c:pt>
                <c:pt idx="712">
                  <c:v>934.47304166666663</c:v>
                </c:pt>
                <c:pt idx="713">
                  <c:v>935.50854166666659</c:v>
                </c:pt>
                <c:pt idx="714">
                  <c:v>940.04004166666664</c:v>
                </c:pt>
                <c:pt idx="715">
                  <c:v>946.77712499999996</c:v>
                </c:pt>
                <c:pt idx="716">
                  <c:v>948.86791666666659</c:v>
                </c:pt>
                <c:pt idx="717">
                  <c:v>948.86791666666659</c:v>
                </c:pt>
                <c:pt idx="718">
                  <c:v>948.86791666666659</c:v>
                </c:pt>
                <c:pt idx="719">
                  <c:v>948.86791666666659</c:v>
                </c:pt>
                <c:pt idx="720">
                  <c:v>948.86791666666659</c:v>
                </c:pt>
                <c:pt idx="721">
                  <c:v>948.86791666666659</c:v>
                </c:pt>
                <c:pt idx="722">
                  <c:v>948.86791666666659</c:v>
                </c:pt>
                <c:pt idx="723">
                  <c:v>948.86791666666659</c:v>
                </c:pt>
                <c:pt idx="724">
                  <c:v>948.86791666666659</c:v>
                </c:pt>
                <c:pt idx="725">
                  <c:v>948.86791666666659</c:v>
                </c:pt>
                <c:pt idx="726">
                  <c:v>948.86791666666659</c:v>
                </c:pt>
                <c:pt idx="727">
                  <c:v>948.86791666666659</c:v>
                </c:pt>
                <c:pt idx="728">
                  <c:v>948.86791666666659</c:v>
                </c:pt>
                <c:pt idx="729">
                  <c:v>948.86791666666659</c:v>
                </c:pt>
                <c:pt idx="730">
                  <c:v>948.86791666666659</c:v>
                </c:pt>
                <c:pt idx="731">
                  <c:v>948.86791666666659</c:v>
                </c:pt>
                <c:pt idx="732">
                  <c:v>948.86791666666659</c:v>
                </c:pt>
                <c:pt idx="733">
                  <c:v>948.86791666666659</c:v>
                </c:pt>
                <c:pt idx="734">
                  <c:v>948.86791666666659</c:v>
                </c:pt>
                <c:pt idx="735">
                  <c:v>948.86791666666659</c:v>
                </c:pt>
                <c:pt idx="736">
                  <c:v>948.86791666666659</c:v>
                </c:pt>
                <c:pt idx="737">
                  <c:v>948.86791666666659</c:v>
                </c:pt>
                <c:pt idx="738">
                  <c:v>948.86791666666659</c:v>
                </c:pt>
                <c:pt idx="739">
                  <c:v>948.86791666666659</c:v>
                </c:pt>
                <c:pt idx="740">
                  <c:v>948.86791666666659</c:v>
                </c:pt>
                <c:pt idx="741">
                  <c:v>948.86791666666659</c:v>
                </c:pt>
                <c:pt idx="742">
                  <c:v>948.86791666666659</c:v>
                </c:pt>
                <c:pt idx="743">
                  <c:v>948.86791666666659</c:v>
                </c:pt>
                <c:pt idx="744">
                  <c:v>948.86791666666659</c:v>
                </c:pt>
                <c:pt idx="745">
                  <c:v>948.86791666666659</c:v>
                </c:pt>
                <c:pt idx="746">
                  <c:v>948.86791666666659</c:v>
                </c:pt>
                <c:pt idx="747">
                  <c:v>948.86791666666659</c:v>
                </c:pt>
                <c:pt idx="748">
                  <c:v>948.86791666666659</c:v>
                </c:pt>
                <c:pt idx="749">
                  <c:v>948.86791666666659</c:v>
                </c:pt>
                <c:pt idx="750">
                  <c:v>948.86791666666659</c:v>
                </c:pt>
                <c:pt idx="751">
                  <c:v>949.26216666666664</c:v>
                </c:pt>
                <c:pt idx="752">
                  <c:v>950.83600000000001</c:v>
                </c:pt>
                <c:pt idx="753">
                  <c:v>953.95833333333337</c:v>
                </c:pt>
                <c:pt idx="754">
                  <c:v>957.41395833333343</c:v>
                </c:pt>
                <c:pt idx="755">
                  <c:v>962.31279166666673</c:v>
                </c:pt>
                <c:pt idx="756">
                  <c:v>971.84287500000016</c:v>
                </c:pt>
                <c:pt idx="757">
                  <c:v>987.06504166666673</c:v>
                </c:pt>
                <c:pt idx="758">
                  <c:v>1003.2435416666667</c:v>
                </c:pt>
                <c:pt idx="759">
                  <c:v>1017.0114166666667</c:v>
                </c:pt>
                <c:pt idx="760">
                  <c:v>1029.1793333333333</c:v>
                </c:pt>
                <c:pt idx="761">
                  <c:v>1039.1234583333335</c:v>
                </c:pt>
                <c:pt idx="762">
                  <c:v>1045.0957916666669</c:v>
                </c:pt>
                <c:pt idx="763">
                  <c:v>1047.6995833333333</c:v>
                </c:pt>
                <c:pt idx="764">
                  <c:v>1047.6995833333333</c:v>
                </c:pt>
                <c:pt idx="765">
                  <c:v>1047.6995833333333</c:v>
                </c:pt>
                <c:pt idx="766">
                  <c:v>1047.6995833333333</c:v>
                </c:pt>
                <c:pt idx="767">
                  <c:v>1047.6995833333333</c:v>
                </c:pt>
                <c:pt idx="768">
                  <c:v>1047.6995833333333</c:v>
                </c:pt>
                <c:pt idx="769">
                  <c:v>1047.6995833333333</c:v>
                </c:pt>
                <c:pt idx="770">
                  <c:v>1047.6995833333333</c:v>
                </c:pt>
                <c:pt idx="771">
                  <c:v>1047.6995833333333</c:v>
                </c:pt>
                <c:pt idx="772">
                  <c:v>1047.6995833333333</c:v>
                </c:pt>
                <c:pt idx="773">
                  <c:v>1047.6995833333333</c:v>
                </c:pt>
                <c:pt idx="774">
                  <c:v>1047.6995833333333</c:v>
                </c:pt>
                <c:pt idx="775">
                  <c:v>1047.6995833333333</c:v>
                </c:pt>
                <c:pt idx="776">
                  <c:v>1047.6995833333333</c:v>
                </c:pt>
                <c:pt idx="777">
                  <c:v>1047.6995833333333</c:v>
                </c:pt>
                <c:pt idx="778">
                  <c:v>1047.6995833333333</c:v>
                </c:pt>
                <c:pt idx="779">
                  <c:v>1047.6995833333333</c:v>
                </c:pt>
                <c:pt idx="780">
                  <c:v>1047.6995833333333</c:v>
                </c:pt>
                <c:pt idx="781">
                  <c:v>1047.6995833333333</c:v>
                </c:pt>
                <c:pt idx="782">
                  <c:v>1047.6995833333333</c:v>
                </c:pt>
                <c:pt idx="783">
                  <c:v>1047.6995833333333</c:v>
                </c:pt>
                <c:pt idx="784">
                  <c:v>1047.6995833333333</c:v>
                </c:pt>
                <c:pt idx="785">
                  <c:v>1047.6995833333333</c:v>
                </c:pt>
                <c:pt idx="786">
                  <c:v>1047.6995833333333</c:v>
                </c:pt>
                <c:pt idx="787">
                  <c:v>1047.6995833333333</c:v>
                </c:pt>
                <c:pt idx="788">
                  <c:v>1047.6995833333333</c:v>
                </c:pt>
                <c:pt idx="789">
                  <c:v>1047.6995833333333</c:v>
                </c:pt>
                <c:pt idx="790">
                  <c:v>1047.6995833333333</c:v>
                </c:pt>
                <c:pt idx="791">
                  <c:v>1047.6995833333333</c:v>
                </c:pt>
                <c:pt idx="792">
                  <c:v>1049.7895833333332</c:v>
                </c:pt>
                <c:pt idx="793">
                  <c:v>1060.6955833333332</c:v>
                </c:pt>
                <c:pt idx="794">
                  <c:v>1079.7985000000001</c:v>
                </c:pt>
                <c:pt idx="795">
                  <c:v>1102.2985000000001</c:v>
                </c:pt>
                <c:pt idx="796">
                  <c:v>1124.7985000000001</c:v>
                </c:pt>
                <c:pt idx="797">
                  <c:v>1141.9713333333332</c:v>
                </c:pt>
                <c:pt idx="798">
                  <c:v>1151.21325</c:v>
                </c:pt>
                <c:pt idx="799">
                  <c:v>1154.2271249999999</c:v>
                </c:pt>
                <c:pt idx="800">
                  <c:v>1154.554875</c:v>
                </c:pt>
                <c:pt idx="801">
                  <c:v>1154.554875</c:v>
                </c:pt>
                <c:pt idx="802">
                  <c:v>1154.554875</c:v>
                </c:pt>
                <c:pt idx="803">
                  <c:v>1154.554875</c:v>
                </c:pt>
                <c:pt idx="804">
                  <c:v>1154.554875</c:v>
                </c:pt>
                <c:pt idx="805">
                  <c:v>1154.554875</c:v>
                </c:pt>
                <c:pt idx="806">
                  <c:v>1154.554875</c:v>
                </c:pt>
                <c:pt idx="807">
                  <c:v>1156.6527916666666</c:v>
                </c:pt>
                <c:pt idx="808">
                  <c:v>1161.6402916666668</c:v>
                </c:pt>
                <c:pt idx="809">
                  <c:v>1168.1382916666666</c:v>
                </c:pt>
                <c:pt idx="810">
                  <c:v>1177.1878333333334</c:v>
                </c:pt>
                <c:pt idx="811">
                  <c:v>1191.0720833333335</c:v>
                </c:pt>
                <c:pt idx="812">
                  <c:v>1204.9104166666668</c:v>
                </c:pt>
                <c:pt idx="813">
                  <c:v>1218.1106666666667</c:v>
                </c:pt>
                <c:pt idx="814">
                  <c:v>1230.4765</c:v>
                </c:pt>
                <c:pt idx="815">
                  <c:v>1242.2945</c:v>
                </c:pt>
                <c:pt idx="816">
                  <c:v>1251.4556666666667</c:v>
                </c:pt>
                <c:pt idx="817">
                  <c:v>1258.2172916666668</c:v>
                </c:pt>
                <c:pt idx="818">
                  <c:v>1259.6422916666668</c:v>
                </c:pt>
                <c:pt idx="819">
                  <c:v>1259.6422916666668</c:v>
                </c:pt>
                <c:pt idx="820">
                  <c:v>1259.6422916666668</c:v>
                </c:pt>
                <c:pt idx="821">
                  <c:v>1259.6422916666668</c:v>
                </c:pt>
                <c:pt idx="822">
                  <c:v>1259.6422916666668</c:v>
                </c:pt>
                <c:pt idx="823">
                  <c:v>1259.6422916666668</c:v>
                </c:pt>
                <c:pt idx="824">
                  <c:v>1259.6422916666668</c:v>
                </c:pt>
                <c:pt idx="825">
                  <c:v>1259.6422916666668</c:v>
                </c:pt>
                <c:pt idx="826">
                  <c:v>1259.6422916666668</c:v>
                </c:pt>
                <c:pt idx="827">
                  <c:v>1259.6422916666668</c:v>
                </c:pt>
                <c:pt idx="828">
                  <c:v>1259.6422916666668</c:v>
                </c:pt>
                <c:pt idx="829">
                  <c:v>1259.6422916666668</c:v>
                </c:pt>
                <c:pt idx="830">
                  <c:v>1259.6422916666668</c:v>
                </c:pt>
                <c:pt idx="831">
                  <c:v>1259.6422916666668</c:v>
                </c:pt>
                <c:pt idx="832">
                  <c:v>1259.6422916666668</c:v>
                </c:pt>
                <c:pt idx="833">
                  <c:v>1259.6422916666668</c:v>
                </c:pt>
                <c:pt idx="834">
                  <c:v>1259.6422916666668</c:v>
                </c:pt>
                <c:pt idx="835">
                  <c:v>1259.6422916666668</c:v>
                </c:pt>
                <c:pt idx="836">
                  <c:v>1259.6422916666668</c:v>
                </c:pt>
                <c:pt idx="837">
                  <c:v>1259.6422916666668</c:v>
                </c:pt>
                <c:pt idx="838">
                  <c:v>1259.6422916666668</c:v>
                </c:pt>
                <c:pt idx="839">
                  <c:v>1259.6422916666668</c:v>
                </c:pt>
                <c:pt idx="840">
                  <c:v>1259.6422916666668</c:v>
                </c:pt>
                <c:pt idx="841">
                  <c:v>1259.6422916666668</c:v>
                </c:pt>
                <c:pt idx="842">
                  <c:v>1259.6422916666668</c:v>
                </c:pt>
                <c:pt idx="843">
                  <c:v>1259.6422916666668</c:v>
                </c:pt>
                <c:pt idx="844">
                  <c:v>1259.6422916666668</c:v>
                </c:pt>
                <c:pt idx="845">
                  <c:v>1259.6422916666668</c:v>
                </c:pt>
                <c:pt idx="846">
                  <c:v>1259.6422916666668</c:v>
                </c:pt>
                <c:pt idx="847">
                  <c:v>1259.6422916666668</c:v>
                </c:pt>
                <c:pt idx="848">
                  <c:v>1259.6422916666668</c:v>
                </c:pt>
                <c:pt idx="849">
                  <c:v>1259.6422916666668</c:v>
                </c:pt>
                <c:pt idx="850">
                  <c:v>1259.6422916666668</c:v>
                </c:pt>
                <c:pt idx="851">
                  <c:v>1259.6422916666668</c:v>
                </c:pt>
                <c:pt idx="852">
                  <c:v>1259.6422916666668</c:v>
                </c:pt>
                <c:pt idx="853">
                  <c:v>1259.6422916666668</c:v>
                </c:pt>
                <c:pt idx="854">
                  <c:v>1259.6422916666668</c:v>
                </c:pt>
                <c:pt idx="855">
                  <c:v>1259.6422916666668</c:v>
                </c:pt>
                <c:pt idx="856">
                  <c:v>1259.6422916666668</c:v>
                </c:pt>
                <c:pt idx="857">
                  <c:v>1259.6422916666668</c:v>
                </c:pt>
                <c:pt idx="858">
                  <c:v>1259.6422916666668</c:v>
                </c:pt>
                <c:pt idx="859">
                  <c:v>1259.6422916666668</c:v>
                </c:pt>
                <c:pt idx="860">
                  <c:v>1259.6422916666668</c:v>
                </c:pt>
                <c:pt idx="861">
                  <c:v>1259.6422916666668</c:v>
                </c:pt>
                <c:pt idx="862">
                  <c:v>1259.6422916666668</c:v>
                </c:pt>
                <c:pt idx="863">
                  <c:v>1259.6422916666668</c:v>
                </c:pt>
                <c:pt idx="864">
                  <c:v>1259.6422916666668</c:v>
                </c:pt>
                <c:pt idx="865">
                  <c:v>1259.6422916666668</c:v>
                </c:pt>
                <c:pt idx="866">
                  <c:v>1259.6422916666668</c:v>
                </c:pt>
                <c:pt idx="867">
                  <c:v>1259.6422916666668</c:v>
                </c:pt>
                <c:pt idx="868">
                  <c:v>1259.6422916666668</c:v>
                </c:pt>
                <c:pt idx="869">
                  <c:v>1260.2487083333333</c:v>
                </c:pt>
                <c:pt idx="870">
                  <c:v>1262.0655833333333</c:v>
                </c:pt>
                <c:pt idx="871">
                  <c:v>1264.4785833333333</c:v>
                </c:pt>
                <c:pt idx="872">
                  <c:v>1266.8789166666666</c:v>
                </c:pt>
                <c:pt idx="873">
                  <c:v>1270.4604166666666</c:v>
                </c:pt>
                <c:pt idx="874">
                  <c:v>1275.7899166666666</c:v>
                </c:pt>
                <c:pt idx="875">
                  <c:v>1282.8104166666665</c:v>
                </c:pt>
                <c:pt idx="876">
                  <c:v>1290.8679999999999</c:v>
                </c:pt>
                <c:pt idx="877">
                  <c:v>1295.9481249999999</c:v>
                </c:pt>
                <c:pt idx="878">
                  <c:v>1298.1774583333336</c:v>
                </c:pt>
                <c:pt idx="879">
                  <c:v>1298.1774583333336</c:v>
                </c:pt>
                <c:pt idx="880">
                  <c:v>1303.7191250000001</c:v>
                </c:pt>
                <c:pt idx="881">
                  <c:v>1309.1816249999999</c:v>
                </c:pt>
                <c:pt idx="882">
                  <c:v>1309.1816249999999</c:v>
                </c:pt>
                <c:pt idx="883">
                  <c:v>1309.1816249999999</c:v>
                </c:pt>
                <c:pt idx="884">
                  <c:v>1309.1816249999999</c:v>
                </c:pt>
                <c:pt idx="885">
                  <c:v>1309.1816249999999</c:v>
                </c:pt>
                <c:pt idx="886">
                  <c:v>1309.1816249999999</c:v>
                </c:pt>
                <c:pt idx="887">
                  <c:v>1309.1816249999999</c:v>
                </c:pt>
                <c:pt idx="888">
                  <c:v>1310.2693750000001</c:v>
                </c:pt>
                <c:pt idx="889">
                  <c:v>1312.4385416666667</c:v>
                </c:pt>
                <c:pt idx="890">
                  <c:v>1316.7515416666668</c:v>
                </c:pt>
                <c:pt idx="891">
                  <c:v>1322.6122499999999</c:v>
                </c:pt>
                <c:pt idx="892">
                  <c:v>1329.9494166666668</c:v>
                </c:pt>
                <c:pt idx="893">
                  <c:v>1336.1054166666668</c:v>
                </c:pt>
                <c:pt idx="894">
                  <c:v>1341.1404166666669</c:v>
                </c:pt>
                <c:pt idx="895">
                  <c:v>1343.6183333333336</c:v>
                </c:pt>
                <c:pt idx="896">
                  <c:v>1344.6015833333336</c:v>
                </c:pt>
                <c:pt idx="897">
                  <c:v>1344.6015833333336</c:v>
                </c:pt>
                <c:pt idx="898">
                  <c:v>1345.0916250000002</c:v>
                </c:pt>
                <c:pt idx="899">
                  <c:v>1346.5593750000003</c:v>
                </c:pt>
                <c:pt idx="900">
                  <c:v>1349.4806250000001</c:v>
                </c:pt>
                <c:pt idx="901">
                  <c:v>1355.2661250000003</c:v>
                </c:pt>
                <c:pt idx="902">
                  <c:v>1377.7661250000003</c:v>
                </c:pt>
                <c:pt idx="903">
                  <c:v>1400.2661250000003</c:v>
                </c:pt>
                <c:pt idx="904">
                  <c:v>1417.4389583333334</c:v>
                </c:pt>
                <c:pt idx="905">
                  <c:v>1426.6808750000002</c:v>
                </c:pt>
                <c:pt idx="906">
                  <c:v>1429.6947500000003</c:v>
                </c:pt>
                <c:pt idx="907">
                  <c:v>1430.0225000000003</c:v>
                </c:pt>
                <c:pt idx="908">
                  <c:v>1430.0225000000003</c:v>
                </c:pt>
                <c:pt idx="909">
                  <c:v>1430.0225000000003</c:v>
                </c:pt>
                <c:pt idx="910">
                  <c:v>1430.0225000000003</c:v>
                </c:pt>
                <c:pt idx="911">
                  <c:v>1430.0225000000003</c:v>
                </c:pt>
                <c:pt idx="912">
                  <c:v>1430.0225000000003</c:v>
                </c:pt>
                <c:pt idx="913">
                  <c:v>1430.0225000000003</c:v>
                </c:pt>
                <c:pt idx="914">
                  <c:v>1430.0225000000003</c:v>
                </c:pt>
                <c:pt idx="915">
                  <c:v>1430.0225000000003</c:v>
                </c:pt>
                <c:pt idx="916">
                  <c:v>1430.0225000000003</c:v>
                </c:pt>
                <c:pt idx="917">
                  <c:v>1430.9598333333336</c:v>
                </c:pt>
                <c:pt idx="918">
                  <c:v>1430.9598333333336</c:v>
                </c:pt>
                <c:pt idx="919">
                  <c:v>1430.9598333333336</c:v>
                </c:pt>
                <c:pt idx="920">
                  <c:v>1430.9598333333336</c:v>
                </c:pt>
                <c:pt idx="921">
                  <c:v>1430.9598333333336</c:v>
                </c:pt>
                <c:pt idx="922">
                  <c:v>1430.9598333333336</c:v>
                </c:pt>
                <c:pt idx="923">
                  <c:v>1430.9598333333336</c:v>
                </c:pt>
                <c:pt idx="924">
                  <c:v>1436.1135833333335</c:v>
                </c:pt>
                <c:pt idx="925">
                  <c:v>1443.2180000000001</c:v>
                </c:pt>
                <c:pt idx="926">
                  <c:v>1446.6926249999999</c:v>
                </c:pt>
                <c:pt idx="927">
                  <c:v>1450.1284583333334</c:v>
                </c:pt>
                <c:pt idx="928">
                  <c:v>1452.0696250000001</c:v>
                </c:pt>
                <c:pt idx="929">
                  <c:v>1453.9981250000001</c:v>
                </c:pt>
                <c:pt idx="930">
                  <c:v>1455.4349999999999</c:v>
                </c:pt>
                <c:pt idx="931">
                  <c:v>1457.3413333333333</c:v>
                </c:pt>
                <c:pt idx="932">
                  <c:v>1459.2349999999999</c:v>
                </c:pt>
                <c:pt idx="933">
                  <c:v>1462.9970000000001</c:v>
                </c:pt>
                <c:pt idx="934">
                  <c:v>1468.1000833333333</c:v>
                </c:pt>
                <c:pt idx="935">
                  <c:v>1472.1969583333332</c:v>
                </c:pt>
                <c:pt idx="936">
                  <c:v>1474.8854583333332</c:v>
                </c:pt>
                <c:pt idx="937">
                  <c:v>1477.1021249999999</c:v>
                </c:pt>
                <c:pt idx="938">
                  <c:v>1479.299</c:v>
                </c:pt>
                <c:pt idx="939">
                  <c:v>1481.9114999999999</c:v>
                </c:pt>
                <c:pt idx="940">
                  <c:v>1483.2035000000001</c:v>
                </c:pt>
                <c:pt idx="941">
                  <c:v>1483.6317916666667</c:v>
                </c:pt>
                <c:pt idx="942">
                  <c:v>1484.0592916666667</c:v>
                </c:pt>
                <c:pt idx="943">
                  <c:v>1484.0592916666667</c:v>
                </c:pt>
                <c:pt idx="944">
                  <c:v>1484.0592916666667</c:v>
                </c:pt>
                <c:pt idx="945">
                  <c:v>1484.0592916666667</c:v>
                </c:pt>
                <c:pt idx="946">
                  <c:v>1484.0592916666667</c:v>
                </c:pt>
                <c:pt idx="947">
                  <c:v>1484.0592916666667</c:v>
                </c:pt>
                <c:pt idx="948">
                  <c:v>1484.0592916666667</c:v>
                </c:pt>
                <c:pt idx="949">
                  <c:v>1484.5042083333335</c:v>
                </c:pt>
                <c:pt idx="950">
                  <c:v>1488.9454583333336</c:v>
                </c:pt>
                <c:pt idx="951">
                  <c:v>1499.4144583333334</c:v>
                </c:pt>
                <c:pt idx="952">
                  <c:v>1517.3544166666668</c:v>
                </c:pt>
                <c:pt idx="953">
                  <c:v>1537.6622500000001</c:v>
                </c:pt>
                <c:pt idx="954">
                  <c:v>1555.7462916666668</c:v>
                </c:pt>
                <c:pt idx="955">
                  <c:v>1571.6065416666668</c:v>
                </c:pt>
                <c:pt idx="956">
                  <c:v>1585.2429999999999</c:v>
                </c:pt>
                <c:pt idx="957">
                  <c:v>1589.7650000000001</c:v>
                </c:pt>
                <c:pt idx="958">
                  <c:v>1589.7650000000001</c:v>
                </c:pt>
                <c:pt idx="959">
                  <c:v>1589.7650000000001</c:v>
                </c:pt>
                <c:pt idx="960">
                  <c:v>1589.7650000000001</c:v>
                </c:pt>
                <c:pt idx="961">
                  <c:v>1589.7650000000001</c:v>
                </c:pt>
                <c:pt idx="962">
                  <c:v>1589.7650000000001</c:v>
                </c:pt>
                <c:pt idx="963">
                  <c:v>1589.7650000000001</c:v>
                </c:pt>
                <c:pt idx="964">
                  <c:v>1589.7650000000001</c:v>
                </c:pt>
                <c:pt idx="965">
                  <c:v>1589.7650000000001</c:v>
                </c:pt>
                <c:pt idx="966">
                  <c:v>1589.7650000000001</c:v>
                </c:pt>
                <c:pt idx="967">
                  <c:v>1590.1782499999999</c:v>
                </c:pt>
                <c:pt idx="968">
                  <c:v>1591.8280833333333</c:v>
                </c:pt>
                <c:pt idx="969">
                  <c:v>1595.1024166666666</c:v>
                </c:pt>
                <c:pt idx="970">
                  <c:v>1601.9527083333332</c:v>
                </c:pt>
                <c:pt idx="971">
                  <c:v>1614.8062083333332</c:v>
                </c:pt>
                <c:pt idx="972">
                  <c:v>1634.0650833333332</c:v>
                </c:pt>
                <c:pt idx="973">
                  <c:v>1651.1001666666666</c:v>
                </c:pt>
                <c:pt idx="974">
                  <c:v>1665.9114583333333</c:v>
                </c:pt>
                <c:pt idx="975">
                  <c:v>1678.4989583333333</c:v>
                </c:pt>
                <c:pt idx="976">
                  <c:v>1689.0582083333334</c:v>
                </c:pt>
                <c:pt idx="977">
                  <c:v>1694.1003333333333</c:v>
                </c:pt>
                <c:pt idx="978">
                  <c:v>1697.6469999999999</c:v>
                </c:pt>
                <c:pt idx="979">
                  <c:v>1700.2594999999999</c:v>
                </c:pt>
                <c:pt idx="980">
                  <c:v>1701.8689583333332</c:v>
                </c:pt>
                <c:pt idx="981">
                  <c:v>1702.9836250000001</c:v>
                </c:pt>
                <c:pt idx="982">
                  <c:v>1703.9526249999999</c:v>
                </c:pt>
                <c:pt idx="983">
                  <c:v>1704.9540833333333</c:v>
                </c:pt>
                <c:pt idx="984">
                  <c:v>1705.4860833333332</c:v>
                </c:pt>
                <c:pt idx="985">
                  <c:v>1705.5818750000001</c:v>
                </c:pt>
                <c:pt idx="986">
                  <c:v>1705.5818750000001</c:v>
                </c:pt>
                <c:pt idx="987">
                  <c:v>1705.5818750000001</c:v>
                </c:pt>
                <c:pt idx="988">
                  <c:v>1705.5818750000001</c:v>
                </c:pt>
                <c:pt idx="989">
                  <c:v>1705.5818750000001</c:v>
                </c:pt>
                <c:pt idx="990">
                  <c:v>1705.5818750000001</c:v>
                </c:pt>
                <c:pt idx="991">
                  <c:v>1705.5818750000001</c:v>
                </c:pt>
                <c:pt idx="992">
                  <c:v>1705.5818750000001</c:v>
                </c:pt>
                <c:pt idx="993">
                  <c:v>1705.5818750000001</c:v>
                </c:pt>
                <c:pt idx="994">
                  <c:v>1705.5818750000001</c:v>
                </c:pt>
                <c:pt idx="995">
                  <c:v>1705.5818750000001</c:v>
                </c:pt>
                <c:pt idx="996">
                  <c:v>1705.5818750000001</c:v>
                </c:pt>
                <c:pt idx="997">
                  <c:v>1705.5818750000001</c:v>
                </c:pt>
                <c:pt idx="998">
                  <c:v>1705.5818750000001</c:v>
                </c:pt>
                <c:pt idx="999">
                  <c:v>1705.5818750000001</c:v>
                </c:pt>
                <c:pt idx="1000">
                  <c:v>1705.5818750000001</c:v>
                </c:pt>
                <c:pt idx="1001">
                  <c:v>1705.5818750000001</c:v>
                </c:pt>
                <c:pt idx="1002">
                  <c:v>1705.5818750000001</c:v>
                </c:pt>
                <c:pt idx="1003">
                  <c:v>1705.5818750000001</c:v>
                </c:pt>
                <c:pt idx="1004">
                  <c:v>1705.5818750000001</c:v>
                </c:pt>
                <c:pt idx="1005">
                  <c:v>1705.5818750000001</c:v>
                </c:pt>
                <c:pt idx="1006">
                  <c:v>1705.5818750000001</c:v>
                </c:pt>
                <c:pt idx="1007">
                  <c:v>1705.5818750000001</c:v>
                </c:pt>
                <c:pt idx="1008">
                  <c:v>1705.5818750000001</c:v>
                </c:pt>
                <c:pt idx="1009">
                  <c:v>1705.5818750000001</c:v>
                </c:pt>
                <c:pt idx="1010">
                  <c:v>1705.5818750000001</c:v>
                </c:pt>
                <c:pt idx="1011">
                  <c:v>1705.5818750000001</c:v>
                </c:pt>
                <c:pt idx="1012">
                  <c:v>1705.5818750000001</c:v>
                </c:pt>
                <c:pt idx="1013">
                  <c:v>1705.5818750000001</c:v>
                </c:pt>
                <c:pt idx="1014">
                  <c:v>1705.5818750000001</c:v>
                </c:pt>
                <c:pt idx="1015">
                  <c:v>1705.5818750000001</c:v>
                </c:pt>
                <c:pt idx="1016">
                  <c:v>1705.5818750000001</c:v>
                </c:pt>
                <c:pt idx="1017">
                  <c:v>1705.5818750000001</c:v>
                </c:pt>
                <c:pt idx="1018">
                  <c:v>1705.5818750000001</c:v>
                </c:pt>
                <c:pt idx="1019">
                  <c:v>1705.5818750000001</c:v>
                </c:pt>
                <c:pt idx="1020">
                  <c:v>1705.5818750000001</c:v>
                </c:pt>
                <c:pt idx="1021">
                  <c:v>1705.5818750000001</c:v>
                </c:pt>
                <c:pt idx="1022">
                  <c:v>1705.5818750000001</c:v>
                </c:pt>
                <c:pt idx="1023">
                  <c:v>1705.5818750000001</c:v>
                </c:pt>
                <c:pt idx="1024">
                  <c:v>1705.5818750000001</c:v>
                </c:pt>
                <c:pt idx="1025">
                  <c:v>1705.5818750000001</c:v>
                </c:pt>
                <c:pt idx="1026">
                  <c:v>1705.5818750000001</c:v>
                </c:pt>
                <c:pt idx="1027">
                  <c:v>1705.5818750000001</c:v>
                </c:pt>
                <c:pt idx="1028">
                  <c:v>1705.5818750000001</c:v>
                </c:pt>
                <c:pt idx="1029">
                  <c:v>1705.5818750000001</c:v>
                </c:pt>
                <c:pt idx="1030">
                  <c:v>1705.5818750000001</c:v>
                </c:pt>
                <c:pt idx="1031">
                  <c:v>1705.5818750000001</c:v>
                </c:pt>
                <c:pt idx="1032">
                  <c:v>1705.5818750000001</c:v>
                </c:pt>
                <c:pt idx="1033">
                  <c:v>1705.5818750000001</c:v>
                </c:pt>
                <c:pt idx="1034">
                  <c:v>1705.5818750000001</c:v>
                </c:pt>
                <c:pt idx="1035">
                  <c:v>1705.5818750000001</c:v>
                </c:pt>
                <c:pt idx="1036">
                  <c:v>1705.5818750000001</c:v>
                </c:pt>
                <c:pt idx="1037">
                  <c:v>1705.5818750000001</c:v>
                </c:pt>
                <c:pt idx="1038">
                  <c:v>1705.5818750000001</c:v>
                </c:pt>
                <c:pt idx="1039">
                  <c:v>1705.5818750000001</c:v>
                </c:pt>
                <c:pt idx="1040">
                  <c:v>1705.5818750000001</c:v>
                </c:pt>
                <c:pt idx="1041">
                  <c:v>1705.5818750000001</c:v>
                </c:pt>
                <c:pt idx="1042">
                  <c:v>1705.5818750000001</c:v>
                </c:pt>
                <c:pt idx="1043">
                  <c:v>1705.5818750000001</c:v>
                </c:pt>
                <c:pt idx="1044">
                  <c:v>1705.5818750000001</c:v>
                </c:pt>
                <c:pt idx="1045">
                  <c:v>1705.5818750000001</c:v>
                </c:pt>
                <c:pt idx="1046">
                  <c:v>1705.5818750000001</c:v>
                </c:pt>
                <c:pt idx="1047">
                  <c:v>1705.5818750000001</c:v>
                </c:pt>
                <c:pt idx="1048">
                  <c:v>1706.4257916666668</c:v>
                </c:pt>
                <c:pt idx="1049">
                  <c:v>1709.7887916666668</c:v>
                </c:pt>
                <c:pt idx="1050">
                  <c:v>1716.4134583333334</c:v>
                </c:pt>
                <c:pt idx="1051">
                  <c:v>1724.0395833333334</c:v>
                </c:pt>
                <c:pt idx="1052">
                  <c:v>1732.9252500000002</c:v>
                </c:pt>
                <c:pt idx="1053">
                  <c:v>1742.8646250000002</c:v>
                </c:pt>
                <c:pt idx="1054">
                  <c:v>1755.0008750000002</c:v>
                </c:pt>
                <c:pt idx="1055">
                  <c:v>1768.7196666666671</c:v>
                </c:pt>
                <c:pt idx="1056">
                  <c:v>1783.8246666666669</c:v>
                </c:pt>
                <c:pt idx="1057">
                  <c:v>1796.7058750000003</c:v>
                </c:pt>
                <c:pt idx="1058">
                  <c:v>1805.5535416666669</c:v>
                </c:pt>
                <c:pt idx="1059">
                  <c:v>1812.702291666667</c:v>
                </c:pt>
                <c:pt idx="1060">
                  <c:v>1817.065166666667</c:v>
                </c:pt>
                <c:pt idx="1061">
                  <c:v>1818.5503333333338</c:v>
                </c:pt>
                <c:pt idx="1062">
                  <c:v>1818.5503333333338</c:v>
                </c:pt>
                <c:pt idx="1063">
                  <c:v>1818.5503333333338</c:v>
                </c:pt>
                <c:pt idx="1064">
                  <c:v>1818.5503333333338</c:v>
                </c:pt>
                <c:pt idx="1065">
                  <c:v>1818.5503333333338</c:v>
                </c:pt>
                <c:pt idx="1066">
                  <c:v>1818.5503333333338</c:v>
                </c:pt>
                <c:pt idx="1067">
                  <c:v>1818.5503333333338</c:v>
                </c:pt>
                <c:pt idx="1068">
                  <c:v>1818.5503333333338</c:v>
                </c:pt>
                <c:pt idx="1069">
                  <c:v>1818.5503333333338</c:v>
                </c:pt>
                <c:pt idx="1070">
                  <c:v>1818.5503333333338</c:v>
                </c:pt>
                <c:pt idx="1071">
                  <c:v>1818.5503333333338</c:v>
                </c:pt>
                <c:pt idx="1072">
                  <c:v>1818.5503333333338</c:v>
                </c:pt>
                <c:pt idx="1073">
                  <c:v>1818.5503333333338</c:v>
                </c:pt>
                <c:pt idx="1074">
                  <c:v>1818.5503333333338</c:v>
                </c:pt>
                <c:pt idx="1075">
                  <c:v>1818.5503333333338</c:v>
                </c:pt>
                <c:pt idx="1076">
                  <c:v>1818.5503333333338</c:v>
                </c:pt>
                <c:pt idx="1077">
                  <c:v>1818.5503333333338</c:v>
                </c:pt>
                <c:pt idx="1078">
                  <c:v>1818.5503333333338</c:v>
                </c:pt>
                <c:pt idx="1079">
                  <c:v>1818.5503333333338</c:v>
                </c:pt>
                <c:pt idx="1080">
                  <c:v>1818.5503333333338</c:v>
                </c:pt>
                <c:pt idx="1081">
                  <c:v>1818.5503333333338</c:v>
                </c:pt>
                <c:pt idx="1082">
                  <c:v>1821.0440833333337</c:v>
                </c:pt>
                <c:pt idx="1083">
                  <c:v>1828.9607500000004</c:v>
                </c:pt>
                <c:pt idx="1084">
                  <c:v>1836.6747500000004</c:v>
                </c:pt>
                <c:pt idx="1085">
                  <c:v>1839.9609583333338</c:v>
                </c:pt>
                <c:pt idx="1086">
                  <c:v>1839.9609583333338</c:v>
                </c:pt>
                <c:pt idx="1087">
                  <c:v>1839.9609583333338</c:v>
                </c:pt>
                <c:pt idx="1088">
                  <c:v>1839.9609583333338</c:v>
                </c:pt>
                <c:pt idx="1089">
                  <c:v>1839.9609583333338</c:v>
                </c:pt>
                <c:pt idx="1090">
                  <c:v>1839.9609583333338</c:v>
                </c:pt>
                <c:pt idx="1091">
                  <c:v>1839.9609583333338</c:v>
                </c:pt>
                <c:pt idx="1092">
                  <c:v>1839.9609583333338</c:v>
                </c:pt>
                <c:pt idx="1093">
                  <c:v>1839.9609583333338</c:v>
                </c:pt>
                <c:pt idx="1094">
                  <c:v>1839.9609583333338</c:v>
                </c:pt>
                <c:pt idx="1095">
                  <c:v>1839.9609583333338</c:v>
                </c:pt>
                <c:pt idx="1096">
                  <c:v>1839.9609583333338</c:v>
                </c:pt>
                <c:pt idx="1097">
                  <c:v>1841.9844583333338</c:v>
                </c:pt>
                <c:pt idx="1098">
                  <c:v>1848.0169583333338</c:v>
                </c:pt>
                <c:pt idx="1099">
                  <c:v>1857.8811250000006</c:v>
                </c:pt>
                <c:pt idx="1100">
                  <c:v>1864.5643750000004</c:v>
                </c:pt>
                <c:pt idx="1101">
                  <c:v>1866.8958333333337</c:v>
                </c:pt>
                <c:pt idx="1102">
                  <c:v>1866.8958333333337</c:v>
                </c:pt>
                <c:pt idx="1103">
                  <c:v>1866.8958333333337</c:v>
                </c:pt>
                <c:pt idx="1104">
                  <c:v>1866.8958333333337</c:v>
                </c:pt>
                <c:pt idx="1105">
                  <c:v>1866.8958333333337</c:v>
                </c:pt>
                <c:pt idx="1106">
                  <c:v>1866.8958333333337</c:v>
                </c:pt>
                <c:pt idx="1107">
                  <c:v>1867.4064583333338</c:v>
                </c:pt>
                <c:pt idx="1108">
                  <c:v>1871.9949583333337</c:v>
                </c:pt>
                <c:pt idx="1109">
                  <c:v>1879.5355833333338</c:v>
                </c:pt>
                <c:pt idx="1110">
                  <c:v>1883.4622500000005</c:v>
                </c:pt>
                <c:pt idx="1111">
                  <c:v>1883.4622500000005</c:v>
                </c:pt>
                <c:pt idx="1112">
                  <c:v>1883.4622500000005</c:v>
                </c:pt>
                <c:pt idx="1113">
                  <c:v>1883.4622500000005</c:v>
                </c:pt>
                <c:pt idx="1114">
                  <c:v>1883.4622500000005</c:v>
                </c:pt>
                <c:pt idx="1115">
                  <c:v>1883.4622500000005</c:v>
                </c:pt>
                <c:pt idx="1116">
                  <c:v>1883.4622500000005</c:v>
                </c:pt>
                <c:pt idx="1117">
                  <c:v>1885.6694166666673</c:v>
                </c:pt>
                <c:pt idx="1118">
                  <c:v>1892.2529166666673</c:v>
                </c:pt>
                <c:pt idx="1119">
                  <c:v>1898.7224166666672</c:v>
                </c:pt>
                <c:pt idx="1120">
                  <c:v>1902.4297916666671</c:v>
                </c:pt>
                <c:pt idx="1121">
                  <c:v>1905.050208333334</c:v>
                </c:pt>
                <c:pt idx="1122">
                  <c:v>1909.2112083333338</c:v>
                </c:pt>
                <c:pt idx="1123">
                  <c:v>1917.9456666666672</c:v>
                </c:pt>
                <c:pt idx="1124">
                  <c:v>1932.455333333334</c:v>
                </c:pt>
                <c:pt idx="1125">
                  <c:v>1953.937208333334</c:v>
                </c:pt>
                <c:pt idx="1126">
                  <c:v>1976.437208333334</c:v>
                </c:pt>
                <c:pt idx="1127">
                  <c:v>1997.6261666666671</c:v>
                </c:pt>
                <c:pt idx="1128">
                  <c:v>2015.8756666666673</c:v>
                </c:pt>
                <c:pt idx="1129">
                  <c:v>2028.2565416666673</c:v>
                </c:pt>
                <c:pt idx="1130">
                  <c:v>2037.7137916666672</c:v>
                </c:pt>
                <c:pt idx="1131">
                  <c:v>2045.7880000000005</c:v>
                </c:pt>
                <c:pt idx="1132">
                  <c:v>2053.3373333333338</c:v>
                </c:pt>
                <c:pt idx="1133">
                  <c:v>2060.9183333333335</c:v>
                </c:pt>
                <c:pt idx="1134">
                  <c:v>2067.4733333333338</c:v>
                </c:pt>
                <c:pt idx="1135">
                  <c:v>2072.2344166666671</c:v>
                </c:pt>
                <c:pt idx="1136">
                  <c:v>2074.4281250000004</c:v>
                </c:pt>
                <c:pt idx="1137">
                  <c:v>2074.8904583333333</c:v>
                </c:pt>
                <c:pt idx="1138">
                  <c:v>2074.8904583333333</c:v>
                </c:pt>
                <c:pt idx="1139">
                  <c:v>2074.8904583333333</c:v>
                </c:pt>
                <c:pt idx="1140">
                  <c:v>2074.8904583333333</c:v>
                </c:pt>
                <c:pt idx="1141">
                  <c:v>2074.8904583333333</c:v>
                </c:pt>
                <c:pt idx="1142">
                  <c:v>2074.8904583333333</c:v>
                </c:pt>
                <c:pt idx="1143">
                  <c:v>2074.8904583333333</c:v>
                </c:pt>
                <c:pt idx="1144">
                  <c:v>2074.8904583333333</c:v>
                </c:pt>
                <c:pt idx="1145">
                  <c:v>2074.8904583333333</c:v>
                </c:pt>
                <c:pt idx="1146">
                  <c:v>2079.0134583333333</c:v>
                </c:pt>
                <c:pt idx="1147">
                  <c:v>2088.538</c:v>
                </c:pt>
                <c:pt idx="1148">
                  <c:v>2093.4970000000003</c:v>
                </c:pt>
                <c:pt idx="1149">
                  <c:v>2095.4635000000003</c:v>
                </c:pt>
                <c:pt idx="1150">
                  <c:v>2095.4635000000003</c:v>
                </c:pt>
                <c:pt idx="1151">
                  <c:v>2095.4635000000003</c:v>
                </c:pt>
                <c:pt idx="1152">
                  <c:v>2095.4635000000003</c:v>
                </c:pt>
                <c:pt idx="1153">
                  <c:v>2095.4635000000003</c:v>
                </c:pt>
                <c:pt idx="1154">
                  <c:v>2095.4635000000003</c:v>
                </c:pt>
                <c:pt idx="1155">
                  <c:v>2095.4635000000003</c:v>
                </c:pt>
                <c:pt idx="1156">
                  <c:v>2095.4635000000003</c:v>
                </c:pt>
                <c:pt idx="1157">
                  <c:v>2095.4635000000003</c:v>
                </c:pt>
                <c:pt idx="1158">
                  <c:v>2095.4635000000003</c:v>
                </c:pt>
                <c:pt idx="1159">
                  <c:v>2095.4635000000003</c:v>
                </c:pt>
                <c:pt idx="1160">
                  <c:v>2095.4635000000003</c:v>
                </c:pt>
                <c:pt idx="1161">
                  <c:v>2095.4635000000003</c:v>
                </c:pt>
                <c:pt idx="1162">
                  <c:v>2095.4635000000003</c:v>
                </c:pt>
                <c:pt idx="1163">
                  <c:v>2095.4635000000003</c:v>
                </c:pt>
                <c:pt idx="1164">
                  <c:v>2095.4635000000003</c:v>
                </c:pt>
                <c:pt idx="1165">
                  <c:v>2095.4635000000003</c:v>
                </c:pt>
                <c:pt idx="1166">
                  <c:v>2095.4635000000003</c:v>
                </c:pt>
                <c:pt idx="1167">
                  <c:v>2095.4635000000003</c:v>
                </c:pt>
                <c:pt idx="1168">
                  <c:v>2095.4635000000003</c:v>
                </c:pt>
                <c:pt idx="1169">
                  <c:v>2095.4635000000003</c:v>
                </c:pt>
                <c:pt idx="1170">
                  <c:v>2095.4635000000003</c:v>
                </c:pt>
                <c:pt idx="1171">
                  <c:v>2095.4635000000003</c:v>
                </c:pt>
                <c:pt idx="1172">
                  <c:v>2095.4635000000003</c:v>
                </c:pt>
                <c:pt idx="1173">
                  <c:v>2095.4635000000003</c:v>
                </c:pt>
                <c:pt idx="1174">
                  <c:v>2095.4635000000003</c:v>
                </c:pt>
                <c:pt idx="1175">
                  <c:v>2095.4635000000003</c:v>
                </c:pt>
                <c:pt idx="1176">
                  <c:v>2095.4635000000003</c:v>
                </c:pt>
                <c:pt idx="1177">
                  <c:v>2095.4635000000003</c:v>
                </c:pt>
                <c:pt idx="1178">
                  <c:v>2095.4635000000003</c:v>
                </c:pt>
                <c:pt idx="1179">
                  <c:v>2095.4635000000003</c:v>
                </c:pt>
                <c:pt idx="1180">
                  <c:v>2095.4635000000003</c:v>
                </c:pt>
                <c:pt idx="1181">
                  <c:v>2095.4635000000003</c:v>
                </c:pt>
                <c:pt idx="1182">
                  <c:v>2095.4635000000003</c:v>
                </c:pt>
                <c:pt idx="1183">
                  <c:v>2095.4635000000003</c:v>
                </c:pt>
                <c:pt idx="1184">
                  <c:v>2095.4635000000003</c:v>
                </c:pt>
                <c:pt idx="1185">
                  <c:v>2095.4635000000003</c:v>
                </c:pt>
                <c:pt idx="1186">
                  <c:v>2095.4635000000003</c:v>
                </c:pt>
                <c:pt idx="1187">
                  <c:v>2095.4635000000003</c:v>
                </c:pt>
                <c:pt idx="1188">
                  <c:v>2095.4635000000003</c:v>
                </c:pt>
                <c:pt idx="1189">
                  <c:v>2095.4635000000003</c:v>
                </c:pt>
                <c:pt idx="1190">
                  <c:v>2095.4635000000003</c:v>
                </c:pt>
                <c:pt idx="1191">
                  <c:v>2095.4635000000003</c:v>
                </c:pt>
                <c:pt idx="1192">
                  <c:v>2095.4635000000003</c:v>
                </c:pt>
                <c:pt idx="1193">
                  <c:v>2095.4635000000003</c:v>
                </c:pt>
                <c:pt idx="1194">
                  <c:v>2095.4635000000003</c:v>
                </c:pt>
                <c:pt idx="1195">
                  <c:v>2095.4635000000003</c:v>
                </c:pt>
                <c:pt idx="1196">
                  <c:v>2095.4635000000003</c:v>
                </c:pt>
                <c:pt idx="1197">
                  <c:v>2095.4635000000003</c:v>
                </c:pt>
                <c:pt idx="1198">
                  <c:v>2095.4635000000003</c:v>
                </c:pt>
                <c:pt idx="1199">
                  <c:v>2095.4635000000003</c:v>
                </c:pt>
                <c:pt idx="1200">
                  <c:v>2095.4635000000003</c:v>
                </c:pt>
                <c:pt idx="1201">
                  <c:v>2095.4635000000003</c:v>
                </c:pt>
                <c:pt idx="1202">
                  <c:v>2095.4635000000003</c:v>
                </c:pt>
                <c:pt idx="1203">
                  <c:v>2095.4635000000003</c:v>
                </c:pt>
                <c:pt idx="1204">
                  <c:v>2095.4635000000003</c:v>
                </c:pt>
                <c:pt idx="1205">
                  <c:v>2095.4635000000003</c:v>
                </c:pt>
                <c:pt idx="1206">
                  <c:v>2095.4635000000003</c:v>
                </c:pt>
                <c:pt idx="1207">
                  <c:v>2095.4635000000003</c:v>
                </c:pt>
                <c:pt idx="1208">
                  <c:v>2095.4635000000003</c:v>
                </c:pt>
                <c:pt idx="1209">
                  <c:v>2095.4635000000003</c:v>
                </c:pt>
                <c:pt idx="1210">
                  <c:v>2095.4635000000003</c:v>
                </c:pt>
                <c:pt idx="1211">
                  <c:v>2095.4635000000003</c:v>
                </c:pt>
                <c:pt idx="1212">
                  <c:v>2096.2345833333338</c:v>
                </c:pt>
                <c:pt idx="1213">
                  <c:v>2096.2345833333338</c:v>
                </c:pt>
                <c:pt idx="1214">
                  <c:v>2096.2345833333338</c:v>
                </c:pt>
                <c:pt idx="1215">
                  <c:v>2096.2345833333338</c:v>
                </c:pt>
                <c:pt idx="1216">
                  <c:v>2097.0048750000001</c:v>
                </c:pt>
                <c:pt idx="1217">
                  <c:v>2097.7743750000004</c:v>
                </c:pt>
                <c:pt idx="1218">
                  <c:v>2098.5430833333339</c:v>
                </c:pt>
                <c:pt idx="1219">
                  <c:v>2099.3110000000006</c:v>
                </c:pt>
                <c:pt idx="1220">
                  <c:v>2100.8452500000003</c:v>
                </c:pt>
                <c:pt idx="1221">
                  <c:v>2103.1418750000003</c:v>
                </c:pt>
                <c:pt idx="1222">
                  <c:v>2105.4313750000006</c:v>
                </c:pt>
                <c:pt idx="1223">
                  <c:v>2108.4745416666669</c:v>
                </c:pt>
                <c:pt idx="1224">
                  <c:v>2109.9897916666669</c:v>
                </c:pt>
                <c:pt idx="1225">
                  <c:v>2111.5018750000004</c:v>
                </c:pt>
                <c:pt idx="1226">
                  <c:v>2112.2563333333342</c:v>
                </c:pt>
                <c:pt idx="1227">
                  <c:v>2113.7636666666676</c:v>
                </c:pt>
                <c:pt idx="1228">
                  <c:v>2114.5157500000009</c:v>
                </c:pt>
                <c:pt idx="1229">
                  <c:v>2116.0183333333343</c:v>
                </c:pt>
                <c:pt idx="1230">
                  <c:v>2117.5177500000009</c:v>
                </c:pt>
                <c:pt idx="1231">
                  <c:v>2118.265875000001</c:v>
                </c:pt>
                <c:pt idx="1232">
                  <c:v>2118.265875000001</c:v>
                </c:pt>
                <c:pt idx="1233">
                  <c:v>2119.0132083333342</c:v>
                </c:pt>
                <c:pt idx="1234">
                  <c:v>2119.0132083333342</c:v>
                </c:pt>
                <c:pt idx="1235">
                  <c:v>2120.5062916666679</c:v>
                </c:pt>
                <c:pt idx="1236">
                  <c:v>2121.9962083333344</c:v>
                </c:pt>
                <c:pt idx="1237">
                  <c:v>2125.7130833333345</c:v>
                </c:pt>
                <c:pt idx="1238">
                  <c:v>2130.1495833333342</c:v>
                </c:pt>
                <c:pt idx="1239">
                  <c:v>2136.0269166666681</c:v>
                </c:pt>
                <c:pt idx="1240">
                  <c:v>2141.1252500000014</c:v>
                </c:pt>
                <c:pt idx="1241">
                  <c:v>2146.1847916666679</c:v>
                </c:pt>
                <c:pt idx="1242">
                  <c:v>2150.4882916666679</c:v>
                </c:pt>
                <c:pt idx="1243">
                  <c:v>2155.4757916666681</c:v>
                </c:pt>
                <c:pt idx="1244">
                  <c:v>2159.7175416666678</c:v>
                </c:pt>
                <c:pt idx="1245">
                  <c:v>2163.930791666668</c:v>
                </c:pt>
                <c:pt idx="1246">
                  <c:v>2168.8130000000015</c:v>
                </c:pt>
                <c:pt idx="1247">
                  <c:v>2173.6564166666681</c:v>
                </c:pt>
                <c:pt idx="1248">
                  <c:v>2178.4610416666678</c:v>
                </c:pt>
                <c:pt idx="1249">
                  <c:v>2183.2268750000012</c:v>
                </c:pt>
                <c:pt idx="1250">
                  <c:v>2187.2786250000013</c:v>
                </c:pt>
                <c:pt idx="1251">
                  <c:v>2191.3018750000015</c:v>
                </c:pt>
                <c:pt idx="1252">
                  <c:v>2195.2966250000013</c:v>
                </c:pt>
                <c:pt idx="1253">
                  <c:v>2199.2628750000013</c:v>
                </c:pt>
                <c:pt idx="1254">
                  <c:v>2203.2006250000013</c:v>
                </c:pt>
                <c:pt idx="1255">
                  <c:v>2207.1098750000015</c:v>
                </c:pt>
                <c:pt idx="1256">
                  <c:v>2210.9906250000013</c:v>
                </c:pt>
                <c:pt idx="1257">
                  <c:v>2214.8428750000012</c:v>
                </c:pt>
                <c:pt idx="1258">
                  <c:v>2218.6666250000012</c:v>
                </c:pt>
                <c:pt idx="1259">
                  <c:v>2221.8293333333349</c:v>
                </c:pt>
                <c:pt idx="1260">
                  <c:v>2224.3436666666685</c:v>
                </c:pt>
                <c:pt idx="1261">
                  <c:v>2226.2199166666683</c:v>
                </c:pt>
                <c:pt idx="1262">
                  <c:v>2226.2199166666683</c:v>
                </c:pt>
                <c:pt idx="1263">
                  <c:v>2226.2199166666683</c:v>
                </c:pt>
                <c:pt idx="1264">
                  <c:v>2226.2199166666683</c:v>
                </c:pt>
                <c:pt idx="1265">
                  <c:v>2226.2199166666683</c:v>
                </c:pt>
                <c:pt idx="1266">
                  <c:v>2226.2199166666683</c:v>
                </c:pt>
                <c:pt idx="1267">
                  <c:v>2226.2199166666683</c:v>
                </c:pt>
                <c:pt idx="1268">
                  <c:v>2226.2199166666683</c:v>
                </c:pt>
                <c:pt idx="1269">
                  <c:v>2227.4834166666683</c:v>
                </c:pt>
                <c:pt idx="1270">
                  <c:v>2229.3739166666683</c:v>
                </c:pt>
                <c:pt idx="1271">
                  <c:v>2231.8850833333349</c:v>
                </c:pt>
                <c:pt idx="1272">
                  <c:v>2234.3835833333351</c:v>
                </c:pt>
                <c:pt idx="1273">
                  <c:v>2236.2479583333347</c:v>
                </c:pt>
                <c:pt idx="1274">
                  <c:v>2238.1052083333348</c:v>
                </c:pt>
                <c:pt idx="1275">
                  <c:v>2239.3386250000012</c:v>
                </c:pt>
                <c:pt idx="1276">
                  <c:v>2239.3386250000012</c:v>
                </c:pt>
                <c:pt idx="1277">
                  <c:v>2239.3386250000012</c:v>
                </c:pt>
                <c:pt idx="1278">
                  <c:v>2239.3386250000012</c:v>
                </c:pt>
                <c:pt idx="1279">
                  <c:v>2239.3386250000012</c:v>
                </c:pt>
                <c:pt idx="1280">
                  <c:v>2239.3386250000012</c:v>
                </c:pt>
                <c:pt idx="1281">
                  <c:v>2239.3386250000012</c:v>
                </c:pt>
                <c:pt idx="1282">
                  <c:v>2239.3386250000012</c:v>
                </c:pt>
                <c:pt idx="1283">
                  <c:v>2239.3386250000012</c:v>
                </c:pt>
                <c:pt idx="1284">
                  <c:v>2239.3386250000012</c:v>
                </c:pt>
                <c:pt idx="1285">
                  <c:v>2240.5799583333351</c:v>
                </c:pt>
                <c:pt idx="1286">
                  <c:v>2241.8181250000016</c:v>
                </c:pt>
                <c:pt idx="1287">
                  <c:v>2243.6706250000016</c:v>
                </c:pt>
                <c:pt idx="1288">
                  <c:v>2246.1311250000012</c:v>
                </c:pt>
                <c:pt idx="1289">
                  <c:v>2248.5789583333349</c:v>
                </c:pt>
                <c:pt idx="1290">
                  <c:v>2250.405333333335</c:v>
                </c:pt>
                <c:pt idx="1291">
                  <c:v>2252.8310000000015</c:v>
                </c:pt>
                <c:pt idx="1292">
                  <c:v>2255.8472500000016</c:v>
                </c:pt>
                <c:pt idx="1293">
                  <c:v>2258.8437083333347</c:v>
                </c:pt>
                <c:pt idx="1294">
                  <c:v>2261.8203750000016</c:v>
                </c:pt>
                <c:pt idx="1295">
                  <c:v>2263.5945000000015</c:v>
                </c:pt>
                <c:pt idx="1296">
                  <c:v>2264.1835000000015</c:v>
                </c:pt>
                <c:pt idx="1297">
                  <c:v>2264.1835000000015</c:v>
                </c:pt>
                <c:pt idx="1298">
                  <c:v>2264.1835000000015</c:v>
                </c:pt>
                <c:pt idx="1299">
                  <c:v>2264.1835000000015</c:v>
                </c:pt>
                <c:pt idx="1300">
                  <c:v>2264.1835000000015</c:v>
                </c:pt>
                <c:pt idx="1301">
                  <c:v>2264.1835000000015</c:v>
                </c:pt>
                <c:pt idx="1302">
                  <c:v>2264.1835000000015</c:v>
                </c:pt>
                <c:pt idx="1303">
                  <c:v>2264.1835000000015</c:v>
                </c:pt>
                <c:pt idx="1304">
                  <c:v>2264.1835000000015</c:v>
                </c:pt>
                <c:pt idx="1305">
                  <c:v>2264.1835000000015</c:v>
                </c:pt>
                <c:pt idx="1306">
                  <c:v>2264.1835000000015</c:v>
                </c:pt>
                <c:pt idx="1307">
                  <c:v>2264.1835000000015</c:v>
                </c:pt>
                <c:pt idx="1308">
                  <c:v>2264.7851666666679</c:v>
                </c:pt>
                <c:pt idx="1309">
                  <c:v>2264.7851666666679</c:v>
                </c:pt>
                <c:pt idx="1310">
                  <c:v>2265.386041666668</c:v>
                </c:pt>
                <c:pt idx="1311">
                  <c:v>2265.9861250000013</c:v>
                </c:pt>
                <c:pt idx="1312">
                  <c:v>2267.184708333335</c:v>
                </c:pt>
                <c:pt idx="1313">
                  <c:v>2268.9778333333347</c:v>
                </c:pt>
                <c:pt idx="1314">
                  <c:v>2270.1685000000016</c:v>
                </c:pt>
                <c:pt idx="1315">
                  <c:v>2271.9497500000016</c:v>
                </c:pt>
                <c:pt idx="1316">
                  <c:v>2275.4980000000014</c:v>
                </c:pt>
                <c:pt idx="1317">
                  <c:v>2277.8445000000015</c:v>
                </c:pt>
                <c:pt idx="1318">
                  <c:v>2280.1783333333351</c:v>
                </c:pt>
                <c:pt idx="1319">
                  <c:v>2280.1783333333351</c:v>
                </c:pt>
                <c:pt idx="1320">
                  <c:v>2280.1783333333351</c:v>
                </c:pt>
                <c:pt idx="1321">
                  <c:v>2280.1783333333351</c:v>
                </c:pt>
                <c:pt idx="1322">
                  <c:v>2280.1783333333351</c:v>
                </c:pt>
                <c:pt idx="1323">
                  <c:v>2280.1783333333351</c:v>
                </c:pt>
                <c:pt idx="1324">
                  <c:v>2280.1783333333351</c:v>
                </c:pt>
                <c:pt idx="1325">
                  <c:v>2280.1783333333351</c:v>
                </c:pt>
                <c:pt idx="1326">
                  <c:v>2280.1783333333351</c:v>
                </c:pt>
                <c:pt idx="1327">
                  <c:v>2280.1783333333351</c:v>
                </c:pt>
                <c:pt idx="1328">
                  <c:v>2280.1783333333351</c:v>
                </c:pt>
                <c:pt idx="1329">
                  <c:v>2280.1783333333351</c:v>
                </c:pt>
                <c:pt idx="1330">
                  <c:v>2280.1783333333351</c:v>
                </c:pt>
                <c:pt idx="1331">
                  <c:v>2280.1783333333351</c:v>
                </c:pt>
                <c:pt idx="1332">
                  <c:v>2280.8195833333348</c:v>
                </c:pt>
                <c:pt idx="1333">
                  <c:v>2282.7409583333347</c:v>
                </c:pt>
                <c:pt idx="1334">
                  <c:v>2284.6552083333349</c:v>
                </c:pt>
                <c:pt idx="1335">
                  <c:v>2286.5623333333347</c:v>
                </c:pt>
                <c:pt idx="1336">
                  <c:v>2287.1956666666683</c:v>
                </c:pt>
                <c:pt idx="1337">
                  <c:v>2287.8282083333352</c:v>
                </c:pt>
                <c:pt idx="1338">
                  <c:v>2287.8282083333352</c:v>
                </c:pt>
                <c:pt idx="1339">
                  <c:v>2287.8282083333352</c:v>
                </c:pt>
                <c:pt idx="1340">
                  <c:v>2287.8282083333352</c:v>
                </c:pt>
                <c:pt idx="1341">
                  <c:v>2287.8282083333352</c:v>
                </c:pt>
                <c:pt idx="1342">
                  <c:v>2287.8282083333352</c:v>
                </c:pt>
                <c:pt idx="1343">
                  <c:v>2287.8282083333352</c:v>
                </c:pt>
                <c:pt idx="1344">
                  <c:v>2287.8282083333352</c:v>
                </c:pt>
                <c:pt idx="1345">
                  <c:v>2287.8282083333352</c:v>
                </c:pt>
                <c:pt idx="1346">
                  <c:v>2287.8282083333352</c:v>
                </c:pt>
                <c:pt idx="1347">
                  <c:v>2287.8282083333352</c:v>
                </c:pt>
                <c:pt idx="1348">
                  <c:v>2289.1202083333355</c:v>
                </c:pt>
                <c:pt idx="1349">
                  <c:v>2293.6311250000017</c:v>
                </c:pt>
                <c:pt idx="1350">
                  <c:v>2300.6587500000019</c:v>
                </c:pt>
                <c:pt idx="1351">
                  <c:v>2309.4810833333354</c:v>
                </c:pt>
                <c:pt idx="1352">
                  <c:v>2318.148250000002</c:v>
                </c:pt>
                <c:pt idx="1353">
                  <c:v>2327.2682500000019</c:v>
                </c:pt>
                <c:pt idx="1354">
                  <c:v>2336.2101250000019</c:v>
                </c:pt>
                <c:pt idx="1355">
                  <c:v>2346.1423750000017</c:v>
                </c:pt>
                <c:pt idx="1356">
                  <c:v>2356.9874166666682</c:v>
                </c:pt>
                <c:pt idx="1357">
                  <c:v>2368.1024166666684</c:v>
                </c:pt>
                <c:pt idx="1358">
                  <c:v>2379.4406666666682</c:v>
                </c:pt>
                <c:pt idx="1359">
                  <c:v>2391.476375000002</c:v>
                </c:pt>
                <c:pt idx="1360">
                  <c:v>2402.5882083333354</c:v>
                </c:pt>
                <c:pt idx="1361">
                  <c:v>2409.415541666669</c:v>
                </c:pt>
                <c:pt idx="1362">
                  <c:v>2411.3218750000024</c:v>
                </c:pt>
                <c:pt idx="1363">
                  <c:v>2411.3218750000024</c:v>
                </c:pt>
                <c:pt idx="1364">
                  <c:v>2411.3218750000024</c:v>
                </c:pt>
                <c:pt idx="1365">
                  <c:v>2411.3218750000024</c:v>
                </c:pt>
                <c:pt idx="1366">
                  <c:v>2411.3218750000024</c:v>
                </c:pt>
                <c:pt idx="1367">
                  <c:v>2415.2928750000024</c:v>
                </c:pt>
                <c:pt idx="1368">
                  <c:v>2424.6036666666687</c:v>
                </c:pt>
                <c:pt idx="1369">
                  <c:v>2432.2036666666691</c:v>
                </c:pt>
                <c:pt idx="1370">
                  <c:v>2434.9776666666689</c:v>
                </c:pt>
                <c:pt idx="1371">
                  <c:v>2434.9776666666689</c:v>
                </c:pt>
                <c:pt idx="1372">
                  <c:v>2434.9776666666689</c:v>
                </c:pt>
                <c:pt idx="1373">
                  <c:v>2437.2655833333351</c:v>
                </c:pt>
                <c:pt idx="1374">
                  <c:v>2442.2554583333354</c:v>
                </c:pt>
                <c:pt idx="1375">
                  <c:v>2450.7088750000021</c:v>
                </c:pt>
                <c:pt idx="1376">
                  <c:v>2465.7545000000018</c:v>
                </c:pt>
                <c:pt idx="1377">
                  <c:v>2487.0693333333352</c:v>
                </c:pt>
                <c:pt idx="1378">
                  <c:v>2506.1603750000017</c:v>
                </c:pt>
                <c:pt idx="1379">
                  <c:v>2523.027625000002</c:v>
                </c:pt>
                <c:pt idx="1380">
                  <c:v>2537.6710833333354</c:v>
                </c:pt>
                <c:pt idx="1381">
                  <c:v>2543.0607500000019</c:v>
                </c:pt>
                <c:pt idx="1382">
                  <c:v>2543.0607500000019</c:v>
                </c:pt>
                <c:pt idx="1383">
                  <c:v>2543.0607500000019</c:v>
                </c:pt>
                <c:pt idx="1384">
                  <c:v>2543.0607500000019</c:v>
                </c:pt>
                <c:pt idx="1385">
                  <c:v>2543.0607500000019</c:v>
                </c:pt>
                <c:pt idx="1386">
                  <c:v>2543.0607500000019</c:v>
                </c:pt>
                <c:pt idx="1387">
                  <c:v>2543.0607500000019</c:v>
                </c:pt>
                <c:pt idx="1388">
                  <c:v>2543.0607500000019</c:v>
                </c:pt>
                <c:pt idx="1389">
                  <c:v>2543.0607500000019</c:v>
                </c:pt>
                <c:pt idx="1390">
                  <c:v>2543.0607500000019</c:v>
                </c:pt>
                <c:pt idx="1391">
                  <c:v>2543.0607500000019</c:v>
                </c:pt>
                <c:pt idx="1392">
                  <c:v>2543.0607500000019</c:v>
                </c:pt>
                <c:pt idx="1393">
                  <c:v>2543.0607500000019</c:v>
                </c:pt>
                <c:pt idx="1394">
                  <c:v>2543.0607500000019</c:v>
                </c:pt>
                <c:pt idx="1395">
                  <c:v>2543.9300000000017</c:v>
                </c:pt>
                <c:pt idx="1396">
                  <c:v>2546.5282500000017</c:v>
                </c:pt>
                <c:pt idx="1397">
                  <c:v>2550.3828750000021</c:v>
                </c:pt>
                <c:pt idx="1398">
                  <c:v>2555.0157083333352</c:v>
                </c:pt>
                <c:pt idx="1399">
                  <c:v>2560.7901250000018</c:v>
                </c:pt>
                <c:pt idx="1400">
                  <c:v>2567.2121250000018</c:v>
                </c:pt>
                <c:pt idx="1401">
                  <c:v>2573.8201666666682</c:v>
                </c:pt>
                <c:pt idx="1402">
                  <c:v>2582.0756666666684</c:v>
                </c:pt>
                <c:pt idx="1403">
                  <c:v>2594.242000000002</c:v>
                </c:pt>
                <c:pt idx="1404">
                  <c:v>2611.7805833333355</c:v>
                </c:pt>
                <c:pt idx="1405">
                  <c:v>2627.0953750000017</c:v>
                </c:pt>
                <c:pt idx="1406">
                  <c:v>2635.987375000002</c:v>
                </c:pt>
                <c:pt idx="1407">
                  <c:v>2637.5168750000021</c:v>
                </c:pt>
                <c:pt idx="1408">
                  <c:v>2637.5168750000021</c:v>
                </c:pt>
                <c:pt idx="1409">
                  <c:v>2637.5168750000021</c:v>
                </c:pt>
                <c:pt idx="1410">
                  <c:v>2637.7345833333352</c:v>
                </c:pt>
                <c:pt idx="1411">
                  <c:v>2638.3853333333354</c:v>
                </c:pt>
                <c:pt idx="1412">
                  <c:v>2639.2435000000019</c:v>
                </c:pt>
                <c:pt idx="1413">
                  <c:v>2639.2435000000019</c:v>
                </c:pt>
                <c:pt idx="1414">
                  <c:v>2639.2435000000019</c:v>
                </c:pt>
                <c:pt idx="1415">
                  <c:v>2639.2435000000019</c:v>
                </c:pt>
                <c:pt idx="1416">
                  <c:v>2639.2435000000019</c:v>
                </c:pt>
                <c:pt idx="1417">
                  <c:v>2639.2435000000019</c:v>
                </c:pt>
                <c:pt idx="1418">
                  <c:v>2639.2435000000019</c:v>
                </c:pt>
                <c:pt idx="1419">
                  <c:v>2639.2435000000019</c:v>
                </c:pt>
                <c:pt idx="1420">
                  <c:v>2641.8845000000019</c:v>
                </c:pt>
                <c:pt idx="1421">
                  <c:v>2650.3030833333355</c:v>
                </c:pt>
                <c:pt idx="1422">
                  <c:v>2659.3993333333356</c:v>
                </c:pt>
                <c:pt idx="1423">
                  <c:v>2662.1939166666689</c:v>
                </c:pt>
                <c:pt idx="1424">
                  <c:v>2662.1939166666689</c:v>
                </c:pt>
                <c:pt idx="1425">
                  <c:v>2662.1939166666689</c:v>
                </c:pt>
                <c:pt idx="1426">
                  <c:v>2662.1939166666689</c:v>
                </c:pt>
                <c:pt idx="1427">
                  <c:v>2662.1939166666689</c:v>
                </c:pt>
                <c:pt idx="1428">
                  <c:v>2662.1939166666689</c:v>
                </c:pt>
                <c:pt idx="1429">
                  <c:v>2664.2126666666691</c:v>
                </c:pt>
                <c:pt idx="1430">
                  <c:v>2670.183416666669</c:v>
                </c:pt>
                <c:pt idx="1431">
                  <c:v>2681.2944583333356</c:v>
                </c:pt>
                <c:pt idx="1432">
                  <c:v>2696.6512083333355</c:v>
                </c:pt>
                <c:pt idx="1433">
                  <c:v>2709.7841666666686</c:v>
                </c:pt>
                <c:pt idx="1434">
                  <c:v>2720.8991666666689</c:v>
                </c:pt>
                <c:pt idx="1435">
                  <c:v>2723.3454166666688</c:v>
                </c:pt>
                <c:pt idx="1436">
                  <c:v>2723.3454166666688</c:v>
                </c:pt>
                <c:pt idx="1437">
                  <c:v>2723.3454166666688</c:v>
                </c:pt>
                <c:pt idx="1438">
                  <c:v>2723.3454166666688</c:v>
                </c:pt>
                <c:pt idx="1439">
                  <c:v>2723.3454166666688</c:v>
                </c:pt>
                <c:pt idx="1440">
                  <c:v>2724.5701250000025</c:v>
                </c:pt>
                <c:pt idx="1441">
                  <c:v>2727.6196250000025</c:v>
                </c:pt>
                <c:pt idx="1442">
                  <c:v>2729.6367916666686</c:v>
                </c:pt>
                <c:pt idx="1443">
                  <c:v>2730.0714166666689</c:v>
                </c:pt>
                <c:pt idx="1444">
                  <c:v>2730.0714166666689</c:v>
                </c:pt>
                <c:pt idx="1445">
                  <c:v>2730.0714166666689</c:v>
                </c:pt>
                <c:pt idx="1446">
                  <c:v>2730.9501666666688</c:v>
                </c:pt>
                <c:pt idx="1447">
                  <c:v>2735.0597083333355</c:v>
                </c:pt>
                <c:pt idx="1448">
                  <c:v>2741.1159583333351</c:v>
                </c:pt>
                <c:pt idx="1449">
                  <c:v>2745.2698333333356</c:v>
                </c:pt>
                <c:pt idx="1450">
                  <c:v>2746.5080000000021</c:v>
                </c:pt>
                <c:pt idx="1451">
                  <c:v>2746.6220000000017</c:v>
                </c:pt>
                <c:pt idx="1452">
                  <c:v>2746.6220000000017</c:v>
                </c:pt>
                <c:pt idx="1453">
                  <c:v>2746.6220000000017</c:v>
                </c:pt>
                <c:pt idx="1454">
                  <c:v>2746.6220000000017</c:v>
                </c:pt>
                <c:pt idx="1455">
                  <c:v>2746.6220000000017</c:v>
                </c:pt>
                <c:pt idx="1456">
                  <c:v>2746.6220000000017</c:v>
                </c:pt>
                <c:pt idx="1457">
                  <c:v>2746.6220000000017</c:v>
                </c:pt>
                <c:pt idx="1458">
                  <c:v>2746.6220000000017</c:v>
                </c:pt>
                <c:pt idx="1459">
                  <c:v>2746.6220000000017</c:v>
                </c:pt>
                <c:pt idx="1460">
                  <c:v>2746.6220000000017</c:v>
                </c:pt>
                <c:pt idx="1461">
                  <c:v>2746.6220000000017</c:v>
                </c:pt>
                <c:pt idx="1462">
                  <c:v>2746.6220000000017</c:v>
                </c:pt>
                <c:pt idx="1463">
                  <c:v>2746.6220000000017</c:v>
                </c:pt>
                <c:pt idx="1464">
                  <c:v>2746.6220000000017</c:v>
                </c:pt>
                <c:pt idx="1465">
                  <c:v>2746.6220000000017</c:v>
                </c:pt>
                <c:pt idx="1466">
                  <c:v>2746.6220000000017</c:v>
                </c:pt>
                <c:pt idx="1467">
                  <c:v>2746.6220000000017</c:v>
                </c:pt>
                <c:pt idx="1468">
                  <c:v>2746.6220000000017</c:v>
                </c:pt>
                <c:pt idx="1469">
                  <c:v>2746.6220000000017</c:v>
                </c:pt>
                <c:pt idx="1470">
                  <c:v>2746.6220000000017</c:v>
                </c:pt>
                <c:pt idx="1471">
                  <c:v>2746.6220000000017</c:v>
                </c:pt>
                <c:pt idx="1472">
                  <c:v>2746.6220000000017</c:v>
                </c:pt>
                <c:pt idx="1473">
                  <c:v>2746.6220000000017</c:v>
                </c:pt>
                <c:pt idx="1474">
                  <c:v>2746.6220000000017</c:v>
                </c:pt>
                <c:pt idx="1475">
                  <c:v>2746.6220000000017</c:v>
                </c:pt>
                <c:pt idx="1476">
                  <c:v>2746.6220000000017</c:v>
                </c:pt>
                <c:pt idx="1477">
                  <c:v>2746.6220000000017</c:v>
                </c:pt>
                <c:pt idx="1478">
                  <c:v>2746.6220000000017</c:v>
                </c:pt>
                <c:pt idx="1479">
                  <c:v>2746.6220000000017</c:v>
                </c:pt>
                <c:pt idx="1480">
                  <c:v>2746.6220000000017</c:v>
                </c:pt>
                <c:pt idx="1481">
                  <c:v>2746.6220000000017</c:v>
                </c:pt>
                <c:pt idx="1482">
                  <c:v>2746.6220000000017</c:v>
                </c:pt>
                <c:pt idx="1483">
                  <c:v>2746.6220000000017</c:v>
                </c:pt>
                <c:pt idx="1484">
                  <c:v>2746.6220000000017</c:v>
                </c:pt>
                <c:pt idx="1485">
                  <c:v>2746.6220000000017</c:v>
                </c:pt>
                <c:pt idx="1486">
                  <c:v>2746.6220000000017</c:v>
                </c:pt>
                <c:pt idx="1487">
                  <c:v>2746.6220000000017</c:v>
                </c:pt>
                <c:pt idx="1488">
                  <c:v>2746.6220000000017</c:v>
                </c:pt>
                <c:pt idx="1489">
                  <c:v>2746.6220000000017</c:v>
                </c:pt>
                <c:pt idx="1490">
                  <c:v>2746.6220000000017</c:v>
                </c:pt>
                <c:pt idx="1491">
                  <c:v>2746.6220000000017</c:v>
                </c:pt>
                <c:pt idx="1492">
                  <c:v>2746.6220000000017</c:v>
                </c:pt>
                <c:pt idx="1493">
                  <c:v>2746.6220000000017</c:v>
                </c:pt>
                <c:pt idx="1494">
                  <c:v>2746.6220000000017</c:v>
                </c:pt>
                <c:pt idx="1495">
                  <c:v>2746.6220000000017</c:v>
                </c:pt>
                <c:pt idx="1496">
                  <c:v>2746.6220000000017</c:v>
                </c:pt>
                <c:pt idx="1497">
                  <c:v>2746.6220000000017</c:v>
                </c:pt>
                <c:pt idx="1498">
                  <c:v>2746.6220000000017</c:v>
                </c:pt>
                <c:pt idx="1499">
                  <c:v>2746.6220000000017</c:v>
                </c:pt>
                <c:pt idx="1500">
                  <c:v>2746.6220000000017</c:v>
                </c:pt>
                <c:pt idx="1501">
                  <c:v>2746.6220000000017</c:v>
                </c:pt>
                <c:pt idx="1502">
                  <c:v>2746.6220000000017</c:v>
                </c:pt>
                <c:pt idx="1503">
                  <c:v>2746.6220000000017</c:v>
                </c:pt>
                <c:pt idx="1504">
                  <c:v>2746.6220000000017</c:v>
                </c:pt>
                <c:pt idx="1505">
                  <c:v>2746.6220000000017</c:v>
                </c:pt>
                <c:pt idx="1506">
                  <c:v>2746.6220000000017</c:v>
                </c:pt>
                <c:pt idx="1507">
                  <c:v>2746.6220000000017</c:v>
                </c:pt>
                <c:pt idx="1508">
                  <c:v>2746.6220000000017</c:v>
                </c:pt>
                <c:pt idx="1509">
                  <c:v>2746.6220000000017</c:v>
                </c:pt>
                <c:pt idx="1510">
                  <c:v>2746.6220000000017</c:v>
                </c:pt>
                <c:pt idx="1511">
                  <c:v>2746.6220000000017</c:v>
                </c:pt>
                <c:pt idx="1512">
                  <c:v>2746.6220000000017</c:v>
                </c:pt>
                <c:pt idx="1513">
                  <c:v>2746.6220000000017</c:v>
                </c:pt>
                <c:pt idx="1514">
                  <c:v>2746.6220000000017</c:v>
                </c:pt>
                <c:pt idx="1515">
                  <c:v>2746.6220000000017</c:v>
                </c:pt>
                <c:pt idx="1516">
                  <c:v>2746.6220000000017</c:v>
                </c:pt>
                <c:pt idx="1517">
                  <c:v>2746.6220000000017</c:v>
                </c:pt>
                <c:pt idx="1518">
                  <c:v>2746.6220000000017</c:v>
                </c:pt>
                <c:pt idx="1519">
                  <c:v>2746.6220000000017</c:v>
                </c:pt>
                <c:pt idx="1520">
                  <c:v>2746.6220000000017</c:v>
                </c:pt>
                <c:pt idx="1521">
                  <c:v>2746.6220000000017</c:v>
                </c:pt>
                <c:pt idx="1522">
                  <c:v>2747.208625000002</c:v>
                </c:pt>
                <c:pt idx="1523">
                  <c:v>2749.5519583333353</c:v>
                </c:pt>
                <c:pt idx="1524">
                  <c:v>2755.9612916666688</c:v>
                </c:pt>
                <c:pt idx="1525">
                  <c:v>2765.7185833333356</c:v>
                </c:pt>
                <c:pt idx="1526">
                  <c:v>2778.0495833333352</c:v>
                </c:pt>
                <c:pt idx="1527">
                  <c:v>2791.0835833333354</c:v>
                </c:pt>
                <c:pt idx="1528">
                  <c:v>2802.6134166666689</c:v>
                </c:pt>
                <c:pt idx="1529">
                  <c:v>2811.7334166666687</c:v>
                </c:pt>
                <c:pt idx="1530">
                  <c:v>2818.1348333333353</c:v>
                </c:pt>
                <c:pt idx="1531">
                  <c:v>2821.5097083333353</c:v>
                </c:pt>
                <c:pt idx="1532">
                  <c:v>2822.462875000002</c:v>
                </c:pt>
                <c:pt idx="1533">
                  <c:v>2822.462875000002</c:v>
                </c:pt>
                <c:pt idx="1534">
                  <c:v>2822.462875000002</c:v>
                </c:pt>
                <c:pt idx="1535">
                  <c:v>2822.462875000002</c:v>
                </c:pt>
                <c:pt idx="1536">
                  <c:v>2822.462875000002</c:v>
                </c:pt>
                <c:pt idx="1537">
                  <c:v>2822.462875000002</c:v>
                </c:pt>
                <c:pt idx="1538">
                  <c:v>2822.462875000002</c:v>
                </c:pt>
                <c:pt idx="1539">
                  <c:v>2822.462875000002</c:v>
                </c:pt>
                <c:pt idx="1540">
                  <c:v>2822.462875000002</c:v>
                </c:pt>
                <c:pt idx="1541">
                  <c:v>2822.462875000002</c:v>
                </c:pt>
                <c:pt idx="1542">
                  <c:v>2822.462875000002</c:v>
                </c:pt>
                <c:pt idx="1543">
                  <c:v>2822.462875000002</c:v>
                </c:pt>
                <c:pt idx="1544">
                  <c:v>2822.462875000002</c:v>
                </c:pt>
                <c:pt idx="1545">
                  <c:v>2822.462875000002</c:v>
                </c:pt>
                <c:pt idx="1546">
                  <c:v>2822.462875000002</c:v>
                </c:pt>
                <c:pt idx="1547">
                  <c:v>2822.462875000002</c:v>
                </c:pt>
                <c:pt idx="1548">
                  <c:v>2822.462875000002</c:v>
                </c:pt>
                <c:pt idx="1549">
                  <c:v>2822.462875000002</c:v>
                </c:pt>
                <c:pt idx="1550">
                  <c:v>2822.462875000002</c:v>
                </c:pt>
                <c:pt idx="1551">
                  <c:v>2822.462875000002</c:v>
                </c:pt>
                <c:pt idx="1552">
                  <c:v>2822.462875000002</c:v>
                </c:pt>
                <c:pt idx="1553">
                  <c:v>2822.462875000002</c:v>
                </c:pt>
                <c:pt idx="1554">
                  <c:v>2822.462875000002</c:v>
                </c:pt>
                <c:pt idx="1555">
                  <c:v>2822.462875000002</c:v>
                </c:pt>
                <c:pt idx="1556">
                  <c:v>2822.462875000002</c:v>
                </c:pt>
                <c:pt idx="1557">
                  <c:v>2822.462875000002</c:v>
                </c:pt>
                <c:pt idx="1558">
                  <c:v>2822.462875000002</c:v>
                </c:pt>
                <c:pt idx="1559">
                  <c:v>2822.462875000002</c:v>
                </c:pt>
                <c:pt idx="1560">
                  <c:v>2822.462875000002</c:v>
                </c:pt>
                <c:pt idx="1561">
                  <c:v>2822.462875000002</c:v>
                </c:pt>
                <c:pt idx="1562">
                  <c:v>2822.462875000002</c:v>
                </c:pt>
                <c:pt idx="1563">
                  <c:v>2822.462875000002</c:v>
                </c:pt>
                <c:pt idx="1564">
                  <c:v>2822.462875000002</c:v>
                </c:pt>
                <c:pt idx="1565">
                  <c:v>2822.462875000002</c:v>
                </c:pt>
                <c:pt idx="1566">
                  <c:v>2822.462875000002</c:v>
                </c:pt>
                <c:pt idx="1567">
                  <c:v>2822.462875000002</c:v>
                </c:pt>
                <c:pt idx="1568">
                  <c:v>2822.462875000002</c:v>
                </c:pt>
                <c:pt idx="1569">
                  <c:v>2822.462875000002</c:v>
                </c:pt>
                <c:pt idx="1570">
                  <c:v>2822.462875000002</c:v>
                </c:pt>
                <c:pt idx="1571">
                  <c:v>2822.462875000002</c:v>
                </c:pt>
                <c:pt idx="1572">
                  <c:v>2822.462875000002</c:v>
                </c:pt>
                <c:pt idx="1573">
                  <c:v>2822.462875000002</c:v>
                </c:pt>
                <c:pt idx="1574">
                  <c:v>2822.462875000002</c:v>
                </c:pt>
                <c:pt idx="1575">
                  <c:v>2822.462875000002</c:v>
                </c:pt>
                <c:pt idx="1576">
                  <c:v>2822.462875000002</c:v>
                </c:pt>
                <c:pt idx="1577">
                  <c:v>2823.442166666669</c:v>
                </c:pt>
                <c:pt idx="1578">
                  <c:v>2826.377666666669</c:v>
                </c:pt>
                <c:pt idx="1579">
                  <c:v>2829.306041666669</c:v>
                </c:pt>
                <c:pt idx="1580">
                  <c:v>2834.1747916666686</c:v>
                </c:pt>
                <c:pt idx="1581">
                  <c:v>2838.0539583333357</c:v>
                </c:pt>
                <c:pt idx="1582">
                  <c:v>2843.8537083333358</c:v>
                </c:pt>
                <c:pt idx="1583">
                  <c:v>2850.586833333336</c:v>
                </c:pt>
                <c:pt idx="1584">
                  <c:v>2858.2375000000025</c:v>
                </c:pt>
                <c:pt idx="1585">
                  <c:v>2866.7875000000026</c:v>
                </c:pt>
                <c:pt idx="1586">
                  <c:v>2876.2162500000027</c:v>
                </c:pt>
                <c:pt idx="1587">
                  <c:v>2885.5658333333358</c:v>
                </c:pt>
                <c:pt idx="1588">
                  <c:v>2893.9092083333358</c:v>
                </c:pt>
                <c:pt idx="1589">
                  <c:v>2900.3486250000024</c:v>
                </c:pt>
                <c:pt idx="1590">
                  <c:v>2905.8348750000023</c:v>
                </c:pt>
                <c:pt idx="1591">
                  <c:v>2909.4733750000023</c:v>
                </c:pt>
                <c:pt idx="1592">
                  <c:v>2913.0992083333358</c:v>
                </c:pt>
                <c:pt idx="1593">
                  <c:v>2914.9057916666693</c:v>
                </c:pt>
                <c:pt idx="1594">
                  <c:v>2916.7092083333359</c:v>
                </c:pt>
                <c:pt idx="1595">
                  <c:v>2920.3097083333359</c:v>
                </c:pt>
                <c:pt idx="1596">
                  <c:v>2923.8975416666694</c:v>
                </c:pt>
                <c:pt idx="1597">
                  <c:v>2930.1540833333356</c:v>
                </c:pt>
                <c:pt idx="1598">
                  <c:v>2937.2600833333358</c:v>
                </c:pt>
                <c:pt idx="1599">
                  <c:v>2945.1973333333358</c:v>
                </c:pt>
                <c:pt idx="1600">
                  <c:v>2953.9452500000025</c:v>
                </c:pt>
                <c:pt idx="1601">
                  <c:v>2962.6140000000023</c:v>
                </c:pt>
                <c:pt idx="1602">
                  <c:v>2969.4856666666687</c:v>
                </c:pt>
                <c:pt idx="1603">
                  <c:v>2974.6014166666687</c:v>
                </c:pt>
                <c:pt idx="1604">
                  <c:v>2978.8407916666688</c:v>
                </c:pt>
                <c:pt idx="1605">
                  <c:v>2980.5286250000017</c:v>
                </c:pt>
                <c:pt idx="1606">
                  <c:v>2982.2132916666683</c:v>
                </c:pt>
                <c:pt idx="1607">
                  <c:v>2982.2132916666683</c:v>
                </c:pt>
                <c:pt idx="1608">
                  <c:v>2982.2132916666683</c:v>
                </c:pt>
                <c:pt idx="1609">
                  <c:v>2982.2132916666683</c:v>
                </c:pt>
                <c:pt idx="1610">
                  <c:v>2982.2132916666683</c:v>
                </c:pt>
                <c:pt idx="1611">
                  <c:v>2982.2132916666683</c:v>
                </c:pt>
                <c:pt idx="1612">
                  <c:v>2982.2132916666683</c:v>
                </c:pt>
                <c:pt idx="1613">
                  <c:v>2982.2132916666683</c:v>
                </c:pt>
                <c:pt idx="1614">
                  <c:v>2982.2132916666683</c:v>
                </c:pt>
                <c:pt idx="1615">
                  <c:v>2982.2132916666683</c:v>
                </c:pt>
                <c:pt idx="1616">
                  <c:v>2982.2132916666683</c:v>
                </c:pt>
                <c:pt idx="1617">
                  <c:v>2982.2132916666683</c:v>
                </c:pt>
                <c:pt idx="1618">
                  <c:v>2982.2132916666683</c:v>
                </c:pt>
                <c:pt idx="1619">
                  <c:v>2982.2132916666683</c:v>
                </c:pt>
                <c:pt idx="1620">
                  <c:v>2982.2132916666683</c:v>
                </c:pt>
                <c:pt idx="1621">
                  <c:v>2982.2132916666683</c:v>
                </c:pt>
                <c:pt idx="1622">
                  <c:v>2982.2132916666683</c:v>
                </c:pt>
                <c:pt idx="1623">
                  <c:v>2982.2132916666683</c:v>
                </c:pt>
                <c:pt idx="1624">
                  <c:v>2983.1371666666682</c:v>
                </c:pt>
                <c:pt idx="1625">
                  <c:v>2986.8295000000012</c:v>
                </c:pt>
                <c:pt idx="1626">
                  <c:v>2996.028666666668</c:v>
                </c:pt>
                <c:pt idx="1627">
                  <c:v>3008.796666666668</c:v>
                </c:pt>
                <c:pt idx="1628">
                  <c:v>3025.013166666668</c:v>
                </c:pt>
                <c:pt idx="1629">
                  <c:v>3041.8598333333343</c:v>
                </c:pt>
                <c:pt idx="1630">
                  <c:v>3057.5490833333342</c:v>
                </c:pt>
                <c:pt idx="1631">
                  <c:v>3068.6949583333344</c:v>
                </c:pt>
                <c:pt idx="1632">
                  <c:v>3076.3187083333346</c:v>
                </c:pt>
                <c:pt idx="1633">
                  <c:v>3078.8385833333346</c:v>
                </c:pt>
                <c:pt idx="1634">
                  <c:v>3079.6761666666675</c:v>
                </c:pt>
                <c:pt idx="1635">
                  <c:v>3079.6761666666675</c:v>
                </c:pt>
                <c:pt idx="1636">
                  <c:v>3080.5129583333342</c:v>
                </c:pt>
                <c:pt idx="1637">
                  <c:v>3083.020958333334</c:v>
                </c:pt>
                <c:pt idx="1638">
                  <c:v>3086.3554583333339</c:v>
                </c:pt>
                <c:pt idx="1639">
                  <c:v>3090.5077500000007</c:v>
                </c:pt>
                <c:pt idx="1640">
                  <c:v>3093.8137500000003</c:v>
                </c:pt>
                <c:pt idx="1641">
                  <c:v>3095.4604166666668</c:v>
                </c:pt>
                <c:pt idx="1642">
                  <c:v>3095.4604166666668</c:v>
                </c:pt>
                <c:pt idx="1643">
                  <c:v>3095.4604166666668</c:v>
                </c:pt>
                <c:pt idx="1644">
                  <c:v>3095.4604166666668</c:v>
                </c:pt>
                <c:pt idx="1645">
                  <c:v>3095.4604166666668</c:v>
                </c:pt>
                <c:pt idx="1646">
                  <c:v>3095.4604166666668</c:v>
                </c:pt>
                <c:pt idx="1647">
                  <c:v>3095.4604166666668</c:v>
                </c:pt>
                <c:pt idx="1648">
                  <c:v>3095.4604166666668</c:v>
                </c:pt>
                <c:pt idx="1649">
                  <c:v>3095.4604166666668</c:v>
                </c:pt>
                <c:pt idx="1650">
                  <c:v>3095.4604166666668</c:v>
                </c:pt>
                <c:pt idx="1651">
                  <c:v>3095.4604166666668</c:v>
                </c:pt>
                <c:pt idx="1652">
                  <c:v>3095.4604166666668</c:v>
                </c:pt>
                <c:pt idx="1653">
                  <c:v>3095.4604166666668</c:v>
                </c:pt>
                <c:pt idx="1654">
                  <c:v>3095.4604166666668</c:v>
                </c:pt>
                <c:pt idx="1655">
                  <c:v>3095.4604166666668</c:v>
                </c:pt>
                <c:pt idx="1656">
                  <c:v>3095.4604166666668</c:v>
                </c:pt>
                <c:pt idx="1657">
                  <c:v>3095.4604166666668</c:v>
                </c:pt>
                <c:pt idx="1658">
                  <c:v>3095.4604166666668</c:v>
                </c:pt>
                <c:pt idx="1659">
                  <c:v>3095.4604166666668</c:v>
                </c:pt>
                <c:pt idx="1660">
                  <c:v>3095.4604166666668</c:v>
                </c:pt>
                <c:pt idx="1661">
                  <c:v>3095.4604166666668</c:v>
                </c:pt>
                <c:pt idx="1662">
                  <c:v>3095.4604166666668</c:v>
                </c:pt>
                <c:pt idx="1663">
                  <c:v>3095.4604166666668</c:v>
                </c:pt>
                <c:pt idx="1664">
                  <c:v>3095.4604166666668</c:v>
                </c:pt>
                <c:pt idx="1665">
                  <c:v>3095.4604166666668</c:v>
                </c:pt>
                <c:pt idx="1666">
                  <c:v>3095.4604166666668</c:v>
                </c:pt>
                <c:pt idx="1667">
                  <c:v>3095.4604166666668</c:v>
                </c:pt>
                <c:pt idx="1668">
                  <c:v>3095.4604166666668</c:v>
                </c:pt>
                <c:pt idx="1669">
                  <c:v>3095.4604166666668</c:v>
                </c:pt>
                <c:pt idx="1670">
                  <c:v>3095.4604166666668</c:v>
                </c:pt>
                <c:pt idx="1671">
                  <c:v>3095.4604166666668</c:v>
                </c:pt>
                <c:pt idx="1672">
                  <c:v>3095.4604166666668</c:v>
                </c:pt>
                <c:pt idx="1673">
                  <c:v>3095.4604166666668</c:v>
                </c:pt>
                <c:pt idx="1674">
                  <c:v>3095.4604166666668</c:v>
                </c:pt>
                <c:pt idx="1675">
                  <c:v>3095.4604166666668</c:v>
                </c:pt>
                <c:pt idx="1676">
                  <c:v>3096.4650416666668</c:v>
                </c:pt>
                <c:pt idx="1677">
                  <c:v>3098.4727083333337</c:v>
                </c:pt>
                <c:pt idx="1678">
                  <c:v>3101.4794583333337</c:v>
                </c:pt>
                <c:pt idx="1679">
                  <c:v>3104.4790833333336</c:v>
                </c:pt>
                <c:pt idx="1680">
                  <c:v>3107.4715833333335</c:v>
                </c:pt>
                <c:pt idx="1681">
                  <c:v>3108.4667083333334</c:v>
                </c:pt>
                <c:pt idx="1682">
                  <c:v>3108.4667083333334</c:v>
                </c:pt>
                <c:pt idx="1683">
                  <c:v>3108.4667083333334</c:v>
                </c:pt>
                <c:pt idx="1684">
                  <c:v>3108.4667083333334</c:v>
                </c:pt>
                <c:pt idx="1685">
                  <c:v>3108.4667083333334</c:v>
                </c:pt>
                <c:pt idx="1686">
                  <c:v>3108.4667083333334</c:v>
                </c:pt>
                <c:pt idx="1687">
                  <c:v>3108.4667083333334</c:v>
                </c:pt>
                <c:pt idx="1688">
                  <c:v>3108.4667083333334</c:v>
                </c:pt>
                <c:pt idx="1689">
                  <c:v>3108.4667083333334</c:v>
                </c:pt>
                <c:pt idx="1690">
                  <c:v>3108.4667083333334</c:v>
                </c:pt>
                <c:pt idx="1691">
                  <c:v>3108.4667083333334</c:v>
                </c:pt>
                <c:pt idx="1692">
                  <c:v>3108.4667083333334</c:v>
                </c:pt>
                <c:pt idx="1693">
                  <c:v>3108.4667083333334</c:v>
                </c:pt>
                <c:pt idx="1694">
                  <c:v>3108.4667083333334</c:v>
                </c:pt>
                <c:pt idx="1695">
                  <c:v>3108.4667083333334</c:v>
                </c:pt>
                <c:pt idx="1696">
                  <c:v>3108.4667083333334</c:v>
                </c:pt>
                <c:pt idx="1697">
                  <c:v>3108.4667083333334</c:v>
                </c:pt>
                <c:pt idx="1698">
                  <c:v>3108.4667083333334</c:v>
                </c:pt>
                <c:pt idx="1699">
                  <c:v>3109.4847916666668</c:v>
                </c:pt>
                <c:pt idx="1700">
                  <c:v>3111.5193749999999</c:v>
                </c:pt>
                <c:pt idx="1701">
                  <c:v>3113.550791666667</c:v>
                </c:pt>
                <c:pt idx="1702">
                  <c:v>3115.5790416666669</c:v>
                </c:pt>
                <c:pt idx="1703">
                  <c:v>3118.6166666666668</c:v>
                </c:pt>
                <c:pt idx="1704">
                  <c:v>3120.6370000000002</c:v>
                </c:pt>
                <c:pt idx="1705">
                  <c:v>3122.6541666666667</c:v>
                </c:pt>
                <c:pt idx="1706">
                  <c:v>3124.6681666666664</c:v>
                </c:pt>
                <c:pt idx="1707">
                  <c:v>3125.6735833333332</c:v>
                </c:pt>
                <c:pt idx="1708">
                  <c:v>3126.6782083333328</c:v>
                </c:pt>
                <c:pt idx="1709">
                  <c:v>3127.6820416666665</c:v>
                </c:pt>
                <c:pt idx="1710">
                  <c:v>3127.6820416666665</c:v>
                </c:pt>
                <c:pt idx="1711">
                  <c:v>3127.6820416666665</c:v>
                </c:pt>
                <c:pt idx="1712">
                  <c:v>3127.6820416666665</c:v>
                </c:pt>
                <c:pt idx="1713">
                  <c:v>3127.6820416666665</c:v>
                </c:pt>
                <c:pt idx="1714">
                  <c:v>3127.6820416666665</c:v>
                </c:pt>
                <c:pt idx="1715">
                  <c:v>3127.6820416666665</c:v>
                </c:pt>
                <c:pt idx="1716">
                  <c:v>3127.6820416666665</c:v>
                </c:pt>
                <c:pt idx="1717">
                  <c:v>3127.6820416666665</c:v>
                </c:pt>
                <c:pt idx="1718">
                  <c:v>3127.6820416666665</c:v>
                </c:pt>
                <c:pt idx="1719">
                  <c:v>3127.6820416666665</c:v>
                </c:pt>
                <c:pt idx="1720">
                  <c:v>3127.6820416666665</c:v>
                </c:pt>
                <c:pt idx="1721">
                  <c:v>3127.6820416666665</c:v>
                </c:pt>
                <c:pt idx="1722">
                  <c:v>3127.6820416666665</c:v>
                </c:pt>
                <c:pt idx="1723">
                  <c:v>3127.6820416666665</c:v>
                </c:pt>
                <c:pt idx="1724">
                  <c:v>3128.7215000000001</c:v>
                </c:pt>
                <c:pt idx="1725">
                  <c:v>3133.9148333333333</c:v>
                </c:pt>
                <c:pt idx="1726">
                  <c:v>3143.2272083333332</c:v>
                </c:pt>
                <c:pt idx="1727">
                  <c:v>3157.6133749999999</c:v>
                </c:pt>
                <c:pt idx="1728">
                  <c:v>3176.9268750000001</c:v>
                </c:pt>
                <c:pt idx="1729">
                  <c:v>3199.4268750000001</c:v>
                </c:pt>
                <c:pt idx="1730">
                  <c:v>3221.9268750000001</c:v>
                </c:pt>
                <c:pt idx="1731">
                  <c:v>3244.4268750000001</c:v>
                </c:pt>
                <c:pt idx="1732">
                  <c:v>3266.9268750000001</c:v>
                </c:pt>
                <c:pt idx="1733">
                  <c:v>3289.0618749999999</c:v>
                </c:pt>
                <c:pt idx="1734">
                  <c:v>3309.8375833333334</c:v>
                </c:pt>
                <c:pt idx="1735">
                  <c:v>3330.1945000000001</c:v>
                </c:pt>
                <c:pt idx="1736">
                  <c:v>3350.9994999999999</c:v>
                </c:pt>
                <c:pt idx="1737">
                  <c:v>3370.5006250000001</c:v>
                </c:pt>
                <c:pt idx="1738">
                  <c:v>3389.5829583333334</c:v>
                </c:pt>
                <c:pt idx="1739">
                  <c:v>3406.6235833333335</c:v>
                </c:pt>
                <c:pt idx="1740">
                  <c:v>3420.9305833333333</c:v>
                </c:pt>
                <c:pt idx="1741">
                  <c:v>3431.8587499999999</c:v>
                </c:pt>
                <c:pt idx="1742">
                  <c:v>3441.8622500000001</c:v>
                </c:pt>
                <c:pt idx="1743">
                  <c:v>3450.2135416666665</c:v>
                </c:pt>
                <c:pt idx="1744">
                  <c:v>3457.7185416666666</c:v>
                </c:pt>
                <c:pt idx="1745">
                  <c:v>3465.1443749999999</c:v>
                </c:pt>
                <c:pt idx="1746">
                  <c:v>3472.4910416666667</c:v>
                </c:pt>
                <c:pt idx="1747">
                  <c:v>3478.3050416666665</c:v>
                </c:pt>
                <c:pt idx="1748">
                  <c:v>3484.0683749999998</c:v>
                </c:pt>
                <c:pt idx="1749">
                  <c:v>3488.352875</c:v>
                </c:pt>
                <c:pt idx="1750">
                  <c:v>3491.8995416666667</c:v>
                </c:pt>
                <c:pt idx="1751">
                  <c:v>3495.4264166666667</c:v>
                </c:pt>
                <c:pt idx="1752">
                  <c:v>3498.9334999999996</c:v>
                </c:pt>
                <c:pt idx="1753">
                  <c:v>3502.420791666666</c:v>
                </c:pt>
                <c:pt idx="1754">
                  <c:v>3505.8882916666662</c:v>
                </c:pt>
                <c:pt idx="1755">
                  <c:v>3509.3359999999993</c:v>
                </c:pt>
                <c:pt idx="1756">
                  <c:v>3512.7639166666659</c:v>
                </c:pt>
                <c:pt idx="1757">
                  <c:v>3516.853666666666</c:v>
                </c:pt>
                <c:pt idx="1758">
                  <c:v>3520.238041666666</c:v>
                </c:pt>
                <c:pt idx="1759">
                  <c:v>3524.275541666666</c:v>
                </c:pt>
                <c:pt idx="1760">
                  <c:v>3528.284541666666</c:v>
                </c:pt>
                <c:pt idx="1761">
                  <c:v>3532.2650416666661</c:v>
                </c:pt>
                <c:pt idx="1762">
                  <c:v>3536.2170416666659</c:v>
                </c:pt>
                <c:pt idx="1763">
                  <c:v>3540.1405416666662</c:v>
                </c:pt>
                <c:pt idx="1764">
                  <c:v>3544.6847083333328</c:v>
                </c:pt>
                <c:pt idx="1765">
                  <c:v>3550.4773333333324</c:v>
                </c:pt>
                <c:pt idx="1766">
                  <c:v>3558.7518333333323</c:v>
                </c:pt>
                <c:pt idx="1767">
                  <c:v>3569.3973749999991</c:v>
                </c:pt>
                <c:pt idx="1768">
                  <c:v>3583.490624999999</c:v>
                </c:pt>
                <c:pt idx="1769">
                  <c:v>3600.1377916666656</c:v>
                </c:pt>
                <c:pt idx="1770">
                  <c:v>3618.4537916666654</c:v>
                </c:pt>
                <c:pt idx="1771">
                  <c:v>3635.9591249999989</c:v>
                </c:pt>
                <c:pt idx="1772">
                  <c:v>3652.6537916666657</c:v>
                </c:pt>
                <c:pt idx="1773">
                  <c:v>3667.5450416666654</c:v>
                </c:pt>
                <c:pt idx="1774">
                  <c:v>3680.3059166666658</c:v>
                </c:pt>
                <c:pt idx="1775">
                  <c:v>3691.1359166666657</c:v>
                </c:pt>
                <c:pt idx="1776">
                  <c:v>3701.5099166666655</c:v>
                </c:pt>
                <c:pt idx="1777">
                  <c:v>3711.8411666666657</c:v>
                </c:pt>
                <c:pt idx="1778">
                  <c:v>3723.2514583333323</c:v>
                </c:pt>
                <c:pt idx="1779">
                  <c:v>3735.477958333332</c:v>
                </c:pt>
                <c:pt idx="1780">
                  <c:v>3747.8754583333321</c:v>
                </c:pt>
                <c:pt idx="1781">
                  <c:v>3758.931083333332</c:v>
                </c:pt>
                <c:pt idx="1782">
                  <c:v>3768.1524166666654</c:v>
                </c:pt>
                <c:pt idx="1783">
                  <c:v>3775.2489166666655</c:v>
                </c:pt>
                <c:pt idx="1784">
                  <c:v>3780.5609999999992</c:v>
                </c:pt>
                <c:pt idx="1785">
                  <c:v>3785.0418333333328</c:v>
                </c:pt>
                <c:pt idx="1786">
                  <c:v>3788.9977916666662</c:v>
                </c:pt>
                <c:pt idx="1787">
                  <c:v>3792.6679583333325</c:v>
                </c:pt>
                <c:pt idx="1788">
                  <c:v>3796.2304583333325</c:v>
                </c:pt>
                <c:pt idx="1789">
                  <c:v>3799.963166666666</c:v>
                </c:pt>
                <c:pt idx="1790">
                  <c:v>3803.8534166666659</c:v>
                </c:pt>
                <c:pt idx="1791">
                  <c:v>3807.7800833333326</c:v>
                </c:pt>
                <c:pt idx="1792">
                  <c:v>3811.2855833333324</c:v>
                </c:pt>
                <c:pt idx="1793">
                  <c:v>3813.6962083333324</c:v>
                </c:pt>
                <c:pt idx="1794">
                  <c:v>3815.8368749999991</c:v>
                </c:pt>
                <c:pt idx="1795">
                  <c:v>3815.8368749999991</c:v>
                </c:pt>
                <c:pt idx="1796">
                  <c:v>3815.8368749999991</c:v>
                </c:pt>
                <c:pt idx="1797">
                  <c:v>3815.8368749999991</c:v>
                </c:pt>
                <c:pt idx="1798">
                  <c:v>3815.8368749999991</c:v>
                </c:pt>
                <c:pt idx="1799">
                  <c:v>3815.8368749999991</c:v>
                </c:pt>
                <c:pt idx="1800">
                  <c:v>3815.8368749999991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1C8-4AED-BF00-3700AE658E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 Recovered 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262857191357E-2"/>
              <c:y val="0.2872262321376494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1270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Cumulative</a:t>
            </a:r>
            <a:r>
              <a:rPr lang="en-GB" baseline="0"/>
              <a:t> Braking &amp; Tractive Energy vs.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Cumulative Braking Energy</c:v>
          </c:tx>
          <c:spPr>
            <a:ln w="19050" cap="rnd">
              <a:solidFill>
                <a:srgbClr val="8AE4E2"/>
              </a:solidFill>
              <a:round/>
            </a:ln>
            <a:effectLst/>
          </c:spPr>
          <c:marker>
            <c:symbol val="none"/>
          </c:marker>
          <c:cat>
            <c:numRef>
              <c:f>WLTP_Class_3_GlanzaV!$B$15:$B$1815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WLTP_Class_3_GlanzaV!$Y$15:$Y$1815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1.1743055555555388</c:v>
                </c:pt>
                <c:pt idx="36">
                  <c:v>7.0062499999999748</c:v>
                </c:pt>
                <c:pt idx="37">
                  <c:v>17.523101851851862</c:v>
                </c:pt>
                <c:pt idx="38">
                  <c:v>27.701296296296302</c:v>
                </c:pt>
                <c:pt idx="39">
                  <c:v>35.512407407407409</c:v>
                </c:pt>
                <c:pt idx="40">
                  <c:v>42.51250000000001</c:v>
                </c:pt>
                <c:pt idx="41">
                  <c:v>51.888472222222219</c:v>
                </c:pt>
                <c:pt idx="42">
                  <c:v>61.837083333333325</c:v>
                </c:pt>
                <c:pt idx="43">
                  <c:v>68.239907407407415</c:v>
                </c:pt>
                <c:pt idx="44">
                  <c:v>70.778518518518524</c:v>
                </c:pt>
                <c:pt idx="45">
                  <c:v>71.697731481481483</c:v>
                </c:pt>
                <c:pt idx="46">
                  <c:v>73.312731481481492</c:v>
                </c:pt>
                <c:pt idx="47">
                  <c:v>75.199537037037047</c:v>
                </c:pt>
                <c:pt idx="48">
                  <c:v>76.17064814814816</c:v>
                </c:pt>
                <c:pt idx="49">
                  <c:v>76.17064814814816</c:v>
                </c:pt>
                <c:pt idx="50">
                  <c:v>76.796944444444449</c:v>
                </c:pt>
                <c:pt idx="51">
                  <c:v>79.398888888888891</c:v>
                </c:pt>
                <c:pt idx="52">
                  <c:v>82.989537037037039</c:v>
                </c:pt>
                <c:pt idx="53">
                  <c:v>84.141851851851854</c:v>
                </c:pt>
                <c:pt idx="54">
                  <c:v>84.248287037037031</c:v>
                </c:pt>
                <c:pt idx="55">
                  <c:v>84.248287037037031</c:v>
                </c:pt>
                <c:pt idx="56">
                  <c:v>84.248287037037031</c:v>
                </c:pt>
                <c:pt idx="57">
                  <c:v>84.248287037037031</c:v>
                </c:pt>
                <c:pt idx="58">
                  <c:v>84.248287037037031</c:v>
                </c:pt>
                <c:pt idx="59">
                  <c:v>84.248287037037031</c:v>
                </c:pt>
                <c:pt idx="60">
                  <c:v>84.248287037037031</c:v>
                </c:pt>
                <c:pt idx="61">
                  <c:v>84.248287037037031</c:v>
                </c:pt>
                <c:pt idx="62">
                  <c:v>84.248287037037031</c:v>
                </c:pt>
                <c:pt idx="63">
                  <c:v>84.248287037037031</c:v>
                </c:pt>
                <c:pt idx="64">
                  <c:v>84.248287037037031</c:v>
                </c:pt>
                <c:pt idx="65">
                  <c:v>84.248287037037031</c:v>
                </c:pt>
                <c:pt idx="66">
                  <c:v>84.248287037037031</c:v>
                </c:pt>
                <c:pt idx="67">
                  <c:v>84.248287037037031</c:v>
                </c:pt>
                <c:pt idx="68">
                  <c:v>84.248287037037031</c:v>
                </c:pt>
                <c:pt idx="69">
                  <c:v>84.248287037037031</c:v>
                </c:pt>
                <c:pt idx="70">
                  <c:v>84.248287037037031</c:v>
                </c:pt>
                <c:pt idx="71">
                  <c:v>84.248287037037031</c:v>
                </c:pt>
                <c:pt idx="72">
                  <c:v>84.248287037037031</c:v>
                </c:pt>
                <c:pt idx="73">
                  <c:v>84.248287037037031</c:v>
                </c:pt>
                <c:pt idx="74">
                  <c:v>84.248287037037031</c:v>
                </c:pt>
                <c:pt idx="75">
                  <c:v>84.248287037037031</c:v>
                </c:pt>
                <c:pt idx="76">
                  <c:v>84.248287037037031</c:v>
                </c:pt>
                <c:pt idx="77">
                  <c:v>84.248287037037031</c:v>
                </c:pt>
                <c:pt idx="78">
                  <c:v>84.248287037037031</c:v>
                </c:pt>
                <c:pt idx="79">
                  <c:v>85.985555555555536</c:v>
                </c:pt>
                <c:pt idx="80">
                  <c:v>87.700833333333307</c:v>
                </c:pt>
                <c:pt idx="81">
                  <c:v>91.764722222222204</c:v>
                </c:pt>
                <c:pt idx="82">
                  <c:v>92.749027777777769</c:v>
                </c:pt>
                <c:pt idx="83">
                  <c:v>93.725416666666646</c:v>
                </c:pt>
                <c:pt idx="84">
                  <c:v>96.308009259259237</c:v>
                </c:pt>
                <c:pt idx="85">
                  <c:v>98.202731481481464</c:v>
                </c:pt>
                <c:pt idx="86">
                  <c:v>100.37629629629627</c:v>
                </c:pt>
                <c:pt idx="87">
                  <c:v>101.59370370370368</c:v>
                </c:pt>
                <c:pt idx="88">
                  <c:v>108.51287037037035</c:v>
                </c:pt>
                <c:pt idx="89">
                  <c:v>121.42055555555554</c:v>
                </c:pt>
                <c:pt idx="90">
                  <c:v>134.14791666666665</c:v>
                </c:pt>
                <c:pt idx="91">
                  <c:v>143.8238425925926</c:v>
                </c:pt>
                <c:pt idx="92">
                  <c:v>148.01087962962964</c:v>
                </c:pt>
                <c:pt idx="93">
                  <c:v>150.75884259259257</c:v>
                </c:pt>
                <c:pt idx="94">
                  <c:v>153.8199537037037</c:v>
                </c:pt>
                <c:pt idx="95">
                  <c:v>156.46148148148148</c:v>
                </c:pt>
                <c:pt idx="96">
                  <c:v>157.58388888888891</c:v>
                </c:pt>
                <c:pt idx="97">
                  <c:v>158.02722222222224</c:v>
                </c:pt>
                <c:pt idx="98">
                  <c:v>158.45296296296297</c:v>
                </c:pt>
                <c:pt idx="99">
                  <c:v>158.45296296296297</c:v>
                </c:pt>
                <c:pt idx="100">
                  <c:v>158.45296296296297</c:v>
                </c:pt>
                <c:pt idx="101">
                  <c:v>158.45296296296297</c:v>
                </c:pt>
                <c:pt idx="102">
                  <c:v>158.45296296296297</c:v>
                </c:pt>
                <c:pt idx="103">
                  <c:v>158.45296296296297</c:v>
                </c:pt>
                <c:pt idx="104">
                  <c:v>158.45296296296297</c:v>
                </c:pt>
                <c:pt idx="105">
                  <c:v>158.45296296296297</c:v>
                </c:pt>
                <c:pt idx="106">
                  <c:v>158.45296296296297</c:v>
                </c:pt>
                <c:pt idx="107">
                  <c:v>158.45296296296297</c:v>
                </c:pt>
                <c:pt idx="108">
                  <c:v>158.45296296296297</c:v>
                </c:pt>
                <c:pt idx="109">
                  <c:v>158.45296296296297</c:v>
                </c:pt>
                <c:pt idx="110">
                  <c:v>158.45296296296297</c:v>
                </c:pt>
                <c:pt idx="111">
                  <c:v>158.45296296296297</c:v>
                </c:pt>
                <c:pt idx="112">
                  <c:v>158.45296296296297</c:v>
                </c:pt>
                <c:pt idx="113">
                  <c:v>158.45296296296297</c:v>
                </c:pt>
                <c:pt idx="114">
                  <c:v>158.45296296296297</c:v>
                </c:pt>
                <c:pt idx="115">
                  <c:v>158.45296296296297</c:v>
                </c:pt>
                <c:pt idx="116">
                  <c:v>158.45296296296297</c:v>
                </c:pt>
                <c:pt idx="117">
                  <c:v>158.45296296296297</c:v>
                </c:pt>
                <c:pt idx="118">
                  <c:v>158.45296296296297</c:v>
                </c:pt>
                <c:pt idx="119">
                  <c:v>158.45296296296297</c:v>
                </c:pt>
                <c:pt idx="120">
                  <c:v>158.45296296296297</c:v>
                </c:pt>
                <c:pt idx="121">
                  <c:v>158.45296296296297</c:v>
                </c:pt>
                <c:pt idx="122">
                  <c:v>158.45296296296297</c:v>
                </c:pt>
                <c:pt idx="123">
                  <c:v>158.45296296296297</c:v>
                </c:pt>
                <c:pt idx="124">
                  <c:v>158.45296296296297</c:v>
                </c:pt>
                <c:pt idx="125">
                  <c:v>158.45296296296297</c:v>
                </c:pt>
                <c:pt idx="126">
                  <c:v>158.45296296296297</c:v>
                </c:pt>
                <c:pt idx="127">
                  <c:v>158.45296296296297</c:v>
                </c:pt>
                <c:pt idx="128">
                  <c:v>158.45296296296297</c:v>
                </c:pt>
                <c:pt idx="129">
                  <c:v>158.45296296296297</c:v>
                </c:pt>
                <c:pt idx="130">
                  <c:v>158.45296296296297</c:v>
                </c:pt>
                <c:pt idx="131">
                  <c:v>158.45296296296297</c:v>
                </c:pt>
                <c:pt idx="132">
                  <c:v>158.45296296296297</c:v>
                </c:pt>
                <c:pt idx="133">
                  <c:v>158.45296296296297</c:v>
                </c:pt>
                <c:pt idx="134">
                  <c:v>158.45296296296297</c:v>
                </c:pt>
                <c:pt idx="135">
                  <c:v>158.45296296296297</c:v>
                </c:pt>
                <c:pt idx="136">
                  <c:v>158.45296296296297</c:v>
                </c:pt>
                <c:pt idx="137">
                  <c:v>158.45296296296297</c:v>
                </c:pt>
                <c:pt idx="138">
                  <c:v>158.45296296296297</c:v>
                </c:pt>
                <c:pt idx="139">
                  <c:v>158.45296296296297</c:v>
                </c:pt>
                <c:pt idx="140">
                  <c:v>158.45296296296297</c:v>
                </c:pt>
                <c:pt idx="141">
                  <c:v>158.45296296296297</c:v>
                </c:pt>
                <c:pt idx="142">
                  <c:v>158.45296296296297</c:v>
                </c:pt>
                <c:pt idx="143">
                  <c:v>158.45296296296297</c:v>
                </c:pt>
                <c:pt idx="144">
                  <c:v>158.45296296296297</c:v>
                </c:pt>
                <c:pt idx="145">
                  <c:v>158.45296296296297</c:v>
                </c:pt>
                <c:pt idx="146">
                  <c:v>158.45296296296297</c:v>
                </c:pt>
                <c:pt idx="147">
                  <c:v>158.45296296296297</c:v>
                </c:pt>
                <c:pt idx="148">
                  <c:v>158.45296296296297</c:v>
                </c:pt>
                <c:pt idx="149">
                  <c:v>158.45296296296297</c:v>
                </c:pt>
                <c:pt idx="150">
                  <c:v>159.50148148148151</c:v>
                </c:pt>
                <c:pt idx="151">
                  <c:v>165.19092592592597</c:v>
                </c:pt>
                <c:pt idx="152">
                  <c:v>176.19685185185187</c:v>
                </c:pt>
                <c:pt idx="153">
                  <c:v>186.73305555555558</c:v>
                </c:pt>
                <c:pt idx="154">
                  <c:v>192.8200925925926</c:v>
                </c:pt>
                <c:pt idx="155">
                  <c:v>194.34097222222223</c:v>
                </c:pt>
                <c:pt idx="156">
                  <c:v>194.34097222222223</c:v>
                </c:pt>
                <c:pt idx="157">
                  <c:v>194.34097222222223</c:v>
                </c:pt>
                <c:pt idx="158">
                  <c:v>194.34097222222223</c:v>
                </c:pt>
                <c:pt idx="159">
                  <c:v>194.34097222222223</c:v>
                </c:pt>
                <c:pt idx="160">
                  <c:v>194.34097222222223</c:v>
                </c:pt>
                <c:pt idx="161">
                  <c:v>194.34097222222223</c:v>
                </c:pt>
                <c:pt idx="162">
                  <c:v>194.34097222222223</c:v>
                </c:pt>
                <c:pt idx="163">
                  <c:v>194.34097222222223</c:v>
                </c:pt>
                <c:pt idx="164">
                  <c:v>194.34097222222223</c:v>
                </c:pt>
                <c:pt idx="165">
                  <c:v>194.34097222222223</c:v>
                </c:pt>
                <c:pt idx="166">
                  <c:v>194.34097222222223</c:v>
                </c:pt>
                <c:pt idx="167">
                  <c:v>194.34097222222223</c:v>
                </c:pt>
                <c:pt idx="168">
                  <c:v>194.34097222222223</c:v>
                </c:pt>
                <c:pt idx="169">
                  <c:v>194.34097222222223</c:v>
                </c:pt>
                <c:pt idx="170">
                  <c:v>196.34652777777782</c:v>
                </c:pt>
                <c:pt idx="171">
                  <c:v>203.91310185185185</c:v>
                </c:pt>
                <c:pt idx="172">
                  <c:v>216.57185185185185</c:v>
                </c:pt>
                <c:pt idx="173">
                  <c:v>227.20657407407407</c:v>
                </c:pt>
                <c:pt idx="174">
                  <c:v>231.49740740740742</c:v>
                </c:pt>
                <c:pt idx="175">
                  <c:v>231.9425</c:v>
                </c:pt>
                <c:pt idx="176">
                  <c:v>231.9425</c:v>
                </c:pt>
                <c:pt idx="177">
                  <c:v>231.9425</c:v>
                </c:pt>
                <c:pt idx="178">
                  <c:v>231.9425</c:v>
                </c:pt>
                <c:pt idx="179">
                  <c:v>231.9425</c:v>
                </c:pt>
                <c:pt idx="180">
                  <c:v>232.20287037037036</c:v>
                </c:pt>
                <c:pt idx="181">
                  <c:v>232.9813425925926</c:v>
                </c:pt>
                <c:pt idx="182">
                  <c:v>235.29300925925924</c:v>
                </c:pt>
                <c:pt idx="183">
                  <c:v>240.76958333333332</c:v>
                </c:pt>
                <c:pt idx="184">
                  <c:v>246.50916666666666</c:v>
                </c:pt>
                <c:pt idx="185">
                  <c:v>251.90657407407409</c:v>
                </c:pt>
                <c:pt idx="186">
                  <c:v>255.78574074074072</c:v>
                </c:pt>
                <c:pt idx="187">
                  <c:v>258.77824074074073</c:v>
                </c:pt>
                <c:pt idx="188">
                  <c:v>260.88407407407408</c:v>
                </c:pt>
                <c:pt idx="189">
                  <c:v>262.54129629629631</c:v>
                </c:pt>
                <c:pt idx="190">
                  <c:v>263.56166666666667</c:v>
                </c:pt>
                <c:pt idx="191">
                  <c:v>264.52574074074073</c:v>
                </c:pt>
                <c:pt idx="192">
                  <c:v>264.97962962962958</c:v>
                </c:pt>
                <c:pt idx="193">
                  <c:v>265.30949074074073</c:v>
                </c:pt>
                <c:pt idx="194">
                  <c:v>265.52412037037033</c:v>
                </c:pt>
                <c:pt idx="195">
                  <c:v>265.52412037037033</c:v>
                </c:pt>
                <c:pt idx="196">
                  <c:v>265.52412037037033</c:v>
                </c:pt>
                <c:pt idx="197">
                  <c:v>265.52412037037033</c:v>
                </c:pt>
                <c:pt idx="198">
                  <c:v>265.52412037037033</c:v>
                </c:pt>
                <c:pt idx="199">
                  <c:v>265.52412037037033</c:v>
                </c:pt>
                <c:pt idx="200">
                  <c:v>265.52412037037033</c:v>
                </c:pt>
                <c:pt idx="201">
                  <c:v>265.52412037037033</c:v>
                </c:pt>
                <c:pt idx="202">
                  <c:v>265.52412037037033</c:v>
                </c:pt>
                <c:pt idx="203">
                  <c:v>265.52412037037033</c:v>
                </c:pt>
                <c:pt idx="204">
                  <c:v>265.52412037037033</c:v>
                </c:pt>
                <c:pt idx="205">
                  <c:v>265.52412037037033</c:v>
                </c:pt>
                <c:pt idx="206">
                  <c:v>265.52412037037033</c:v>
                </c:pt>
                <c:pt idx="207">
                  <c:v>265.52412037037033</c:v>
                </c:pt>
                <c:pt idx="208">
                  <c:v>265.52412037037033</c:v>
                </c:pt>
                <c:pt idx="209">
                  <c:v>265.52412037037033</c:v>
                </c:pt>
                <c:pt idx="210">
                  <c:v>265.52412037037033</c:v>
                </c:pt>
                <c:pt idx="211">
                  <c:v>265.52412037037033</c:v>
                </c:pt>
                <c:pt idx="212">
                  <c:v>265.52412037037033</c:v>
                </c:pt>
                <c:pt idx="213">
                  <c:v>265.52412037037033</c:v>
                </c:pt>
                <c:pt idx="214">
                  <c:v>265.52412037037033</c:v>
                </c:pt>
                <c:pt idx="215">
                  <c:v>265.52412037037033</c:v>
                </c:pt>
                <c:pt idx="216">
                  <c:v>265.52412037037033</c:v>
                </c:pt>
                <c:pt idx="217">
                  <c:v>265.52412037037033</c:v>
                </c:pt>
                <c:pt idx="218">
                  <c:v>265.52412037037033</c:v>
                </c:pt>
                <c:pt idx="219">
                  <c:v>265.52412037037033</c:v>
                </c:pt>
                <c:pt idx="220">
                  <c:v>265.52412037037033</c:v>
                </c:pt>
                <c:pt idx="221">
                  <c:v>265.52412037037033</c:v>
                </c:pt>
                <c:pt idx="222">
                  <c:v>265.52412037037033</c:v>
                </c:pt>
                <c:pt idx="223">
                  <c:v>265.52412037037033</c:v>
                </c:pt>
                <c:pt idx="224">
                  <c:v>265.52412037037033</c:v>
                </c:pt>
                <c:pt idx="225">
                  <c:v>265.52412037037033</c:v>
                </c:pt>
                <c:pt idx="226">
                  <c:v>265.52412037037033</c:v>
                </c:pt>
                <c:pt idx="227">
                  <c:v>265.52412037037033</c:v>
                </c:pt>
                <c:pt idx="228">
                  <c:v>265.52412037037033</c:v>
                </c:pt>
                <c:pt idx="229">
                  <c:v>265.52412037037033</c:v>
                </c:pt>
                <c:pt idx="230">
                  <c:v>265.52412037037033</c:v>
                </c:pt>
                <c:pt idx="231">
                  <c:v>267.01509259259257</c:v>
                </c:pt>
                <c:pt idx="232">
                  <c:v>273.44166666666661</c:v>
                </c:pt>
                <c:pt idx="233">
                  <c:v>283.10000000000002</c:v>
                </c:pt>
                <c:pt idx="234">
                  <c:v>291.94115740740739</c:v>
                </c:pt>
                <c:pt idx="235">
                  <c:v>297.32449074074077</c:v>
                </c:pt>
                <c:pt idx="236">
                  <c:v>299.9528240740741</c:v>
                </c:pt>
                <c:pt idx="237">
                  <c:v>303.41504629629634</c:v>
                </c:pt>
                <c:pt idx="238">
                  <c:v>309.80115740740746</c:v>
                </c:pt>
                <c:pt idx="239">
                  <c:v>320.52736111111119</c:v>
                </c:pt>
                <c:pt idx="240">
                  <c:v>331.43828703703707</c:v>
                </c:pt>
                <c:pt idx="241">
                  <c:v>338.73921296296299</c:v>
                </c:pt>
                <c:pt idx="242">
                  <c:v>347.42555555555555</c:v>
                </c:pt>
                <c:pt idx="243">
                  <c:v>355.23666666666668</c:v>
                </c:pt>
                <c:pt idx="244">
                  <c:v>362.23675925925926</c:v>
                </c:pt>
                <c:pt idx="245">
                  <c:v>371.61273148148143</c:v>
                </c:pt>
                <c:pt idx="246">
                  <c:v>381.56134259259261</c:v>
                </c:pt>
                <c:pt idx="247">
                  <c:v>387.9641666666667</c:v>
                </c:pt>
                <c:pt idx="248">
                  <c:v>390.50277777777779</c:v>
                </c:pt>
                <c:pt idx="249">
                  <c:v>391.4219907407408</c:v>
                </c:pt>
                <c:pt idx="250">
                  <c:v>393.0369907407408</c:v>
                </c:pt>
                <c:pt idx="251">
                  <c:v>394.92379629629636</c:v>
                </c:pt>
                <c:pt idx="252">
                  <c:v>395.89490740740746</c:v>
                </c:pt>
                <c:pt idx="253">
                  <c:v>395.89490740740746</c:v>
                </c:pt>
                <c:pt idx="254">
                  <c:v>396.52120370370375</c:v>
                </c:pt>
                <c:pt idx="255">
                  <c:v>399.12314814814823</c:v>
                </c:pt>
                <c:pt idx="256">
                  <c:v>400.78037037037046</c:v>
                </c:pt>
                <c:pt idx="257">
                  <c:v>400.78037037037046</c:v>
                </c:pt>
                <c:pt idx="258">
                  <c:v>400.78037037037046</c:v>
                </c:pt>
                <c:pt idx="259">
                  <c:v>400.78037037037046</c:v>
                </c:pt>
                <c:pt idx="260">
                  <c:v>400.78037037037046</c:v>
                </c:pt>
                <c:pt idx="261">
                  <c:v>400.78037037037046</c:v>
                </c:pt>
                <c:pt idx="262">
                  <c:v>400.78037037037046</c:v>
                </c:pt>
                <c:pt idx="263">
                  <c:v>400.78037037037046</c:v>
                </c:pt>
                <c:pt idx="264">
                  <c:v>400.78037037037046</c:v>
                </c:pt>
                <c:pt idx="265">
                  <c:v>400.78037037037046</c:v>
                </c:pt>
                <c:pt idx="266">
                  <c:v>400.78037037037046</c:v>
                </c:pt>
                <c:pt idx="267">
                  <c:v>400.78037037037046</c:v>
                </c:pt>
                <c:pt idx="268">
                  <c:v>400.78037037037046</c:v>
                </c:pt>
                <c:pt idx="269">
                  <c:v>400.78037037037046</c:v>
                </c:pt>
                <c:pt idx="270">
                  <c:v>400.78037037037046</c:v>
                </c:pt>
                <c:pt idx="271">
                  <c:v>402.39888888888902</c:v>
                </c:pt>
                <c:pt idx="272">
                  <c:v>403.60222222222228</c:v>
                </c:pt>
                <c:pt idx="273">
                  <c:v>409.97777777777782</c:v>
                </c:pt>
                <c:pt idx="274">
                  <c:v>421.12532407407411</c:v>
                </c:pt>
                <c:pt idx="275">
                  <c:v>431.174212962963</c:v>
                </c:pt>
                <c:pt idx="276">
                  <c:v>443.2075462962963</c:v>
                </c:pt>
                <c:pt idx="277">
                  <c:v>453.79828703703703</c:v>
                </c:pt>
                <c:pt idx="278">
                  <c:v>468.47578703703704</c:v>
                </c:pt>
                <c:pt idx="279">
                  <c:v>477.6723148148148</c:v>
                </c:pt>
                <c:pt idx="280">
                  <c:v>479.93120370370366</c:v>
                </c:pt>
                <c:pt idx="281">
                  <c:v>479.93120370370366</c:v>
                </c:pt>
                <c:pt idx="282">
                  <c:v>479.93120370370366</c:v>
                </c:pt>
                <c:pt idx="283">
                  <c:v>479.93120370370366</c:v>
                </c:pt>
                <c:pt idx="284">
                  <c:v>479.93120370370366</c:v>
                </c:pt>
                <c:pt idx="285">
                  <c:v>479.93120370370366</c:v>
                </c:pt>
                <c:pt idx="286">
                  <c:v>479.93120370370366</c:v>
                </c:pt>
                <c:pt idx="287">
                  <c:v>479.93120370370366</c:v>
                </c:pt>
                <c:pt idx="288">
                  <c:v>479.93120370370366</c:v>
                </c:pt>
                <c:pt idx="289">
                  <c:v>479.93120370370366</c:v>
                </c:pt>
                <c:pt idx="290">
                  <c:v>479.93120370370366</c:v>
                </c:pt>
                <c:pt idx="291">
                  <c:v>482.55953703703699</c:v>
                </c:pt>
                <c:pt idx="292">
                  <c:v>487.32009259259252</c:v>
                </c:pt>
                <c:pt idx="293">
                  <c:v>490.70490740740735</c:v>
                </c:pt>
                <c:pt idx="294">
                  <c:v>492.78523148148145</c:v>
                </c:pt>
                <c:pt idx="295">
                  <c:v>493.19689814814808</c:v>
                </c:pt>
                <c:pt idx="296">
                  <c:v>493.19689814814808</c:v>
                </c:pt>
                <c:pt idx="297">
                  <c:v>493.19689814814808</c:v>
                </c:pt>
                <c:pt idx="298">
                  <c:v>493.19689814814808</c:v>
                </c:pt>
                <c:pt idx="299">
                  <c:v>493.19689814814808</c:v>
                </c:pt>
                <c:pt idx="300">
                  <c:v>494.02902777777769</c:v>
                </c:pt>
                <c:pt idx="301">
                  <c:v>496.1005555555555</c:v>
                </c:pt>
                <c:pt idx="302">
                  <c:v>499.37981481481478</c:v>
                </c:pt>
                <c:pt idx="303">
                  <c:v>503.40851851851846</c:v>
                </c:pt>
                <c:pt idx="304">
                  <c:v>509.31962962962962</c:v>
                </c:pt>
                <c:pt idx="305">
                  <c:v>515.03282407407403</c:v>
                </c:pt>
                <c:pt idx="306">
                  <c:v>518.70967592592592</c:v>
                </c:pt>
                <c:pt idx="307">
                  <c:v>520.50412037037029</c:v>
                </c:pt>
                <c:pt idx="308">
                  <c:v>521.21310185185177</c:v>
                </c:pt>
                <c:pt idx="309">
                  <c:v>522.62402777777766</c:v>
                </c:pt>
                <c:pt idx="310">
                  <c:v>524.37009259259241</c:v>
                </c:pt>
                <c:pt idx="311">
                  <c:v>526.78379629629615</c:v>
                </c:pt>
                <c:pt idx="312">
                  <c:v>530.50902777777765</c:v>
                </c:pt>
                <c:pt idx="313">
                  <c:v>535.1147685185183</c:v>
                </c:pt>
                <c:pt idx="314">
                  <c:v>540.18143518518491</c:v>
                </c:pt>
                <c:pt idx="315">
                  <c:v>544.41773148148127</c:v>
                </c:pt>
                <c:pt idx="316">
                  <c:v>548.19134259259238</c:v>
                </c:pt>
                <c:pt idx="317">
                  <c:v>552.93166666666639</c:v>
                </c:pt>
                <c:pt idx="318">
                  <c:v>558.2094444444441</c:v>
                </c:pt>
                <c:pt idx="319">
                  <c:v>562.88907407407385</c:v>
                </c:pt>
                <c:pt idx="320">
                  <c:v>564.03699074074041</c:v>
                </c:pt>
                <c:pt idx="321">
                  <c:v>565.61328703703668</c:v>
                </c:pt>
                <c:pt idx="322">
                  <c:v>565.61328703703668</c:v>
                </c:pt>
                <c:pt idx="323">
                  <c:v>566.92745370370335</c:v>
                </c:pt>
                <c:pt idx="324">
                  <c:v>567.78245370370337</c:v>
                </c:pt>
                <c:pt idx="325">
                  <c:v>567.78245370370337</c:v>
                </c:pt>
                <c:pt idx="326">
                  <c:v>568.41314814814791</c:v>
                </c:pt>
                <c:pt idx="327">
                  <c:v>569.03592592592565</c:v>
                </c:pt>
                <c:pt idx="328">
                  <c:v>574.77462962962932</c:v>
                </c:pt>
                <c:pt idx="329">
                  <c:v>580.1843518518516</c:v>
                </c:pt>
                <c:pt idx="330">
                  <c:v>581.10796296296269</c:v>
                </c:pt>
                <c:pt idx="331">
                  <c:v>581.40527777777754</c:v>
                </c:pt>
                <c:pt idx="332">
                  <c:v>582.58046296296266</c:v>
                </c:pt>
                <c:pt idx="333">
                  <c:v>583.00004629629609</c:v>
                </c:pt>
                <c:pt idx="334">
                  <c:v>583.82337962962947</c:v>
                </c:pt>
                <c:pt idx="335">
                  <c:v>584.48310185185164</c:v>
                </c:pt>
                <c:pt idx="336">
                  <c:v>584.73819444444428</c:v>
                </c:pt>
                <c:pt idx="337">
                  <c:v>584.73819444444428</c:v>
                </c:pt>
                <c:pt idx="338">
                  <c:v>584.73819444444428</c:v>
                </c:pt>
                <c:pt idx="339">
                  <c:v>584.73819444444428</c:v>
                </c:pt>
                <c:pt idx="340">
                  <c:v>584.73819444444428</c:v>
                </c:pt>
                <c:pt idx="341">
                  <c:v>584.73819444444428</c:v>
                </c:pt>
                <c:pt idx="342">
                  <c:v>584.73819444444428</c:v>
                </c:pt>
                <c:pt idx="343">
                  <c:v>584.73819444444428</c:v>
                </c:pt>
                <c:pt idx="344">
                  <c:v>584.73819444444428</c:v>
                </c:pt>
                <c:pt idx="345">
                  <c:v>584.73819444444428</c:v>
                </c:pt>
                <c:pt idx="346">
                  <c:v>584.73819444444428</c:v>
                </c:pt>
                <c:pt idx="347">
                  <c:v>584.73819444444428</c:v>
                </c:pt>
                <c:pt idx="348">
                  <c:v>584.73819444444428</c:v>
                </c:pt>
                <c:pt idx="349">
                  <c:v>584.73819444444428</c:v>
                </c:pt>
                <c:pt idx="350">
                  <c:v>584.73819444444428</c:v>
                </c:pt>
                <c:pt idx="351">
                  <c:v>584.98624999999981</c:v>
                </c:pt>
                <c:pt idx="352">
                  <c:v>585.23342592592576</c:v>
                </c:pt>
                <c:pt idx="353">
                  <c:v>585.47972222222199</c:v>
                </c:pt>
                <c:pt idx="354">
                  <c:v>585.47972222222199</c:v>
                </c:pt>
                <c:pt idx="355">
                  <c:v>585.47972222222199</c:v>
                </c:pt>
                <c:pt idx="356">
                  <c:v>585.47972222222199</c:v>
                </c:pt>
                <c:pt idx="357">
                  <c:v>585.97583333333318</c:v>
                </c:pt>
                <c:pt idx="358">
                  <c:v>588.68509259259235</c:v>
                </c:pt>
                <c:pt idx="359">
                  <c:v>593.18087962962943</c:v>
                </c:pt>
                <c:pt idx="360">
                  <c:v>597.1392129629628</c:v>
                </c:pt>
                <c:pt idx="361">
                  <c:v>599.79217592592568</c:v>
                </c:pt>
                <c:pt idx="362">
                  <c:v>601.33328703703683</c:v>
                </c:pt>
                <c:pt idx="363">
                  <c:v>602.07569444444425</c:v>
                </c:pt>
                <c:pt idx="364">
                  <c:v>602.07569444444425</c:v>
                </c:pt>
                <c:pt idx="365">
                  <c:v>602.07569444444425</c:v>
                </c:pt>
                <c:pt idx="366">
                  <c:v>602.07569444444425</c:v>
                </c:pt>
                <c:pt idx="367">
                  <c:v>602.07569444444425</c:v>
                </c:pt>
                <c:pt idx="368">
                  <c:v>602.07569444444425</c:v>
                </c:pt>
                <c:pt idx="369">
                  <c:v>602.07569444444425</c:v>
                </c:pt>
                <c:pt idx="370">
                  <c:v>602.07569444444425</c:v>
                </c:pt>
                <c:pt idx="371">
                  <c:v>603.58425925925906</c:v>
                </c:pt>
                <c:pt idx="372">
                  <c:v>608.81805555555536</c:v>
                </c:pt>
                <c:pt idx="373">
                  <c:v>615.56305555555537</c:v>
                </c:pt>
                <c:pt idx="374">
                  <c:v>620.70097222222205</c:v>
                </c:pt>
                <c:pt idx="375">
                  <c:v>623.86763888888868</c:v>
                </c:pt>
                <c:pt idx="376">
                  <c:v>625.64712962962938</c:v>
                </c:pt>
                <c:pt idx="377">
                  <c:v>626.81351851851832</c:v>
                </c:pt>
                <c:pt idx="378">
                  <c:v>627.51810185185172</c:v>
                </c:pt>
                <c:pt idx="379">
                  <c:v>628.08106481481457</c:v>
                </c:pt>
                <c:pt idx="380">
                  <c:v>628.77773148148128</c:v>
                </c:pt>
                <c:pt idx="381">
                  <c:v>629.42162037037008</c:v>
                </c:pt>
                <c:pt idx="382">
                  <c:v>629.93884259259232</c:v>
                </c:pt>
                <c:pt idx="383">
                  <c:v>630.39449074074059</c:v>
                </c:pt>
                <c:pt idx="384">
                  <c:v>630.67773148148137</c:v>
                </c:pt>
                <c:pt idx="385">
                  <c:v>630.74898148148134</c:v>
                </c:pt>
                <c:pt idx="386">
                  <c:v>630.74898148148134</c:v>
                </c:pt>
                <c:pt idx="387">
                  <c:v>630.74898148148134</c:v>
                </c:pt>
                <c:pt idx="388">
                  <c:v>630.74898148148134</c:v>
                </c:pt>
                <c:pt idx="389">
                  <c:v>630.74898148148134</c:v>
                </c:pt>
                <c:pt idx="390">
                  <c:v>630.74898148148134</c:v>
                </c:pt>
                <c:pt idx="391">
                  <c:v>630.74898148148134</c:v>
                </c:pt>
                <c:pt idx="392">
                  <c:v>630.74898148148134</c:v>
                </c:pt>
                <c:pt idx="393">
                  <c:v>630.74898148148134</c:v>
                </c:pt>
                <c:pt idx="394">
                  <c:v>630.74898148148134</c:v>
                </c:pt>
                <c:pt idx="395">
                  <c:v>630.74898148148134</c:v>
                </c:pt>
                <c:pt idx="396">
                  <c:v>630.74898148148134</c:v>
                </c:pt>
                <c:pt idx="397">
                  <c:v>630.74898148148134</c:v>
                </c:pt>
                <c:pt idx="398">
                  <c:v>630.74898148148134</c:v>
                </c:pt>
                <c:pt idx="399">
                  <c:v>630.74898148148134</c:v>
                </c:pt>
                <c:pt idx="400">
                  <c:v>630.74898148148134</c:v>
                </c:pt>
                <c:pt idx="401">
                  <c:v>632.32527777777761</c:v>
                </c:pt>
                <c:pt idx="402">
                  <c:v>635.82972222222213</c:v>
                </c:pt>
                <c:pt idx="403">
                  <c:v>639.31393518518507</c:v>
                </c:pt>
                <c:pt idx="404">
                  <c:v>641.97393518518504</c:v>
                </c:pt>
                <c:pt idx="405">
                  <c:v>644.6392129629628</c:v>
                </c:pt>
                <c:pt idx="406">
                  <c:v>647.43555555555542</c:v>
                </c:pt>
                <c:pt idx="407">
                  <c:v>649.97768518518501</c:v>
                </c:pt>
                <c:pt idx="408">
                  <c:v>651.45810185185167</c:v>
                </c:pt>
                <c:pt idx="409">
                  <c:v>651.83282407407398</c:v>
                </c:pt>
                <c:pt idx="410">
                  <c:v>651.83282407407398</c:v>
                </c:pt>
                <c:pt idx="411">
                  <c:v>651.83282407407398</c:v>
                </c:pt>
                <c:pt idx="412">
                  <c:v>651.83282407407398</c:v>
                </c:pt>
                <c:pt idx="413">
                  <c:v>651.83282407407398</c:v>
                </c:pt>
                <c:pt idx="414">
                  <c:v>651.83282407407398</c:v>
                </c:pt>
                <c:pt idx="415">
                  <c:v>651.83282407407398</c:v>
                </c:pt>
                <c:pt idx="416">
                  <c:v>651.83282407407398</c:v>
                </c:pt>
                <c:pt idx="417">
                  <c:v>651.83282407407398</c:v>
                </c:pt>
                <c:pt idx="418">
                  <c:v>652.33685185185163</c:v>
                </c:pt>
                <c:pt idx="419">
                  <c:v>654.32129629629617</c:v>
                </c:pt>
                <c:pt idx="420">
                  <c:v>655.86944444444441</c:v>
                </c:pt>
                <c:pt idx="421">
                  <c:v>656.45351851851842</c:v>
                </c:pt>
                <c:pt idx="422">
                  <c:v>656.45351851851842</c:v>
                </c:pt>
                <c:pt idx="423">
                  <c:v>656.45351851851842</c:v>
                </c:pt>
                <c:pt idx="424">
                  <c:v>656.45351851851842</c:v>
                </c:pt>
                <c:pt idx="425">
                  <c:v>656.45351851851842</c:v>
                </c:pt>
                <c:pt idx="426">
                  <c:v>656.45351851851842</c:v>
                </c:pt>
                <c:pt idx="427">
                  <c:v>656.45351851851842</c:v>
                </c:pt>
                <c:pt idx="428">
                  <c:v>656.45351851851842</c:v>
                </c:pt>
                <c:pt idx="429">
                  <c:v>656.45351851851842</c:v>
                </c:pt>
                <c:pt idx="430">
                  <c:v>658.5162499999999</c:v>
                </c:pt>
                <c:pt idx="431">
                  <c:v>661.11291666666648</c:v>
                </c:pt>
                <c:pt idx="432">
                  <c:v>662.79652777777767</c:v>
                </c:pt>
                <c:pt idx="433">
                  <c:v>663.34717592592585</c:v>
                </c:pt>
                <c:pt idx="434">
                  <c:v>664.71499999999992</c:v>
                </c:pt>
                <c:pt idx="435">
                  <c:v>668.48333333333323</c:v>
                </c:pt>
                <c:pt idx="436">
                  <c:v>674.90462962962954</c:v>
                </c:pt>
                <c:pt idx="437">
                  <c:v>683.59449074074064</c:v>
                </c:pt>
                <c:pt idx="438">
                  <c:v>693.30560185185175</c:v>
                </c:pt>
                <c:pt idx="439">
                  <c:v>701.79050925925924</c:v>
                </c:pt>
                <c:pt idx="440">
                  <c:v>707.69106481481469</c:v>
                </c:pt>
                <c:pt idx="441">
                  <c:v>710.3325925925925</c:v>
                </c:pt>
                <c:pt idx="442">
                  <c:v>711.16824074074066</c:v>
                </c:pt>
                <c:pt idx="443">
                  <c:v>711.29402777777773</c:v>
                </c:pt>
                <c:pt idx="444">
                  <c:v>711.29754629629633</c:v>
                </c:pt>
                <c:pt idx="445">
                  <c:v>711.29754629629633</c:v>
                </c:pt>
                <c:pt idx="446">
                  <c:v>711.29754629629633</c:v>
                </c:pt>
                <c:pt idx="447">
                  <c:v>711.29754629629633</c:v>
                </c:pt>
                <c:pt idx="448">
                  <c:v>711.29754629629633</c:v>
                </c:pt>
                <c:pt idx="449">
                  <c:v>711.29754629629633</c:v>
                </c:pt>
                <c:pt idx="450">
                  <c:v>711.29754629629633</c:v>
                </c:pt>
                <c:pt idx="451">
                  <c:v>711.29754629629633</c:v>
                </c:pt>
                <c:pt idx="452">
                  <c:v>711.29754629629633</c:v>
                </c:pt>
                <c:pt idx="453">
                  <c:v>711.29754629629633</c:v>
                </c:pt>
                <c:pt idx="454">
                  <c:v>711.29754629629633</c:v>
                </c:pt>
                <c:pt idx="455">
                  <c:v>711.29754629629633</c:v>
                </c:pt>
                <c:pt idx="456">
                  <c:v>711.29754629629633</c:v>
                </c:pt>
                <c:pt idx="457">
                  <c:v>711.29754629629633</c:v>
                </c:pt>
                <c:pt idx="458">
                  <c:v>711.29754629629633</c:v>
                </c:pt>
                <c:pt idx="459">
                  <c:v>711.29754629629633</c:v>
                </c:pt>
                <c:pt idx="460">
                  <c:v>711.29754629629633</c:v>
                </c:pt>
                <c:pt idx="461">
                  <c:v>711.29754629629633</c:v>
                </c:pt>
                <c:pt idx="462">
                  <c:v>711.29754629629633</c:v>
                </c:pt>
                <c:pt idx="463">
                  <c:v>711.29754629629633</c:v>
                </c:pt>
                <c:pt idx="464">
                  <c:v>711.29754629629633</c:v>
                </c:pt>
                <c:pt idx="465">
                  <c:v>711.29754629629633</c:v>
                </c:pt>
                <c:pt idx="466">
                  <c:v>711.29754629629633</c:v>
                </c:pt>
                <c:pt idx="467">
                  <c:v>711.29754629629633</c:v>
                </c:pt>
                <c:pt idx="468">
                  <c:v>711.29754629629633</c:v>
                </c:pt>
                <c:pt idx="469">
                  <c:v>711.29754629629633</c:v>
                </c:pt>
                <c:pt idx="470">
                  <c:v>711.29754629629633</c:v>
                </c:pt>
                <c:pt idx="471">
                  <c:v>711.29754629629633</c:v>
                </c:pt>
                <c:pt idx="472">
                  <c:v>711.29754629629633</c:v>
                </c:pt>
                <c:pt idx="473">
                  <c:v>711.29754629629633</c:v>
                </c:pt>
                <c:pt idx="474">
                  <c:v>711.29754629629633</c:v>
                </c:pt>
                <c:pt idx="475">
                  <c:v>711.29754629629633</c:v>
                </c:pt>
                <c:pt idx="476">
                  <c:v>711.29754629629633</c:v>
                </c:pt>
                <c:pt idx="477">
                  <c:v>711.29754629629633</c:v>
                </c:pt>
                <c:pt idx="478">
                  <c:v>711.29754629629633</c:v>
                </c:pt>
                <c:pt idx="479">
                  <c:v>711.29754629629633</c:v>
                </c:pt>
                <c:pt idx="480">
                  <c:v>711.29754629629633</c:v>
                </c:pt>
                <c:pt idx="481">
                  <c:v>711.29754629629633</c:v>
                </c:pt>
                <c:pt idx="482">
                  <c:v>711.29754629629633</c:v>
                </c:pt>
                <c:pt idx="483">
                  <c:v>711.29754629629633</c:v>
                </c:pt>
                <c:pt idx="484">
                  <c:v>711.29754629629633</c:v>
                </c:pt>
                <c:pt idx="485">
                  <c:v>711.29754629629633</c:v>
                </c:pt>
                <c:pt idx="486">
                  <c:v>711.29754629629633</c:v>
                </c:pt>
                <c:pt idx="487">
                  <c:v>711.29754629629633</c:v>
                </c:pt>
                <c:pt idx="488">
                  <c:v>711.29754629629633</c:v>
                </c:pt>
                <c:pt idx="489">
                  <c:v>711.29754629629633</c:v>
                </c:pt>
                <c:pt idx="490">
                  <c:v>711.29754629629633</c:v>
                </c:pt>
                <c:pt idx="491">
                  <c:v>711.29754629629633</c:v>
                </c:pt>
                <c:pt idx="492">
                  <c:v>711.29754629629633</c:v>
                </c:pt>
                <c:pt idx="493">
                  <c:v>711.29754629629633</c:v>
                </c:pt>
                <c:pt idx="494">
                  <c:v>711.29754629629633</c:v>
                </c:pt>
                <c:pt idx="495">
                  <c:v>711.29754629629633</c:v>
                </c:pt>
                <c:pt idx="496">
                  <c:v>711.29754629629633</c:v>
                </c:pt>
                <c:pt idx="497">
                  <c:v>711.29754629629633</c:v>
                </c:pt>
                <c:pt idx="498">
                  <c:v>711.29754629629633</c:v>
                </c:pt>
                <c:pt idx="499">
                  <c:v>711.29754629629633</c:v>
                </c:pt>
                <c:pt idx="500">
                  <c:v>711.29754629629633</c:v>
                </c:pt>
                <c:pt idx="501">
                  <c:v>711.29754629629633</c:v>
                </c:pt>
                <c:pt idx="502">
                  <c:v>711.29754629629633</c:v>
                </c:pt>
                <c:pt idx="503">
                  <c:v>711.29754629629633</c:v>
                </c:pt>
                <c:pt idx="504">
                  <c:v>711.29754629629633</c:v>
                </c:pt>
                <c:pt idx="505">
                  <c:v>711.29754629629633</c:v>
                </c:pt>
                <c:pt idx="506">
                  <c:v>711.29754629629633</c:v>
                </c:pt>
                <c:pt idx="507">
                  <c:v>711.29754629629633</c:v>
                </c:pt>
                <c:pt idx="508">
                  <c:v>711.29754629629633</c:v>
                </c:pt>
                <c:pt idx="509">
                  <c:v>711.29754629629633</c:v>
                </c:pt>
                <c:pt idx="510">
                  <c:v>711.29754629629633</c:v>
                </c:pt>
                <c:pt idx="511">
                  <c:v>711.29754629629633</c:v>
                </c:pt>
                <c:pt idx="512">
                  <c:v>711.29754629629633</c:v>
                </c:pt>
                <c:pt idx="513">
                  <c:v>711.29754629629633</c:v>
                </c:pt>
                <c:pt idx="514">
                  <c:v>711.29754629629633</c:v>
                </c:pt>
                <c:pt idx="515">
                  <c:v>711.29754629629633</c:v>
                </c:pt>
                <c:pt idx="516">
                  <c:v>711.29754629629633</c:v>
                </c:pt>
                <c:pt idx="517">
                  <c:v>711.29754629629633</c:v>
                </c:pt>
                <c:pt idx="518">
                  <c:v>711.29754629629633</c:v>
                </c:pt>
                <c:pt idx="519">
                  <c:v>712.45337962962969</c:v>
                </c:pt>
                <c:pt idx="520">
                  <c:v>714.32699074074083</c:v>
                </c:pt>
                <c:pt idx="521">
                  <c:v>716.29120370370367</c:v>
                </c:pt>
                <c:pt idx="522">
                  <c:v>718.6556481481482</c:v>
                </c:pt>
                <c:pt idx="523">
                  <c:v>722.25685185185193</c:v>
                </c:pt>
                <c:pt idx="524">
                  <c:v>727.16518518518524</c:v>
                </c:pt>
                <c:pt idx="525">
                  <c:v>731.6662500000001</c:v>
                </c:pt>
                <c:pt idx="526">
                  <c:v>734.07291666666674</c:v>
                </c:pt>
                <c:pt idx="527">
                  <c:v>734.77662037037044</c:v>
                </c:pt>
                <c:pt idx="528">
                  <c:v>734.95254629629642</c:v>
                </c:pt>
                <c:pt idx="529">
                  <c:v>735.04050925925935</c:v>
                </c:pt>
                <c:pt idx="530">
                  <c:v>735.04050925925935</c:v>
                </c:pt>
                <c:pt idx="531">
                  <c:v>735.04050925925935</c:v>
                </c:pt>
                <c:pt idx="532">
                  <c:v>735.04050925925935</c:v>
                </c:pt>
                <c:pt idx="533">
                  <c:v>735.04050925925935</c:v>
                </c:pt>
                <c:pt idx="534">
                  <c:v>735.04050925925935</c:v>
                </c:pt>
                <c:pt idx="535">
                  <c:v>735.04050925925935</c:v>
                </c:pt>
                <c:pt idx="536">
                  <c:v>735.04050925925935</c:v>
                </c:pt>
                <c:pt idx="537">
                  <c:v>735.04050925925935</c:v>
                </c:pt>
                <c:pt idx="538">
                  <c:v>735.04050925925935</c:v>
                </c:pt>
                <c:pt idx="539">
                  <c:v>735.04050925925935</c:v>
                </c:pt>
                <c:pt idx="540">
                  <c:v>735.04050925925935</c:v>
                </c:pt>
                <c:pt idx="541">
                  <c:v>735.04050925925935</c:v>
                </c:pt>
                <c:pt idx="542">
                  <c:v>735.47152777777785</c:v>
                </c:pt>
                <c:pt idx="543">
                  <c:v>736.96777777777788</c:v>
                </c:pt>
                <c:pt idx="544">
                  <c:v>739.66648148148158</c:v>
                </c:pt>
                <c:pt idx="545">
                  <c:v>743.98194444444448</c:v>
                </c:pt>
                <c:pt idx="546">
                  <c:v>746.81083333333333</c:v>
                </c:pt>
                <c:pt idx="547">
                  <c:v>748.92634259259262</c:v>
                </c:pt>
                <c:pt idx="548">
                  <c:v>750.28800925925918</c:v>
                </c:pt>
                <c:pt idx="549">
                  <c:v>751.57842592592579</c:v>
                </c:pt>
                <c:pt idx="550">
                  <c:v>752.52666666666664</c:v>
                </c:pt>
                <c:pt idx="551">
                  <c:v>753.04388888888889</c:v>
                </c:pt>
                <c:pt idx="552">
                  <c:v>753.79861111111109</c:v>
                </c:pt>
                <c:pt idx="553">
                  <c:v>754.2806481481482</c:v>
                </c:pt>
                <c:pt idx="554">
                  <c:v>754.51462962962967</c:v>
                </c:pt>
                <c:pt idx="555">
                  <c:v>754.51462962962967</c:v>
                </c:pt>
                <c:pt idx="556">
                  <c:v>754.51462962962967</c:v>
                </c:pt>
                <c:pt idx="557">
                  <c:v>754.51462962962967</c:v>
                </c:pt>
                <c:pt idx="558">
                  <c:v>754.51462962962967</c:v>
                </c:pt>
                <c:pt idx="559">
                  <c:v>754.51462962962967</c:v>
                </c:pt>
                <c:pt idx="560">
                  <c:v>754.51462962962967</c:v>
                </c:pt>
                <c:pt idx="561">
                  <c:v>754.51462962962967</c:v>
                </c:pt>
                <c:pt idx="562">
                  <c:v>754.51462962962967</c:v>
                </c:pt>
                <c:pt idx="563">
                  <c:v>756.90722222222223</c:v>
                </c:pt>
                <c:pt idx="564">
                  <c:v>764.08675925925934</c:v>
                </c:pt>
                <c:pt idx="565">
                  <c:v>768.79541666666671</c:v>
                </c:pt>
                <c:pt idx="566">
                  <c:v>770.82208333333335</c:v>
                </c:pt>
                <c:pt idx="567">
                  <c:v>770.82208333333335</c:v>
                </c:pt>
                <c:pt idx="568">
                  <c:v>770.82208333333335</c:v>
                </c:pt>
                <c:pt idx="569">
                  <c:v>770.82208333333335</c:v>
                </c:pt>
                <c:pt idx="570">
                  <c:v>770.82208333333335</c:v>
                </c:pt>
                <c:pt idx="571">
                  <c:v>770.82208333333335</c:v>
                </c:pt>
                <c:pt idx="572">
                  <c:v>770.82208333333335</c:v>
                </c:pt>
                <c:pt idx="573">
                  <c:v>770.82208333333335</c:v>
                </c:pt>
                <c:pt idx="574">
                  <c:v>770.82208333333335</c:v>
                </c:pt>
                <c:pt idx="575">
                  <c:v>770.82208333333335</c:v>
                </c:pt>
                <c:pt idx="576">
                  <c:v>770.82208333333335</c:v>
                </c:pt>
                <c:pt idx="577">
                  <c:v>770.82208333333335</c:v>
                </c:pt>
                <c:pt idx="578">
                  <c:v>770.82208333333335</c:v>
                </c:pt>
                <c:pt idx="579">
                  <c:v>770.82208333333335</c:v>
                </c:pt>
                <c:pt idx="580">
                  <c:v>770.82208333333335</c:v>
                </c:pt>
                <c:pt idx="581">
                  <c:v>770.82208333333335</c:v>
                </c:pt>
                <c:pt idx="582">
                  <c:v>770.82208333333335</c:v>
                </c:pt>
                <c:pt idx="583">
                  <c:v>770.82208333333335</c:v>
                </c:pt>
                <c:pt idx="584">
                  <c:v>770.82208333333335</c:v>
                </c:pt>
                <c:pt idx="585">
                  <c:v>770.82208333333335</c:v>
                </c:pt>
                <c:pt idx="586">
                  <c:v>770.82208333333335</c:v>
                </c:pt>
                <c:pt idx="587">
                  <c:v>770.82208333333335</c:v>
                </c:pt>
                <c:pt idx="588">
                  <c:v>770.82208333333335</c:v>
                </c:pt>
                <c:pt idx="589">
                  <c:v>770.82208333333335</c:v>
                </c:pt>
                <c:pt idx="590">
                  <c:v>770.82208333333335</c:v>
                </c:pt>
                <c:pt idx="591">
                  <c:v>770.82208333333335</c:v>
                </c:pt>
                <c:pt idx="592">
                  <c:v>770.82208333333335</c:v>
                </c:pt>
                <c:pt idx="593">
                  <c:v>770.82208333333335</c:v>
                </c:pt>
                <c:pt idx="594">
                  <c:v>770.82208333333335</c:v>
                </c:pt>
                <c:pt idx="595">
                  <c:v>770.82208333333335</c:v>
                </c:pt>
                <c:pt idx="596">
                  <c:v>770.82208333333335</c:v>
                </c:pt>
                <c:pt idx="597">
                  <c:v>770.82208333333335</c:v>
                </c:pt>
                <c:pt idx="598">
                  <c:v>770.82208333333335</c:v>
                </c:pt>
                <c:pt idx="599">
                  <c:v>770.82208333333335</c:v>
                </c:pt>
                <c:pt idx="600">
                  <c:v>770.82208333333335</c:v>
                </c:pt>
                <c:pt idx="601">
                  <c:v>770.82208333333335</c:v>
                </c:pt>
                <c:pt idx="602">
                  <c:v>770.82208333333335</c:v>
                </c:pt>
                <c:pt idx="603">
                  <c:v>770.82208333333335</c:v>
                </c:pt>
                <c:pt idx="604">
                  <c:v>770.82208333333335</c:v>
                </c:pt>
                <c:pt idx="605">
                  <c:v>770.82208333333335</c:v>
                </c:pt>
                <c:pt idx="606">
                  <c:v>770.82208333333335</c:v>
                </c:pt>
                <c:pt idx="607">
                  <c:v>770.82208333333335</c:v>
                </c:pt>
                <c:pt idx="608">
                  <c:v>770.82208333333335</c:v>
                </c:pt>
                <c:pt idx="609">
                  <c:v>770.82208333333335</c:v>
                </c:pt>
                <c:pt idx="610">
                  <c:v>770.82208333333335</c:v>
                </c:pt>
                <c:pt idx="611">
                  <c:v>770.82208333333335</c:v>
                </c:pt>
                <c:pt idx="612">
                  <c:v>770.82208333333335</c:v>
                </c:pt>
                <c:pt idx="613">
                  <c:v>770.82208333333335</c:v>
                </c:pt>
                <c:pt idx="614">
                  <c:v>771.67884259259267</c:v>
                </c:pt>
                <c:pt idx="615">
                  <c:v>772.10546296296309</c:v>
                </c:pt>
                <c:pt idx="616">
                  <c:v>772.9569444444445</c:v>
                </c:pt>
                <c:pt idx="617">
                  <c:v>774.65287037037047</c:v>
                </c:pt>
                <c:pt idx="618">
                  <c:v>778.01657407407413</c:v>
                </c:pt>
                <c:pt idx="619">
                  <c:v>782.5642592592593</c:v>
                </c:pt>
                <c:pt idx="620">
                  <c:v>786.60175925925932</c:v>
                </c:pt>
                <c:pt idx="621">
                  <c:v>788.57652777777787</c:v>
                </c:pt>
                <c:pt idx="622">
                  <c:v>788.96708333333345</c:v>
                </c:pt>
                <c:pt idx="623">
                  <c:v>788.96708333333345</c:v>
                </c:pt>
                <c:pt idx="624">
                  <c:v>788.96708333333345</c:v>
                </c:pt>
                <c:pt idx="625">
                  <c:v>788.96708333333345</c:v>
                </c:pt>
                <c:pt idx="626">
                  <c:v>788.96708333333345</c:v>
                </c:pt>
                <c:pt idx="627">
                  <c:v>788.96708333333345</c:v>
                </c:pt>
                <c:pt idx="628">
                  <c:v>788.96708333333345</c:v>
                </c:pt>
                <c:pt idx="629">
                  <c:v>788.96708333333345</c:v>
                </c:pt>
                <c:pt idx="630">
                  <c:v>788.96708333333345</c:v>
                </c:pt>
                <c:pt idx="631">
                  <c:v>788.96708333333345</c:v>
                </c:pt>
                <c:pt idx="632">
                  <c:v>788.96708333333345</c:v>
                </c:pt>
                <c:pt idx="633">
                  <c:v>788.96708333333345</c:v>
                </c:pt>
                <c:pt idx="634">
                  <c:v>788.96708333333345</c:v>
                </c:pt>
                <c:pt idx="635">
                  <c:v>788.96708333333345</c:v>
                </c:pt>
                <c:pt idx="636">
                  <c:v>788.96708333333345</c:v>
                </c:pt>
                <c:pt idx="637">
                  <c:v>788.96708333333345</c:v>
                </c:pt>
                <c:pt idx="638">
                  <c:v>789.43328703703719</c:v>
                </c:pt>
                <c:pt idx="639">
                  <c:v>790.36393518518526</c:v>
                </c:pt>
                <c:pt idx="640">
                  <c:v>790.8275000000001</c:v>
                </c:pt>
                <c:pt idx="641">
                  <c:v>790.8275000000001</c:v>
                </c:pt>
                <c:pt idx="642">
                  <c:v>790.8275000000001</c:v>
                </c:pt>
                <c:pt idx="643">
                  <c:v>790.8275000000001</c:v>
                </c:pt>
                <c:pt idx="644">
                  <c:v>790.8275000000001</c:v>
                </c:pt>
                <c:pt idx="645">
                  <c:v>790.8275000000001</c:v>
                </c:pt>
                <c:pt idx="646">
                  <c:v>790.8275000000001</c:v>
                </c:pt>
                <c:pt idx="647">
                  <c:v>790.8275000000001</c:v>
                </c:pt>
                <c:pt idx="648">
                  <c:v>790.8275000000001</c:v>
                </c:pt>
                <c:pt idx="649">
                  <c:v>791.32800925925949</c:v>
                </c:pt>
                <c:pt idx="650">
                  <c:v>795.32504629629648</c:v>
                </c:pt>
                <c:pt idx="651">
                  <c:v>804.19171296296315</c:v>
                </c:pt>
                <c:pt idx="652">
                  <c:v>814.2036574074076</c:v>
                </c:pt>
                <c:pt idx="653">
                  <c:v>823.36939814814843</c:v>
                </c:pt>
                <c:pt idx="654">
                  <c:v>836.14953703703736</c:v>
                </c:pt>
                <c:pt idx="655">
                  <c:v>852.75694444444468</c:v>
                </c:pt>
                <c:pt idx="656">
                  <c:v>867.95694444444473</c:v>
                </c:pt>
                <c:pt idx="657">
                  <c:v>877.26694444444468</c:v>
                </c:pt>
                <c:pt idx="658">
                  <c:v>884.3303703703707</c:v>
                </c:pt>
                <c:pt idx="659">
                  <c:v>894.28689814814845</c:v>
                </c:pt>
                <c:pt idx="660">
                  <c:v>907.92115740740769</c:v>
                </c:pt>
                <c:pt idx="661">
                  <c:v>920.04245370370393</c:v>
                </c:pt>
                <c:pt idx="662">
                  <c:v>929.69287037037054</c:v>
                </c:pt>
                <c:pt idx="663">
                  <c:v>932.80851851851878</c:v>
                </c:pt>
                <c:pt idx="664">
                  <c:v>934.07606481481503</c:v>
                </c:pt>
                <c:pt idx="665">
                  <c:v>934.07606481481503</c:v>
                </c:pt>
                <c:pt idx="666">
                  <c:v>934.07606481481503</c:v>
                </c:pt>
                <c:pt idx="667">
                  <c:v>934.07606481481503</c:v>
                </c:pt>
                <c:pt idx="668">
                  <c:v>934.07606481481503</c:v>
                </c:pt>
                <c:pt idx="669">
                  <c:v>934.07606481481503</c:v>
                </c:pt>
                <c:pt idx="670">
                  <c:v>934.07606481481503</c:v>
                </c:pt>
                <c:pt idx="671">
                  <c:v>934.07606481481503</c:v>
                </c:pt>
                <c:pt idx="672">
                  <c:v>934.07606481481503</c:v>
                </c:pt>
                <c:pt idx="673">
                  <c:v>934.07606481481503</c:v>
                </c:pt>
                <c:pt idx="674">
                  <c:v>934.07606481481503</c:v>
                </c:pt>
                <c:pt idx="675">
                  <c:v>934.07606481481503</c:v>
                </c:pt>
                <c:pt idx="676">
                  <c:v>934.07606481481503</c:v>
                </c:pt>
                <c:pt idx="677">
                  <c:v>939.41981481481503</c:v>
                </c:pt>
                <c:pt idx="678">
                  <c:v>950.74064814814847</c:v>
                </c:pt>
                <c:pt idx="679">
                  <c:v>962.98773148148177</c:v>
                </c:pt>
                <c:pt idx="680">
                  <c:v>976.13467592592633</c:v>
                </c:pt>
                <c:pt idx="681">
                  <c:v>986.38500000000033</c:v>
                </c:pt>
                <c:pt idx="682">
                  <c:v>989.79444444444482</c:v>
                </c:pt>
                <c:pt idx="683">
                  <c:v>993.87768518518567</c:v>
                </c:pt>
                <c:pt idx="684">
                  <c:v>993.87768518518567</c:v>
                </c:pt>
                <c:pt idx="685">
                  <c:v>993.87768518518567</c:v>
                </c:pt>
                <c:pt idx="686">
                  <c:v>993.87768518518567</c:v>
                </c:pt>
                <c:pt idx="687">
                  <c:v>993.87768518518567</c:v>
                </c:pt>
                <c:pt idx="688">
                  <c:v>993.87768518518567</c:v>
                </c:pt>
                <c:pt idx="689">
                  <c:v>993.87768518518567</c:v>
                </c:pt>
                <c:pt idx="690">
                  <c:v>993.87768518518567</c:v>
                </c:pt>
                <c:pt idx="691">
                  <c:v>993.87768518518567</c:v>
                </c:pt>
                <c:pt idx="692">
                  <c:v>993.87768518518567</c:v>
                </c:pt>
                <c:pt idx="693">
                  <c:v>993.87768518518567</c:v>
                </c:pt>
                <c:pt idx="694">
                  <c:v>993.87768518518567</c:v>
                </c:pt>
                <c:pt idx="695">
                  <c:v>996.21398148148194</c:v>
                </c:pt>
                <c:pt idx="696">
                  <c:v>1007.8989814814819</c:v>
                </c:pt>
                <c:pt idx="697">
                  <c:v>1014.1223611111116</c:v>
                </c:pt>
                <c:pt idx="698">
                  <c:v>1020.2498611111116</c:v>
                </c:pt>
                <c:pt idx="699">
                  <c:v>1022.8913888888893</c:v>
                </c:pt>
                <c:pt idx="700">
                  <c:v>1024.0419444444449</c:v>
                </c:pt>
                <c:pt idx="701">
                  <c:v>1024.4149074074078</c:v>
                </c:pt>
                <c:pt idx="702">
                  <c:v>1024.4149074074078</c:v>
                </c:pt>
                <c:pt idx="703">
                  <c:v>1024.59962962963</c:v>
                </c:pt>
                <c:pt idx="704">
                  <c:v>1026.438055555556</c:v>
                </c:pt>
                <c:pt idx="705">
                  <c:v>1029.938981481482</c:v>
                </c:pt>
                <c:pt idx="706">
                  <c:v>1034.3476851851856</c:v>
                </c:pt>
                <c:pt idx="707">
                  <c:v>1037.4026388888894</c:v>
                </c:pt>
                <c:pt idx="708">
                  <c:v>1038.3033796296302</c:v>
                </c:pt>
                <c:pt idx="709">
                  <c:v>1038.3033796296302</c:v>
                </c:pt>
                <c:pt idx="710">
                  <c:v>1038.3033796296302</c:v>
                </c:pt>
                <c:pt idx="711">
                  <c:v>1038.3033796296302</c:v>
                </c:pt>
                <c:pt idx="712">
                  <c:v>1038.3033796296302</c:v>
                </c:pt>
                <c:pt idx="713">
                  <c:v>1039.4539351851856</c:v>
                </c:pt>
                <c:pt idx="714">
                  <c:v>1044.4889351851857</c:v>
                </c:pt>
                <c:pt idx="715">
                  <c:v>1051.9745833333336</c:v>
                </c:pt>
                <c:pt idx="716">
                  <c:v>1054.2976851851856</c:v>
                </c:pt>
                <c:pt idx="717">
                  <c:v>1054.2976851851856</c:v>
                </c:pt>
                <c:pt idx="718">
                  <c:v>1054.2976851851856</c:v>
                </c:pt>
                <c:pt idx="719">
                  <c:v>1054.2976851851856</c:v>
                </c:pt>
                <c:pt idx="720">
                  <c:v>1054.2976851851856</c:v>
                </c:pt>
                <c:pt idx="721">
                  <c:v>1054.2976851851856</c:v>
                </c:pt>
                <c:pt idx="722">
                  <c:v>1054.2976851851856</c:v>
                </c:pt>
                <c:pt idx="723">
                  <c:v>1054.2976851851856</c:v>
                </c:pt>
                <c:pt idx="724">
                  <c:v>1054.2976851851856</c:v>
                </c:pt>
                <c:pt idx="725">
                  <c:v>1054.2976851851856</c:v>
                </c:pt>
                <c:pt idx="726">
                  <c:v>1054.2976851851856</c:v>
                </c:pt>
                <c:pt idx="727">
                  <c:v>1054.2976851851856</c:v>
                </c:pt>
                <c:pt idx="728">
                  <c:v>1054.2976851851856</c:v>
                </c:pt>
                <c:pt idx="729">
                  <c:v>1054.2976851851856</c:v>
                </c:pt>
                <c:pt idx="730">
                  <c:v>1054.2976851851856</c:v>
                </c:pt>
                <c:pt idx="731">
                  <c:v>1054.2976851851856</c:v>
                </c:pt>
                <c:pt idx="732">
                  <c:v>1054.2976851851856</c:v>
                </c:pt>
                <c:pt idx="733">
                  <c:v>1054.2976851851856</c:v>
                </c:pt>
                <c:pt idx="734">
                  <c:v>1054.2976851851856</c:v>
                </c:pt>
                <c:pt idx="735">
                  <c:v>1054.2976851851856</c:v>
                </c:pt>
                <c:pt idx="736">
                  <c:v>1054.2976851851856</c:v>
                </c:pt>
                <c:pt idx="737">
                  <c:v>1054.2976851851856</c:v>
                </c:pt>
                <c:pt idx="738">
                  <c:v>1054.2976851851856</c:v>
                </c:pt>
                <c:pt idx="739">
                  <c:v>1054.2976851851856</c:v>
                </c:pt>
                <c:pt idx="740">
                  <c:v>1054.2976851851856</c:v>
                </c:pt>
                <c:pt idx="741">
                  <c:v>1054.2976851851856</c:v>
                </c:pt>
                <c:pt idx="742">
                  <c:v>1054.2976851851856</c:v>
                </c:pt>
                <c:pt idx="743">
                  <c:v>1054.2976851851856</c:v>
                </c:pt>
                <c:pt idx="744">
                  <c:v>1054.2976851851856</c:v>
                </c:pt>
                <c:pt idx="745">
                  <c:v>1054.2976851851856</c:v>
                </c:pt>
                <c:pt idx="746">
                  <c:v>1054.2976851851856</c:v>
                </c:pt>
                <c:pt idx="747">
                  <c:v>1054.2976851851856</c:v>
                </c:pt>
                <c:pt idx="748">
                  <c:v>1054.2976851851856</c:v>
                </c:pt>
                <c:pt idx="749">
                  <c:v>1054.2976851851856</c:v>
                </c:pt>
                <c:pt idx="750">
                  <c:v>1054.2976851851856</c:v>
                </c:pt>
                <c:pt idx="751">
                  <c:v>1054.7357407407412</c:v>
                </c:pt>
                <c:pt idx="752">
                  <c:v>1056.484444444445</c:v>
                </c:pt>
                <c:pt idx="753">
                  <c:v>1059.9537037037044</c:v>
                </c:pt>
                <c:pt idx="754">
                  <c:v>1063.7932870370375</c:v>
                </c:pt>
                <c:pt idx="755">
                  <c:v>1069.2364351851857</c:v>
                </c:pt>
                <c:pt idx="756">
                  <c:v>1079.8254166666673</c:v>
                </c:pt>
                <c:pt idx="757">
                  <c:v>1096.7389351851857</c:v>
                </c:pt>
                <c:pt idx="758">
                  <c:v>1114.7150462962966</c:v>
                </c:pt>
                <c:pt idx="759">
                  <c:v>1130.0126851851855</c:v>
                </c:pt>
                <c:pt idx="760">
                  <c:v>1143.5325925925931</c:v>
                </c:pt>
                <c:pt idx="761">
                  <c:v>1154.5816203703707</c:v>
                </c:pt>
                <c:pt idx="762">
                  <c:v>1161.2175462962966</c:v>
                </c:pt>
                <c:pt idx="763">
                  <c:v>1164.1106481481486</c:v>
                </c:pt>
                <c:pt idx="764">
                  <c:v>1164.1106481481486</c:v>
                </c:pt>
                <c:pt idx="765">
                  <c:v>1164.1106481481486</c:v>
                </c:pt>
                <c:pt idx="766">
                  <c:v>1164.1106481481486</c:v>
                </c:pt>
                <c:pt idx="767">
                  <c:v>1164.1106481481486</c:v>
                </c:pt>
                <c:pt idx="768">
                  <c:v>1164.1106481481486</c:v>
                </c:pt>
                <c:pt idx="769">
                  <c:v>1164.1106481481486</c:v>
                </c:pt>
                <c:pt idx="770">
                  <c:v>1164.1106481481486</c:v>
                </c:pt>
                <c:pt idx="771">
                  <c:v>1164.1106481481486</c:v>
                </c:pt>
                <c:pt idx="772">
                  <c:v>1164.1106481481486</c:v>
                </c:pt>
                <c:pt idx="773">
                  <c:v>1164.1106481481486</c:v>
                </c:pt>
                <c:pt idx="774">
                  <c:v>1164.1106481481486</c:v>
                </c:pt>
                <c:pt idx="775">
                  <c:v>1164.1106481481486</c:v>
                </c:pt>
                <c:pt idx="776">
                  <c:v>1164.1106481481486</c:v>
                </c:pt>
                <c:pt idx="777">
                  <c:v>1164.1106481481486</c:v>
                </c:pt>
                <c:pt idx="778">
                  <c:v>1164.1106481481486</c:v>
                </c:pt>
                <c:pt idx="779">
                  <c:v>1164.1106481481486</c:v>
                </c:pt>
                <c:pt idx="780">
                  <c:v>1164.1106481481486</c:v>
                </c:pt>
                <c:pt idx="781">
                  <c:v>1164.1106481481486</c:v>
                </c:pt>
                <c:pt idx="782">
                  <c:v>1164.1106481481486</c:v>
                </c:pt>
                <c:pt idx="783">
                  <c:v>1164.1106481481486</c:v>
                </c:pt>
                <c:pt idx="784">
                  <c:v>1164.1106481481486</c:v>
                </c:pt>
                <c:pt idx="785">
                  <c:v>1164.1106481481486</c:v>
                </c:pt>
                <c:pt idx="786">
                  <c:v>1164.1106481481486</c:v>
                </c:pt>
                <c:pt idx="787">
                  <c:v>1164.1106481481486</c:v>
                </c:pt>
                <c:pt idx="788">
                  <c:v>1164.1106481481486</c:v>
                </c:pt>
                <c:pt idx="789">
                  <c:v>1164.1106481481486</c:v>
                </c:pt>
                <c:pt idx="790">
                  <c:v>1164.1106481481486</c:v>
                </c:pt>
                <c:pt idx="791">
                  <c:v>1164.1106481481486</c:v>
                </c:pt>
                <c:pt idx="792">
                  <c:v>1166.4328703703709</c:v>
                </c:pt>
                <c:pt idx="793">
                  <c:v>1178.5506481481486</c:v>
                </c:pt>
                <c:pt idx="794">
                  <c:v>1199.7761111111115</c:v>
                </c:pt>
                <c:pt idx="795">
                  <c:v>1226.5581944444448</c:v>
                </c:pt>
                <c:pt idx="796">
                  <c:v>1252.012916666667</c:v>
                </c:pt>
                <c:pt idx="797">
                  <c:v>1271.0938425925929</c:v>
                </c:pt>
                <c:pt idx="798">
                  <c:v>1281.3626388888893</c:v>
                </c:pt>
                <c:pt idx="799">
                  <c:v>1284.7113888888891</c:v>
                </c:pt>
                <c:pt idx="800">
                  <c:v>1285.0755555555559</c:v>
                </c:pt>
                <c:pt idx="801">
                  <c:v>1285.0755555555559</c:v>
                </c:pt>
                <c:pt idx="802">
                  <c:v>1285.0755555555559</c:v>
                </c:pt>
                <c:pt idx="803">
                  <c:v>1285.0755555555559</c:v>
                </c:pt>
                <c:pt idx="804">
                  <c:v>1285.0755555555559</c:v>
                </c:pt>
                <c:pt idx="805">
                  <c:v>1285.0755555555559</c:v>
                </c:pt>
                <c:pt idx="806">
                  <c:v>1285.0755555555559</c:v>
                </c:pt>
                <c:pt idx="807">
                  <c:v>1287.4065740740743</c:v>
                </c:pt>
                <c:pt idx="808">
                  <c:v>1292.9482407407411</c:v>
                </c:pt>
                <c:pt idx="809">
                  <c:v>1300.1682407407411</c:v>
                </c:pt>
                <c:pt idx="810">
                  <c:v>1310.2232870370376</c:v>
                </c:pt>
                <c:pt idx="811">
                  <c:v>1325.650231481482</c:v>
                </c:pt>
                <c:pt idx="812">
                  <c:v>1341.0261574074079</c:v>
                </c:pt>
                <c:pt idx="813">
                  <c:v>1355.6931018518524</c:v>
                </c:pt>
                <c:pt idx="814">
                  <c:v>1369.4329166666671</c:v>
                </c:pt>
                <c:pt idx="815">
                  <c:v>1382.5640277777782</c:v>
                </c:pt>
                <c:pt idx="816">
                  <c:v>1392.7431018518523</c:v>
                </c:pt>
                <c:pt idx="817">
                  <c:v>1400.2560185185191</c:v>
                </c:pt>
                <c:pt idx="818">
                  <c:v>1401.8393518518524</c:v>
                </c:pt>
                <c:pt idx="819">
                  <c:v>1401.8393518518524</c:v>
                </c:pt>
                <c:pt idx="820">
                  <c:v>1401.8393518518524</c:v>
                </c:pt>
                <c:pt idx="821">
                  <c:v>1401.8393518518524</c:v>
                </c:pt>
                <c:pt idx="822">
                  <c:v>1401.8393518518524</c:v>
                </c:pt>
                <c:pt idx="823">
                  <c:v>1401.8393518518524</c:v>
                </c:pt>
                <c:pt idx="824">
                  <c:v>1401.8393518518524</c:v>
                </c:pt>
                <c:pt idx="825">
                  <c:v>1401.8393518518524</c:v>
                </c:pt>
                <c:pt idx="826">
                  <c:v>1401.8393518518524</c:v>
                </c:pt>
                <c:pt idx="827">
                  <c:v>1401.8393518518524</c:v>
                </c:pt>
                <c:pt idx="828">
                  <c:v>1401.8393518518524</c:v>
                </c:pt>
                <c:pt idx="829">
                  <c:v>1401.8393518518524</c:v>
                </c:pt>
                <c:pt idx="830">
                  <c:v>1401.8393518518524</c:v>
                </c:pt>
                <c:pt idx="831">
                  <c:v>1401.8393518518524</c:v>
                </c:pt>
                <c:pt idx="832">
                  <c:v>1401.8393518518524</c:v>
                </c:pt>
                <c:pt idx="833">
                  <c:v>1401.8393518518524</c:v>
                </c:pt>
                <c:pt idx="834">
                  <c:v>1401.8393518518524</c:v>
                </c:pt>
                <c:pt idx="835">
                  <c:v>1401.8393518518524</c:v>
                </c:pt>
                <c:pt idx="836">
                  <c:v>1401.8393518518524</c:v>
                </c:pt>
                <c:pt idx="837">
                  <c:v>1401.8393518518524</c:v>
                </c:pt>
                <c:pt idx="838">
                  <c:v>1401.8393518518524</c:v>
                </c:pt>
                <c:pt idx="839">
                  <c:v>1401.8393518518524</c:v>
                </c:pt>
                <c:pt idx="840">
                  <c:v>1401.8393518518524</c:v>
                </c:pt>
                <c:pt idx="841">
                  <c:v>1401.8393518518524</c:v>
                </c:pt>
                <c:pt idx="842">
                  <c:v>1401.8393518518524</c:v>
                </c:pt>
                <c:pt idx="843">
                  <c:v>1401.8393518518524</c:v>
                </c:pt>
                <c:pt idx="844">
                  <c:v>1401.8393518518524</c:v>
                </c:pt>
                <c:pt idx="845">
                  <c:v>1401.8393518518524</c:v>
                </c:pt>
                <c:pt idx="846">
                  <c:v>1401.8393518518524</c:v>
                </c:pt>
                <c:pt idx="847">
                  <c:v>1401.8393518518524</c:v>
                </c:pt>
                <c:pt idx="848">
                  <c:v>1401.8393518518524</c:v>
                </c:pt>
                <c:pt idx="849">
                  <c:v>1401.8393518518524</c:v>
                </c:pt>
                <c:pt idx="850">
                  <c:v>1401.8393518518524</c:v>
                </c:pt>
                <c:pt idx="851">
                  <c:v>1401.8393518518524</c:v>
                </c:pt>
                <c:pt idx="852">
                  <c:v>1401.8393518518524</c:v>
                </c:pt>
                <c:pt idx="853">
                  <c:v>1401.8393518518524</c:v>
                </c:pt>
                <c:pt idx="854">
                  <c:v>1401.8393518518524</c:v>
                </c:pt>
                <c:pt idx="855">
                  <c:v>1401.8393518518524</c:v>
                </c:pt>
                <c:pt idx="856">
                  <c:v>1401.8393518518524</c:v>
                </c:pt>
                <c:pt idx="857">
                  <c:v>1401.8393518518524</c:v>
                </c:pt>
                <c:pt idx="858">
                  <c:v>1401.8393518518524</c:v>
                </c:pt>
                <c:pt idx="859">
                  <c:v>1401.8393518518524</c:v>
                </c:pt>
                <c:pt idx="860">
                  <c:v>1401.8393518518524</c:v>
                </c:pt>
                <c:pt idx="861">
                  <c:v>1401.8393518518524</c:v>
                </c:pt>
                <c:pt idx="862">
                  <c:v>1401.8393518518524</c:v>
                </c:pt>
                <c:pt idx="863">
                  <c:v>1401.8393518518524</c:v>
                </c:pt>
                <c:pt idx="864">
                  <c:v>1401.8393518518524</c:v>
                </c:pt>
                <c:pt idx="865">
                  <c:v>1401.8393518518524</c:v>
                </c:pt>
                <c:pt idx="866">
                  <c:v>1401.8393518518524</c:v>
                </c:pt>
                <c:pt idx="867">
                  <c:v>1401.8393518518524</c:v>
                </c:pt>
                <c:pt idx="868">
                  <c:v>1401.8393518518524</c:v>
                </c:pt>
                <c:pt idx="869">
                  <c:v>1402.5131481481485</c:v>
                </c:pt>
                <c:pt idx="870">
                  <c:v>1404.5318981481485</c:v>
                </c:pt>
                <c:pt idx="871">
                  <c:v>1407.2130092592597</c:v>
                </c:pt>
                <c:pt idx="872">
                  <c:v>1409.8800462962965</c:v>
                </c:pt>
                <c:pt idx="873">
                  <c:v>1413.8594907407412</c:v>
                </c:pt>
                <c:pt idx="874">
                  <c:v>1419.7811574074076</c:v>
                </c:pt>
                <c:pt idx="875">
                  <c:v>1427.5817129629631</c:v>
                </c:pt>
                <c:pt idx="876">
                  <c:v>1436.5345833333338</c:v>
                </c:pt>
                <c:pt idx="877">
                  <c:v>1442.179166666667</c:v>
                </c:pt>
                <c:pt idx="878">
                  <c:v>1444.656203703704</c:v>
                </c:pt>
                <c:pt idx="879">
                  <c:v>1444.656203703704</c:v>
                </c:pt>
                <c:pt idx="880">
                  <c:v>1450.8136111111114</c:v>
                </c:pt>
                <c:pt idx="881">
                  <c:v>1456.883055555556</c:v>
                </c:pt>
                <c:pt idx="882">
                  <c:v>1456.883055555556</c:v>
                </c:pt>
                <c:pt idx="883">
                  <c:v>1456.883055555556</c:v>
                </c:pt>
                <c:pt idx="884">
                  <c:v>1456.883055555556</c:v>
                </c:pt>
                <c:pt idx="885">
                  <c:v>1456.883055555556</c:v>
                </c:pt>
                <c:pt idx="886">
                  <c:v>1456.883055555556</c:v>
                </c:pt>
                <c:pt idx="887">
                  <c:v>1456.883055555556</c:v>
                </c:pt>
                <c:pt idx="888">
                  <c:v>1458.0916666666669</c:v>
                </c:pt>
                <c:pt idx="889">
                  <c:v>1460.5018518518521</c:v>
                </c:pt>
                <c:pt idx="890">
                  <c:v>1465.2940740740744</c:v>
                </c:pt>
                <c:pt idx="891">
                  <c:v>1471.8059722222224</c:v>
                </c:pt>
                <c:pt idx="892">
                  <c:v>1479.9583796296299</c:v>
                </c:pt>
                <c:pt idx="893">
                  <c:v>1486.7983796296298</c:v>
                </c:pt>
                <c:pt idx="894">
                  <c:v>1492.3928240740745</c:v>
                </c:pt>
                <c:pt idx="895">
                  <c:v>1495.146064814815</c:v>
                </c:pt>
                <c:pt idx="896">
                  <c:v>1496.2385648148152</c:v>
                </c:pt>
                <c:pt idx="897">
                  <c:v>1496.2385648148152</c:v>
                </c:pt>
                <c:pt idx="898">
                  <c:v>1496.7830555555558</c:v>
                </c:pt>
                <c:pt idx="899">
                  <c:v>1498.413888888889</c:v>
                </c:pt>
                <c:pt idx="900">
                  <c:v>1501.6597222222222</c:v>
                </c:pt>
                <c:pt idx="901">
                  <c:v>1508.0880555555555</c:v>
                </c:pt>
                <c:pt idx="902">
                  <c:v>1534.8701388888887</c:v>
                </c:pt>
                <c:pt idx="903">
                  <c:v>1560.324861111111</c:v>
                </c:pt>
                <c:pt idx="904">
                  <c:v>1579.4057870370368</c:v>
                </c:pt>
                <c:pt idx="905">
                  <c:v>1589.6745833333332</c:v>
                </c:pt>
                <c:pt idx="906">
                  <c:v>1593.0233333333333</c:v>
                </c:pt>
                <c:pt idx="907">
                  <c:v>1593.3875</c:v>
                </c:pt>
                <c:pt idx="908">
                  <c:v>1593.3875</c:v>
                </c:pt>
                <c:pt idx="909">
                  <c:v>1593.3875</c:v>
                </c:pt>
                <c:pt idx="910">
                  <c:v>1593.3875</c:v>
                </c:pt>
                <c:pt idx="911">
                  <c:v>1593.3875</c:v>
                </c:pt>
                <c:pt idx="912">
                  <c:v>1593.3875</c:v>
                </c:pt>
                <c:pt idx="913">
                  <c:v>1593.3875</c:v>
                </c:pt>
                <c:pt idx="914">
                  <c:v>1593.3875</c:v>
                </c:pt>
                <c:pt idx="915">
                  <c:v>1593.3875</c:v>
                </c:pt>
                <c:pt idx="916">
                  <c:v>1593.3875</c:v>
                </c:pt>
                <c:pt idx="917">
                  <c:v>1594.4289814814815</c:v>
                </c:pt>
                <c:pt idx="918">
                  <c:v>1594.4289814814815</c:v>
                </c:pt>
                <c:pt idx="919">
                  <c:v>1594.4289814814815</c:v>
                </c:pt>
                <c:pt idx="920">
                  <c:v>1594.4289814814815</c:v>
                </c:pt>
                <c:pt idx="921">
                  <c:v>1594.4289814814815</c:v>
                </c:pt>
                <c:pt idx="922">
                  <c:v>1594.4289814814815</c:v>
                </c:pt>
                <c:pt idx="923">
                  <c:v>1594.4289814814815</c:v>
                </c:pt>
                <c:pt idx="924">
                  <c:v>1600.1553703703705</c:v>
                </c:pt>
                <c:pt idx="925">
                  <c:v>1608.0491666666667</c:v>
                </c:pt>
                <c:pt idx="926">
                  <c:v>1611.9098611111112</c:v>
                </c:pt>
                <c:pt idx="927">
                  <c:v>1615.7274537037038</c:v>
                </c:pt>
                <c:pt idx="928">
                  <c:v>1617.8843055555558</c:v>
                </c:pt>
                <c:pt idx="929">
                  <c:v>1620.0270833333334</c:v>
                </c:pt>
                <c:pt idx="930">
                  <c:v>1621.6236111111111</c:v>
                </c:pt>
                <c:pt idx="931">
                  <c:v>1623.7417592592594</c:v>
                </c:pt>
                <c:pt idx="932">
                  <c:v>1625.8458333333335</c:v>
                </c:pt>
                <c:pt idx="933">
                  <c:v>1630.0258333333336</c:v>
                </c:pt>
                <c:pt idx="934">
                  <c:v>1635.6959259259261</c:v>
                </c:pt>
                <c:pt idx="935">
                  <c:v>1640.2480092592593</c:v>
                </c:pt>
                <c:pt idx="936">
                  <c:v>1643.2352314814816</c:v>
                </c:pt>
                <c:pt idx="937">
                  <c:v>1645.6981944444444</c:v>
                </c:pt>
                <c:pt idx="938">
                  <c:v>1648.1391666666668</c:v>
                </c:pt>
                <c:pt idx="939">
                  <c:v>1651.0419444444444</c:v>
                </c:pt>
                <c:pt idx="940">
                  <c:v>1652.4775</c:v>
                </c:pt>
                <c:pt idx="941">
                  <c:v>1652.9533796296296</c:v>
                </c:pt>
                <c:pt idx="942">
                  <c:v>1653.4283796296297</c:v>
                </c:pt>
                <c:pt idx="943">
                  <c:v>1653.4283796296297</c:v>
                </c:pt>
                <c:pt idx="944">
                  <c:v>1653.4283796296297</c:v>
                </c:pt>
                <c:pt idx="945">
                  <c:v>1653.4283796296297</c:v>
                </c:pt>
                <c:pt idx="946">
                  <c:v>1653.4283796296297</c:v>
                </c:pt>
                <c:pt idx="947">
                  <c:v>1653.4283796296297</c:v>
                </c:pt>
                <c:pt idx="948">
                  <c:v>1653.4283796296297</c:v>
                </c:pt>
                <c:pt idx="949">
                  <c:v>1653.9227314814816</c:v>
                </c:pt>
                <c:pt idx="950">
                  <c:v>1658.8574537037039</c:v>
                </c:pt>
                <c:pt idx="951">
                  <c:v>1670.4896759259261</c:v>
                </c:pt>
                <c:pt idx="952">
                  <c:v>1690.4229629629631</c:v>
                </c:pt>
                <c:pt idx="953">
                  <c:v>1712.9872222222225</c:v>
                </c:pt>
                <c:pt idx="954">
                  <c:v>1733.0806018518522</c:v>
                </c:pt>
                <c:pt idx="955">
                  <c:v>1750.7031018518521</c:v>
                </c:pt>
                <c:pt idx="956">
                  <c:v>1765.8547222222226</c:v>
                </c:pt>
                <c:pt idx="957">
                  <c:v>1770.8791666666671</c:v>
                </c:pt>
                <c:pt idx="958">
                  <c:v>1770.8791666666671</c:v>
                </c:pt>
                <c:pt idx="959">
                  <c:v>1770.8791666666671</c:v>
                </c:pt>
                <c:pt idx="960">
                  <c:v>1770.8791666666671</c:v>
                </c:pt>
                <c:pt idx="961">
                  <c:v>1770.8791666666671</c:v>
                </c:pt>
                <c:pt idx="962">
                  <c:v>1770.8791666666671</c:v>
                </c:pt>
                <c:pt idx="963">
                  <c:v>1770.8791666666671</c:v>
                </c:pt>
                <c:pt idx="964">
                  <c:v>1770.8791666666671</c:v>
                </c:pt>
                <c:pt idx="965">
                  <c:v>1770.8791666666671</c:v>
                </c:pt>
                <c:pt idx="966">
                  <c:v>1770.8791666666671</c:v>
                </c:pt>
                <c:pt idx="967">
                  <c:v>1771.3383333333338</c:v>
                </c:pt>
                <c:pt idx="968">
                  <c:v>1773.1714814814818</c:v>
                </c:pt>
                <c:pt idx="969">
                  <c:v>1776.8096296296299</c:v>
                </c:pt>
                <c:pt idx="970">
                  <c:v>1784.4210648148151</c:v>
                </c:pt>
                <c:pt idx="971">
                  <c:v>1798.7027314814818</c:v>
                </c:pt>
                <c:pt idx="972">
                  <c:v>1820.1014814814819</c:v>
                </c:pt>
                <c:pt idx="973">
                  <c:v>1839.0293518518522</c:v>
                </c:pt>
                <c:pt idx="974">
                  <c:v>1855.4863425925928</c:v>
                </c:pt>
                <c:pt idx="975">
                  <c:v>1869.4724537037039</c:v>
                </c:pt>
                <c:pt idx="976">
                  <c:v>1881.2049537037037</c:v>
                </c:pt>
                <c:pt idx="977">
                  <c:v>1886.8073148148148</c:v>
                </c:pt>
                <c:pt idx="978">
                  <c:v>1890.7480555555555</c:v>
                </c:pt>
                <c:pt idx="979">
                  <c:v>1893.6508333333334</c:v>
                </c:pt>
                <c:pt idx="980">
                  <c:v>1895.4391203703703</c:v>
                </c:pt>
                <c:pt idx="981">
                  <c:v>1896.6776388888889</c:v>
                </c:pt>
                <c:pt idx="982">
                  <c:v>1897.7543055555554</c:v>
                </c:pt>
                <c:pt idx="983">
                  <c:v>1898.8670370370371</c:v>
                </c:pt>
                <c:pt idx="984">
                  <c:v>1899.458148148148</c:v>
                </c:pt>
                <c:pt idx="985">
                  <c:v>1899.5645833333333</c:v>
                </c:pt>
                <c:pt idx="986">
                  <c:v>1899.5645833333333</c:v>
                </c:pt>
                <c:pt idx="987">
                  <c:v>1899.5645833333333</c:v>
                </c:pt>
                <c:pt idx="988">
                  <c:v>1899.5645833333333</c:v>
                </c:pt>
                <c:pt idx="989">
                  <c:v>1899.5645833333333</c:v>
                </c:pt>
                <c:pt idx="990">
                  <c:v>1899.5645833333333</c:v>
                </c:pt>
                <c:pt idx="991">
                  <c:v>1899.5645833333333</c:v>
                </c:pt>
                <c:pt idx="992">
                  <c:v>1899.5645833333333</c:v>
                </c:pt>
                <c:pt idx="993">
                  <c:v>1899.5645833333333</c:v>
                </c:pt>
                <c:pt idx="994">
                  <c:v>1899.5645833333333</c:v>
                </c:pt>
                <c:pt idx="995">
                  <c:v>1899.5645833333333</c:v>
                </c:pt>
                <c:pt idx="996">
                  <c:v>1899.5645833333333</c:v>
                </c:pt>
                <c:pt idx="997">
                  <c:v>1899.5645833333333</c:v>
                </c:pt>
                <c:pt idx="998">
                  <c:v>1899.5645833333333</c:v>
                </c:pt>
                <c:pt idx="999">
                  <c:v>1899.5645833333333</c:v>
                </c:pt>
                <c:pt idx="1000">
                  <c:v>1899.5645833333333</c:v>
                </c:pt>
                <c:pt idx="1001">
                  <c:v>1899.5645833333333</c:v>
                </c:pt>
                <c:pt idx="1002">
                  <c:v>1899.5645833333333</c:v>
                </c:pt>
                <c:pt idx="1003">
                  <c:v>1899.5645833333333</c:v>
                </c:pt>
                <c:pt idx="1004">
                  <c:v>1899.5645833333333</c:v>
                </c:pt>
                <c:pt idx="1005">
                  <c:v>1899.5645833333333</c:v>
                </c:pt>
                <c:pt idx="1006">
                  <c:v>1899.5645833333333</c:v>
                </c:pt>
                <c:pt idx="1007">
                  <c:v>1899.5645833333333</c:v>
                </c:pt>
                <c:pt idx="1008">
                  <c:v>1899.5645833333333</c:v>
                </c:pt>
                <c:pt idx="1009">
                  <c:v>1899.5645833333333</c:v>
                </c:pt>
                <c:pt idx="1010">
                  <c:v>1899.5645833333333</c:v>
                </c:pt>
                <c:pt idx="1011">
                  <c:v>1899.5645833333333</c:v>
                </c:pt>
                <c:pt idx="1012">
                  <c:v>1899.5645833333333</c:v>
                </c:pt>
                <c:pt idx="1013">
                  <c:v>1899.5645833333333</c:v>
                </c:pt>
                <c:pt idx="1014">
                  <c:v>1899.5645833333333</c:v>
                </c:pt>
                <c:pt idx="1015">
                  <c:v>1899.5645833333333</c:v>
                </c:pt>
                <c:pt idx="1016">
                  <c:v>1899.5645833333333</c:v>
                </c:pt>
                <c:pt idx="1017">
                  <c:v>1899.5645833333333</c:v>
                </c:pt>
                <c:pt idx="1018">
                  <c:v>1899.5645833333333</c:v>
                </c:pt>
                <c:pt idx="1019">
                  <c:v>1899.5645833333333</c:v>
                </c:pt>
                <c:pt idx="1020">
                  <c:v>1899.5645833333333</c:v>
                </c:pt>
                <c:pt idx="1021">
                  <c:v>1899.5645833333333</c:v>
                </c:pt>
                <c:pt idx="1022">
                  <c:v>1899.5645833333333</c:v>
                </c:pt>
                <c:pt idx="1023">
                  <c:v>1899.5645833333333</c:v>
                </c:pt>
                <c:pt idx="1024">
                  <c:v>1899.5645833333333</c:v>
                </c:pt>
                <c:pt idx="1025">
                  <c:v>1899.5645833333333</c:v>
                </c:pt>
                <c:pt idx="1026">
                  <c:v>1899.5645833333333</c:v>
                </c:pt>
                <c:pt idx="1027">
                  <c:v>1899.5645833333333</c:v>
                </c:pt>
                <c:pt idx="1028">
                  <c:v>1899.5645833333333</c:v>
                </c:pt>
                <c:pt idx="1029">
                  <c:v>1899.5645833333333</c:v>
                </c:pt>
                <c:pt idx="1030">
                  <c:v>1899.5645833333333</c:v>
                </c:pt>
                <c:pt idx="1031">
                  <c:v>1899.5645833333333</c:v>
                </c:pt>
                <c:pt idx="1032">
                  <c:v>1899.5645833333333</c:v>
                </c:pt>
                <c:pt idx="1033">
                  <c:v>1899.5645833333333</c:v>
                </c:pt>
                <c:pt idx="1034">
                  <c:v>1899.5645833333333</c:v>
                </c:pt>
                <c:pt idx="1035">
                  <c:v>1899.5645833333333</c:v>
                </c:pt>
                <c:pt idx="1036">
                  <c:v>1899.5645833333333</c:v>
                </c:pt>
                <c:pt idx="1037">
                  <c:v>1899.5645833333333</c:v>
                </c:pt>
                <c:pt idx="1038">
                  <c:v>1899.5645833333333</c:v>
                </c:pt>
                <c:pt idx="1039">
                  <c:v>1899.5645833333333</c:v>
                </c:pt>
                <c:pt idx="1040">
                  <c:v>1899.5645833333333</c:v>
                </c:pt>
                <c:pt idx="1041">
                  <c:v>1899.5645833333333</c:v>
                </c:pt>
                <c:pt idx="1042">
                  <c:v>1899.5645833333333</c:v>
                </c:pt>
                <c:pt idx="1043">
                  <c:v>1899.5645833333333</c:v>
                </c:pt>
                <c:pt idx="1044">
                  <c:v>1899.5645833333333</c:v>
                </c:pt>
                <c:pt idx="1045">
                  <c:v>1899.5645833333333</c:v>
                </c:pt>
                <c:pt idx="1046">
                  <c:v>1899.5645833333333</c:v>
                </c:pt>
                <c:pt idx="1047">
                  <c:v>1899.5645833333333</c:v>
                </c:pt>
                <c:pt idx="1048">
                  <c:v>1900.5022685185183</c:v>
                </c:pt>
                <c:pt idx="1049">
                  <c:v>1904.2389351851853</c:v>
                </c:pt>
                <c:pt idx="1050">
                  <c:v>1911.5996759259258</c:v>
                </c:pt>
                <c:pt idx="1051">
                  <c:v>1920.073148148148</c:v>
                </c:pt>
                <c:pt idx="1052">
                  <c:v>1929.9461111111109</c:v>
                </c:pt>
                <c:pt idx="1053">
                  <c:v>1940.9898611111109</c:v>
                </c:pt>
                <c:pt idx="1054">
                  <c:v>1954.4745833333332</c:v>
                </c:pt>
                <c:pt idx="1055">
                  <c:v>1969.7176851851852</c:v>
                </c:pt>
                <c:pt idx="1056">
                  <c:v>1986.5010185185183</c:v>
                </c:pt>
                <c:pt idx="1057">
                  <c:v>2000.8134722222221</c:v>
                </c:pt>
                <c:pt idx="1058">
                  <c:v>2010.6442129629627</c:v>
                </c:pt>
                <c:pt idx="1059">
                  <c:v>2018.5872685185182</c:v>
                </c:pt>
                <c:pt idx="1060">
                  <c:v>2023.4349074074071</c:v>
                </c:pt>
                <c:pt idx="1061">
                  <c:v>2025.0850925925924</c:v>
                </c:pt>
                <c:pt idx="1062">
                  <c:v>2025.0850925925924</c:v>
                </c:pt>
                <c:pt idx="1063">
                  <c:v>2025.0850925925924</c:v>
                </c:pt>
                <c:pt idx="1064">
                  <c:v>2025.0850925925924</c:v>
                </c:pt>
                <c:pt idx="1065">
                  <c:v>2025.0850925925924</c:v>
                </c:pt>
                <c:pt idx="1066">
                  <c:v>2025.0850925925924</c:v>
                </c:pt>
                <c:pt idx="1067">
                  <c:v>2025.0850925925924</c:v>
                </c:pt>
                <c:pt idx="1068">
                  <c:v>2025.0850925925924</c:v>
                </c:pt>
                <c:pt idx="1069">
                  <c:v>2025.0850925925924</c:v>
                </c:pt>
                <c:pt idx="1070">
                  <c:v>2025.0850925925924</c:v>
                </c:pt>
                <c:pt idx="1071">
                  <c:v>2025.0850925925924</c:v>
                </c:pt>
                <c:pt idx="1072">
                  <c:v>2025.0850925925924</c:v>
                </c:pt>
                <c:pt idx="1073">
                  <c:v>2025.0850925925924</c:v>
                </c:pt>
                <c:pt idx="1074">
                  <c:v>2025.0850925925924</c:v>
                </c:pt>
                <c:pt idx="1075">
                  <c:v>2025.0850925925924</c:v>
                </c:pt>
                <c:pt idx="1076">
                  <c:v>2025.0850925925924</c:v>
                </c:pt>
                <c:pt idx="1077">
                  <c:v>2025.0850925925924</c:v>
                </c:pt>
                <c:pt idx="1078">
                  <c:v>2025.0850925925924</c:v>
                </c:pt>
                <c:pt idx="1079">
                  <c:v>2025.0850925925924</c:v>
                </c:pt>
                <c:pt idx="1080">
                  <c:v>2025.0850925925924</c:v>
                </c:pt>
                <c:pt idx="1081">
                  <c:v>2025.0850925925924</c:v>
                </c:pt>
                <c:pt idx="1082">
                  <c:v>2027.8559259259257</c:v>
                </c:pt>
                <c:pt idx="1083">
                  <c:v>2036.652222222222</c:v>
                </c:pt>
                <c:pt idx="1084">
                  <c:v>2045.2233333333331</c:v>
                </c:pt>
                <c:pt idx="1085">
                  <c:v>2048.8746759259257</c:v>
                </c:pt>
                <c:pt idx="1086">
                  <c:v>2048.8746759259257</c:v>
                </c:pt>
                <c:pt idx="1087">
                  <c:v>2048.8746759259257</c:v>
                </c:pt>
                <c:pt idx="1088">
                  <c:v>2048.8746759259257</c:v>
                </c:pt>
                <c:pt idx="1089">
                  <c:v>2048.8746759259257</c:v>
                </c:pt>
                <c:pt idx="1090">
                  <c:v>2048.8746759259257</c:v>
                </c:pt>
                <c:pt idx="1091">
                  <c:v>2048.8746759259257</c:v>
                </c:pt>
                <c:pt idx="1092">
                  <c:v>2048.8746759259257</c:v>
                </c:pt>
                <c:pt idx="1093">
                  <c:v>2048.8746759259257</c:v>
                </c:pt>
                <c:pt idx="1094">
                  <c:v>2048.8746759259257</c:v>
                </c:pt>
                <c:pt idx="1095">
                  <c:v>2048.8746759259257</c:v>
                </c:pt>
                <c:pt idx="1096">
                  <c:v>2048.8746759259257</c:v>
                </c:pt>
                <c:pt idx="1097">
                  <c:v>2051.1230092592587</c:v>
                </c:pt>
                <c:pt idx="1098">
                  <c:v>2057.8257870370367</c:v>
                </c:pt>
                <c:pt idx="1099">
                  <c:v>2068.785972222222</c:v>
                </c:pt>
                <c:pt idx="1100">
                  <c:v>2076.2118055555552</c:v>
                </c:pt>
                <c:pt idx="1101">
                  <c:v>2078.8023148148145</c:v>
                </c:pt>
                <c:pt idx="1102">
                  <c:v>2078.8023148148145</c:v>
                </c:pt>
                <c:pt idx="1103">
                  <c:v>2078.8023148148145</c:v>
                </c:pt>
                <c:pt idx="1104">
                  <c:v>2078.8023148148145</c:v>
                </c:pt>
                <c:pt idx="1105">
                  <c:v>2078.8023148148145</c:v>
                </c:pt>
                <c:pt idx="1106">
                  <c:v>2078.8023148148145</c:v>
                </c:pt>
                <c:pt idx="1107">
                  <c:v>2079.3696759259255</c:v>
                </c:pt>
                <c:pt idx="1108">
                  <c:v>2084.4680092592589</c:v>
                </c:pt>
                <c:pt idx="1109">
                  <c:v>2092.8464814814811</c:v>
                </c:pt>
                <c:pt idx="1110">
                  <c:v>2097.2094444444442</c:v>
                </c:pt>
                <c:pt idx="1111">
                  <c:v>2097.2094444444442</c:v>
                </c:pt>
                <c:pt idx="1112">
                  <c:v>2097.2094444444442</c:v>
                </c:pt>
                <c:pt idx="1113">
                  <c:v>2097.2094444444442</c:v>
                </c:pt>
                <c:pt idx="1114">
                  <c:v>2097.2094444444442</c:v>
                </c:pt>
                <c:pt idx="1115">
                  <c:v>2097.2094444444442</c:v>
                </c:pt>
                <c:pt idx="1116">
                  <c:v>2097.2094444444442</c:v>
                </c:pt>
                <c:pt idx="1117">
                  <c:v>2099.6618518518512</c:v>
                </c:pt>
                <c:pt idx="1118">
                  <c:v>2106.9768518518513</c:v>
                </c:pt>
                <c:pt idx="1119">
                  <c:v>2114.1651851851843</c:v>
                </c:pt>
                <c:pt idx="1120">
                  <c:v>2118.2844907407398</c:v>
                </c:pt>
                <c:pt idx="1121">
                  <c:v>2121.1960648148138</c:v>
                </c:pt>
                <c:pt idx="1122">
                  <c:v>2125.8193981481472</c:v>
                </c:pt>
                <c:pt idx="1123">
                  <c:v>2135.5243518518514</c:v>
                </c:pt>
                <c:pt idx="1124">
                  <c:v>2151.6462037037027</c:v>
                </c:pt>
                <c:pt idx="1125">
                  <c:v>2175.5149537037028</c:v>
                </c:pt>
                <c:pt idx="1126">
                  <c:v>2201.5291203703696</c:v>
                </c:pt>
                <c:pt idx="1127">
                  <c:v>2225.0724074074064</c:v>
                </c:pt>
                <c:pt idx="1128">
                  <c:v>2245.3496296296285</c:v>
                </c:pt>
                <c:pt idx="1129">
                  <c:v>2259.106157407406</c:v>
                </c:pt>
                <c:pt idx="1130">
                  <c:v>2269.6142129629616</c:v>
                </c:pt>
                <c:pt idx="1131">
                  <c:v>2278.585555555554</c:v>
                </c:pt>
                <c:pt idx="1132">
                  <c:v>2286.9737037037025</c:v>
                </c:pt>
                <c:pt idx="1133">
                  <c:v>2295.3970370370357</c:v>
                </c:pt>
                <c:pt idx="1134">
                  <c:v>2302.6803703703695</c:v>
                </c:pt>
                <c:pt idx="1135">
                  <c:v>2307.9704629629623</c:v>
                </c:pt>
                <c:pt idx="1136">
                  <c:v>2310.4079166666661</c:v>
                </c:pt>
                <c:pt idx="1137">
                  <c:v>2310.92162037037</c:v>
                </c:pt>
                <c:pt idx="1138">
                  <c:v>2310.92162037037</c:v>
                </c:pt>
                <c:pt idx="1139">
                  <c:v>2310.92162037037</c:v>
                </c:pt>
                <c:pt idx="1140">
                  <c:v>2310.92162037037</c:v>
                </c:pt>
                <c:pt idx="1141">
                  <c:v>2310.92162037037</c:v>
                </c:pt>
                <c:pt idx="1142">
                  <c:v>2310.92162037037</c:v>
                </c:pt>
                <c:pt idx="1143">
                  <c:v>2310.92162037037</c:v>
                </c:pt>
                <c:pt idx="1144">
                  <c:v>2310.92162037037</c:v>
                </c:pt>
                <c:pt idx="1145">
                  <c:v>2310.92162037037</c:v>
                </c:pt>
                <c:pt idx="1146">
                  <c:v>2315.5027314814811</c:v>
                </c:pt>
                <c:pt idx="1147">
                  <c:v>2326.0855555555549</c:v>
                </c:pt>
                <c:pt idx="1148">
                  <c:v>2331.5955555555552</c:v>
                </c:pt>
                <c:pt idx="1149">
                  <c:v>2333.7805555555551</c:v>
                </c:pt>
                <c:pt idx="1150">
                  <c:v>2333.7805555555551</c:v>
                </c:pt>
                <c:pt idx="1151">
                  <c:v>2333.7805555555551</c:v>
                </c:pt>
                <c:pt idx="1152">
                  <c:v>2333.7805555555551</c:v>
                </c:pt>
                <c:pt idx="1153">
                  <c:v>2333.7805555555551</c:v>
                </c:pt>
                <c:pt idx="1154">
                  <c:v>2333.7805555555551</c:v>
                </c:pt>
                <c:pt idx="1155">
                  <c:v>2333.7805555555551</c:v>
                </c:pt>
                <c:pt idx="1156">
                  <c:v>2333.7805555555551</c:v>
                </c:pt>
                <c:pt idx="1157">
                  <c:v>2333.7805555555551</c:v>
                </c:pt>
                <c:pt idx="1158">
                  <c:v>2333.7805555555551</c:v>
                </c:pt>
                <c:pt idx="1159">
                  <c:v>2333.7805555555551</c:v>
                </c:pt>
                <c:pt idx="1160">
                  <c:v>2333.7805555555551</c:v>
                </c:pt>
                <c:pt idx="1161">
                  <c:v>2333.7805555555551</c:v>
                </c:pt>
                <c:pt idx="1162">
                  <c:v>2333.7805555555551</c:v>
                </c:pt>
                <c:pt idx="1163">
                  <c:v>2333.7805555555551</c:v>
                </c:pt>
                <c:pt idx="1164">
                  <c:v>2333.7805555555551</c:v>
                </c:pt>
                <c:pt idx="1165">
                  <c:v>2333.7805555555551</c:v>
                </c:pt>
                <c:pt idx="1166">
                  <c:v>2333.7805555555551</c:v>
                </c:pt>
                <c:pt idx="1167">
                  <c:v>2333.7805555555551</c:v>
                </c:pt>
                <c:pt idx="1168">
                  <c:v>2333.7805555555551</c:v>
                </c:pt>
                <c:pt idx="1169">
                  <c:v>2333.7805555555551</c:v>
                </c:pt>
                <c:pt idx="1170">
                  <c:v>2333.7805555555551</c:v>
                </c:pt>
                <c:pt idx="1171">
                  <c:v>2333.7805555555551</c:v>
                </c:pt>
                <c:pt idx="1172">
                  <c:v>2333.7805555555551</c:v>
                </c:pt>
                <c:pt idx="1173">
                  <c:v>2333.7805555555551</c:v>
                </c:pt>
                <c:pt idx="1174">
                  <c:v>2333.7805555555551</c:v>
                </c:pt>
                <c:pt idx="1175">
                  <c:v>2333.7805555555551</c:v>
                </c:pt>
                <c:pt idx="1176">
                  <c:v>2333.7805555555551</c:v>
                </c:pt>
                <c:pt idx="1177">
                  <c:v>2333.7805555555551</c:v>
                </c:pt>
                <c:pt idx="1178">
                  <c:v>2333.7805555555551</c:v>
                </c:pt>
                <c:pt idx="1179">
                  <c:v>2333.7805555555551</c:v>
                </c:pt>
                <c:pt idx="1180">
                  <c:v>2333.7805555555551</c:v>
                </c:pt>
                <c:pt idx="1181">
                  <c:v>2333.7805555555551</c:v>
                </c:pt>
                <c:pt idx="1182">
                  <c:v>2333.7805555555551</c:v>
                </c:pt>
                <c:pt idx="1183">
                  <c:v>2333.7805555555551</c:v>
                </c:pt>
                <c:pt idx="1184">
                  <c:v>2333.7805555555551</c:v>
                </c:pt>
                <c:pt idx="1185">
                  <c:v>2333.7805555555551</c:v>
                </c:pt>
                <c:pt idx="1186">
                  <c:v>2333.7805555555551</c:v>
                </c:pt>
                <c:pt idx="1187">
                  <c:v>2333.7805555555551</c:v>
                </c:pt>
                <c:pt idx="1188">
                  <c:v>2333.7805555555551</c:v>
                </c:pt>
                <c:pt idx="1189">
                  <c:v>2333.7805555555551</c:v>
                </c:pt>
                <c:pt idx="1190">
                  <c:v>2333.7805555555551</c:v>
                </c:pt>
                <c:pt idx="1191">
                  <c:v>2333.7805555555551</c:v>
                </c:pt>
                <c:pt idx="1192">
                  <c:v>2333.7805555555551</c:v>
                </c:pt>
                <c:pt idx="1193">
                  <c:v>2333.7805555555551</c:v>
                </c:pt>
                <c:pt idx="1194">
                  <c:v>2333.7805555555551</c:v>
                </c:pt>
                <c:pt idx="1195">
                  <c:v>2333.7805555555551</c:v>
                </c:pt>
                <c:pt idx="1196">
                  <c:v>2333.7805555555551</c:v>
                </c:pt>
                <c:pt idx="1197">
                  <c:v>2333.7805555555551</c:v>
                </c:pt>
                <c:pt idx="1198">
                  <c:v>2333.7805555555551</c:v>
                </c:pt>
                <c:pt idx="1199">
                  <c:v>2333.7805555555551</c:v>
                </c:pt>
                <c:pt idx="1200">
                  <c:v>2333.7805555555551</c:v>
                </c:pt>
                <c:pt idx="1201">
                  <c:v>2333.7805555555551</c:v>
                </c:pt>
                <c:pt idx="1202">
                  <c:v>2333.7805555555551</c:v>
                </c:pt>
                <c:pt idx="1203">
                  <c:v>2333.7805555555551</c:v>
                </c:pt>
                <c:pt idx="1204">
                  <c:v>2333.7805555555551</c:v>
                </c:pt>
                <c:pt idx="1205">
                  <c:v>2333.7805555555551</c:v>
                </c:pt>
                <c:pt idx="1206">
                  <c:v>2333.7805555555551</c:v>
                </c:pt>
                <c:pt idx="1207">
                  <c:v>2333.7805555555551</c:v>
                </c:pt>
                <c:pt idx="1208">
                  <c:v>2333.7805555555551</c:v>
                </c:pt>
                <c:pt idx="1209">
                  <c:v>2333.7805555555551</c:v>
                </c:pt>
                <c:pt idx="1210">
                  <c:v>2333.7805555555551</c:v>
                </c:pt>
                <c:pt idx="1211">
                  <c:v>2333.7805555555551</c:v>
                </c:pt>
                <c:pt idx="1212">
                  <c:v>2334.6373148148145</c:v>
                </c:pt>
                <c:pt idx="1213">
                  <c:v>2334.6373148148145</c:v>
                </c:pt>
                <c:pt idx="1214">
                  <c:v>2334.6373148148145</c:v>
                </c:pt>
                <c:pt idx="1215">
                  <c:v>2334.6373148148145</c:v>
                </c:pt>
                <c:pt idx="1216">
                  <c:v>2335.4931944444438</c:v>
                </c:pt>
                <c:pt idx="1217">
                  <c:v>2336.3481944444438</c:v>
                </c:pt>
                <c:pt idx="1218">
                  <c:v>2337.2023148148141</c:v>
                </c:pt>
                <c:pt idx="1219">
                  <c:v>2338.0555555555552</c:v>
                </c:pt>
                <c:pt idx="1220">
                  <c:v>2339.7602777777774</c:v>
                </c:pt>
                <c:pt idx="1221">
                  <c:v>2342.3120833333332</c:v>
                </c:pt>
                <c:pt idx="1222">
                  <c:v>2344.8559722222221</c:v>
                </c:pt>
                <c:pt idx="1223">
                  <c:v>2348.2372685185182</c:v>
                </c:pt>
                <c:pt idx="1224">
                  <c:v>2349.9208796296293</c:v>
                </c:pt>
                <c:pt idx="1225">
                  <c:v>2351.600972222222</c:v>
                </c:pt>
                <c:pt idx="1226">
                  <c:v>2352.439259259259</c:v>
                </c:pt>
                <c:pt idx="1227">
                  <c:v>2354.1140740740739</c:v>
                </c:pt>
                <c:pt idx="1228">
                  <c:v>2354.9497222222221</c:v>
                </c:pt>
                <c:pt idx="1229">
                  <c:v>2356.6192592592588</c:v>
                </c:pt>
                <c:pt idx="1230">
                  <c:v>2358.2852777777775</c:v>
                </c:pt>
                <c:pt idx="1231">
                  <c:v>2359.1165277777777</c:v>
                </c:pt>
                <c:pt idx="1232">
                  <c:v>2359.1165277777777</c:v>
                </c:pt>
                <c:pt idx="1233">
                  <c:v>2359.9468981481477</c:v>
                </c:pt>
                <c:pt idx="1234">
                  <c:v>2359.9468981481477</c:v>
                </c:pt>
                <c:pt idx="1235">
                  <c:v>2361.6058796296293</c:v>
                </c:pt>
                <c:pt idx="1236">
                  <c:v>2363.261342592592</c:v>
                </c:pt>
                <c:pt idx="1237">
                  <c:v>2367.391203703703</c:v>
                </c:pt>
                <c:pt idx="1238">
                  <c:v>2372.3206481481475</c:v>
                </c:pt>
                <c:pt idx="1239">
                  <c:v>2378.8510185185178</c:v>
                </c:pt>
                <c:pt idx="1240">
                  <c:v>2384.5158333333325</c:v>
                </c:pt>
                <c:pt idx="1241">
                  <c:v>2390.1375462962956</c:v>
                </c:pt>
                <c:pt idx="1242">
                  <c:v>2394.9192129629623</c:v>
                </c:pt>
                <c:pt idx="1243">
                  <c:v>2400.4608796296288</c:v>
                </c:pt>
                <c:pt idx="1244">
                  <c:v>2405.1739351851843</c:v>
                </c:pt>
                <c:pt idx="1245">
                  <c:v>2409.8553240740735</c:v>
                </c:pt>
                <c:pt idx="1246">
                  <c:v>2415.2799999999993</c:v>
                </c:pt>
                <c:pt idx="1247">
                  <c:v>2420.6615740740731</c:v>
                </c:pt>
                <c:pt idx="1248">
                  <c:v>2426.0000462962953</c:v>
                </c:pt>
                <c:pt idx="1249">
                  <c:v>2431.2954166666655</c:v>
                </c:pt>
                <c:pt idx="1250">
                  <c:v>2435.7973611111101</c:v>
                </c:pt>
                <c:pt idx="1251">
                  <c:v>2440.2676388888881</c:v>
                </c:pt>
                <c:pt idx="1252">
                  <c:v>2444.7062499999993</c:v>
                </c:pt>
                <c:pt idx="1253">
                  <c:v>2449.1131944444437</c:v>
                </c:pt>
                <c:pt idx="1254">
                  <c:v>2453.4884722222214</c:v>
                </c:pt>
                <c:pt idx="1255">
                  <c:v>2457.8320833333328</c:v>
                </c:pt>
                <c:pt idx="1256">
                  <c:v>2462.144027777777</c:v>
                </c:pt>
                <c:pt idx="1257">
                  <c:v>2466.4243055555544</c:v>
                </c:pt>
                <c:pt idx="1258">
                  <c:v>2470.6729166666655</c:v>
                </c:pt>
                <c:pt idx="1259">
                  <c:v>2474.1870370370361</c:v>
                </c:pt>
                <c:pt idx="1260">
                  <c:v>2476.9807407407397</c:v>
                </c:pt>
                <c:pt idx="1261">
                  <c:v>2479.0654629629616</c:v>
                </c:pt>
                <c:pt idx="1262">
                  <c:v>2479.0654629629616</c:v>
                </c:pt>
                <c:pt idx="1263">
                  <c:v>2479.0654629629616</c:v>
                </c:pt>
                <c:pt idx="1264">
                  <c:v>2479.0654629629616</c:v>
                </c:pt>
                <c:pt idx="1265">
                  <c:v>2479.0654629629616</c:v>
                </c:pt>
                <c:pt idx="1266">
                  <c:v>2479.0654629629616</c:v>
                </c:pt>
                <c:pt idx="1267">
                  <c:v>2479.0654629629616</c:v>
                </c:pt>
                <c:pt idx="1268">
                  <c:v>2479.0654629629616</c:v>
                </c:pt>
                <c:pt idx="1269">
                  <c:v>2480.4693518518507</c:v>
                </c:pt>
                <c:pt idx="1270">
                  <c:v>2482.5699074074064</c:v>
                </c:pt>
                <c:pt idx="1271">
                  <c:v>2485.3600925925916</c:v>
                </c:pt>
                <c:pt idx="1272">
                  <c:v>2488.1362037037024</c:v>
                </c:pt>
                <c:pt idx="1273">
                  <c:v>2490.2077314814801</c:v>
                </c:pt>
                <c:pt idx="1274">
                  <c:v>2492.2713425925908</c:v>
                </c:pt>
                <c:pt idx="1275">
                  <c:v>2493.6418055555541</c:v>
                </c:pt>
                <c:pt idx="1276">
                  <c:v>2493.6418055555541</c:v>
                </c:pt>
                <c:pt idx="1277">
                  <c:v>2493.6418055555541</c:v>
                </c:pt>
                <c:pt idx="1278">
                  <c:v>2493.6418055555541</c:v>
                </c:pt>
                <c:pt idx="1279">
                  <c:v>2493.6418055555541</c:v>
                </c:pt>
                <c:pt idx="1280">
                  <c:v>2493.6418055555541</c:v>
                </c:pt>
                <c:pt idx="1281">
                  <c:v>2493.6418055555541</c:v>
                </c:pt>
                <c:pt idx="1282">
                  <c:v>2493.6418055555541</c:v>
                </c:pt>
                <c:pt idx="1283">
                  <c:v>2493.6418055555541</c:v>
                </c:pt>
                <c:pt idx="1284">
                  <c:v>2493.6418055555541</c:v>
                </c:pt>
                <c:pt idx="1285">
                  <c:v>2495.0210648148136</c:v>
                </c:pt>
                <c:pt idx="1286">
                  <c:v>2496.3968055555542</c:v>
                </c:pt>
                <c:pt idx="1287">
                  <c:v>2498.4551388888876</c:v>
                </c:pt>
                <c:pt idx="1288">
                  <c:v>2501.1890277777766</c:v>
                </c:pt>
                <c:pt idx="1289">
                  <c:v>2503.9088425925916</c:v>
                </c:pt>
                <c:pt idx="1290">
                  <c:v>2505.9381481481469</c:v>
                </c:pt>
                <c:pt idx="1291">
                  <c:v>2508.6333333333323</c:v>
                </c:pt>
                <c:pt idx="1292">
                  <c:v>2511.9847222222211</c:v>
                </c:pt>
                <c:pt idx="1293">
                  <c:v>2515.3141203703694</c:v>
                </c:pt>
                <c:pt idx="1294">
                  <c:v>2518.6215277777769</c:v>
                </c:pt>
                <c:pt idx="1295">
                  <c:v>2520.592777777777</c:v>
                </c:pt>
                <c:pt idx="1296">
                  <c:v>2521.2472222222214</c:v>
                </c:pt>
                <c:pt idx="1297">
                  <c:v>2521.2472222222214</c:v>
                </c:pt>
                <c:pt idx="1298">
                  <c:v>2521.2472222222214</c:v>
                </c:pt>
                <c:pt idx="1299">
                  <c:v>2521.2472222222214</c:v>
                </c:pt>
                <c:pt idx="1300">
                  <c:v>2521.2472222222214</c:v>
                </c:pt>
                <c:pt idx="1301">
                  <c:v>2521.2472222222214</c:v>
                </c:pt>
                <c:pt idx="1302">
                  <c:v>2521.2472222222214</c:v>
                </c:pt>
                <c:pt idx="1303">
                  <c:v>2521.2472222222214</c:v>
                </c:pt>
                <c:pt idx="1304">
                  <c:v>2521.2472222222214</c:v>
                </c:pt>
                <c:pt idx="1305">
                  <c:v>2521.2472222222214</c:v>
                </c:pt>
                <c:pt idx="1306">
                  <c:v>2521.2472222222214</c:v>
                </c:pt>
                <c:pt idx="1307">
                  <c:v>2521.2472222222214</c:v>
                </c:pt>
                <c:pt idx="1308">
                  <c:v>2521.9157407407401</c:v>
                </c:pt>
                <c:pt idx="1309">
                  <c:v>2521.9157407407401</c:v>
                </c:pt>
                <c:pt idx="1310">
                  <c:v>2522.5833796296292</c:v>
                </c:pt>
                <c:pt idx="1311">
                  <c:v>2523.2501388888886</c:v>
                </c:pt>
                <c:pt idx="1312">
                  <c:v>2524.581898148148</c:v>
                </c:pt>
                <c:pt idx="1313">
                  <c:v>2526.5742592592587</c:v>
                </c:pt>
                <c:pt idx="1314">
                  <c:v>2527.8972222222219</c:v>
                </c:pt>
                <c:pt idx="1315">
                  <c:v>2529.8763888888884</c:v>
                </c:pt>
                <c:pt idx="1316">
                  <c:v>2533.8188888888885</c:v>
                </c:pt>
                <c:pt idx="1317">
                  <c:v>2536.4261111111105</c:v>
                </c:pt>
                <c:pt idx="1318">
                  <c:v>2539.0192592592589</c:v>
                </c:pt>
                <c:pt idx="1319">
                  <c:v>2539.0192592592589</c:v>
                </c:pt>
                <c:pt idx="1320">
                  <c:v>2539.0192592592589</c:v>
                </c:pt>
                <c:pt idx="1321">
                  <c:v>2539.0192592592589</c:v>
                </c:pt>
                <c:pt idx="1322">
                  <c:v>2539.0192592592589</c:v>
                </c:pt>
                <c:pt idx="1323">
                  <c:v>2539.0192592592589</c:v>
                </c:pt>
                <c:pt idx="1324">
                  <c:v>2539.0192592592589</c:v>
                </c:pt>
                <c:pt idx="1325">
                  <c:v>2539.0192592592589</c:v>
                </c:pt>
                <c:pt idx="1326">
                  <c:v>2539.0192592592589</c:v>
                </c:pt>
                <c:pt idx="1327">
                  <c:v>2539.0192592592589</c:v>
                </c:pt>
                <c:pt idx="1328">
                  <c:v>2539.0192592592589</c:v>
                </c:pt>
                <c:pt idx="1329">
                  <c:v>2539.0192592592589</c:v>
                </c:pt>
                <c:pt idx="1330">
                  <c:v>2539.0192592592589</c:v>
                </c:pt>
                <c:pt idx="1331">
                  <c:v>2539.0192592592589</c:v>
                </c:pt>
                <c:pt idx="1332">
                  <c:v>2539.731759259259</c:v>
                </c:pt>
                <c:pt idx="1333">
                  <c:v>2541.8666203703701</c:v>
                </c:pt>
                <c:pt idx="1334">
                  <c:v>2543.9935648148148</c:v>
                </c:pt>
                <c:pt idx="1335">
                  <c:v>2546.1125925925921</c:v>
                </c:pt>
                <c:pt idx="1336">
                  <c:v>2546.8162962962961</c:v>
                </c:pt>
                <c:pt idx="1337">
                  <c:v>2547.5191203703703</c:v>
                </c:pt>
                <c:pt idx="1338">
                  <c:v>2547.5191203703703</c:v>
                </c:pt>
                <c:pt idx="1339">
                  <c:v>2547.5191203703703</c:v>
                </c:pt>
                <c:pt idx="1340">
                  <c:v>2547.5191203703703</c:v>
                </c:pt>
                <c:pt idx="1341">
                  <c:v>2547.5191203703703</c:v>
                </c:pt>
                <c:pt idx="1342">
                  <c:v>2547.5191203703703</c:v>
                </c:pt>
                <c:pt idx="1343">
                  <c:v>2547.5191203703703</c:v>
                </c:pt>
                <c:pt idx="1344">
                  <c:v>2547.5191203703703</c:v>
                </c:pt>
                <c:pt idx="1345">
                  <c:v>2547.5191203703703</c:v>
                </c:pt>
                <c:pt idx="1346">
                  <c:v>2547.5191203703703</c:v>
                </c:pt>
                <c:pt idx="1347">
                  <c:v>2547.5191203703703</c:v>
                </c:pt>
                <c:pt idx="1348">
                  <c:v>2548.954675925926</c:v>
                </c:pt>
                <c:pt idx="1349">
                  <c:v>2553.9668055555553</c:v>
                </c:pt>
                <c:pt idx="1350">
                  <c:v>2561.7752777777778</c:v>
                </c:pt>
                <c:pt idx="1351">
                  <c:v>2571.5778703703709</c:v>
                </c:pt>
                <c:pt idx="1352">
                  <c:v>2581.2080555555558</c:v>
                </c:pt>
                <c:pt idx="1353">
                  <c:v>2591.3413888888895</c:v>
                </c:pt>
                <c:pt idx="1354">
                  <c:v>2601.2768055555562</c:v>
                </c:pt>
                <c:pt idx="1355">
                  <c:v>2612.3126388888895</c:v>
                </c:pt>
                <c:pt idx="1356">
                  <c:v>2624.3626851851855</c:v>
                </c:pt>
                <c:pt idx="1357">
                  <c:v>2636.7126851851858</c:v>
                </c:pt>
                <c:pt idx="1358">
                  <c:v>2649.310740740741</c:v>
                </c:pt>
                <c:pt idx="1359">
                  <c:v>2662.6837500000006</c:v>
                </c:pt>
                <c:pt idx="1360">
                  <c:v>2675.0302314814817</c:v>
                </c:pt>
                <c:pt idx="1361">
                  <c:v>2682.6161574074076</c:v>
                </c:pt>
                <c:pt idx="1362">
                  <c:v>2684.7343055555561</c:v>
                </c:pt>
                <c:pt idx="1363">
                  <c:v>2684.7343055555561</c:v>
                </c:pt>
                <c:pt idx="1364">
                  <c:v>2684.7343055555561</c:v>
                </c:pt>
                <c:pt idx="1365">
                  <c:v>2684.7343055555561</c:v>
                </c:pt>
                <c:pt idx="1366">
                  <c:v>2684.7343055555561</c:v>
                </c:pt>
                <c:pt idx="1367">
                  <c:v>2689.1465277777784</c:v>
                </c:pt>
                <c:pt idx="1368">
                  <c:v>2699.4918518518525</c:v>
                </c:pt>
                <c:pt idx="1369">
                  <c:v>2707.9362962962973</c:v>
                </c:pt>
                <c:pt idx="1370">
                  <c:v>2711.0185185185192</c:v>
                </c:pt>
                <c:pt idx="1371">
                  <c:v>2711.0185185185192</c:v>
                </c:pt>
                <c:pt idx="1372">
                  <c:v>2711.0185185185192</c:v>
                </c:pt>
                <c:pt idx="1373">
                  <c:v>2713.5606481481486</c:v>
                </c:pt>
                <c:pt idx="1374">
                  <c:v>2719.1049537037043</c:v>
                </c:pt>
                <c:pt idx="1375">
                  <c:v>2728.4976388888895</c:v>
                </c:pt>
                <c:pt idx="1376">
                  <c:v>2745.2150000000006</c:v>
                </c:pt>
                <c:pt idx="1377">
                  <c:v>2768.8981481481487</c:v>
                </c:pt>
                <c:pt idx="1378">
                  <c:v>2790.1104166666673</c:v>
                </c:pt>
                <c:pt idx="1379">
                  <c:v>2808.8518055555564</c:v>
                </c:pt>
                <c:pt idx="1380">
                  <c:v>2825.1223148148156</c:v>
                </c:pt>
                <c:pt idx="1381">
                  <c:v>2831.1108333333345</c:v>
                </c:pt>
                <c:pt idx="1382">
                  <c:v>2831.1108333333345</c:v>
                </c:pt>
                <c:pt idx="1383">
                  <c:v>2831.1108333333345</c:v>
                </c:pt>
                <c:pt idx="1384">
                  <c:v>2831.1108333333345</c:v>
                </c:pt>
                <c:pt idx="1385">
                  <c:v>2831.1108333333345</c:v>
                </c:pt>
                <c:pt idx="1386">
                  <c:v>2831.1108333333345</c:v>
                </c:pt>
                <c:pt idx="1387">
                  <c:v>2831.1108333333345</c:v>
                </c:pt>
                <c:pt idx="1388">
                  <c:v>2831.1108333333345</c:v>
                </c:pt>
                <c:pt idx="1389">
                  <c:v>2831.1108333333345</c:v>
                </c:pt>
                <c:pt idx="1390">
                  <c:v>2831.1108333333345</c:v>
                </c:pt>
                <c:pt idx="1391">
                  <c:v>2831.1108333333345</c:v>
                </c:pt>
                <c:pt idx="1392">
                  <c:v>2831.1108333333345</c:v>
                </c:pt>
                <c:pt idx="1393">
                  <c:v>2831.1108333333345</c:v>
                </c:pt>
                <c:pt idx="1394">
                  <c:v>2831.1108333333345</c:v>
                </c:pt>
                <c:pt idx="1395">
                  <c:v>2832.0766666666677</c:v>
                </c:pt>
                <c:pt idx="1396">
                  <c:v>2834.9636111111122</c:v>
                </c:pt>
                <c:pt idx="1397">
                  <c:v>2839.2465277777787</c:v>
                </c:pt>
                <c:pt idx="1398">
                  <c:v>2844.3941203703716</c:v>
                </c:pt>
                <c:pt idx="1399">
                  <c:v>2850.8101388888904</c:v>
                </c:pt>
                <c:pt idx="1400">
                  <c:v>2857.945694444446</c:v>
                </c:pt>
                <c:pt idx="1401">
                  <c:v>2865.2879629629647</c:v>
                </c:pt>
                <c:pt idx="1402">
                  <c:v>2874.4607407407425</c:v>
                </c:pt>
                <c:pt idx="1403">
                  <c:v>2887.9788888888907</c:v>
                </c:pt>
                <c:pt idx="1404">
                  <c:v>2907.4662037037056</c:v>
                </c:pt>
                <c:pt idx="1405">
                  <c:v>2924.482638888891</c:v>
                </c:pt>
                <c:pt idx="1406">
                  <c:v>2934.3626388888911</c:v>
                </c:pt>
                <c:pt idx="1407">
                  <c:v>2936.0620833333355</c:v>
                </c:pt>
                <c:pt idx="1408">
                  <c:v>2936.0620833333355</c:v>
                </c:pt>
                <c:pt idx="1409">
                  <c:v>2936.0620833333355</c:v>
                </c:pt>
                <c:pt idx="1410">
                  <c:v>2936.3039814814838</c:v>
                </c:pt>
                <c:pt idx="1411">
                  <c:v>2937.027037037039</c:v>
                </c:pt>
                <c:pt idx="1412">
                  <c:v>2937.9805555555577</c:v>
                </c:pt>
                <c:pt idx="1413">
                  <c:v>2937.9805555555577</c:v>
                </c:pt>
                <c:pt idx="1414">
                  <c:v>2937.9805555555577</c:v>
                </c:pt>
                <c:pt idx="1415">
                  <c:v>2937.9805555555577</c:v>
                </c:pt>
                <c:pt idx="1416">
                  <c:v>2937.9805555555577</c:v>
                </c:pt>
                <c:pt idx="1417">
                  <c:v>2937.9805555555577</c:v>
                </c:pt>
                <c:pt idx="1418">
                  <c:v>2937.9805555555577</c:v>
                </c:pt>
                <c:pt idx="1419">
                  <c:v>2937.9805555555577</c:v>
                </c:pt>
                <c:pt idx="1420">
                  <c:v>2940.9150000000022</c:v>
                </c:pt>
                <c:pt idx="1421">
                  <c:v>2950.2689814814835</c:v>
                </c:pt>
                <c:pt idx="1422">
                  <c:v>2960.3759259259282</c:v>
                </c:pt>
                <c:pt idx="1423">
                  <c:v>2963.4810185185211</c:v>
                </c:pt>
                <c:pt idx="1424">
                  <c:v>2963.4810185185211</c:v>
                </c:pt>
                <c:pt idx="1425">
                  <c:v>2963.4810185185211</c:v>
                </c:pt>
                <c:pt idx="1426">
                  <c:v>2963.4810185185211</c:v>
                </c:pt>
                <c:pt idx="1427">
                  <c:v>2963.4810185185211</c:v>
                </c:pt>
                <c:pt idx="1428">
                  <c:v>2963.4810185185211</c:v>
                </c:pt>
                <c:pt idx="1429">
                  <c:v>2965.7240740740763</c:v>
                </c:pt>
                <c:pt idx="1430">
                  <c:v>2972.358240740743</c:v>
                </c:pt>
                <c:pt idx="1431">
                  <c:v>2984.7038425925948</c:v>
                </c:pt>
                <c:pt idx="1432">
                  <c:v>3001.7668981481502</c:v>
                </c:pt>
                <c:pt idx="1433">
                  <c:v>3016.359074074076</c:v>
                </c:pt>
                <c:pt idx="1434">
                  <c:v>3028.7090740740759</c:v>
                </c:pt>
                <c:pt idx="1435">
                  <c:v>3031.4271296296315</c:v>
                </c:pt>
                <c:pt idx="1436">
                  <c:v>3031.4271296296315</c:v>
                </c:pt>
                <c:pt idx="1437">
                  <c:v>3031.4271296296315</c:v>
                </c:pt>
                <c:pt idx="1438">
                  <c:v>3031.4271296296315</c:v>
                </c:pt>
                <c:pt idx="1439">
                  <c:v>3031.4271296296315</c:v>
                </c:pt>
                <c:pt idx="1440">
                  <c:v>3032.7879166666685</c:v>
                </c:pt>
                <c:pt idx="1441">
                  <c:v>3036.1762500000018</c:v>
                </c:pt>
                <c:pt idx="1442">
                  <c:v>3038.417546296298</c:v>
                </c:pt>
                <c:pt idx="1443">
                  <c:v>3038.9004629629644</c:v>
                </c:pt>
                <c:pt idx="1444">
                  <c:v>3038.9004629629644</c:v>
                </c:pt>
                <c:pt idx="1445">
                  <c:v>3038.9004629629644</c:v>
                </c:pt>
                <c:pt idx="1446">
                  <c:v>3039.8768518518536</c:v>
                </c:pt>
                <c:pt idx="1447">
                  <c:v>3044.4430092592606</c:v>
                </c:pt>
                <c:pt idx="1448">
                  <c:v>3051.1721759259271</c:v>
                </c:pt>
                <c:pt idx="1449">
                  <c:v>3055.7875925925937</c:v>
                </c:pt>
                <c:pt idx="1450">
                  <c:v>3057.1633333333343</c:v>
                </c:pt>
                <c:pt idx="1451">
                  <c:v>3057.2900000000009</c:v>
                </c:pt>
                <c:pt idx="1452">
                  <c:v>3057.2900000000009</c:v>
                </c:pt>
                <c:pt idx="1453">
                  <c:v>3057.2900000000009</c:v>
                </c:pt>
                <c:pt idx="1454">
                  <c:v>3057.2900000000009</c:v>
                </c:pt>
                <c:pt idx="1455">
                  <c:v>3057.2900000000009</c:v>
                </c:pt>
                <c:pt idx="1456">
                  <c:v>3057.2900000000009</c:v>
                </c:pt>
                <c:pt idx="1457">
                  <c:v>3057.2900000000009</c:v>
                </c:pt>
                <c:pt idx="1458">
                  <c:v>3057.2900000000009</c:v>
                </c:pt>
                <c:pt idx="1459">
                  <c:v>3057.2900000000009</c:v>
                </c:pt>
                <c:pt idx="1460">
                  <c:v>3057.2900000000009</c:v>
                </c:pt>
                <c:pt idx="1461">
                  <c:v>3057.2900000000009</c:v>
                </c:pt>
                <c:pt idx="1462">
                  <c:v>3057.2900000000009</c:v>
                </c:pt>
                <c:pt idx="1463">
                  <c:v>3057.2900000000009</c:v>
                </c:pt>
                <c:pt idx="1464">
                  <c:v>3057.2900000000009</c:v>
                </c:pt>
                <c:pt idx="1465">
                  <c:v>3057.2900000000009</c:v>
                </c:pt>
                <c:pt idx="1466">
                  <c:v>3057.2900000000009</c:v>
                </c:pt>
                <c:pt idx="1467">
                  <c:v>3057.2900000000009</c:v>
                </c:pt>
                <c:pt idx="1468">
                  <c:v>3057.2900000000009</c:v>
                </c:pt>
                <c:pt idx="1469">
                  <c:v>3057.2900000000009</c:v>
                </c:pt>
                <c:pt idx="1470">
                  <c:v>3057.2900000000009</c:v>
                </c:pt>
                <c:pt idx="1471">
                  <c:v>3057.2900000000009</c:v>
                </c:pt>
                <c:pt idx="1472">
                  <c:v>3057.2900000000009</c:v>
                </c:pt>
                <c:pt idx="1473">
                  <c:v>3057.2900000000009</c:v>
                </c:pt>
                <c:pt idx="1474">
                  <c:v>3057.2900000000009</c:v>
                </c:pt>
                <c:pt idx="1475">
                  <c:v>3057.2900000000009</c:v>
                </c:pt>
                <c:pt idx="1476">
                  <c:v>3057.2900000000009</c:v>
                </c:pt>
                <c:pt idx="1477">
                  <c:v>3057.2900000000009</c:v>
                </c:pt>
                <c:pt idx="1478">
                  <c:v>3057.2900000000009</c:v>
                </c:pt>
                <c:pt idx="1479">
                  <c:v>3057.2900000000009</c:v>
                </c:pt>
                <c:pt idx="1480">
                  <c:v>3057.2900000000009</c:v>
                </c:pt>
                <c:pt idx="1481">
                  <c:v>3057.2900000000009</c:v>
                </c:pt>
                <c:pt idx="1482">
                  <c:v>3057.2900000000009</c:v>
                </c:pt>
                <c:pt idx="1483">
                  <c:v>3057.2900000000009</c:v>
                </c:pt>
                <c:pt idx="1484">
                  <c:v>3057.2900000000009</c:v>
                </c:pt>
                <c:pt idx="1485">
                  <c:v>3057.2900000000009</c:v>
                </c:pt>
                <c:pt idx="1486">
                  <c:v>3057.2900000000009</c:v>
                </c:pt>
                <c:pt idx="1487">
                  <c:v>3057.2900000000009</c:v>
                </c:pt>
                <c:pt idx="1488">
                  <c:v>3057.2900000000009</c:v>
                </c:pt>
                <c:pt idx="1489">
                  <c:v>3057.2900000000009</c:v>
                </c:pt>
                <c:pt idx="1490">
                  <c:v>3057.2900000000009</c:v>
                </c:pt>
                <c:pt idx="1491">
                  <c:v>3057.2900000000009</c:v>
                </c:pt>
                <c:pt idx="1492">
                  <c:v>3057.2900000000009</c:v>
                </c:pt>
                <c:pt idx="1493">
                  <c:v>3057.2900000000009</c:v>
                </c:pt>
                <c:pt idx="1494">
                  <c:v>3057.2900000000009</c:v>
                </c:pt>
                <c:pt idx="1495">
                  <c:v>3057.2900000000009</c:v>
                </c:pt>
                <c:pt idx="1496">
                  <c:v>3057.2900000000009</c:v>
                </c:pt>
                <c:pt idx="1497">
                  <c:v>3057.2900000000009</c:v>
                </c:pt>
                <c:pt idx="1498">
                  <c:v>3057.2900000000009</c:v>
                </c:pt>
                <c:pt idx="1499">
                  <c:v>3057.2900000000009</c:v>
                </c:pt>
                <c:pt idx="1500">
                  <c:v>3057.2900000000009</c:v>
                </c:pt>
                <c:pt idx="1501">
                  <c:v>3057.2900000000009</c:v>
                </c:pt>
                <c:pt idx="1502">
                  <c:v>3057.2900000000009</c:v>
                </c:pt>
                <c:pt idx="1503">
                  <c:v>3057.2900000000009</c:v>
                </c:pt>
                <c:pt idx="1504">
                  <c:v>3057.2900000000009</c:v>
                </c:pt>
                <c:pt idx="1505">
                  <c:v>3057.2900000000009</c:v>
                </c:pt>
                <c:pt idx="1506">
                  <c:v>3057.2900000000009</c:v>
                </c:pt>
                <c:pt idx="1507">
                  <c:v>3057.2900000000009</c:v>
                </c:pt>
                <c:pt idx="1508">
                  <c:v>3057.2900000000009</c:v>
                </c:pt>
                <c:pt idx="1509">
                  <c:v>3057.2900000000009</c:v>
                </c:pt>
                <c:pt idx="1510">
                  <c:v>3057.2900000000009</c:v>
                </c:pt>
                <c:pt idx="1511">
                  <c:v>3057.2900000000009</c:v>
                </c:pt>
                <c:pt idx="1512">
                  <c:v>3057.2900000000009</c:v>
                </c:pt>
                <c:pt idx="1513">
                  <c:v>3057.2900000000009</c:v>
                </c:pt>
                <c:pt idx="1514">
                  <c:v>3057.2900000000009</c:v>
                </c:pt>
                <c:pt idx="1515">
                  <c:v>3057.2900000000009</c:v>
                </c:pt>
                <c:pt idx="1516">
                  <c:v>3057.2900000000009</c:v>
                </c:pt>
                <c:pt idx="1517">
                  <c:v>3057.2900000000009</c:v>
                </c:pt>
                <c:pt idx="1518">
                  <c:v>3057.2900000000009</c:v>
                </c:pt>
                <c:pt idx="1519">
                  <c:v>3057.2900000000009</c:v>
                </c:pt>
                <c:pt idx="1520">
                  <c:v>3057.2900000000009</c:v>
                </c:pt>
                <c:pt idx="1521">
                  <c:v>3057.2900000000009</c:v>
                </c:pt>
                <c:pt idx="1522">
                  <c:v>3057.9418055555566</c:v>
                </c:pt>
                <c:pt idx="1523">
                  <c:v>3060.5455092592601</c:v>
                </c:pt>
                <c:pt idx="1524">
                  <c:v>3067.6669907407418</c:v>
                </c:pt>
                <c:pt idx="1525">
                  <c:v>3078.508425925927</c:v>
                </c:pt>
                <c:pt idx="1526">
                  <c:v>3092.209537037038</c:v>
                </c:pt>
                <c:pt idx="1527">
                  <c:v>3106.6917592592599</c:v>
                </c:pt>
                <c:pt idx="1528">
                  <c:v>3119.5026851851858</c:v>
                </c:pt>
                <c:pt idx="1529">
                  <c:v>3129.636018518519</c:v>
                </c:pt>
                <c:pt idx="1530">
                  <c:v>3136.7487037037045</c:v>
                </c:pt>
                <c:pt idx="1531">
                  <c:v>3140.4985648148154</c:v>
                </c:pt>
                <c:pt idx="1532">
                  <c:v>3141.5576388888894</c:v>
                </c:pt>
                <c:pt idx="1533">
                  <c:v>3141.5576388888894</c:v>
                </c:pt>
                <c:pt idx="1534">
                  <c:v>3141.5576388888894</c:v>
                </c:pt>
                <c:pt idx="1535">
                  <c:v>3141.5576388888894</c:v>
                </c:pt>
                <c:pt idx="1536">
                  <c:v>3141.5576388888894</c:v>
                </c:pt>
                <c:pt idx="1537">
                  <c:v>3141.5576388888894</c:v>
                </c:pt>
                <c:pt idx="1538">
                  <c:v>3141.5576388888894</c:v>
                </c:pt>
                <c:pt idx="1539">
                  <c:v>3141.5576388888894</c:v>
                </c:pt>
                <c:pt idx="1540">
                  <c:v>3141.5576388888894</c:v>
                </c:pt>
                <c:pt idx="1541">
                  <c:v>3141.5576388888894</c:v>
                </c:pt>
                <c:pt idx="1542">
                  <c:v>3141.5576388888894</c:v>
                </c:pt>
                <c:pt idx="1543">
                  <c:v>3141.5576388888894</c:v>
                </c:pt>
                <c:pt idx="1544">
                  <c:v>3141.5576388888894</c:v>
                </c:pt>
                <c:pt idx="1545">
                  <c:v>3141.5576388888894</c:v>
                </c:pt>
                <c:pt idx="1546">
                  <c:v>3141.5576388888894</c:v>
                </c:pt>
                <c:pt idx="1547">
                  <c:v>3141.5576388888894</c:v>
                </c:pt>
                <c:pt idx="1548">
                  <c:v>3141.5576388888894</c:v>
                </c:pt>
                <c:pt idx="1549">
                  <c:v>3141.5576388888894</c:v>
                </c:pt>
                <c:pt idx="1550">
                  <c:v>3141.5576388888894</c:v>
                </c:pt>
                <c:pt idx="1551">
                  <c:v>3141.5576388888894</c:v>
                </c:pt>
                <c:pt idx="1552">
                  <c:v>3141.5576388888894</c:v>
                </c:pt>
                <c:pt idx="1553">
                  <c:v>3141.5576388888894</c:v>
                </c:pt>
                <c:pt idx="1554">
                  <c:v>3141.5576388888894</c:v>
                </c:pt>
                <c:pt idx="1555">
                  <c:v>3141.5576388888894</c:v>
                </c:pt>
                <c:pt idx="1556">
                  <c:v>3141.5576388888894</c:v>
                </c:pt>
                <c:pt idx="1557">
                  <c:v>3141.5576388888894</c:v>
                </c:pt>
                <c:pt idx="1558">
                  <c:v>3141.5576388888894</c:v>
                </c:pt>
                <c:pt idx="1559">
                  <c:v>3141.5576388888894</c:v>
                </c:pt>
                <c:pt idx="1560">
                  <c:v>3141.5576388888894</c:v>
                </c:pt>
                <c:pt idx="1561">
                  <c:v>3141.5576388888894</c:v>
                </c:pt>
                <c:pt idx="1562">
                  <c:v>3141.5576388888894</c:v>
                </c:pt>
                <c:pt idx="1563">
                  <c:v>3141.5576388888894</c:v>
                </c:pt>
                <c:pt idx="1564">
                  <c:v>3141.5576388888894</c:v>
                </c:pt>
                <c:pt idx="1565">
                  <c:v>3141.5576388888894</c:v>
                </c:pt>
                <c:pt idx="1566">
                  <c:v>3141.5576388888894</c:v>
                </c:pt>
                <c:pt idx="1567">
                  <c:v>3141.5576388888894</c:v>
                </c:pt>
                <c:pt idx="1568">
                  <c:v>3141.5576388888894</c:v>
                </c:pt>
                <c:pt idx="1569">
                  <c:v>3141.5576388888894</c:v>
                </c:pt>
                <c:pt idx="1570">
                  <c:v>3141.5576388888894</c:v>
                </c:pt>
                <c:pt idx="1571">
                  <c:v>3141.5576388888894</c:v>
                </c:pt>
                <c:pt idx="1572">
                  <c:v>3141.5576388888894</c:v>
                </c:pt>
                <c:pt idx="1573">
                  <c:v>3141.5576388888894</c:v>
                </c:pt>
                <c:pt idx="1574">
                  <c:v>3141.5576388888894</c:v>
                </c:pt>
                <c:pt idx="1575">
                  <c:v>3141.5576388888894</c:v>
                </c:pt>
                <c:pt idx="1576">
                  <c:v>3141.5576388888894</c:v>
                </c:pt>
                <c:pt idx="1577">
                  <c:v>3142.6457407407415</c:v>
                </c:pt>
                <c:pt idx="1578">
                  <c:v>3145.9074074074083</c:v>
                </c:pt>
                <c:pt idx="1579">
                  <c:v>3149.1611574074082</c:v>
                </c:pt>
                <c:pt idx="1580">
                  <c:v>3154.5708796296303</c:v>
                </c:pt>
                <c:pt idx="1581">
                  <c:v>3158.8810648148151</c:v>
                </c:pt>
                <c:pt idx="1582">
                  <c:v>3165.3252314814818</c:v>
                </c:pt>
                <c:pt idx="1583">
                  <c:v>3172.806481481482</c:v>
                </c:pt>
                <c:pt idx="1584">
                  <c:v>3181.3072222222227</c:v>
                </c:pt>
                <c:pt idx="1585">
                  <c:v>3190.8072222222231</c:v>
                </c:pt>
                <c:pt idx="1586">
                  <c:v>3201.2836111111119</c:v>
                </c:pt>
                <c:pt idx="1587">
                  <c:v>3211.6720370370376</c:v>
                </c:pt>
                <c:pt idx="1588">
                  <c:v>3220.9424537037044</c:v>
                </c:pt>
                <c:pt idx="1589">
                  <c:v>3228.0973611111117</c:v>
                </c:pt>
                <c:pt idx="1590">
                  <c:v>3234.193194444445</c:v>
                </c:pt>
                <c:pt idx="1591">
                  <c:v>3238.2359722222232</c:v>
                </c:pt>
                <c:pt idx="1592">
                  <c:v>3242.2646759259269</c:v>
                </c:pt>
                <c:pt idx="1593">
                  <c:v>3244.2719907407418</c:v>
                </c:pt>
                <c:pt idx="1594">
                  <c:v>3246.2757870370378</c:v>
                </c:pt>
                <c:pt idx="1595">
                  <c:v>3250.2763425925932</c:v>
                </c:pt>
                <c:pt idx="1596">
                  <c:v>3254.2628240740746</c:v>
                </c:pt>
                <c:pt idx="1597">
                  <c:v>3261.2145370370372</c:v>
                </c:pt>
                <c:pt idx="1598">
                  <c:v>3269.110092592593</c:v>
                </c:pt>
                <c:pt idx="1599">
                  <c:v>3277.9292592592597</c:v>
                </c:pt>
                <c:pt idx="1600">
                  <c:v>3287.6491666666675</c:v>
                </c:pt>
                <c:pt idx="1601">
                  <c:v>3297.2811111111118</c:v>
                </c:pt>
                <c:pt idx="1602">
                  <c:v>3304.9162962962973</c:v>
                </c:pt>
                <c:pt idx="1603">
                  <c:v>3310.6004629629642</c:v>
                </c:pt>
                <c:pt idx="1604">
                  <c:v>3315.3108796296306</c:v>
                </c:pt>
                <c:pt idx="1605">
                  <c:v>3317.1862500000011</c:v>
                </c:pt>
                <c:pt idx="1606">
                  <c:v>3319.0581018518528</c:v>
                </c:pt>
                <c:pt idx="1607">
                  <c:v>3319.0581018518528</c:v>
                </c:pt>
                <c:pt idx="1608">
                  <c:v>3319.0581018518528</c:v>
                </c:pt>
                <c:pt idx="1609">
                  <c:v>3319.0581018518528</c:v>
                </c:pt>
                <c:pt idx="1610">
                  <c:v>3319.0581018518528</c:v>
                </c:pt>
                <c:pt idx="1611">
                  <c:v>3319.0581018518528</c:v>
                </c:pt>
                <c:pt idx="1612">
                  <c:v>3319.0581018518528</c:v>
                </c:pt>
                <c:pt idx="1613">
                  <c:v>3319.0581018518528</c:v>
                </c:pt>
                <c:pt idx="1614">
                  <c:v>3319.0581018518528</c:v>
                </c:pt>
                <c:pt idx="1615">
                  <c:v>3319.0581018518528</c:v>
                </c:pt>
                <c:pt idx="1616">
                  <c:v>3319.0581018518528</c:v>
                </c:pt>
                <c:pt idx="1617">
                  <c:v>3319.0581018518528</c:v>
                </c:pt>
                <c:pt idx="1618">
                  <c:v>3319.0581018518528</c:v>
                </c:pt>
                <c:pt idx="1619">
                  <c:v>3319.0581018518528</c:v>
                </c:pt>
                <c:pt idx="1620">
                  <c:v>3319.0581018518528</c:v>
                </c:pt>
                <c:pt idx="1621">
                  <c:v>3319.0581018518528</c:v>
                </c:pt>
                <c:pt idx="1622">
                  <c:v>3319.0581018518528</c:v>
                </c:pt>
                <c:pt idx="1623">
                  <c:v>3319.0581018518528</c:v>
                </c:pt>
                <c:pt idx="1624">
                  <c:v>3320.0846296296304</c:v>
                </c:pt>
                <c:pt idx="1625">
                  <c:v>3324.1872222222228</c:v>
                </c:pt>
                <c:pt idx="1626">
                  <c:v>3334.408518518519</c:v>
                </c:pt>
                <c:pt idx="1627">
                  <c:v>3348.5951851851855</c:v>
                </c:pt>
                <c:pt idx="1628">
                  <c:v>3366.613518518519</c:v>
                </c:pt>
                <c:pt idx="1629">
                  <c:v>3385.3320370370379</c:v>
                </c:pt>
                <c:pt idx="1630">
                  <c:v>3402.7645370370378</c:v>
                </c:pt>
                <c:pt idx="1631">
                  <c:v>3415.1488425925932</c:v>
                </c:pt>
                <c:pt idx="1632">
                  <c:v>3423.6196759259269</c:v>
                </c:pt>
                <c:pt idx="1633">
                  <c:v>3426.4195370370376</c:v>
                </c:pt>
                <c:pt idx="1634">
                  <c:v>3427.3501851851856</c:v>
                </c:pt>
                <c:pt idx="1635">
                  <c:v>3427.3501851851856</c:v>
                </c:pt>
                <c:pt idx="1636">
                  <c:v>3428.2799537037045</c:v>
                </c:pt>
                <c:pt idx="1637">
                  <c:v>3431.0666203703709</c:v>
                </c:pt>
                <c:pt idx="1638">
                  <c:v>3434.7716203703708</c:v>
                </c:pt>
                <c:pt idx="1639">
                  <c:v>3439.3852777777784</c:v>
                </c:pt>
                <c:pt idx="1640">
                  <c:v>3443.058611111112</c:v>
                </c:pt>
                <c:pt idx="1641">
                  <c:v>3444.8882407407418</c:v>
                </c:pt>
                <c:pt idx="1642">
                  <c:v>3444.8882407407418</c:v>
                </c:pt>
                <c:pt idx="1643">
                  <c:v>3444.8882407407418</c:v>
                </c:pt>
                <c:pt idx="1644">
                  <c:v>3444.8882407407418</c:v>
                </c:pt>
                <c:pt idx="1645">
                  <c:v>3444.8882407407418</c:v>
                </c:pt>
                <c:pt idx="1646">
                  <c:v>3444.8882407407418</c:v>
                </c:pt>
                <c:pt idx="1647">
                  <c:v>3444.8882407407418</c:v>
                </c:pt>
                <c:pt idx="1648">
                  <c:v>3444.8882407407418</c:v>
                </c:pt>
                <c:pt idx="1649">
                  <c:v>3444.8882407407418</c:v>
                </c:pt>
                <c:pt idx="1650">
                  <c:v>3444.8882407407418</c:v>
                </c:pt>
                <c:pt idx="1651">
                  <c:v>3444.8882407407418</c:v>
                </c:pt>
                <c:pt idx="1652">
                  <c:v>3444.8882407407418</c:v>
                </c:pt>
                <c:pt idx="1653">
                  <c:v>3444.8882407407418</c:v>
                </c:pt>
                <c:pt idx="1654">
                  <c:v>3444.8882407407418</c:v>
                </c:pt>
                <c:pt idx="1655">
                  <c:v>3444.8882407407418</c:v>
                </c:pt>
                <c:pt idx="1656">
                  <c:v>3444.8882407407418</c:v>
                </c:pt>
                <c:pt idx="1657">
                  <c:v>3444.8882407407418</c:v>
                </c:pt>
                <c:pt idx="1658">
                  <c:v>3444.8882407407418</c:v>
                </c:pt>
                <c:pt idx="1659">
                  <c:v>3444.8882407407418</c:v>
                </c:pt>
                <c:pt idx="1660">
                  <c:v>3444.8882407407418</c:v>
                </c:pt>
                <c:pt idx="1661">
                  <c:v>3444.8882407407418</c:v>
                </c:pt>
                <c:pt idx="1662">
                  <c:v>3444.8882407407418</c:v>
                </c:pt>
                <c:pt idx="1663">
                  <c:v>3444.8882407407418</c:v>
                </c:pt>
                <c:pt idx="1664">
                  <c:v>3444.8882407407418</c:v>
                </c:pt>
                <c:pt idx="1665">
                  <c:v>3444.8882407407418</c:v>
                </c:pt>
                <c:pt idx="1666">
                  <c:v>3444.8882407407418</c:v>
                </c:pt>
                <c:pt idx="1667">
                  <c:v>3444.8882407407418</c:v>
                </c:pt>
                <c:pt idx="1668">
                  <c:v>3444.8882407407418</c:v>
                </c:pt>
                <c:pt idx="1669">
                  <c:v>3444.8882407407418</c:v>
                </c:pt>
                <c:pt idx="1670">
                  <c:v>3444.8882407407418</c:v>
                </c:pt>
                <c:pt idx="1671">
                  <c:v>3444.8882407407418</c:v>
                </c:pt>
                <c:pt idx="1672">
                  <c:v>3444.8882407407418</c:v>
                </c:pt>
                <c:pt idx="1673">
                  <c:v>3444.8882407407418</c:v>
                </c:pt>
                <c:pt idx="1674">
                  <c:v>3444.8882407407418</c:v>
                </c:pt>
                <c:pt idx="1675">
                  <c:v>3444.8882407407418</c:v>
                </c:pt>
                <c:pt idx="1676">
                  <c:v>3446.0044907407414</c:v>
                </c:pt>
                <c:pt idx="1677">
                  <c:v>3448.2352314814821</c:v>
                </c:pt>
                <c:pt idx="1678">
                  <c:v>3451.5760648148157</c:v>
                </c:pt>
                <c:pt idx="1679">
                  <c:v>3454.9089814814824</c:v>
                </c:pt>
                <c:pt idx="1680">
                  <c:v>3458.2339814814823</c:v>
                </c:pt>
                <c:pt idx="1681">
                  <c:v>3459.3396759259267</c:v>
                </c:pt>
                <c:pt idx="1682">
                  <c:v>3459.3396759259267</c:v>
                </c:pt>
                <c:pt idx="1683">
                  <c:v>3459.3396759259267</c:v>
                </c:pt>
                <c:pt idx="1684">
                  <c:v>3459.3396759259267</c:v>
                </c:pt>
                <c:pt idx="1685">
                  <c:v>3459.3396759259267</c:v>
                </c:pt>
                <c:pt idx="1686">
                  <c:v>3459.3396759259267</c:v>
                </c:pt>
                <c:pt idx="1687">
                  <c:v>3459.3396759259267</c:v>
                </c:pt>
                <c:pt idx="1688">
                  <c:v>3459.3396759259267</c:v>
                </c:pt>
                <c:pt idx="1689">
                  <c:v>3459.3396759259267</c:v>
                </c:pt>
                <c:pt idx="1690">
                  <c:v>3459.3396759259267</c:v>
                </c:pt>
                <c:pt idx="1691">
                  <c:v>3459.3396759259267</c:v>
                </c:pt>
                <c:pt idx="1692">
                  <c:v>3459.3396759259267</c:v>
                </c:pt>
                <c:pt idx="1693">
                  <c:v>3459.3396759259267</c:v>
                </c:pt>
                <c:pt idx="1694">
                  <c:v>3459.3396759259267</c:v>
                </c:pt>
                <c:pt idx="1695">
                  <c:v>3459.3396759259267</c:v>
                </c:pt>
                <c:pt idx="1696">
                  <c:v>3459.3396759259267</c:v>
                </c:pt>
                <c:pt idx="1697">
                  <c:v>3459.3396759259267</c:v>
                </c:pt>
                <c:pt idx="1698">
                  <c:v>3459.3396759259267</c:v>
                </c:pt>
                <c:pt idx="1699">
                  <c:v>3460.4708796296304</c:v>
                </c:pt>
                <c:pt idx="1700">
                  <c:v>3462.7315277777784</c:v>
                </c:pt>
                <c:pt idx="1701">
                  <c:v>3464.9886574074085</c:v>
                </c:pt>
                <c:pt idx="1702">
                  <c:v>3467.2422685185197</c:v>
                </c:pt>
                <c:pt idx="1703">
                  <c:v>3470.6174074074088</c:v>
                </c:pt>
                <c:pt idx="1704">
                  <c:v>3472.862222222223</c:v>
                </c:pt>
                <c:pt idx="1705">
                  <c:v>3475.1035185185192</c:v>
                </c:pt>
                <c:pt idx="1706">
                  <c:v>3477.3412962962971</c:v>
                </c:pt>
                <c:pt idx="1707">
                  <c:v>3478.4584259259268</c:v>
                </c:pt>
                <c:pt idx="1708">
                  <c:v>3479.5746759259268</c:v>
                </c:pt>
                <c:pt idx="1709">
                  <c:v>3480.6900462962972</c:v>
                </c:pt>
                <c:pt idx="1710">
                  <c:v>3480.6900462962972</c:v>
                </c:pt>
                <c:pt idx="1711">
                  <c:v>3480.6900462962972</c:v>
                </c:pt>
                <c:pt idx="1712">
                  <c:v>3480.6900462962972</c:v>
                </c:pt>
                <c:pt idx="1713">
                  <c:v>3480.6900462962972</c:v>
                </c:pt>
                <c:pt idx="1714">
                  <c:v>3480.6900462962972</c:v>
                </c:pt>
                <c:pt idx="1715">
                  <c:v>3480.6900462962972</c:v>
                </c:pt>
                <c:pt idx="1716">
                  <c:v>3480.6900462962972</c:v>
                </c:pt>
                <c:pt idx="1717">
                  <c:v>3480.6900462962972</c:v>
                </c:pt>
                <c:pt idx="1718">
                  <c:v>3480.6900462962972</c:v>
                </c:pt>
                <c:pt idx="1719">
                  <c:v>3480.6900462962972</c:v>
                </c:pt>
                <c:pt idx="1720">
                  <c:v>3480.6900462962972</c:v>
                </c:pt>
                <c:pt idx="1721">
                  <c:v>3480.6900462962972</c:v>
                </c:pt>
                <c:pt idx="1722">
                  <c:v>3480.6900462962972</c:v>
                </c:pt>
                <c:pt idx="1723">
                  <c:v>3480.6900462962972</c:v>
                </c:pt>
                <c:pt idx="1724">
                  <c:v>3481.8450000000007</c:v>
                </c:pt>
                <c:pt idx="1725">
                  <c:v>3487.6153703703712</c:v>
                </c:pt>
                <c:pt idx="1726">
                  <c:v>3497.9624537037043</c:v>
                </c:pt>
                <c:pt idx="1727">
                  <c:v>3513.9470833333339</c:v>
                </c:pt>
                <c:pt idx="1728">
                  <c:v>3535.4065277777786</c:v>
                </c:pt>
                <c:pt idx="1729">
                  <c:v>3562.1120833333339</c:v>
                </c:pt>
                <c:pt idx="1730">
                  <c:v>3589.4025925925935</c:v>
                </c:pt>
                <c:pt idx="1731">
                  <c:v>3617.2129629629635</c:v>
                </c:pt>
                <c:pt idx="1732">
                  <c:v>3643.3819444444453</c:v>
                </c:pt>
                <c:pt idx="1733">
                  <c:v>3667.9763888888901</c:v>
                </c:pt>
                <c:pt idx="1734">
                  <c:v>3691.0605092592605</c:v>
                </c:pt>
                <c:pt idx="1735">
                  <c:v>3713.6793055555563</c:v>
                </c:pt>
                <c:pt idx="1736">
                  <c:v>3736.7959722222231</c:v>
                </c:pt>
                <c:pt idx="1737">
                  <c:v>3758.4638888888894</c:v>
                </c:pt>
                <c:pt idx="1738">
                  <c:v>3779.6664814814822</c:v>
                </c:pt>
                <c:pt idx="1739">
                  <c:v>3798.60050925926</c:v>
                </c:pt>
                <c:pt idx="1740">
                  <c:v>3814.497175925927</c:v>
                </c:pt>
                <c:pt idx="1741">
                  <c:v>3826.639583333334</c:v>
                </c:pt>
                <c:pt idx="1742">
                  <c:v>3837.7545833333338</c:v>
                </c:pt>
                <c:pt idx="1743">
                  <c:v>3847.0337962962972</c:v>
                </c:pt>
                <c:pt idx="1744">
                  <c:v>3855.3726851851861</c:v>
                </c:pt>
                <c:pt idx="1745">
                  <c:v>3863.623611111112</c:v>
                </c:pt>
                <c:pt idx="1746">
                  <c:v>3871.7865740740745</c:v>
                </c:pt>
                <c:pt idx="1747">
                  <c:v>3878.2465740740745</c:v>
                </c:pt>
                <c:pt idx="1748">
                  <c:v>3884.6502777777782</c:v>
                </c:pt>
                <c:pt idx="1749">
                  <c:v>3889.4108333333338</c:v>
                </c:pt>
                <c:pt idx="1750">
                  <c:v>3893.3515740740745</c:v>
                </c:pt>
                <c:pt idx="1751">
                  <c:v>3897.2703240740748</c:v>
                </c:pt>
                <c:pt idx="1752">
                  <c:v>3901.1670833333342</c:v>
                </c:pt>
                <c:pt idx="1753">
                  <c:v>3905.0418518518527</c:v>
                </c:pt>
                <c:pt idx="1754">
                  <c:v>3908.8946296296308</c:v>
                </c:pt>
                <c:pt idx="1755">
                  <c:v>3912.7254166666676</c:v>
                </c:pt>
                <c:pt idx="1756">
                  <c:v>3916.5342129629635</c:v>
                </c:pt>
                <c:pt idx="1757">
                  <c:v>3921.07837962963</c:v>
                </c:pt>
                <c:pt idx="1758">
                  <c:v>3924.8387962962966</c:v>
                </c:pt>
                <c:pt idx="1759">
                  <c:v>3929.3249074074079</c:v>
                </c:pt>
                <c:pt idx="1760">
                  <c:v>3933.779351851852</c:v>
                </c:pt>
                <c:pt idx="1761">
                  <c:v>3938.2021296296298</c:v>
                </c:pt>
                <c:pt idx="1762">
                  <c:v>3942.5932407407408</c:v>
                </c:pt>
                <c:pt idx="1763">
                  <c:v>3946.9526851851851</c:v>
                </c:pt>
                <c:pt idx="1764">
                  <c:v>3952.0017592592594</c:v>
                </c:pt>
                <c:pt idx="1765">
                  <c:v>3958.4380092592592</c:v>
                </c:pt>
                <c:pt idx="1766">
                  <c:v>3967.6318981481481</c:v>
                </c:pt>
                <c:pt idx="1767">
                  <c:v>3979.4602777777782</c:v>
                </c:pt>
                <c:pt idx="1768">
                  <c:v>3995.1194444444445</c:v>
                </c:pt>
                <c:pt idx="1769">
                  <c:v>4013.6162962962962</c:v>
                </c:pt>
                <c:pt idx="1770">
                  <c:v>4033.9674074074073</c:v>
                </c:pt>
                <c:pt idx="1771">
                  <c:v>4053.4177777777777</c:v>
                </c:pt>
                <c:pt idx="1772">
                  <c:v>4071.9674074074073</c:v>
                </c:pt>
                <c:pt idx="1773">
                  <c:v>4088.5132407407405</c:v>
                </c:pt>
                <c:pt idx="1774">
                  <c:v>4102.6919907407409</c:v>
                </c:pt>
                <c:pt idx="1775">
                  <c:v>4114.7253240740738</c:v>
                </c:pt>
                <c:pt idx="1776">
                  <c:v>4126.2519907407404</c:v>
                </c:pt>
                <c:pt idx="1777">
                  <c:v>4137.7311574074074</c:v>
                </c:pt>
                <c:pt idx="1778">
                  <c:v>4150.4092592592588</c:v>
                </c:pt>
                <c:pt idx="1779">
                  <c:v>4163.9942592592588</c:v>
                </c:pt>
                <c:pt idx="1780">
                  <c:v>4177.7692592592584</c:v>
                </c:pt>
                <c:pt idx="1781">
                  <c:v>4190.0532870370371</c:v>
                </c:pt>
                <c:pt idx="1782">
                  <c:v>4200.2992129629629</c:v>
                </c:pt>
                <c:pt idx="1783">
                  <c:v>4208.1842129629631</c:v>
                </c:pt>
                <c:pt idx="1784">
                  <c:v>4214.0865277777766</c:v>
                </c:pt>
                <c:pt idx="1785">
                  <c:v>4219.0652314814806</c:v>
                </c:pt>
                <c:pt idx="1786">
                  <c:v>4223.4607407407393</c:v>
                </c:pt>
                <c:pt idx="1787">
                  <c:v>4227.5387037037026</c:v>
                </c:pt>
                <c:pt idx="1788">
                  <c:v>4231.4970370370356</c:v>
                </c:pt>
                <c:pt idx="1789">
                  <c:v>4235.6444907407385</c:v>
                </c:pt>
                <c:pt idx="1790">
                  <c:v>4239.9669907407388</c:v>
                </c:pt>
                <c:pt idx="1791">
                  <c:v>4244.3299537037019</c:v>
                </c:pt>
                <c:pt idx="1792">
                  <c:v>4248.2249537037014</c:v>
                </c:pt>
                <c:pt idx="1793">
                  <c:v>4250.9034259259233</c:v>
                </c:pt>
                <c:pt idx="1794">
                  <c:v>4253.2819444444422</c:v>
                </c:pt>
                <c:pt idx="1795">
                  <c:v>4253.2819444444422</c:v>
                </c:pt>
                <c:pt idx="1796">
                  <c:v>4253.2819444444422</c:v>
                </c:pt>
                <c:pt idx="1797">
                  <c:v>4253.2819444444422</c:v>
                </c:pt>
                <c:pt idx="1798">
                  <c:v>4253.2819444444422</c:v>
                </c:pt>
                <c:pt idx="1799">
                  <c:v>4253.2819444444422</c:v>
                </c:pt>
                <c:pt idx="1800">
                  <c:v>4253.2819444444422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872-49B2-B74E-A761849D077F}"/>
            </c:ext>
          </c:extLst>
        </c:ser>
        <c:ser>
          <c:idx val="1"/>
          <c:order val="1"/>
          <c:tx>
            <c:v>Cumulative Tractive Energy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WLTP_Class_3_GlanzaV!$R$15:$R$1815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3.3844553734567906E-2</c:v>
                </c:pt>
                <c:pt idx="13">
                  <c:v>0.68438856785879598</c:v>
                </c:pt>
                <c:pt idx="14">
                  <c:v>3.6411655857484564</c:v>
                </c:pt>
                <c:pt idx="15">
                  <c:v>9.1448269721026225</c:v>
                </c:pt>
                <c:pt idx="16">
                  <c:v>17.19377127067515</c:v>
                </c:pt>
                <c:pt idx="17">
                  <c:v>29.883810209332555</c:v>
                </c:pt>
                <c:pt idx="18">
                  <c:v>46.788072032951384</c:v>
                </c:pt>
                <c:pt idx="19">
                  <c:v>60.42990489997684</c:v>
                </c:pt>
                <c:pt idx="20">
                  <c:v>67.617261736300151</c:v>
                </c:pt>
                <c:pt idx="21">
                  <c:v>71.984082535204479</c:v>
                </c:pt>
                <c:pt idx="22">
                  <c:v>76.189156766176708</c:v>
                </c:pt>
                <c:pt idx="23">
                  <c:v>80.699752082222247</c:v>
                </c:pt>
                <c:pt idx="24">
                  <c:v>88.363046508854183</c:v>
                </c:pt>
                <c:pt idx="25">
                  <c:v>98.364287499683641</c:v>
                </c:pt>
                <c:pt idx="26">
                  <c:v>110.35500316515819</c:v>
                </c:pt>
                <c:pt idx="27">
                  <c:v>127.07196625613041</c:v>
                </c:pt>
                <c:pt idx="28">
                  <c:v>145.97378661777006</c:v>
                </c:pt>
                <c:pt idx="29">
                  <c:v>165.29285303515817</c:v>
                </c:pt>
                <c:pt idx="30">
                  <c:v>181.27156019298226</c:v>
                </c:pt>
                <c:pt idx="31">
                  <c:v>192.93888837084492</c:v>
                </c:pt>
                <c:pt idx="32">
                  <c:v>202.69364288721064</c:v>
                </c:pt>
                <c:pt idx="33">
                  <c:v>211.50417270038966</c:v>
                </c:pt>
                <c:pt idx="34">
                  <c:v>218.51242206490744</c:v>
                </c:pt>
                <c:pt idx="35">
                  <c:v>222.46645022481871</c:v>
                </c:pt>
                <c:pt idx="36">
                  <c:v>222.46645022481871</c:v>
                </c:pt>
                <c:pt idx="37">
                  <c:v>222.46645022481871</c:v>
                </c:pt>
                <c:pt idx="38">
                  <c:v>222.46645022481871</c:v>
                </c:pt>
                <c:pt idx="39">
                  <c:v>222.46645022481871</c:v>
                </c:pt>
                <c:pt idx="40">
                  <c:v>222.46645022481871</c:v>
                </c:pt>
                <c:pt idx="41">
                  <c:v>222.46645022481871</c:v>
                </c:pt>
                <c:pt idx="42">
                  <c:v>222.46645022481871</c:v>
                </c:pt>
                <c:pt idx="43">
                  <c:v>222.46645022481871</c:v>
                </c:pt>
                <c:pt idx="44">
                  <c:v>222.46645022481871</c:v>
                </c:pt>
                <c:pt idx="45">
                  <c:v>222.46645022481871</c:v>
                </c:pt>
                <c:pt idx="46">
                  <c:v>222.46645022481871</c:v>
                </c:pt>
                <c:pt idx="47">
                  <c:v>222.46645022481871</c:v>
                </c:pt>
                <c:pt idx="48">
                  <c:v>222.46645022481871</c:v>
                </c:pt>
                <c:pt idx="49">
                  <c:v>222.94101145929403</c:v>
                </c:pt>
                <c:pt idx="50">
                  <c:v>223.73324034997304</c:v>
                </c:pt>
                <c:pt idx="51">
                  <c:v>223.73324034997304</c:v>
                </c:pt>
                <c:pt idx="52">
                  <c:v>223.73324034997304</c:v>
                </c:pt>
                <c:pt idx="53">
                  <c:v>223.73324034997304</c:v>
                </c:pt>
                <c:pt idx="54">
                  <c:v>223.73324034997304</c:v>
                </c:pt>
                <c:pt idx="55">
                  <c:v>224.55357139094914</c:v>
                </c:pt>
                <c:pt idx="56">
                  <c:v>225.47625672428245</c:v>
                </c:pt>
                <c:pt idx="57">
                  <c:v>226.71560872428248</c:v>
                </c:pt>
                <c:pt idx="58">
                  <c:v>228.29180443896996</c:v>
                </c:pt>
                <c:pt idx="59">
                  <c:v>231.90340808782412</c:v>
                </c:pt>
                <c:pt idx="60">
                  <c:v>236.06639326251161</c:v>
                </c:pt>
                <c:pt idx="61">
                  <c:v>238.82284579376162</c:v>
                </c:pt>
                <c:pt idx="62">
                  <c:v>241.27461630292828</c:v>
                </c:pt>
                <c:pt idx="63">
                  <c:v>244.24036744053242</c:v>
                </c:pt>
                <c:pt idx="64">
                  <c:v>247.8921334193866</c:v>
                </c:pt>
                <c:pt idx="65">
                  <c:v>250.80201896145064</c:v>
                </c:pt>
                <c:pt idx="66">
                  <c:v>253.18143922623844</c:v>
                </c:pt>
                <c:pt idx="67">
                  <c:v>258.19346961260032</c:v>
                </c:pt>
                <c:pt idx="68">
                  <c:v>268.00799530376929</c:v>
                </c:pt>
                <c:pt idx="69">
                  <c:v>281.71143746308644</c:v>
                </c:pt>
                <c:pt idx="70">
                  <c:v>298.24302120079096</c:v>
                </c:pt>
                <c:pt idx="71">
                  <c:v>315.73911376173612</c:v>
                </c:pt>
                <c:pt idx="72">
                  <c:v>331.06189368692134</c:v>
                </c:pt>
                <c:pt idx="73">
                  <c:v>342.66049896763121</c:v>
                </c:pt>
                <c:pt idx="74">
                  <c:v>352.09777055944835</c:v>
                </c:pt>
                <c:pt idx="75">
                  <c:v>361.54389420435189</c:v>
                </c:pt>
                <c:pt idx="76">
                  <c:v>371.9306243966667</c:v>
                </c:pt>
                <c:pt idx="77">
                  <c:v>381.97468471684033</c:v>
                </c:pt>
                <c:pt idx="78">
                  <c:v>389.23013085326778</c:v>
                </c:pt>
                <c:pt idx="79">
                  <c:v>392.11331559251164</c:v>
                </c:pt>
                <c:pt idx="80">
                  <c:v>392.56746878685959</c:v>
                </c:pt>
                <c:pt idx="81">
                  <c:v>392.56746878685959</c:v>
                </c:pt>
                <c:pt idx="82">
                  <c:v>392.56746878685959</c:v>
                </c:pt>
                <c:pt idx="83">
                  <c:v>394.20775502720295</c:v>
                </c:pt>
                <c:pt idx="84">
                  <c:v>394.20775502720295</c:v>
                </c:pt>
                <c:pt idx="85">
                  <c:v>394.20775502720295</c:v>
                </c:pt>
                <c:pt idx="86">
                  <c:v>394.20775502720295</c:v>
                </c:pt>
                <c:pt idx="87">
                  <c:v>394.20775502720295</c:v>
                </c:pt>
                <c:pt idx="88">
                  <c:v>394.20775502720295</c:v>
                </c:pt>
                <c:pt idx="89">
                  <c:v>394.20775502720295</c:v>
                </c:pt>
                <c:pt idx="90">
                  <c:v>394.20775502720295</c:v>
                </c:pt>
                <c:pt idx="91">
                  <c:v>394.20775502720295</c:v>
                </c:pt>
                <c:pt idx="92">
                  <c:v>394.20775502720295</c:v>
                </c:pt>
                <c:pt idx="93">
                  <c:v>394.20775502720295</c:v>
                </c:pt>
                <c:pt idx="94">
                  <c:v>394.20775502720295</c:v>
                </c:pt>
                <c:pt idx="95">
                  <c:v>394.20775502720295</c:v>
                </c:pt>
                <c:pt idx="96">
                  <c:v>394.20775502720295</c:v>
                </c:pt>
                <c:pt idx="97">
                  <c:v>394.20775502720295</c:v>
                </c:pt>
                <c:pt idx="98">
                  <c:v>394.20775502720295</c:v>
                </c:pt>
                <c:pt idx="99">
                  <c:v>394.20775502720295</c:v>
                </c:pt>
                <c:pt idx="100">
                  <c:v>394.20775502720295</c:v>
                </c:pt>
                <c:pt idx="101">
                  <c:v>394.20775502720295</c:v>
                </c:pt>
                <c:pt idx="102">
                  <c:v>394.20775502720295</c:v>
                </c:pt>
                <c:pt idx="103">
                  <c:v>394.20775502720295</c:v>
                </c:pt>
                <c:pt idx="104">
                  <c:v>394.20775502720295</c:v>
                </c:pt>
                <c:pt idx="105">
                  <c:v>394.20775502720295</c:v>
                </c:pt>
                <c:pt idx="106">
                  <c:v>394.20775502720295</c:v>
                </c:pt>
                <c:pt idx="107">
                  <c:v>394.20775502720295</c:v>
                </c:pt>
                <c:pt idx="108">
                  <c:v>394.20775502720295</c:v>
                </c:pt>
                <c:pt idx="109">
                  <c:v>394.20775502720295</c:v>
                </c:pt>
                <c:pt idx="110">
                  <c:v>394.20775502720295</c:v>
                </c:pt>
                <c:pt idx="111">
                  <c:v>394.20775502720295</c:v>
                </c:pt>
                <c:pt idx="112">
                  <c:v>394.20775502720295</c:v>
                </c:pt>
                <c:pt idx="113">
                  <c:v>394.20775502720295</c:v>
                </c:pt>
                <c:pt idx="114">
                  <c:v>394.20775502720295</c:v>
                </c:pt>
                <c:pt idx="115">
                  <c:v>394.20775502720295</c:v>
                </c:pt>
                <c:pt idx="116">
                  <c:v>394.20775502720295</c:v>
                </c:pt>
                <c:pt idx="117">
                  <c:v>394.20775502720295</c:v>
                </c:pt>
                <c:pt idx="118">
                  <c:v>394.20775502720295</c:v>
                </c:pt>
                <c:pt idx="119">
                  <c:v>394.20775502720295</c:v>
                </c:pt>
                <c:pt idx="120">
                  <c:v>394.20775502720295</c:v>
                </c:pt>
                <c:pt idx="121">
                  <c:v>394.20775502720295</c:v>
                </c:pt>
                <c:pt idx="122">
                  <c:v>394.20775502720295</c:v>
                </c:pt>
                <c:pt idx="123">
                  <c:v>394.20775502720295</c:v>
                </c:pt>
                <c:pt idx="124">
                  <c:v>394.20775502720295</c:v>
                </c:pt>
                <c:pt idx="125">
                  <c:v>394.20775502720295</c:v>
                </c:pt>
                <c:pt idx="126">
                  <c:v>394.20775502720295</c:v>
                </c:pt>
                <c:pt idx="127">
                  <c:v>394.20775502720295</c:v>
                </c:pt>
                <c:pt idx="128">
                  <c:v>394.20775502720295</c:v>
                </c:pt>
                <c:pt idx="129">
                  <c:v>394.20775502720295</c:v>
                </c:pt>
                <c:pt idx="130">
                  <c:v>394.20775502720295</c:v>
                </c:pt>
                <c:pt idx="131">
                  <c:v>394.20775502720295</c:v>
                </c:pt>
                <c:pt idx="132">
                  <c:v>394.20775502720295</c:v>
                </c:pt>
                <c:pt idx="133">
                  <c:v>394.20775502720295</c:v>
                </c:pt>
                <c:pt idx="134">
                  <c:v>394.20775502720295</c:v>
                </c:pt>
                <c:pt idx="135">
                  <c:v>394.20775502720295</c:v>
                </c:pt>
                <c:pt idx="136">
                  <c:v>394.20775502720295</c:v>
                </c:pt>
                <c:pt idx="137">
                  <c:v>394.20775502720295</c:v>
                </c:pt>
                <c:pt idx="138">
                  <c:v>394.24511809945602</c:v>
                </c:pt>
                <c:pt idx="139">
                  <c:v>395.05530941321757</c:v>
                </c:pt>
                <c:pt idx="140">
                  <c:v>399.0621881116744</c:v>
                </c:pt>
                <c:pt idx="141">
                  <c:v>407.58245671226854</c:v>
                </c:pt>
                <c:pt idx="142">
                  <c:v>417.1222693697415</c:v>
                </c:pt>
                <c:pt idx="143">
                  <c:v>423.79764191138116</c:v>
                </c:pt>
                <c:pt idx="144">
                  <c:v>428.60054665500769</c:v>
                </c:pt>
                <c:pt idx="145">
                  <c:v>435.48925759995751</c:v>
                </c:pt>
                <c:pt idx="146">
                  <c:v>446.15729640020442</c:v>
                </c:pt>
                <c:pt idx="147">
                  <c:v>458.53623725412422</c:v>
                </c:pt>
                <c:pt idx="148">
                  <c:v>469.61446346267746</c:v>
                </c:pt>
                <c:pt idx="149">
                  <c:v>477.30564067163192</c:v>
                </c:pt>
                <c:pt idx="150">
                  <c:v>480.41395003536644</c:v>
                </c:pt>
                <c:pt idx="151">
                  <c:v>480.41395003536644</c:v>
                </c:pt>
                <c:pt idx="152">
                  <c:v>480.41395003536644</c:v>
                </c:pt>
                <c:pt idx="153">
                  <c:v>480.41395003536644</c:v>
                </c:pt>
                <c:pt idx="154">
                  <c:v>480.41395003536644</c:v>
                </c:pt>
                <c:pt idx="155">
                  <c:v>480.41395003536644</c:v>
                </c:pt>
                <c:pt idx="156">
                  <c:v>480.50261359870365</c:v>
                </c:pt>
                <c:pt idx="157">
                  <c:v>483.74570686620365</c:v>
                </c:pt>
                <c:pt idx="158">
                  <c:v>490.28732714096054</c:v>
                </c:pt>
                <c:pt idx="159">
                  <c:v>499.75054982401997</c:v>
                </c:pt>
                <c:pt idx="160">
                  <c:v>511.47026386888496</c:v>
                </c:pt>
                <c:pt idx="161">
                  <c:v>523.41862112044737</c:v>
                </c:pt>
                <c:pt idx="162">
                  <c:v>534.51269348471817</c:v>
                </c:pt>
                <c:pt idx="163">
                  <c:v>546.12017265760016</c:v>
                </c:pt>
                <c:pt idx="164">
                  <c:v>557.39188802415492</c:v>
                </c:pt>
                <c:pt idx="165">
                  <c:v>566.99034927325215</c:v>
                </c:pt>
                <c:pt idx="166">
                  <c:v>575.69986663402381</c:v>
                </c:pt>
                <c:pt idx="167">
                  <c:v>587.64556209200612</c:v>
                </c:pt>
                <c:pt idx="168">
                  <c:v>602.8788580720061</c:v>
                </c:pt>
                <c:pt idx="169">
                  <c:v>615.1589523655864</c:v>
                </c:pt>
                <c:pt idx="170">
                  <c:v>619.43652930682094</c:v>
                </c:pt>
                <c:pt idx="171">
                  <c:v>619.43652930682094</c:v>
                </c:pt>
                <c:pt idx="172">
                  <c:v>619.43652930682094</c:v>
                </c:pt>
                <c:pt idx="173">
                  <c:v>619.43652930682094</c:v>
                </c:pt>
                <c:pt idx="174">
                  <c:v>619.43652930682094</c:v>
                </c:pt>
                <c:pt idx="175">
                  <c:v>619.43652930682094</c:v>
                </c:pt>
                <c:pt idx="176">
                  <c:v>622.89598794635788</c:v>
                </c:pt>
                <c:pt idx="177">
                  <c:v>631.16112570804773</c:v>
                </c:pt>
                <c:pt idx="178">
                  <c:v>641.23010945477233</c:v>
                </c:pt>
                <c:pt idx="179">
                  <c:v>648.18184074042051</c:v>
                </c:pt>
                <c:pt idx="180">
                  <c:v>651.55284895301304</c:v>
                </c:pt>
                <c:pt idx="181">
                  <c:v>653.13544518746914</c:v>
                </c:pt>
                <c:pt idx="182">
                  <c:v>653.13544518746914</c:v>
                </c:pt>
                <c:pt idx="183">
                  <c:v>653.13544518746914</c:v>
                </c:pt>
                <c:pt idx="184">
                  <c:v>653.13544518746914</c:v>
                </c:pt>
                <c:pt idx="185">
                  <c:v>653.13544518746914</c:v>
                </c:pt>
                <c:pt idx="186">
                  <c:v>653.13544518746914</c:v>
                </c:pt>
                <c:pt idx="187">
                  <c:v>653.13544518746914</c:v>
                </c:pt>
                <c:pt idx="188">
                  <c:v>653.13544518746914</c:v>
                </c:pt>
                <c:pt idx="189">
                  <c:v>653.13544518746914</c:v>
                </c:pt>
                <c:pt idx="190">
                  <c:v>653.13544518746914</c:v>
                </c:pt>
                <c:pt idx="191">
                  <c:v>653.13544518746914</c:v>
                </c:pt>
                <c:pt idx="192">
                  <c:v>653.13544518746914</c:v>
                </c:pt>
                <c:pt idx="193">
                  <c:v>653.33178829030089</c:v>
                </c:pt>
                <c:pt idx="194">
                  <c:v>653.73861435123069</c:v>
                </c:pt>
                <c:pt idx="195">
                  <c:v>654.45483772533566</c:v>
                </c:pt>
                <c:pt idx="196">
                  <c:v>655.377523058669</c:v>
                </c:pt>
                <c:pt idx="197">
                  <c:v>656.30020839200222</c:v>
                </c:pt>
                <c:pt idx="198">
                  <c:v>657.75067150311338</c:v>
                </c:pt>
                <c:pt idx="199">
                  <c:v>659.77136693067894</c:v>
                </c:pt>
                <c:pt idx="200">
                  <c:v>662.44888267691738</c:v>
                </c:pt>
                <c:pt idx="201">
                  <c:v>665.87043898941738</c:v>
                </c:pt>
                <c:pt idx="202">
                  <c:v>670.2117479763001</c:v>
                </c:pt>
                <c:pt idx="203">
                  <c:v>677.05741249800144</c:v>
                </c:pt>
                <c:pt idx="204">
                  <c:v>685.77811449809792</c:v>
                </c:pt>
                <c:pt idx="205">
                  <c:v>695.93488977374602</c:v>
                </c:pt>
                <c:pt idx="206">
                  <c:v>709.1373332205053</c:v>
                </c:pt>
                <c:pt idx="207">
                  <c:v>724.17303903378081</c:v>
                </c:pt>
                <c:pt idx="208">
                  <c:v>739.28487965239583</c:v>
                </c:pt>
                <c:pt idx="209">
                  <c:v>757.31332485338351</c:v>
                </c:pt>
                <c:pt idx="210">
                  <c:v>776.56642736005017</c:v>
                </c:pt>
                <c:pt idx="211">
                  <c:v>792.78663199123457</c:v>
                </c:pt>
                <c:pt idx="212">
                  <c:v>806.65179349155483</c:v>
                </c:pt>
                <c:pt idx="213">
                  <c:v>819.0509138790278</c:v>
                </c:pt>
                <c:pt idx="214">
                  <c:v>832.64108044724151</c:v>
                </c:pt>
                <c:pt idx="215">
                  <c:v>849.72321090907417</c:v>
                </c:pt>
                <c:pt idx="216">
                  <c:v>869.91078993550548</c:v>
                </c:pt>
                <c:pt idx="217">
                  <c:v>891.11397431116518</c:v>
                </c:pt>
                <c:pt idx="218">
                  <c:v>911.26506283188655</c:v>
                </c:pt>
                <c:pt idx="219">
                  <c:v>929.21911658873842</c:v>
                </c:pt>
                <c:pt idx="220">
                  <c:v>944.65508458676311</c:v>
                </c:pt>
                <c:pt idx="221">
                  <c:v>956.81873314276231</c:v>
                </c:pt>
                <c:pt idx="222">
                  <c:v>966.88531298054772</c:v>
                </c:pt>
                <c:pt idx="223">
                  <c:v>976.59411440966051</c:v>
                </c:pt>
                <c:pt idx="224">
                  <c:v>986.40227093136946</c:v>
                </c:pt>
                <c:pt idx="225">
                  <c:v>997.73463349988799</c:v>
                </c:pt>
                <c:pt idx="226">
                  <c:v>1009.6931971305979</c:v>
                </c:pt>
                <c:pt idx="227">
                  <c:v>1021.3445709563271</c:v>
                </c:pt>
                <c:pt idx="228">
                  <c:v>1032.660736927581</c:v>
                </c:pt>
                <c:pt idx="229">
                  <c:v>1043.1293554485685</c:v>
                </c:pt>
                <c:pt idx="230">
                  <c:v>1051.7144032466899</c:v>
                </c:pt>
                <c:pt idx="231">
                  <c:v>1057.3597711404013</c:v>
                </c:pt>
                <c:pt idx="232">
                  <c:v>1057.3597711404013</c:v>
                </c:pt>
                <c:pt idx="233">
                  <c:v>1057.3597711404013</c:v>
                </c:pt>
                <c:pt idx="234">
                  <c:v>1057.3597711404013</c:v>
                </c:pt>
                <c:pt idx="235">
                  <c:v>1057.3597711404013</c:v>
                </c:pt>
                <c:pt idx="236">
                  <c:v>1057.3597711404013</c:v>
                </c:pt>
                <c:pt idx="237">
                  <c:v>1057.3597711404013</c:v>
                </c:pt>
                <c:pt idx="238">
                  <c:v>1057.3597711404013</c:v>
                </c:pt>
                <c:pt idx="239">
                  <c:v>1057.3597711404013</c:v>
                </c:pt>
                <c:pt idx="240">
                  <c:v>1057.3597711404013</c:v>
                </c:pt>
                <c:pt idx="241">
                  <c:v>1057.3597711404013</c:v>
                </c:pt>
                <c:pt idx="242">
                  <c:v>1057.3597711404013</c:v>
                </c:pt>
                <c:pt idx="243">
                  <c:v>1057.3597711404013</c:v>
                </c:pt>
                <c:pt idx="244">
                  <c:v>1057.3597711404013</c:v>
                </c:pt>
                <c:pt idx="245">
                  <c:v>1057.3597711404013</c:v>
                </c:pt>
                <c:pt idx="246">
                  <c:v>1057.3597711404013</c:v>
                </c:pt>
                <c:pt idx="247">
                  <c:v>1057.3597711404013</c:v>
                </c:pt>
                <c:pt idx="248">
                  <c:v>1057.3597711404013</c:v>
                </c:pt>
                <c:pt idx="249">
                  <c:v>1057.3597711404013</c:v>
                </c:pt>
                <c:pt idx="250">
                  <c:v>1057.3597711404013</c:v>
                </c:pt>
                <c:pt idx="251">
                  <c:v>1057.3597711404013</c:v>
                </c:pt>
                <c:pt idx="252">
                  <c:v>1057.3597711404013</c:v>
                </c:pt>
                <c:pt idx="253">
                  <c:v>1057.8343323748766</c:v>
                </c:pt>
                <c:pt idx="254">
                  <c:v>1058.6265612655557</c:v>
                </c:pt>
                <c:pt idx="255">
                  <c:v>1058.6265612655557</c:v>
                </c:pt>
                <c:pt idx="256">
                  <c:v>1058.6265612655557</c:v>
                </c:pt>
                <c:pt idx="257">
                  <c:v>1059.2991308096839</c:v>
                </c:pt>
                <c:pt idx="258">
                  <c:v>1065.0025492125735</c:v>
                </c:pt>
                <c:pt idx="259">
                  <c:v>1073.9578238730019</c:v>
                </c:pt>
                <c:pt idx="260">
                  <c:v>1084.472920787566</c:v>
                </c:pt>
                <c:pt idx="261">
                  <c:v>1096.0909213209918</c:v>
                </c:pt>
                <c:pt idx="262">
                  <c:v>1110.0364203044062</c:v>
                </c:pt>
                <c:pt idx="263">
                  <c:v>1128.7687380109494</c:v>
                </c:pt>
                <c:pt idx="264">
                  <c:v>1151.4049310354401</c:v>
                </c:pt>
                <c:pt idx="265">
                  <c:v>1174.1223051788277</c:v>
                </c:pt>
                <c:pt idx="266">
                  <c:v>1193.1678884378593</c:v>
                </c:pt>
                <c:pt idx="267">
                  <c:v>1210.8856801353593</c:v>
                </c:pt>
                <c:pt idx="268">
                  <c:v>1228.3934249815052</c:v>
                </c:pt>
                <c:pt idx="269">
                  <c:v>1244.5159989543179</c:v>
                </c:pt>
                <c:pt idx="270">
                  <c:v>1255.6376084240053</c:v>
                </c:pt>
                <c:pt idx="271">
                  <c:v>1259.4215085317176</c:v>
                </c:pt>
                <c:pt idx="272">
                  <c:v>1261.5718726697421</c:v>
                </c:pt>
                <c:pt idx="273">
                  <c:v>1261.5718726697421</c:v>
                </c:pt>
                <c:pt idx="274">
                  <c:v>1261.5718726697421</c:v>
                </c:pt>
                <c:pt idx="275">
                  <c:v>1261.5718726697421</c:v>
                </c:pt>
                <c:pt idx="276">
                  <c:v>1261.5718726697421</c:v>
                </c:pt>
                <c:pt idx="277">
                  <c:v>1261.5718726697421</c:v>
                </c:pt>
                <c:pt idx="278">
                  <c:v>1261.5718726697421</c:v>
                </c:pt>
                <c:pt idx="279">
                  <c:v>1261.5718726697421</c:v>
                </c:pt>
                <c:pt idx="280">
                  <c:v>1261.5718726697421</c:v>
                </c:pt>
                <c:pt idx="281">
                  <c:v>1265.8074978939396</c:v>
                </c:pt>
                <c:pt idx="282">
                  <c:v>1279.8289334944682</c:v>
                </c:pt>
                <c:pt idx="283">
                  <c:v>1297.8005294041327</c:v>
                </c:pt>
                <c:pt idx="284">
                  <c:v>1319.0773497543796</c:v>
                </c:pt>
                <c:pt idx="285">
                  <c:v>1342.2777418068833</c:v>
                </c:pt>
                <c:pt idx="286">
                  <c:v>1366.4434251338316</c:v>
                </c:pt>
                <c:pt idx="287">
                  <c:v>1392.9960504502938</c:v>
                </c:pt>
                <c:pt idx="288">
                  <c:v>1421.9769816314783</c:v>
                </c:pt>
                <c:pt idx="289">
                  <c:v>1447.6061706839359</c:v>
                </c:pt>
                <c:pt idx="290">
                  <c:v>1463.5285264640479</c:v>
                </c:pt>
                <c:pt idx="291">
                  <c:v>1469.1538390098813</c:v>
                </c:pt>
                <c:pt idx="292">
                  <c:v>1469.1538390098813</c:v>
                </c:pt>
                <c:pt idx="293">
                  <c:v>1469.1538390098813</c:v>
                </c:pt>
                <c:pt idx="294">
                  <c:v>1469.1538390098813</c:v>
                </c:pt>
                <c:pt idx="295">
                  <c:v>1471.858346687771</c:v>
                </c:pt>
                <c:pt idx="296">
                  <c:v>1476.9993683154523</c:v>
                </c:pt>
                <c:pt idx="297">
                  <c:v>1483.7870566098004</c:v>
                </c:pt>
                <c:pt idx="298">
                  <c:v>1491.0288755885156</c:v>
                </c:pt>
                <c:pt idx="299">
                  <c:v>1497.0812492658613</c:v>
                </c:pt>
                <c:pt idx="300">
                  <c:v>1501.4911727534923</c:v>
                </c:pt>
                <c:pt idx="301">
                  <c:v>1503.8112779123196</c:v>
                </c:pt>
                <c:pt idx="302">
                  <c:v>1503.8112779123196</c:v>
                </c:pt>
                <c:pt idx="303">
                  <c:v>1503.8112779123196</c:v>
                </c:pt>
                <c:pt idx="304">
                  <c:v>1503.8112779123196</c:v>
                </c:pt>
                <c:pt idx="305">
                  <c:v>1503.8112779123196</c:v>
                </c:pt>
                <c:pt idx="306">
                  <c:v>1503.8112779123196</c:v>
                </c:pt>
                <c:pt idx="307">
                  <c:v>1503.8112779123196</c:v>
                </c:pt>
                <c:pt idx="308">
                  <c:v>1505.4121412279021</c:v>
                </c:pt>
                <c:pt idx="309">
                  <c:v>1507.3425763431335</c:v>
                </c:pt>
                <c:pt idx="310">
                  <c:v>1508.1902164428791</c:v>
                </c:pt>
                <c:pt idx="311">
                  <c:v>1508.1902164428791</c:v>
                </c:pt>
                <c:pt idx="312">
                  <c:v>1508.1902164428791</c:v>
                </c:pt>
                <c:pt idx="313">
                  <c:v>1508.1902164428791</c:v>
                </c:pt>
                <c:pt idx="314">
                  <c:v>1508.1902164428791</c:v>
                </c:pt>
                <c:pt idx="315">
                  <c:v>1508.1902164428791</c:v>
                </c:pt>
                <c:pt idx="316">
                  <c:v>1508.1902164428791</c:v>
                </c:pt>
                <c:pt idx="317">
                  <c:v>1508.1902164428791</c:v>
                </c:pt>
                <c:pt idx="318">
                  <c:v>1508.1902164428791</c:v>
                </c:pt>
                <c:pt idx="319">
                  <c:v>1508.1902164428791</c:v>
                </c:pt>
                <c:pt idx="320">
                  <c:v>1508.1902164428791</c:v>
                </c:pt>
                <c:pt idx="321">
                  <c:v>1508.1902164428791</c:v>
                </c:pt>
                <c:pt idx="322">
                  <c:v>1508.7575883594106</c:v>
                </c:pt>
                <c:pt idx="323">
                  <c:v>1509.5501420275357</c:v>
                </c:pt>
                <c:pt idx="324">
                  <c:v>1509.5501420275357</c:v>
                </c:pt>
                <c:pt idx="325">
                  <c:v>1510.7189081993952</c:v>
                </c:pt>
                <c:pt idx="326">
                  <c:v>1512.0914191442948</c:v>
                </c:pt>
                <c:pt idx="327">
                  <c:v>1512.8258539424239</c:v>
                </c:pt>
                <c:pt idx="328">
                  <c:v>1512.8258539424239</c:v>
                </c:pt>
                <c:pt idx="329">
                  <c:v>1512.8258539424239</c:v>
                </c:pt>
                <c:pt idx="330">
                  <c:v>1512.8258539424239</c:v>
                </c:pt>
                <c:pt idx="331">
                  <c:v>1512.9698574687511</c:v>
                </c:pt>
                <c:pt idx="332">
                  <c:v>1512.9698574687511</c:v>
                </c:pt>
                <c:pt idx="333">
                  <c:v>1512.9698574687511</c:v>
                </c:pt>
                <c:pt idx="334">
                  <c:v>1512.9698574687511</c:v>
                </c:pt>
                <c:pt idx="335">
                  <c:v>1512.9698574687511</c:v>
                </c:pt>
                <c:pt idx="336">
                  <c:v>1513.206811694542</c:v>
                </c:pt>
                <c:pt idx="337">
                  <c:v>1514.3253136193568</c:v>
                </c:pt>
                <c:pt idx="338">
                  <c:v>1516.8468248034308</c:v>
                </c:pt>
                <c:pt idx="339">
                  <c:v>1522.4147802433574</c:v>
                </c:pt>
                <c:pt idx="340">
                  <c:v>1532.1457837847772</c:v>
                </c:pt>
                <c:pt idx="341">
                  <c:v>1544.4527566575509</c:v>
                </c:pt>
                <c:pt idx="342">
                  <c:v>1553.8032988032764</c:v>
                </c:pt>
                <c:pt idx="343">
                  <c:v>1558.4413990532032</c:v>
                </c:pt>
                <c:pt idx="344">
                  <c:v>1561.6792150958613</c:v>
                </c:pt>
                <c:pt idx="345">
                  <c:v>1566.3024500145805</c:v>
                </c:pt>
                <c:pt idx="346">
                  <c:v>1571.0039194607957</c:v>
                </c:pt>
                <c:pt idx="347">
                  <c:v>1574.9157066430489</c:v>
                </c:pt>
                <c:pt idx="348">
                  <c:v>1579.8316027519493</c:v>
                </c:pt>
                <c:pt idx="349">
                  <c:v>1584.6129467539711</c:v>
                </c:pt>
                <c:pt idx="350">
                  <c:v>1588.2669927472348</c:v>
                </c:pt>
                <c:pt idx="351">
                  <c:v>1590.7264911098468</c:v>
                </c:pt>
                <c:pt idx="352">
                  <c:v>1592.691637620607</c:v>
                </c:pt>
                <c:pt idx="353">
                  <c:v>1594.6472475646694</c:v>
                </c:pt>
                <c:pt idx="354">
                  <c:v>1596.8387648925207</c:v>
                </c:pt>
                <c:pt idx="355">
                  <c:v>1599.761784387729</c:v>
                </c:pt>
                <c:pt idx="356">
                  <c:v>1602.9432483510004</c:v>
                </c:pt>
                <c:pt idx="357">
                  <c:v>1605.1546911580567</c:v>
                </c:pt>
                <c:pt idx="358">
                  <c:v>1605.1546911580567</c:v>
                </c:pt>
                <c:pt idx="359">
                  <c:v>1605.1546911580567</c:v>
                </c:pt>
                <c:pt idx="360">
                  <c:v>1605.1546911580567</c:v>
                </c:pt>
                <c:pt idx="361">
                  <c:v>1605.1546911580567</c:v>
                </c:pt>
                <c:pt idx="362">
                  <c:v>1605.1546911580567</c:v>
                </c:pt>
                <c:pt idx="363">
                  <c:v>1605.1546911580567</c:v>
                </c:pt>
                <c:pt idx="364">
                  <c:v>1606.1185441933731</c:v>
                </c:pt>
                <c:pt idx="365">
                  <c:v>1607.9877278535814</c:v>
                </c:pt>
                <c:pt idx="366">
                  <c:v>1610.5935381720806</c:v>
                </c:pt>
                <c:pt idx="367">
                  <c:v>1614.7195741683768</c:v>
                </c:pt>
                <c:pt idx="368">
                  <c:v>1620.8983431227325</c:v>
                </c:pt>
                <c:pt idx="369">
                  <c:v>1627.166184495788</c:v>
                </c:pt>
                <c:pt idx="370">
                  <c:v>1631.2507795662432</c:v>
                </c:pt>
                <c:pt idx="371">
                  <c:v>1632.2243928112741</c:v>
                </c:pt>
                <c:pt idx="372">
                  <c:v>1632.2243928112741</c:v>
                </c:pt>
                <c:pt idx="373">
                  <c:v>1632.2243928112741</c:v>
                </c:pt>
                <c:pt idx="374">
                  <c:v>1632.2243928112741</c:v>
                </c:pt>
                <c:pt idx="375">
                  <c:v>1632.2243928112741</c:v>
                </c:pt>
                <c:pt idx="376">
                  <c:v>1632.2243928112741</c:v>
                </c:pt>
                <c:pt idx="377">
                  <c:v>1632.2243928112741</c:v>
                </c:pt>
                <c:pt idx="378">
                  <c:v>1632.2243928112741</c:v>
                </c:pt>
                <c:pt idx="379">
                  <c:v>1632.2243928112741</c:v>
                </c:pt>
                <c:pt idx="380">
                  <c:v>1632.2243928112741</c:v>
                </c:pt>
                <c:pt idx="381">
                  <c:v>1632.2243928112741</c:v>
                </c:pt>
                <c:pt idx="382">
                  <c:v>1632.2243928112741</c:v>
                </c:pt>
                <c:pt idx="383">
                  <c:v>1632.2243928112741</c:v>
                </c:pt>
                <c:pt idx="384">
                  <c:v>1632.2243928112741</c:v>
                </c:pt>
                <c:pt idx="385">
                  <c:v>1632.2243928112741</c:v>
                </c:pt>
                <c:pt idx="386">
                  <c:v>1632.2243928112741</c:v>
                </c:pt>
                <c:pt idx="387">
                  <c:v>1632.2243928112741</c:v>
                </c:pt>
                <c:pt idx="388">
                  <c:v>1632.2243928112741</c:v>
                </c:pt>
                <c:pt idx="389">
                  <c:v>1632.2243928112741</c:v>
                </c:pt>
                <c:pt idx="390">
                  <c:v>1632.2243928112741</c:v>
                </c:pt>
                <c:pt idx="391">
                  <c:v>1632.2243928112741</c:v>
                </c:pt>
                <c:pt idx="392">
                  <c:v>1632.3134031948582</c:v>
                </c:pt>
                <c:pt idx="393">
                  <c:v>1632.9795224454215</c:v>
                </c:pt>
                <c:pt idx="394">
                  <c:v>1635.2142399168449</c:v>
                </c:pt>
                <c:pt idx="395">
                  <c:v>1640.1062610311931</c:v>
                </c:pt>
                <c:pt idx="396">
                  <c:v>1648.4666377002284</c:v>
                </c:pt>
                <c:pt idx="397">
                  <c:v>1660.5272908719221</c:v>
                </c:pt>
                <c:pt idx="398">
                  <c:v>1674.3818953322809</c:v>
                </c:pt>
                <c:pt idx="399">
                  <c:v>1685.29900164122</c:v>
                </c:pt>
                <c:pt idx="400">
                  <c:v>1690.386500547794</c:v>
                </c:pt>
                <c:pt idx="401">
                  <c:v>1690.990820342362</c:v>
                </c:pt>
                <c:pt idx="402">
                  <c:v>1690.990820342362</c:v>
                </c:pt>
                <c:pt idx="403">
                  <c:v>1690.990820342362</c:v>
                </c:pt>
                <c:pt idx="404">
                  <c:v>1690.990820342362</c:v>
                </c:pt>
                <c:pt idx="405">
                  <c:v>1690.990820342362</c:v>
                </c:pt>
                <c:pt idx="406">
                  <c:v>1690.990820342362</c:v>
                </c:pt>
                <c:pt idx="407">
                  <c:v>1690.990820342362</c:v>
                </c:pt>
                <c:pt idx="408">
                  <c:v>1690.990820342362</c:v>
                </c:pt>
                <c:pt idx="409">
                  <c:v>1690.990820342362</c:v>
                </c:pt>
                <c:pt idx="410">
                  <c:v>1691.8308562689322</c:v>
                </c:pt>
                <c:pt idx="411">
                  <c:v>1693.2834882001011</c:v>
                </c:pt>
                <c:pt idx="412">
                  <c:v>1695.0011973683418</c:v>
                </c:pt>
                <c:pt idx="413">
                  <c:v>1697.0039036273427</c:v>
                </c:pt>
                <c:pt idx="414">
                  <c:v>1699.9722347053287</c:v>
                </c:pt>
                <c:pt idx="415">
                  <c:v>1704.5883575467947</c:v>
                </c:pt>
                <c:pt idx="416">
                  <c:v>1709.9926372616212</c:v>
                </c:pt>
                <c:pt idx="417">
                  <c:v>1714.0817642033148</c:v>
                </c:pt>
                <c:pt idx="418">
                  <c:v>1715.7542922116249</c:v>
                </c:pt>
                <c:pt idx="419">
                  <c:v>1715.7542922116249</c:v>
                </c:pt>
                <c:pt idx="420">
                  <c:v>1715.7542922116249</c:v>
                </c:pt>
                <c:pt idx="421">
                  <c:v>1715.7542922116249</c:v>
                </c:pt>
                <c:pt idx="422">
                  <c:v>1716.7494761063163</c:v>
                </c:pt>
                <c:pt idx="423">
                  <c:v>1719.474028465236</c:v>
                </c:pt>
                <c:pt idx="424">
                  <c:v>1724.8322722844955</c:v>
                </c:pt>
                <c:pt idx="425">
                  <c:v>1735.0381424121922</c:v>
                </c:pt>
                <c:pt idx="426">
                  <c:v>1752.1652264849815</c:v>
                </c:pt>
                <c:pt idx="427">
                  <c:v>1773.954433251957</c:v>
                </c:pt>
                <c:pt idx="428">
                  <c:v>1791.70245908421</c:v>
                </c:pt>
                <c:pt idx="429">
                  <c:v>1799.980446654426</c:v>
                </c:pt>
                <c:pt idx="430">
                  <c:v>1801.3121632224004</c:v>
                </c:pt>
                <c:pt idx="431">
                  <c:v>1801.3121632224004</c:v>
                </c:pt>
                <c:pt idx="432">
                  <c:v>1801.3121632224004</c:v>
                </c:pt>
                <c:pt idx="433">
                  <c:v>1801.9455550587277</c:v>
                </c:pt>
                <c:pt idx="434">
                  <c:v>1802.8456075570612</c:v>
                </c:pt>
                <c:pt idx="435">
                  <c:v>1802.8456075570612</c:v>
                </c:pt>
                <c:pt idx="436">
                  <c:v>1802.8456075570612</c:v>
                </c:pt>
                <c:pt idx="437">
                  <c:v>1802.8456075570612</c:v>
                </c:pt>
                <c:pt idx="438">
                  <c:v>1802.8456075570612</c:v>
                </c:pt>
                <c:pt idx="439">
                  <c:v>1802.8456075570612</c:v>
                </c:pt>
                <c:pt idx="440">
                  <c:v>1802.8456075570612</c:v>
                </c:pt>
                <c:pt idx="441">
                  <c:v>1802.8456075570612</c:v>
                </c:pt>
                <c:pt idx="442">
                  <c:v>1802.8456075570612</c:v>
                </c:pt>
                <c:pt idx="443">
                  <c:v>1802.8456075570612</c:v>
                </c:pt>
                <c:pt idx="444">
                  <c:v>1802.8456075570612</c:v>
                </c:pt>
                <c:pt idx="445">
                  <c:v>1802.8495447033883</c:v>
                </c:pt>
                <c:pt idx="446">
                  <c:v>1802.8495447033883</c:v>
                </c:pt>
                <c:pt idx="447">
                  <c:v>1802.8495447033883</c:v>
                </c:pt>
                <c:pt idx="448">
                  <c:v>1802.8495447033883</c:v>
                </c:pt>
                <c:pt idx="449">
                  <c:v>1802.8495447033883</c:v>
                </c:pt>
                <c:pt idx="450">
                  <c:v>1802.8495447033883</c:v>
                </c:pt>
                <c:pt idx="451">
                  <c:v>1802.8495447033883</c:v>
                </c:pt>
                <c:pt idx="452">
                  <c:v>1802.8495447033883</c:v>
                </c:pt>
                <c:pt idx="453">
                  <c:v>1802.8495447033883</c:v>
                </c:pt>
                <c:pt idx="454">
                  <c:v>1802.8495447033883</c:v>
                </c:pt>
                <c:pt idx="455">
                  <c:v>1802.8495447033883</c:v>
                </c:pt>
                <c:pt idx="456">
                  <c:v>1802.8495447033883</c:v>
                </c:pt>
                <c:pt idx="457">
                  <c:v>1802.8495447033883</c:v>
                </c:pt>
                <c:pt idx="458">
                  <c:v>1802.8495447033883</c:v>
                </c:pt>
                <c:pt idx="459">
                  <c:v>1802.8495447033883</c:v>
                </c:pt>
                <c:pt idx="460">
                  <c:v>1802.8495447033883</c:v>
                </c:pt>
                <c:pt idx="461">
                  <c:v>1802.8495447033883</c:v>
                </c:pt>
                <c:pt idx="462">
                  <c:v>1802.8495447033883</c:v>
                </c:pt>
                <c:pt idx="463">
                  <c:v>1802.8495447033883</c:v>
                </c:pt>
                <c:pt idx="464">
                  <c:v>1802.8495447033883</c:v>
                </c:pt>
                <c:pt idx="465">
                  <c:v>1802.8495447033883</c:v>
                </c:pt>
                <c:pt idx="466">
                  <c:v>1802.8495447033883</c:v>
                </c:pt>
                <c:pt idx="467">
                  <c:v>1802.8495447033883</c:v>
                </c:pt>
                <c:pt idx="468">
                  <c:v>1802.8495447033883</c:v>
                </c:pt>
                <c:pt idx="469">
                  <c:v>1802.8495447033883</c:v>
                </c:pt>
                <c:pt idx="470">
                  <c:v>1802.8495447033883</c:v>
                </c:pt>
                <c:pt idx="471">
                  <c:v>1802.8495447033883</c:v>
                </c:pt>
                <c:pt idx="472">
                  <c:v>1802.8495447033883</c:v>
                </c:pt>
                <c:pt idx="473">
                  <c:v>1802.8495447033883</c:v>
                </c:pt>
                <c:pt idx="474">
                  <c:v>1802.8495447033883</c:v>
                </c:pt>
                <c:pt idx="475">
                  <c:v>1802.8495447033883</c:v>
                </c:pt>
                <c:pt idx="476">
                  <c:v>1802.8495447033883</c:v>
                </c:pt>
                <c:pt idx="477">
                  <c:v>1802.8495447033883</c:v>
                </c:pt>
                <c:pt idx="478">
                  <c:v>1802.8495447033883</c:v>
                </c:pt>
                <c:pt idx="479">
                  <c:v>1802.8495447033883</c:v>
                </c:pt>
                <c:pt idx="480">
                  <c:v>1802.8495447033883</c:v>
                </c:pt>
                <c:pt idx="481">
                  <c:v>1802.8495447033883</c:v>
                </c:pt>
                <c:pt idx="482">
                  <c:v>1802.8495447033883</c:v>
                </c:pt>
                <c:pt idx="483">
                  <c:v>1802.8495447033883</c:v>
                </c:pt>
                <c:pt idx="484">
                  <c:v>1802.8495447033883</c:v>
                </c:pt>
                <c:pt idx="485">
                  <c:v>1802.8495447033883</c:v>
                </c:pt>
                <c:pt idx="486">
                  <c:v>1802.8495447033883</c:v>
                </c:pt>
                <c:pt idx="487">
                  <c:v>1802.8495447033883</c:v>
                </c:pt>
                <c:pt idx="488">
                  <c:v>1802.8495447033883</c:v>
                </c:pt>
                <c:pt idx="489">
                  <c:v>1802.8495447033883</c:v>
                </c:pt>
                <c:pt idx="490">
                  <c:v>1802.8495447033883</c:v>
                </c:pt>
                <c:pt idx="491">
                  <c:v>1802.8495447033883</c:v>
                </c:pt>
                <c:pt idx="492">
                  <c:v>1802.8495447033883</c:v>
                </c:pt>
                <c:pt idx="493">
                  <c:v>1802.8495447033883</c:v>
                </c:pt>
                <c:pt idx="494">
                  <c:v>1802.8495447033883</c:v>
                </c:pt>
                <c:pt idx="495">
                  <c:v>1802.8495447033883</c:v>
                </c:pt>
                <c:pt idx="496">
                  <c:v>1802.8495447033883</c:v>
                </c:pt>
                <c:pt idx="497">
                  <c:v>1802.8495447033883</c:v>
                </c:pt>
                <c:pt idx="498">
                  <c:v>1802.8495447033883</c:v>
                </c:pt>
                <c:pt idx="499">
                  <c:v>1802.8495447033883</c:v>
                </c:pt>
                <c:pt idx="500">
                  <c:v>1802.8495447033883</c:v>
                </c:pt>
                <c:pt idx="501">
                  <c:v>1802.8495447033883</c:v>
                </c:pt>
                <c:pt idx="502">
                  <c:v>1802.8495447033883</c:v>
                </c:pt>
                <c:pt idx="503">
                  <c:v>1802.8495447033883</c:v>
                </c:pt>
                <c:pt idx="504">
                  <c:v>1802.8495447033883</c:v>
                </c:pt>
                <c:pt idx="505">
                  <c:v>1802.8495447033883</c:v>
                </c:pt>
                <c:pt idx="506">
                  <c:v>1802.8495447033883</c:v>
                </c:pt>
                <c:pt idx="507">
                  <c:v>1802.8495447033883</c:v>
                </c:pt>
                <c:pt idx="508">
                  <c:v>1802.8495447033883</c:v>
                </c:pt>
                <c:pt idx="509">
                  <c:v>1802.8495447033883</c:v>
                </c:pt>
                <c:pt idx="510">
                  <c:v>1802.8495447033883</c:v>
                </c:pt>
                <c:pt idx="511">
                  <c:v>1802.8495447033883</c:v>
                </c:pt>
                <c:pt idx="512">
                  <c:v>1802.956147679565</c:v>
                </c:pt>
                <c:pt idx="513">
                  <c:v>1804.057692677829</c:v>
                </c:pt>
                <c:pt idx="514">
                  <c:v>1808.3198887479718</c:v>
                </c:pt>
                <c:pt idx="515">
                  <c:v>1817.2301559515522</c:v>
                </c:pt>
                <c:pt idx="516">
                  <c:v>1829.005651578188</c:v>
                </c:pt>
                <c:pt idx="517">
                  <c:v>1838.4967017901363</c:v>
                </c:pt>
                <c:pt idx="518">
                  <c:v>1842.7567957223278</c:v>
                </c:pt>
                <c:pt idx="519">
                  <c:v>1843.4040147717028</c:v>
                </c:pt>
                <c:pt idx="520">
                  <c:v>1843.4040147717028</c:v>
                </c:pt>
                <c:pt idx="521">
                  <c:v>1843.4040147717028</c:v>
                </c:pt>
                <c:pt idx="522">
                  <c:v>1843.4040147717028</c:v>
                </c:pt>
                <c:pt idx="523">
                  <c:v>1843.4040147717028</c:v>
                </c:pt>
                <c:pt idx="524">
                  <c:v>1843.4040147717028</c:v>
                </c:pt>
                <c:pt idx="525">
                  <c:v>1843.4040147717028</c:v>
                </c:pt>
                <c:pt idx="526">
                  <c:v>1843.4040147717028</c:v>
                </c:pt>
                <c:pt idx="527">
                  <c:v>1843.4040147717028</c:v>
                </c:pt>
                <c:pt idx="528">
                  <c:v>1843.4040147717028</c:v>
                </c:pt>
                <c:pt idx="529">
                  <c:v>1843.4040147717028</c:v>
                </c:pt>
                <c:pt idx="530">
                  <c:v>1843.4040147717028</c:v>
                </c:pt>
                <c:pt idx="531">
                  <c:v>1843.4040147717028</c:v>
                </c:pt>
                <c:pt idx="532">
                  <c:v>1843.4040147717028</c:v>
                </c:pt>
                <c:pt idx="533">
                  <c:v>1843.4290630291409</c:v>
                </c:pt>
                <c:pt idx="534">
                  <c:v>1843.7099700043568</c:v>
                </c:pt>
                <c:pt idx="535">
                  <c:v>1844.6483468929989</c:v>
                </c:pt>
                <c:pt idx="536">
                  <c:v>1846.8980726137399</c:v>
                </c:pt>
                <c:pt idx="537">
                  <c:v>1852.2376512148819</c:v>
                </c:pt>
                <c:pt idx="538">
                  <c:v>1863.1448519181536</c:v>
                </c:pt>
                <c:pt idx="539">
                  <c:v>1878.1452936795424</c:v>
                </c:pt>
                <c:pt idx="540">
                  <c:v>1889.8166639604183</c:v>
                </c:pt>
                <c:pt idx="541">
                  <c:v>1894.6549367145694</c:v>
                </c:pt>
                <c:pt idx="542">
                  <c:v>1896.2889473613673</c:v>
                </c:pt>
                <c:pt idx="543">
                  <c:v>1896.4163569026946</c:v>
                </c:pt>
                <c:pt idx="544">
                  <c:v>1896.4163569026946</c:v>
                </c:pt>
                <c:pt idx="545">
                  <c:v>1896.4163569026946</c:v>
                </c:pt>
                <c:pt idx="546">
                  <c:v>1896.4163569026946</c:v>
                </c:pt>
                <c:pt idx="547">
                  <c:v>1896.4163569026946</c:v>
                </c:pt>
                <c:pt idx="548">
                  <c:v>1896.4163569026946</c:v>
                </c:pt>
                <c:pt idx="549">
                  <c:v>1896.4163569026946</c:v>
                </c:pt>
                <c:pt idx="550">
                  <c:v>1896.4163569026946</c:v>
                </c:pt>
                <c:pt idx="551">
                  <c:v>1896.4163569026946</c:v>
                </c:pt>
                <c:pt idx="552">
                  <c:v>1896.4163569026946</c:v>
                </c:pt>
                <c:pt idx="553">
                  <c:v>1896.4163569026946</c:v>
                </c:pt>
                <c:pt idx="554">
                  <c:v>1896.7467568185511</c:v>
                </c:pt>
                <c:pt idx="555">
                  <c:v>1897.5342067034585</c:v>
                </c:pt>
                <c:pt idx="556">
                  <c:v>1898.7777980132655</c:v>
                </c:pt>
                <c:pt idx="557">
                  <c:v>1900.6146460463212</c:v>
                </c:pt>
                <c:pt idx="558">
                  <c:v>1903.0999279543807</c:v>
                </c:pt>
                <c:pt idx="559">
                  <c:v>1907.6015571614678</c:v>
                </c:pt>
                <c:pt idx="560">
                  <c:v>1912.0949186635899</c:v>
                </c:pt>
                <c:pt idx="561">
                  <c:v>1914.1456613226367</c:v>
                </c:pt>
                <c:pt idx="562">
                  <c:v>1915.4927600278836</c:v>
                </c:pt>
                <c:pt idx="563">
                  <c:v>1915.4927600278836</c:v>
                </c:pt>
                <c:pt idx="564">
                  <c:v>1915.4927600278836</c:v>
                </c:pt>
                <c:pt idx="565">
                  <c:v>1915.4927600278836</c:v>
                </c:pt>
                <c:pt idx="566">
                  <c:v>1915.4927600278836</c:v>
                </c:pt>
                <c:pt idx="567">
                  <c:v>1915.4927600278836</c:v>
                </c:pt>
                <c:pt idx="568">
                  <c:v>1915.4927600278836</c:v>
                </c:pt>
                <c:pt idx="569">
                  <c:v>1915.4927600278836</c:v>
                </c:pt>
                <c:pt idx="570">
                  <c:v>1915.4927600278836</c:v>
                </c:pt>
                <c:pt idx="571">
                  <c:v>1915.4927600278836</c:v>
                </c:pt>
                <c:pt idx="572">
                  <c:v>1915.4927600278836</c:v>
                </c:pt>
                <c:pt idx="573">
                  <c:v>1915.4927600278836</c:v>
                </c:pt>
                <c:pt idx="574">
                  <c:v>1915.4927600278836</c:v>
                </c:pt>
                <c:pt idx="575">
                  <c:v>1915.4927600278836</c:v>
                </c:pt>
                <c:pt idx="576">
                  <c:v>1915.4927600278836</c:v>
                </c:pt>
                <c:pt idx="577">
                  <c:v>1915.4927600278836</c:v>
                </c:pt>
                <c:pt idx="578">
                  <c:v>1915.4927600278836</c:v>
                </c:pt>
                <c:pt idx="579">
                  <c:v>1915.4927600278836</c:v>
                </c:pt>
                <c:pt idx="580">
                  <c:v>1915.4927600278836</c:v>
                </c:pt>
                <c:pt idx="581">
                  <c:v>1915.4927600278836</c:v>
                </c:pt>
                <c:pt idx="582">
                  <c:v>1915.4927600278836</c:v>
                </c:pt>
                <c:pt idx="583">
                  <c:v>1915.4927600278836</c:v>
                </c:pt>
                <c:pt idx="584">
                  <c:v>1915.4927600278836</c:v>
                </c:pt>
                <c:pt idx="585">
                  <c:v>1915.4927600278836</c:v>
                </c:pt>
                <c:pt idx="586">
                  <c:v>1915.4927600278836</c:v>
                </c:pt>
                <c:pt idx="587">
                  <c:v>1915.4927600278836</c:v>
                </c:pt>
                <c:pt idx="588">
                  <c:v>1915.4927600278836</c:v>
                </c:pt>
                <c:pt idx="589">
                  <c:v>1915.4927600278836</c:v>
                </c:pt>
                <c:pt idx="590">
                  <c:v>1915.4927600278836</c:v>
                </c:pt>
                <c:pt idx="591">
                  <c:v>1915.4927600278836</c:v>
                </c:pt>
                <c:pt idx="592">
                  <c:v>1915.4927600278836</c:v>
                </c:pt>
                <c:pt idx="593">
                  <c:v>1915.4927600278836</c:v>
                </c:pt>
                <c:pt idx="594">
                  <c:v>1915.4927600278836</c:v>
                </c:pt>
                <c:pt idx="595">
                  <c:v>1915.4927600278836</c:v>
                </c:pt>
                <c:pt idx="596">
                  <c:v>1915.4927600278836</c:v>
                </c:pt>
                <c:pt idx="597">
                  <c:v>1915.4927600278836</c:v>
                </c:pt>
                <c:pt idx="598">
                  <c:v>1915.4927600278836</c:v>
                </c:pt>
                <c:pt idx="599">
                  <c:v>1915.4927600278836</c:v>
                </c:pt>
                <c:pt idx="600">
                  <c:v>1915.4927600278836</c:v>
                </c:pt>
                <c:pt idx="601">
                  <c:v>1915.6268053928527</c:v>
                </c:pt>
                <c:pt idx="602">
                  <c:v>1916.337959624801</c:v>
                </c:pt>
                <c:pt idx="603">
                  <c:v>1918.9104548740024</c:v>
                </c:pt>
                <c:pt idx="604">
                  <c:v>1925.3335403952331</c:v>
                </c:pt>
                <c:pt idx="605">
                  <c:v>1937.3086109308772</c:v>
                </c:pt>
                <c:pt idx="606">
                  <c:v>1955.5845064250132</c:v>
                </c:pt>
                <c:pt idx="607">
                  <c:v>1978.613301115395</c:v>
                </c:pt>
                <c:pt idx="608">
                  <c:v>2003.8168735675556</c:v>
                </c:pt>
                <c:pt idx="609">
                  <c:v>2030.6035028646118</c:v>
                </c:pt>
                <c:pt idx="610">
                  <c:v>2060.3998280537476</c:v>
                </c:pt>
                <c:pt idx="611">
                  <c:v>2091.7596657801405</c:v>
                </c:pt>
                <c:pt idx="612">
                  <c:v>2117.5007586578913</c:v>
                </c:pt>
                <c:pt idx="613">
                  <c:v>2132.2083233405729</c:v>
                </c:pt>
                <c:pt idx="614">
                  <c:v>2138.5165345137593</c:v>
                </c:pt>
                <c:pt idx="615">
                  <c:v>2142.7175293553796</c:v>
                </c:pt>
                <c:pt idx="616">
                  <c:v>2146.8954231299517</c:v>
                </c:pt>
                <c:pt idx="617">
                  <c:v>2149.7757738839332</c:v>
                </c:pt>
                <c:pt idx="618">
                  <c:v>2150.0877789654146</c:v>
                </c:pt>
                <c:pt idx="619">
                  <c:v>2150.0877789654146</c:v>
                </c:pt>
                <c:pt idx="620">
                  <c:v>2150.0877789654146</c:v>
                </c:pt>
                <c:pt idx="621">
                  <c:v>2150.0877789654146</c:v>
                </c:pt>
                <c:pt idx="622">
                  <c:v>2152.4945795063595</c:v>
                </c:pt>
                <c:pt idx="623">
                  <c:v>2157.6041107830224</c:v>
                </c:pt>
                <c:pt idx="624">
                  <c:v>2165.4613411129299</c:v>
                </c:pt>
                <c:pt idx="625">
                  <c:v>2174.9881910571276</c:v>
                </c:pt>
                <c:pt idx="626">
                  <c:v>2183.4764927559081</c:v>
                </c:pt>
                <c:pt idx="627">
                  <c:v>2189.6634762713907</c:v>
                </c:pt>
                <c:pt idx="628">
                  <c:v>2194.6710070244767</c:v>
                </c:pt>
                <c:pt idx="629">
                  <c:v>2200.0831674071928</c:v>
                </c:pt>
                <c:pt idx="630">
                  <c:v>2207.9372678440795</c:v>
                </c:pt>
                <c:pt idx="631">
                  <c:v>2219.5572730424742</c:v>
                </c:pt>
                <c:pt idx="632">
                  <c:v>2233.9244569079679</c:v>
                </c:pt>
                <c:pt idx="633">
                  <c:v>2250.409981675954</c:v>
                </c:pt>
                <c:pt idx="634">
                  <c:v>2267.8611651220035</c:v>
                </c:pt>
                <c:pt idx="635">
                  <c:v>2284.0957696334349</c:v>
                </c:pt>
                <c:pt idx="636">
                  <c:v>2296.6630316426631</c:v>
                </c:pt>
                <c:pt idx="637">
                  <c:v>2304.8367196856261</c:v>
                </c:pt>
                <c:pt idx="638">
                  <c:v>2310.7354915205028</c:v>
                </c:pt>
                <c:pt idx="639">
                  <c:v>2315.693069605491</c:v>
                </c:pt>
                <c:pt idx="640">
                  <c:v>2320.6217269080835</c:v>
                </c:pt>
                <c:pt idx="641">
                  <c:v>2328.7629756501324</c:v>
                </c:pt>
                <c:pt idx="642">
                  <c:v>2343.0149202561779</c:v>
                </c:pt>
                <c:pt idx="643">
                  <c:v>2359.4336733284695</c:v>
                </c:pt>
                <c:pt idx="644">
                  <c:v>2371.9321324269067</c:v>
                </c:pt>
                <c:pt idx="645">
                  <c:v>2382.2173068910383</c:v>
                </c:pt>
                <c:pt idx="646">
                  <c:v>2393.0912883370029</c:v>
                </c:pt>
                <c:pt idx="647">
                  <c:v>2404.0840304965168</c:v>
                </c:pt>
                <c:pt idx="648">
                  <c:v>2414.198906451802</c:v>
                </c:pt>
                <c:pt idx="649">
                  <c:v>2421.9014552898889</c:v>
                </c:pt>
                <c:pt idx="650">
                  <c:v>2424.6210263765433</c:v>
                </c:pt>
                <c:pt idx="651">
                  <c:v>2424.6210263765433</c:v>
                </c:pt>
                <c:pt idx="652">
                  <c:v>2424.6210263765433</c:v>
                </c:pt>
                <c:pt idx="653">
                  <c:v>2424.6210263765433</c:v>
                </c:pt>
                <c:pt idx="654">
                  <c:v>2424.6210263765433</c:v>
                </c:pt>
                <c:pt idx="655">
                  <c:v>2424.6210263765433</c:v>
                </c:pt>
                <c:pt idx="656">
                  <c:v>2424.6210263765433</c:v>
                </c:pt>
                <c:pt idx="657">
                  <c:v>2424.6210263765433</c:v>
                </c:pt>
                <c:pt idx="658">
                  <c:v>2424.6210263765433</c:v>
                </c:pt>
                <c:pt idx="659">
                  <c:v>2424.6210263765433</c:v>
                </c:pt>
                <c:pt idx="660">
                  <c:v>2424.6210263765433</c:v>
                </c:pt>
                <c:pt idx="661">
                  <c:v>2424.6210263765433</c:v>
                </c:pt>
                <c:pt idx="662">
                  <c:v>2424.6210263765433</c:v>
                </c:pt>
                <c:pt idx="663">
                  <c:v>2424.6210263765433</c:v>
                </c:pt>
                <c:pt idx="664">
                  <c:v>2424.6210263765433</c:v>
                </c:pt>
                <c:pt idx="665">
                  <c:v>2424.8491646981138</c:v>
                </c:pt>
                <c:pt idx="666">
                  <c:v>2427.9693971627162</c:v>
                </c:pt>
                <c:pt idx="667">
                  <c:v>2436.8020506581834</c:v>
                </c:pt>
                <c:pt idx="668">
                  <c:v>2451.2869156419792</c:v>
                </c:pt>
                <c:pt idx="669">
                  <c:v>2469.8318616670099</c:v>
                </c:pt>
                <c:pt idx="670">
                  <c:v>2491.6670565786148</c:v>
                </c:pt>
                <c:pt idx="671">
                  <c:v>2509.8287625045409</c:v>
                </c:pt>
                <c:pt idx="672">
                  <c:v>2524.4844163378743</c:v>
                </c:pt>
                <c:pt idx="673">
                  <c:v>2540.1054579736769</c:v>
                </c:pt>
                <c:pt idx="674">
                  <c:v>2556.705505004541</c:v>
                </c:pt>
                <c:pt idx="675">
                  <c:v>2568.3174716897261</c:v>
                </c:pt>
                <c:pt idx="676">
                  <c:v>2574.1247229737037</c:v>
                </c:pt>
                <c:pt idx="677">
                  <c:v>2574.1247229737037</c:v>
                </c:pt>
                <c:pt idx="678">
                  <c:v>2574.1247229737037</c:v>
                </c:pt>
                <c:pt idx="679">
                  <c:v>2574.1247229737037</c:v>
                </c:pt>
                <c:pt idx="680">
                  <c:v>2574.1247229737037</c:v>
                </c:pt>
                <c:pt idx="681">
                  <c:v>2574.1247229737037</c:v>
                </c:pt>
                <c:pt idx="682">
                  <c:v>2574.1247229737037</c:v>
                </c:pt>
                <c:pt idx="683">
                  <c:v>2574.1247229737037</c:v>
                </c:pt>
                <c:pt idx="684">
                  <c:v>2574.1247229737037</c:v>
                </c:pt>
                <c:pt idx="685">
                  <c:v>2579.6332790293291</c:v>
                </c:pt>
                <c:pt idx="686">
                  <c:v>2590.1262976596759</c:v>
                </c:pt>
                <c:pt idx="687">
                  <c:v>2601.0762705865127</c:v>
                </c:pt>
                <c:pt idx="688">
                  <c:v>2613.0844333958412</c:v>
                </c:pt>
                <c:pt idx="689">
                  <c:v>2625.8772124169177</c:v>
                </c:pt>
                <c:pt idx="690">
                  <c:v>2634.8222366864043</c:v>
                </c:pt>
                <c:pt idx="691">
                  <c:v>2639.7110615879319</c:v>
                </c:pt>
                <c:pt idx="692">
                  <c:v>2644.9638318852317</c:v>
                </c:pt>
                <c:pt idx="693">
                  <c:v>2652.2455522286073</c:v>
                </c:pt>
                <c:pt idx="694">
                  <c:v>2659.1497589798223</c:v>
                </c:pt>
                <c:pt idx="695">
                  <c:v>2661.288323150698</c:v>
                </c:pt>
                <c:pt idx="696">
                  <c:v>2661.288323150698</c:v>
                </c:pt>
                <c:pt idx="697">
                  <c:v>2661.288323150698</c:v>
                </c:pt>
                <c:pt idx="698">
                  <c:v>2661.288323150698</c:v>
                </c:pt>
                <c:pt idx="699">
                  <c:v>2661.288323150698</c:v>
                </c:pt>
                <c:pt idx="700">
                  <c:v>2661.288323150698</c:v>
                </c:pt>
                <c:pt idx="701">
                  <c:v>2661.5289679082598</c:v>
                </c:pt>
                <c:pt idx="702">
                  <c:v>2662.8814357656979</c:v>
                </c:pt>
                <c:pt idx="703">
                  <c:v>2664.4125235018091</c:v>
                </c:pt>
                <c:pt idx="704">
                  <c:v>2664.4125235018091</c:v>
                </c:pt>
                <c:pt idx="705">
                  <c:v>2664.4125235018091</c:v>
                </c:pt>
                <c:pt idx="706">
                  <c:v>2664.4125235018091</c:v>
                </c:pt>
                <c:pt idx="707">
                  <c:v>2664.4125235018091</c:v>
                </c:pt>
                <c:pt idx="708">
                  <c:v>2664.4125235018091</c:v>
                </c:pt>
                <c:pt idx="709">
                  <c:v>2665.7339494000807</c:v>
                </c:pt>
                <c:pt idx="710">
                  <c:v>2672.5010045400809</c:v>
                </c:pt>
                <c:pt idx="711">
                  <c:v>2684.2347010731019</c:v>
                </c:pt>
                <c:pt idx="712">
                  <c:v>2693.0912750417051</c:v>
                </c:pt>
                <c:pt idx="713">
                  <c:v>2694.9992801632443</c:v>
                </c:pt>
                <c:pt idx="714">
                  <c:v>2694.9992801632443</c:v>
                </c:pt>
                <c:pt idx="715">
                  <c:v>2694.9992801632443</c:v>
                </c:pt>
                <c:pt idx="716">
                  <c:v>2694.9992801632443</c:v>
                </c:pt>
                <c:pt idx="717">
                  <c:v>2694.9992801632443</c:v>
                </c:pt>
                <c:pt idx="718">
                  <c:v>2696.9775210521334</c:v>
                </c:pt>
                <c:pt idx="719">
                  <c:v>2702.4273970745098</c:v>
                </c:pt>
                <c:pt idx="720">
                  <c:v>2710.5085423808373</c:v>
                </c:pt>
                <c:pt idx="721">
                  <c:v>2718.8150363134182</c:v>
                </c:pt>
                <c:pt idx="722">
                  <c:v>2727.2550185344871</c:v>
                </c:pt>
                <c:pt idx="723">
                  <c:v>2735.4365084307101</c:v>
                </c:pt>
                <c:pt idx="724">
                  <c:v>2745.831956754495</c:v>
                </c:pt>
                <c:pt idx="725">
                  <c:v>2761.1931130093408</c:v>
                </c:pt>
                <c:pt idx="726">
                  <c:v>2784.2773938577006</c:v>
                </c:pt>
                <c:pt idx="727">
                  <c:v>2809.3183490001043</c:v>
                </c:pt>
                <c:pt idx="728">
                  <c:v>2829.9674643492708</c:v>
                </c:pt>
                <c:pt idx="729">
                  <c:v>2846.77008041316</c:v>
                </c:pt>
                <c:pt idx="730">
                  <c:v>2856.9778805913388</c:v>
                </c:pt>
                <c:pt idx="731">
                  <c:v>2862.7367332396993</c:v>
                </c:pt>
                <c:pt idx="732">
                  <c:v>2868.1686034734917</c:v>
                </c:pt>
                <c:pt idx="733">
                  <c:v>2873.9983990374112</c:v>
                </c:pt>
                <c:pt idx="734">
                  <c:v>2880.2404278978743</c:v>
                </c:pt>
                <c:pt idx="735">
                  <c:v>2887.2830057758333</c:v>
                </c:pt>
                <c:pt idx="736">
                  <c:v>2895.5386210341435</c:v>
                </c:pt>
                <c:pt idx="737">
                  <c:v>2903.5276849559182</c:v>
                </c:pt>
                <c:pt idx="738">
                  <c:v>2909.7041233057371</c:v>
                </c:pt>
                <c:pt idx="739">
                  <c:v>2919.4160242269604</c:v>
                </c:pt>
                <c:pt idx="740">
                  <c:v>2933.2355713374463</c:v>
                </c:pt>
                <c:pt idx="741">
                  <c:v>2945.8655866269569</c:v>
                </c:pt>
                <c:pt idx="742">
                  <c:v>2954.6972648906603</c:v>
                </c:pt>
                <c:pt idx="743">
                  <c:v>2960.761411254723</c:v>
                </c:pt>
                <c:pt idx="744">
                  <c:v>2966.4287089440018</c:v>
                </c:pt>
                <c:pt idx="745">
                  <c:v>2972.1060660201128</c:v>
                </c:pt>
                <c:pt idx="746">
                  <c:v>2979.463922202362</c:v>
                </c:pt>
                <c:pt idx="747">
                  <c:v>2989.4004776365987</c:v>
                </c:pt>
                <c:pt idx="748">
                  <c:v>3001.1885030663634</c:v>
                </c:pt>
                <c:pt idx="749">
                  <c:v>3011.9075338296352</c:v>
                </c:pt>
                <c:pt idx="750">
                  <c:v>3019.321937314573</c:v>
                </c:pt>
                <c:pt idx="751">
                  <c:v>3024.5989780373507</c:v>
                </c:pt>
                <c:pt idx="752">
                  <c:v>3028.1175686128331</c:v>
                </c:pt>
                <c:pt idx="753">
                  <c:v>3028.5564644925785</c:v>
                </c:pt>
                <c:pt idx="754">
                  <c:v>3028.5564644925785</c:v>
                </c:pt>
                <c:pt idx="755">
                  <c:v>3028.5564644925785</c:v>
                </c:pt>
                <c:pt idx="756">
                  <c:v>3028.5564644925785</c:v>
                </c:pt>
                <c:pt idx="757">
                  <c:v>3028.5564644925785</c:v>
                </c:pt>
                <c:pt idx="758">
                  <c:v>3028.5564644925785</c:v>
                </c:pt>
                <c:pt idx="759">
                  <c:v>3028.5564644925785</c:v>
                </c:pt>
                <c:pt idx="760">
                  <c:v>3028.5564644925785</c:v>
                </c:pt>
                <c:pt idx="761">
                  <c:v>3028.5564644925785</c:v>
                </c:pt>
                <c:pt idx="762">
                  <c:v>3028.5564644925785</c:v>
                </c:pt>
                <c:pt idx="763">
                  <c:v>3028.5564644925785</c:v>
                </c:pt>
                <c:pt idx="764">
                  <c:v>3028.5564644925785</c:v>
                </c:pt>
                <c:pt idx="765">
                  <c:v>3033.9593718723313</c:v>
                </c:pt>
                <c:pt idx="766">
                  <c:v>3043.0491040915908</c:v>
                </c:pt>
                <c:pt idx="767">
                  <c:v>3054.3545109385468</c:v>
                </c:pt>
                <c:pt idx="768">
                  <c:v>3067.898621730194</c:v>
                </c:pt>
                <c:pt idx="769">
                  <c:v>3086.3535790042683</c:v>
                </c:pt>
                <c:pt idx="770">
                  <c:v>3112.6883011575746</c:v>
                </c:pt>
                <c:pt idx="771">
                  <c:v>3143.7552669319498</c:v>
                </c:pt>
                <c:pt idx="772">
                  <c:v>3177.8581507641102</c:v>
                </c:pt>
                <c:pt idx="773">
                  <c:v>3210.1213604252366</c:v>
                </c:pt>
                <c:pt idx="774">
                  <c:v>3241.0829988982305</c:v>
                </c:pt>
                <c:pt idx="775">
                  <c:v>3275.2222021788789</c:v>
                </c:pt>
                <c:pt idx="776">
                  <c:v>3306.2855309815409</c:v>
                </c:pt>
                <c:pt idx="777">
                  <c:v>3332.5144948928369</c:v>
                </c:pt>
                <c:pt idx="778">
                  <c:v>3357.417574949658</c:v>
                </c:pt>
                <c:pt idx="779">
                  <c:v>3380.662092698396</c:v>
                </c:pt>
                <c:pt idx="780">
                  <c:v>3400.964069351417</c:v>
                </c:pt>
                <c:pt idx="781">
                  <c:v>3418.5450915802444</c:v>
                </c:pt>
                <c:pt idx="782">
                  <c:v>3433.735647744415</c:v>
                </c:pt>
                <c:pt idx="783">
                  <c:v>3446.9323249031686</c:v>
                </c:pt>
                <c:pt idx="784">
                  <c:v>3459.7122690016758</c:v>
                </c:pt>
                <c:pt idx="785">
                  <c:v>3474.8575940434043</c:v>
                </c:pt>
                <c:pt idx="786">
                  <c:v>3490.7618290952678</c:v>
                </c:pt>
                <c:pt idx="787">
                  <c:v>3503.4653541537978</c:v>
                </c:pt>
                <c:pt idx="788">
                  <c:v>3513.4072885217956</c:v>
                </c:pt>
                <c:pt idx="789">
                  <c:v>3523.364183491371</c:v>
                </c:pt>
                <c:pt idx="790">
                  <c:v>3535.0610245243997</c:v>
                </c:pt>
                <c:pt idx="791">
                  <c:v>3547.9738593651286</c:v>
                </c:pt>
                <c:pt idx="792">
                  <c:v>3556.9239846761352</c:v>
                </c:pt>
                <c:pt idx="793">
                  <c:v>3556.9239846761352</c:v>
                </c:pt>
                <c:pt idx="794">
                  <c:v>3556.9239846761352</c:v>
                </c:pt>
                <c:pt idx="795">
                  <c:v>3556.9239846761352</c:v>
                </c:pt>
                <c:pt idx="796">
                  <c:v>3556.9239846761352</c:v>
                </c:pt>
                <c:pt idx="797">
                  <c:v>3556.9239846761352</c:v>
                </c:pt>
                <c:pt idx="798">
                  <c:v>3556.9239846761352</c:v>
                </c:pt>
                <c:pt idx="799">
                  <c:v>3556.9239846761352</c:v>
                </c:pt>
                <c:pt idx="800">
                  <c:v>3557.5198977129057</c:v>
                </c:pt>
                <c:pt idx="801">
                  <c:v>3564.2910891579713</c:v>
                </c:pt>
                <c:pt idx="802">
                  <c:v>3581.11063888443</c:v>
                </c:pt>
                <c:pt idx="803">
                  <c:v>3609.8517836728711</c:v>
                </c:pt>
                <c:pt idx="804">
                  <c:v>3642.2857651689628</c:v>
                </c:pt>
                <c:pt idx="805">
                  <c:v>3666.6757705930681</c:v>
                </c:pt>
                <c:pt idx="806">
                  <c:v>3680.1118965297464</c:v>
                </c:pt>
                <c:pt idx="807">
                  <c:v>3685.5049883229676</c:v>
                </c:pt>
                <c:pt idx="808">
                  <c:v>3685.5049883229676</c:v>
                </c:pt>
                <c:pt idx="809">
                  <c:v>3685.5049883229676</c:v>
                </c:pt>
                <c:pt idx="810">
                  <c:v>3685.5049883229676</c:v>
                </c:pt>
                <c:pt idx="811">
                  <c:v>3685.5049883229676</c:v>
                </c:pt>
                <c:pt idx="812">
                  <c:v>3685.5049883229676</c:v>
                </c:pt>
                <c:pt idx="813">
                  <c:v>3685.5049883229676</c:v>
                </c:pt>
                <c:pt idx="814">
                  <c:v>3685.5049883229676</c:v>
                </c:pt>
                <c:pt idx="815">
                  <c:v>3685.5049883229676</c:v>
                </c:pt>
                <c:pt idx="816">
                  <c:v>3685.5049883229676</c:v>
                </c:pt>
                <c:pt idx="817">
                  <c:v>3685.5049883229676</c:v>
                </c:pt>
                <c:pt idx="818">
                  <c:v>3685.5049883229676</c:v>
                </c:pt>
                <c:pt idx="819">
                  <c:v>3686.8088512126283</c:v>
                </c:pt>
                <c:pt idx="820">
                  <c:v>3695.0793807689552</c:v>
                </c:pt>
                <c:pt idx="821">
                  <c:v>3708.4583637326282</c:v>
                </c:pt>
                <c:pt idx="822">
                  <c:v>3723.546460183461</c:v>
                </c:pt>
                <c:pt idx="823">
                  <c:v>3739.690359918226</c:v>
                </c:pt>
                <c:pt idx="824">
                  <c:v>3755.3689026418792</c:v>
                </c:pt>
                <c:pt idx="825">
                  <c:v>3770.3315711804289</c:v>
                </c:pt>
                <c:pt idx="826">
                  <c:v>3785.782850888033</c:v>
                </c:pt>
                <c:pt idx="827">
                  <c:v>3801.2879253760034</c:v>
                </c:pt>
                <c:pt idx="828">
                  <c:v>3819.4406681780097</c:v>
                </c:pt>
                <c:pt idx="829">
                  <c:v>3841.5091210113164</c:v>
                </c:pt>
                <c:pt idx="830">
                  <c:v>3864.3284886941246</c:v>
                </c:pt>
                <c:pt idx="831">
                  <c:v>3883.7932947775626</c:v>
                </c:pt>
                <c:pt idx="832">
                  <c:v>3896.7813409835039</c:v>
                </c:pt>
                <c:pt idx="833">
                  <c:v>3906.3615275091252</c:v>
                </c:pt>
                <c:pt idx="834">
                  <c:v>3916.5078497005252</c:v>
                </c:pt>
                <c:pt idx="835">
                  <c:v>3926.8071303149545</c:v>
                </c:pt>
                <c:pt idx="836">
                  <c:v>3936.3942448605139</c:v>
                </c:pt>
                <c:pt idx="837">
                  <c:v>3946.9918103389091</c:v>
                </c:pt>
                <c:pt idx="838">
                  <c:v>3959.9755570182961</c:v>
                </c:pt>
                <c:pt idx="839">
                  <c:v>3973.2186734831148</c:v>
                </c:pt>
                <c:pt idx="840">
                  <c:v>3986.2902993794764</c:v>
                </c:pt>
                <c:pt idx="841">
                  <c:v>4001.9551509105027</c:v>
                </c:pt>
                <c:pt idx="842">
                  <c:v>4019.8921113948468</c:v>
                </c:pt>
                <c:pt idx="843">
                  <c:v>4036.3854327013205</c:v>
                </c:pt>
                <c:pt idx="844">
                  <c:v>4048.8413263407415</c:v>
                </c:pt>
                <c:pt idx="845">
                  <c:v>4058.5024931167331</c:v>
                </c:pt>
                <c:pt idx="846">
                  <c:v>4067.7332621194801</c:v>
                </c:pt>
                <c:pt idx="847">
                  <c:v>4078.5270264750661</c:v>
                </c:pt>
                <c:pt idx="848">
                  <c:v>4093.4755570214438</c:v>
                </c:pt>
                <c:pt idx="849">
                  <c:v>4113.3155597308414</c:v>
                </c:pt>
                <c:pt idx="850">
                  <c:v>4133.6586357149617</c:v>
                </c:pt>
                <c:pt idx="851">
                  <c:v>4150.29653308862</c:v>
                </c:pt>
                <c:pt idx="852">
                  <c:v>4165.1081985590054</c:v>
                </c:pt>
                <c:pt idx="853">
                  <c:v>4180.1390216295304</c:v>
                </c:pt>
                <c:pt idx="854">
                  <c:v>4194.284599259453</c:v>
                </c:pt>
                <c:pt idx="855">
                  <c:v>4205.8321097843218</c:v>
                </c:pt>
                <c:pt idx="856">
                  <c:v>4215.7912840137242</c:v>
                </c:pt>
                <c:pt idx="857">
                  <c:v>4230.8063052842454</c:v>
                </c:pt>
                <c:pt idx="858">
                  <c:v>4252.789736444739</c:v>
                </c:pt>
                <c:pt idx="859">
                  <c:v>4275.2950102465011</c:v>
                </c:pt>
                <c:pt idx="860">
                  <c:v>4294.2769605864087</c:v>
                </c:pt>
                <c:pt idx="861">
                  <c:v>4316.0033623887857</c:v>
                </c:pt>
                <c:pt idx="862">
                  <c:v>4348.4216040146193</c:v>
                </c:pt>
                <c:pt idx="863">
                  <c:v>4380.6141646652486</c:v>
                </c:pt>
                <c:pt idx="864">
                  <c:v>4402.6215050361507</c:v>
                </c:pt>
                <c:pt idx="865">
                  <c:v>4421.2434546467948</c:v>
                </c:pt>
                <c:pt idx="866">
                  <c:v>4444.6162888056533</c:v>
                </c:pt>
                <c:pt idx="867">
                  <c:v>4473.6386144099743</c:v>
                </c:pt>
                <c:pt idx="868">
                  <c:v>4499.3740303709928</c:v>
                </c:pt>
                <c:pt idx="869">
                  <c:v>4515.6013326952834</c:v>
                </c:pt>
                <c:pt idx="870">
                  <c:v>4525.8881038175095</c:v>
                </c:pt>
                <c:pt idx="871">
                  <c:v>4534.0958735500444</c:v>
                </c:pt>
                <c:pt idx="872">
                  <c:v>4541.5305534475756</c:v>
                </c:pt>
                <c:pt idx="873">
                  <c:v>4547.5253025960938</c:v>
                </c:pt>
                <c:pt idx="874">
                  <c:v>4550.0902617750144</c:v>
                </c:pt>
                <c:pt idx="875">
                  <c:v>4550.0902617750144</c:v>
                </c:pt>
                <c:pt idx="876">
                  <c:v>4550.0902617750144</c:v>
                </c:pt>
                <c:pt idx="877">
                  <c:v>4550.0902617750144</c:v>
                </c:pt>
                <c:pt idx="878">
                  <c:v>4553.0171800650642</c:v>
                </c:pt>
                <c:pt idx="879">
                  <c:v>4561.3824256480275</c:v>
                </c:pt>
                <c:pt idx="880">
                  <c:v>4566.0044552159279</c:v>
                </c:pt>
                <c:pt idx="881">
                  <c:v>4566.0044552159279</c:v>
                </c:pt>
                <c:pt idx="882">
                  <c:v>4570.2535899852182</c:v>
                </c:pt>
                <c:pt idx="883">
                  <c:v>4580.4207871210201</c:v>
                </c:pt>
                <c:pt idx="884">
                  <c:v>4591.1861324049705</c:v>
                </c:pt>
                <c:pt idx="885">
                  <c:v>4603.7635496067496</c:v>
                </c:pt>
                <c:pt idx="886">
                  <c:v>4617.0063052458117</c:v>
                </c:pt>
                <c:pt idx="887">
                  <c:v>4629.1308441715837</c:v>
                </c:pt>
                <c:pt idx="888">
                  <c:v>4638.8889027130144</c:v>
                </c:pt>
                <c:pt idx="889">
                  <c:v>4645.6181954728445</c:v>
                </c:pt>
                <c:pt idx="890">
                  <c:v>4648.6732483938558</c:v>
                </c:pt>
                <c:pt idx="891">
                  <c:v>4648.6732483938558</c:v>
                </c:pt>
                <c:pt idx="892">
                  <c:v>4648.6732483938558</c:v>
                </c:pt>
                <c:pt idx="893">
                  <c:v>4648.6732483938558</c:v>
                </c:pt>
                <c:pt idx="894">
                  <c:v>4648.6732483938558</c:v>
                </c:pt>
                <c:pt idx="895">
                  <c:v>4649.1037644824046</c:v>
                </c:pt>
                <c:pt idx="896">
                  <c:v>4653.8362177148774</c:v>
                </c:pt>
                <c:pt idx="897">
                  <c:v>4661.2298551150316</c:v>
                </c:pt>
                <c:pt idx="898">
                  <c:v>4669.1453511489754</c:v>
                </c:pt>
                <c:pt idx="899">
                  <c:v>4675.4169837180762</c:v>
                </c:pt>
                <c:pt idx="900">
                  <c:v>4678.935333309847</c:v>
                </c:pt>
                <c:pt idx="901">
                  <c:v>4678.935333309847</c:v>
                </c:pt>
                <c:pt idx="902">
                  <c:v>4678.935333309847</c:v>
                </c:pt>
                <c:pt idx="903">
                  <c:v>4678.935333309847</c:v>
                </c:pt>
                <c:pt idx="904">
                  <c:v>4678.935333309847</c:v>
                </c:pt>
                <c:pt idx="905">
                  <c:v>4678.935333309847</c:v>
                </c:pt>
                <c:pt idx="906">
                  <c:v>4678.935333309847</c:v>
                </c:pt>
                <c:pt idx="907">
                  <c:v>4679.531246346618</c:v>
                </c:pt>
                <c:pt idx="908">
                  <c:v>4686.3024377916836</c:v>
                </c:pt>
                <c:pt idx="909">
                  <c:v>4703.1219875181423</c:v>
                </c:pt>
                <c:pt idx="910">
                  <c:v>4731.8631323065829</c:v>
                </c:pt>
                <c:pt idx="911">
                  <c:v>4764.2971138026751</c:v>
                </c:pt>
                <c:pt idx="912">
                  <c:v>4788.6871192267799</c:v>
                </c:pt>
                <c:pt idx="913">
                  <c:v>4806.7588933116058</c:v>
                </c:pt>
                <c:pt idx="914">
                  <c:v>4833.4755335022037</c:v>
                </c:pt>
                <c:pt idx="915">
                  <c:v>4860.1561475091476</c:v>
                </c:pt>
                <c:pt idx="916">
                  <c:v>4878.674672438935</c:v>
                </c:pt>
                <c:pt idx="917">
                  <c:v>4890.8990586079517</c:v>
                </c:pt>
                <c:pt idx="918">
                  <c:v>4898.1292904243401</c:v>
                </c:pt>
                <c:pt idx="919">
                  <c:v>4908.4682124757719</c:v>
                </c:pt>
                <c:pt idx="920">
                  <c:v>4923.583271997014</c:v>
                </c:pt>
                <c:pt idx="921">
                  <c:v>4946.3719911405324</c:v>
                </c:pt>
                <c:pt idx="922">
                  <c:v>4973.0520103379549</c:v>
                </c:pt>
                <c:pt idx="923">
                  <c:v>4997.3445566003238</c:v>
                </c:pt>
                <c:pt idx="924">
                  <c:v>5007.5232685562269</c:v>
                </c:pt>
                <c:pt idx="925">
                  <c:v>5007.5232685562269</c:v>
                </c:pt>
                <c:pt idx="926">
                  <c:v>5007.5232685562269</c:v>
                </c:pt>
                <c:pt idx="927">
                  <c:v>5008.4233574331674</c:v>
                </c:pt>
                <c:pt idx="928">
                  <c:v>5010.8442290773692</c:v>
                </c:pt>
                <c:pt idx="929">
                  <c:v>5014.7979006678243</c:v>
                </c:pt>
                <c:pt idx="930">
                  <c:v>5019.2099228039888</c:v>
                </c:pt>
                <c:pt idx="931">
                  <c:v>5023.5580715075112</c:v>
                </c:pt>
                <c:pt idx="932">
                  <c:v>5027.3109926741772</c:v>
                </c:pt>
                <c:pt idx="933">
                  <c:v>5028.9026713288686</c:v>
                </c:pt>
                <c:pt idx="934">
                  <c:v>5028.9026713288686</c:v>
                </c:pt>
                <c:pt idx="935">
                  <c:v>5028.9026713288686</c:v>
                </c:pt>
                <c:pt idx="936">
                  <c:v>5028.9026713288686</c:v>
                </c:pt>
                <c:pt idx="937">
                  <c:v>5030.5432207303193</c:v>
                </c:pt>
                <c:pt idx="938">
                  <c:v>5032.6049774038347</c:v>
                </c:pt>
                <c:pt idx="939">
                  <c:v>5034.1147363975651</c:v>
                </c:pt>
                <c:pt idx="940">
                  <c:v>5036.508135363707</c:v>
                </c:pt>
                <c:pt idx="941">
                  <c:v>5041.2297563116426</c:v>
                </c:pt>
                <c:pt idx="942">
                  <c:v>5046.8684474963684</c:v>
                </c:pt>
                <c:pt idx="943">
                  <c:v>5052.9613809445127</c:v>
                </c:pt>
                <c:pt idx="944">
                  <c:v>5059.9926292111713</c:v>
                </c:pt>
                <c:pt idx="945">
                  <c:v>5067.9846830296865</c:v>
                </c:pt>
                <c:pt idx="946">
                  <c:v>5079.3491860436061</c:v>
                </c:pt>
                <c:pt idx="947">
                  <c:v>5093.7435674086064</c:v>
                </c:pt>
                <c:pt idx="948">
                  <c:v>5106.4645560405197</c:v>
                </c:pt>
                <c:pt idx="949">
                  <c:v>5114.9557671541006</c:v>
                </c:pt>
                <c:pt idx="950">
                  <c:v>5116.5829428878542</c:v>
                </c:pt>
                <c:pt idx="951">
                  <c:v>5116.5829428878542</c:v>
                </c:pt>
                <c:pt idx="952">
                  <c:v>5116.5829428878542</c:v>
                </c:pt>
                <c:pt idx="953">
                  <c:v>5116.5829428878542</c:v>
                </c:pt>
                <c:pt idx="954">
                  <c:v>5116.5829428878542</c:v>
                </c:pt>
                <c:pt idx="955">
                  <c:v>5116.5829428878542</c:v>
                </c:pt>
                <c:pt idx="956">
                  <c:v>5116.5829428878542</c:v>
                </c:pt>
                <c:pt idx="957">
                  <c:v>5116.5829428878542</c:v>
                </c:pt>
                <c:pt idx="958">
                  <c:v>5116.5829428878542</c:v>
                </c:pt>
                <c:pt idx="959">
                  <c:v>5128.2927978250109</c:v>
                </c:pt>
                <c:pt idx="960">
                  <c:v>5151.9076169790887</c:v>
                </c:pt>
                <c:pt idx="961">
                  <c:v>5186.1414987361604</c:v>
                </c:pt>
                <c:pt idx="962">
                  <c:v>5224.873141409772</c:v>
                </c:pt>
                <c:pt idx="963">
                  <c:v>5261.5124750955774</c:v>
                </c:pt>
                <c:pt idx="964">
                  <c:v>5290.5297844399338</c:v>
                </c:pt>
                <c:pt idx="965">
                  <c:v>5309.8428050135872</c:v>
                </c:pt>
                <c:pt idx="966">
                  <c:v>5320.8709725333092</c:v>
                </c:pt>
                <c:pt idx="967">
                  <c:v>5327.0574329653655</c:v>
                </c:pt>
                <c:pt idx="968">
                  <c:v>5330.9524582122358</c:v>
                </c:pt>
                <c:pt idx="969">
                  <c:v>5331.6170491592038</c:v>
                </c:pt>
                <c:pt idx="970">
                  <c:v>5331.6170491592038</c:v>
                </c:pt>
                <c:pt idx="971">
                  <c:v>5331.6170491592038</c:v>
                </c:pt>
                <c:pt idx="972">
                  <c:v>5331.6170491592038</c:v>
                </c:pt>
                <c:pt idx="973">
                  <c:v>5331.6170491592038</c:v>
                </c:pt>
                <c:pt idx="974">
                  <c:v>5331.6170491592038</c:v>
                </c:pt>
                <c:pt idx="975">
                  <c:v>5331.6170491592038</c:v>
                </c:pt>
                <c:pt idx="976">
                  <c:v>5331.6170491592038</c:v>
                </c:pt>
                <c:pt idx="977">
                  <c:v>5331.6170491592038</c:v>
                </c:pt>
                <c:pt idx="978">
                  <c:v>5331.6170491592038</c:v>
                </c:pt>
                <c:pt idx="979">
                  <c:v>5331.6170491592038</c:v>
                </c:pt>
                <c:pt idx="980">
                  <c:v>5331.6170491592038</c:v>
                </c:pt>
                <c:pt idx="981">
                  <c:v>5331.6170491592038</c:v>
                </c:pt>
                <c:pt idx="982">
                  <c:v>5331.6170491592038</c:v>
                </c:pt>
                <c:pt idx="983">
                  <c:v>5331.6170491592038</c:v>
                </c:pt>
                <c:pt idx="984">
                  <c:v>5331.6170491592038</c:v>
                </c:pt>
                <c:pt idx="985">
                  <c:v>5331.6170491592038</c:v>
                </c:pt>
                <c:pt idx="986">
                  <c:v>5331.6170491592038</c:v>
                </c:pt>
                <c:pt idx="987">
                  <c:v>5331.6170491592038</c:v>
                </c:pt>
                <c:pt idx="988">
                  <c:v>5331.6170491592038</c:v>
                </c:pt>
                <c:pt idx="989">
                  <c:v>5331.6170491592038</c:v>
                </c:pt>
                <c:pt idx="990">
                  <c:v>5331.6170491592038</c:v>
                </c:pt>
                <c:pt idx="991">
                  <c:v>5331.6170491592038</c:v>
                </c:pt>
                <c:pt idx="992">
                  <c:v>5331.6170491592038</c:v>
                </c:pt>
                <c:pt idx="993">
                  <c:v>5331.6170491592038</c:v>
                </c:pt>
                <c:pt idx="994">
                  <c:v>5331.6170491592038</c:v>
                </c:pt>
                <c:pt idx="995">
                  <c:v>5331.6170491592038</c:v>
                </c:pt>
                <c:pt idx="996">
                  <c:v>5331.6170491592038</c:v>
                </c:pt>
                <c:pt idx="997">
                  <c:v>5331.6170491592038</c:v>
                </c:pt>
                <c:pt idx="998">
                  <c:v>5331.6170491592038</c:v>
                </c:pt>
                <c:pt idx="999">
                  <c:v>5331.6170491592038</c:v>
                </c:pt>
                <c:pt idx="1000">
                  <c:v>5331.6170491592038</c:v>
                </c:pt>
                <c:pt idx="1001">
                  <c:v>5331.6170491592038</c:v>
                </c:pt>
                <c:pt idx="1002">
                  <c:v>5331.6170491592038</c:v>
                </c:pt>
                <c:pt idx="1003">
                  <c:v>5331.6170491592038</c:v>
                </c:pt>
                <c:pt idx="1004">
                  <c:v>5331.6170491592038</c:v>
                </c:pt>
                <c:pt idx="1005">
                  <c:v>5331.6170491592038</c:v>
                </c:pt>
                <c:pt idx="1006">
                  <c:v>5331.6170491592038</c:v>
                </c:pt>
                <c:pt idx="1007">
                  <c:v>5331.6170491592038</c:v>
                </c:pt>
                <c:pt idx="1008">
                  <c:v>5331.6170491592038</c:v>
                </c:pt>
                <c:pt idx="1009">
                  <c:v>5331.6170491592038</c:v>
                </c:pt>
                <c:pt idx="1010">
                  <c:v>5331.6170491592038</c:v>
                </c:pt>
                <c:pt idx="1011">
                  <c:v>5331.6170491592038</c:v>
                </c:pt>
                <c:pt idx="1012">
                  <c:v>5331.6170491592038</c:v>
                </c:pt>
                <c:pt idx="1013">
                  <c:v>5331.6170491592038</c:v>
                </c:pt>
                <c:pt idx="1014">
                  <c:v>5331.6170491592038</c:v>
                </c:pt>
                <c:pt idx="1015">
                  <c:v>5331.6170491592038</c:v>
                </c:pt>
                <c:pt idx="1016">
                  <c:v>5331.6170491592038</c:v>
                </c:pt>
                <c:pt idx="1017">
                  <c:v>5331.6170491592038</c:v>
                </c:pt>
                <c:pt idx="1018">
                  <c:v>5331.6170491592038</c:v>
                </c:pt>
                <c:pt idx="1019">
                  <c:v>5331.6170491592038</c:v>
                </c:pt>
                <c:pt idx="1020">
                  <c:v>5331.6170491592038</c:v>
                </c:pt>
                <c:pt idx="1021">
                  <c:v>5331.6170491592038</c:v>
                </c:pt>
                <c:pt idx="1022">
                  <c:v>5331.6170491592038</c:v>
                </c:pt>
                <c:pt idx="1023">
                  <c:v>5331.6170491592038</c:v>
                </c:pt>
                <c:pt idx="1024">
                  <c:v>5331.6170491592038</c:v>
                </c:pt>
                <c:pt idx="1025">
                  <c:v>5331.6170491592038</c:v>
                </c:pt>
                <c:pt idx="1026">
                  <c:v>5331.6170491592038</c:v>
                </c:pt>
                <c:pt idx="1027">
                  <c:v>5331.8439127463644</c:v>
                </c:pt>
                <c:pt idx="1028">
                  <c:v>5333.7886886468577</c:v>
                </c:pt>
                <c:pt idx="1029">
                  <c:v>5340.3712363344812</c:v>
                </c:pt>
                <c:pt idx="1030">
                  <c:v>5352.7403565802833</c:v>
                </c:pt>
                <c:pt idx="1031">
                  <c:v>5368.7959878715492</c:v>
                </c:pt>
                <c:pt idx="1032">
                  <c:v>5386.5303933137711</c:v>
                </c:pt>
                <c:pt idx="1033">
                  <c:v>5405.6286131498518</c:v>
                </c:pt>
                <c:pt idx="1034">
                  <c:v>5426.1852996125099</c:v>
                </c:pt>
                <c:pt idx="1035">
                  <c:v>5446.4839172021439</c:v>
                </c:pt>
                <c:pt idx="1036">
                  <c:v>5464.9188957659408</c:v>
                </c:pt>
                <c:pt idx="1037">
                  <c:v>5481.9699328551733</c:v>
                </c:pt>
                <c:pt idx="1038">
                  <c:v>5500.0352349850646</c:v>
                </c:pt>
                <c:pt idx="1039">
                  <c:v>5521.3291681721439</c:v>
                </c:pt>
                <c:pt idx="1040">
                  <c:v>5545.0456261830086</c:v>
                </c:pt>
                <c:pt idx="1041">
                  <c:v>5568.924338033873</c:v>
                </c:pt>
                <c:pt idx="1042">
                  <c:v>5589.7336090025028</c:v>
                </c:pt>
                <c:pt idx="1043">
                  <c:v>5605.1426321916388</c:v>
                </c:pt>
                <c:pt idx="1044">
                  <c:v>5615.4720496786558</c:v>
                </c:pt>
                <c:pt idx="1045">
                  <c:v>5623.1637463197367</c:v>
                </c:pt>
                <c:pt idx="1046">
                  <c:v>5630.8922033732124</c:v>
                </c:pt>
                <c:pt idx="1047">
                  <c:v>5639.1220195027645</c:v>
                </c:pt>
                <c:pt idx="1048">
                  <c:v>5645.5258395574256</c:v>
                </c:pt>
                <c:pt idx="1049">
                  <c:v>5647.2588262787531</c:v>
                </c:pt>
                <c:pt idx="1050">
                  <c:v>5647.2588262787531</c:v>
                </c:pt>
                <c:pt idx="1051">
                  <c:v>5647.2588262787531</c:v>
                </c:pt>
                <c:pt idx="1052">
                  <c:v>5647.2588262787531</c:v>
                </c:pt>
                <c:pt idx="1053">
                  <c:v>5647.2588262787531</c:v>
                </c:pt>
                <c:pt idx="1054">
                  <c:v>5647.2588262787531</c:v>
                </c:pt>
                <c:pt idx="1055">
                  <c:v>5647.2588262787531</c:v>
                </c:pt>
                <c:pt idx="1056">
                  <c:v>5647.2588262787531</c:v>
                </c:pt>
                <c:pt idx="1057">
                  <c:v>5647.2588262787531</c:v>
                </c:pt>
                <c:pt idx="1058">
                  <c:v>5647.2588262787531</c:v>
                </c:pt>
                <c:pt idx="1059">
                  <c:v>5647.2588262787531</c:v>
                </c:pt>
                <c:pt idx="1060">
                  <c:v>5647.2588262787531</c:v>
                </c:pt>
                <c:pt idx="1061">
                  <c:v>5647.2588262787531</c:v>
                </c:pt>
                <c:pt idx="1062">
                  <c:v>5647.2588262787531</c:v>
                </c:pt>
                <c:pt idx="1063">
                  <c:v>5649.0361943567659</c:v>
                </c:pt>
                <c:pt idx="1064">
                  <c:v>5653.8934141108284</c:v>
                </c:pt>
                <c:pt idx="1065">
                  <c:v>5664.053029011322</c:v>
                </c:pt>
                <c:pt idx="1066">
                  <c:v>5677.4982244330622</c:v>
                </c:pt>
                <c:pt idx="1067">
                  <c:v>5687.8767177350801</c:v>
                </c:pt>
                <c:pt idx="1068">
                  <c:v>5693.6589219350799</c:v>
                </c:pt>
                <c:pt idx="1069">
                  <c:v>5699.7240845925799</c:v>
                </c:pt>
                <c:pt idx="1070">
                  <c:v>5710.1598214525793</c:v>
                </c:pt>
                <c:pt idx="1071">
                  <c:v>5725.73367153258</c:v>
                </c:pt>
                <c:pt idx="1072">
                  <c:v>5745.8372830845237</c:v>
                </c:pt>
                <c:pt idx="1073">
                  <c:v>5771.787508039265</c:v>
                </c:pt>
                <c:pt idx="1074">
                  <c:v>5805.8460760737244</c:v>
                </c:pt>
                <c:pt idx="1075">
                  <c:v>5846.3528403075206</c:v>
                </c:pt>
                <c:pt idx="1076">
                  <c:v>5887.6702379130838</c:v>
                </c:pt>
                <c:pt idx="1077">
                  <c:v>5925.5739911528763</c:v>
                </c:pt>
                <c:pt idx="1078">
                  <c:v>5959.2818620803482</c:v>
                </c:pt>
                <c:pt idx="1079">
                  <c:v>5991.0096421389635</c:v>
                </c:pt>
                <c:pt idx="1080">
                  <c:v>6018.4540296731338</c:v>
                </c:pt>
                <c:pt idx="1081">
                  <c:v>6036.654750832794</c:v>
                </c:pt>
                <c:pt idx="1082">
                  <c:v>6044.7838824899554</c:v>
                </c:pt>
                <c:pt idx="1083">
                  <c:v>6044.7838824899554</c:v>
                </c:pt>
                <c:pt idx="1084">
                  <c:v>6044.7838824899554</c:v>
                </c:pt>
                <c:pt idx="1085">
                  <c:v>6044.7838824899554</c:v>
                </c:pt>
                <c:pt idx="1086">
                  <c:v>6048.8489948597589</c:v>
                </c:pt>
                <c:pt idx="1087">
                  <c:v>6056.9956643274754</c:v>
                </c:pt>
                <c:pt idx="1088">
                  <c:v>6065.6707688507731</c:v>
                </c:pt>
                <c:pt idx="1089">
                  <c:v>6073.8546238853996</c:v>
                </c:pt>
                <c:pt idx="1090">
                  <c:v>6081.5342573387334</c:v>
                </c:pt>
                <c:pt idx="1091">
                  <c:v>6090.7655574587334</c:v>
                </c:pt>
                <c:pt idx="1092">
                  <c:v>6105.2320034999484</c:v>
                </c:pt>
                <c:pt idx="1093">
                  <c:v>6126.7654945647328</c:v>
                </c:pt>
                <c:pt idx="1094">
                  <c:v>6150.483495421191</c:v>
                </c:pt>
                <c:pt idx="1095">
                  <c:v>6169.9974569649139</c:v>
                </c:pt>
                <c:pt idx="1096">
                  <c:v>6183.8423249860289</c:v>
                </c:pt>
                <c:pt idx="1097">
                  <c:v>6191.6813532380802</c:v>
                </c:pt>
                <c:pt idx="1098">
                  <c:v>6191.6813532380802</c:v>
                </c:pt>
                <c:pt idx="1099">
                  <c:v>6191.6813532380802</c:v>
                </c:pt>
                <c:pt idx="1100">
                  <c:v>6191.6813532380802</c:v>
                </c:pt>
                <c:pt idx="1101">
                  <c:v>6191.6813532380802</c:v>
                </c:pt>
                <c:pt idx="1102">
                  <c:v>6198.7891289053377</c:v>
                </c:pt>
                <c:pt idx="1103">
                  <c:v>6215.7163753347204</c:v>
                </c:pt>
                <c:pt idx="1104">
                  <c:v>6241.9301166428986</c:v>
                </c:pt>
                <c:pt idx="1105">
                  <c:v>6270.1134937072311</c:v>
                </c:pt>
                <c:pt idx="1106">
                  <c:v>6291.0335399695996</c:v>
                </c:pt>
                <c:pt idx="1107">
                  <c:v>6302.9151473055726</c:v>
                </c:pt>
                <c:pt idx="1108">
                  <c:v>6306.3945957610085</c:v>
                </c:pt>
                <c:pt idx="1109">
                  <c:v>6306.3945957610085</c:v>
                </c:pt>
                <c:pt idx="1110">
                  <c:v>6306.3945957610085</c:v>
                </c:pt>
                <c:pt idx="1111">
                  <c:v>6310.9524316948355</c:v>
                </c:pt>
                <c:pt idx="1112">
                  <c:v>6326.7922079518767</c:v>
                </c:pt>
                <c:pt idx="1113">
                  <c:v>6357.1437888959854</c:v>
                </c:pt>
                <c:pt idx="1114">
                  <c:v>6396.5333372671003</c:v>
                </c:pt>
                <c:pt idx="1115">
                  <c:v>6430.191008319789</c:v>
                </c:pt>
                <c:pt idx="1116">
                  <c:v>6450.7765402180294</c:v>
                </c:pt>
                <c:pt idx="1117">
                  <c:v>6460.7949339530487</c:v>
                </c:pt>
                <c:pt idx="1118">
                  <c:v>6461.651515862115</c:v>
                </c:pt>
                <c:pt idx="1119">
                  <c:v>6461.651515862115</c:v>
                </c:pt>
                <c:pt idx="1120">
                  <c:v>6461.651515862115</c:v>
                </c:pt>
                <c:pt idx="1121">
                  <c:v>6464.3609444890317</c:v>
                </c:pt>
                <c:pt idx="1122">
                  <c:v>6466.3933395602553</c:v>
                </c:pt>
                <c:pt idx="1123">
                  <c:v>6466.3933395602553</c:v>
                </c:pt>
                <c:pt idx="1124">
                  <c:v>6466.3933395602553</c:v>
                </c:pt>
                <c:pt idx="1125">
                  <c:v>6466.3933395602553</c:v>
                </c:pt>
                <c:pt idx="1126">
                  <c:v>6466.3933395602553</c:v>
                </c:pt>
                <c:pt idx="1127">
                  <c:v>6466.3933395602553</c:v>
                </c:pt>
                <c:pt idx="1128">
                  <c:v>6466.3933395602553</c:v>
                </c:pt>
                <c:pt idx="1129">
                  <c:v>6466.3933395602553</c:v>
                </c:pt>
                <c:pt idx="1130">
                  <c:v>6466.3933395602553</c:v>
                </c:pt>
                <c:pt idx="1131">
                  <c:v>6466.3933395602553</c:v>
                </c:pt>
                <c:pt idx="1132">
                  <c:v>6466.3933395602553</c:v>
                </c:pt>
                <c:pt idx="1133">
                  <c:v>6466.3933395602553</c:v>
                </c:pt>
                <c:pt idx="1134">
                  <c:v>6466.3933395602553</c:v>
                </c:pt>
                <c:pt idx="1135">
                  <c:v>6466.3933395602553</c:v>
                </c:pt>
                <c:pt idx="1136">
                  <c:v>6466.3933395602553</c:v>
                </c:pt>
                <c:pt idx="1137">
                  <c:v>6466.3933395602553</c:v>
                </c:pt>
                <c:pt idx="1138">
                  <c:v>6467.1265847172926</c:v>
                </c:pt>
                <c:pt idx="1139">
                  <c:v>6468.7381879911927</c:v>
                </c:pt>
                <c:pt idx="1140">
                  <c:v>6470.8839417770068</c:v>
                </c:pt>
                <c:pt idx="1141">
                  <c:v>6474.4130746030369</c:v>
                </c:pt>
                <c:pt idx="1142">
                  <c:v>6481.2727059602712</c:v>
                </c:pt>
                <c:pt idx="1143">
                  <c:v>6492.2956231482149</c:v>
                </c:pt>
                <c:pt idx="1144">
                  <c:v>6503.467928072042</c:v>
                </c:pt>
                <c:pt idx="1145">
                  <c:v>6510.0452804553333</c:v>
                </c:pt>
                <c:pt idx="1146">
                  <c:v>6510.0452804553333</c:v>
                </c:pt>
                <c:pt idx="1147">
                  <c:v>6510.0452804553333</c:v>
                </c:pt>
                <c:pt idx="1148">
                  <c:v>6510.0452804553333</c:v>
                </c:pt>
                <c:pt idx="1149">
                  <c:v>6510.0452804553333</c:v>
                </c:pt>
                <c:pt idx="1150">
                  <c:v>6510.0452804553333</c:v>
                </c:pt>
                <c:pt idx="1151">
                  <c:v>6510.9679657886663</c:v>
                </c:pt>
                <c:pt idx="1152">
                  <c:v>6513.8962066775548</c:v>
                </c:pt>
                <c:pt idx="1153">
                  <c:v>6522.8941953556377</c:v>
                </c:pt>
                <c:pt idx="1154">
                  <c:v>6540.598305328288</c:v>
                </c:pt>
                <c:pt idx="1155">
                  <c:v>6563.2121710106303</c:v>
                </c:pt>
                <c:pt idx="1156">
                  <c:v>6586.4635929604101</c:v>
                </c:pt>
                <c:pt idx="1157">
                  <c:v>6612.9290147035581</c:v>
                </c:pt>
                <c:pt idx="1158">
                  <c:v>6646.9326795517054</c:v>
                </c:pt>
                <c:pt idx="1159">
                  <c:v>6689.5587363450386</c:v>
                </c:pt>
                <c:pt idx="1160">
                  <c:v>6736.6834760304282</c:v>
                </c:pt>
                <c:pt idx="1161">
                  <c:v>6782.7283920514965</c:v>
                </c:pt>
                <c:pt idx="1162">
                  <c:v>6827.457451002052</c:v>
                </c:pt>
                <c:pt idx="1163">
                  <c:v>6873.1011764932055</c:v>
                </c:pt>
                <c:pt idx="1164">
                  <c:v>6920.3021726632469</c:v>
                </c:pt>
                <c:pt idx="1165">
                  <c:v>6968.7881732062406</c:v>
                </c:pt>
                <c:pt idx="1166">
                  <c:v>7007.6470661815501</c:v>
                </c:pt>
                <c:pt idx="1167">
                  <c:v>7036.3311121277538</c:v>
                </c:pt>
                <c:pt idx="1168">
                  <c:v>7069.065575663969</c:v>
                </c:pt>
                <c:pt idx="1169">
                  <c:v>7105.3994841340109</c:v>
                </c:pt>
                <c:pt idx="1170">
                  <c:v>7140.9206323466924</c:v>
                </c:pt>
                <c:pt idx="1171">
                  <c:v>7176.1460758060057</c:v>
                </c:pt>
                <c:pt idx="1172">
                  <c:v>7210.2617786731935</c:v>
                </c:pt>
                <c:pt idx="1173">
                  <c:v>7243.1251660942853</c:v>
                </c:pt>
                <c:pt idx="1174">
                  <c:v>7275.309945580867</c:v>
                </c:pt>
                <c:pt idx="1175">
                  <c:v>7305.9802537763571</c:v>
                </c:pt>
                <c:pt idx="1176">
                  <c:v>7335.0096634714619</c:v>
                </c:pt>
                <c:pt idx="1177">
                  <c:v>7363.779764643923</c:v>
                </c:pt>
                <c:pt idx="1178">
                  <c:v>7394.5441966331136</c:v>
                </c:pt>
                <c:pt idx="1179">
                  <c:v>7427.3851413278353</c:v>
                </c:pt>
                <c:pt idx="1180">
                  <c:v>7460.8540643129127</c:v>
                </c:pt>
                <c:pt idx="1181">
                  <c:v>7494.1670372827894</c:v>
                </c:pt>
                <c:pt idx="1182">
                  <c:v>7525.6912496560954</c:v>
                </c:pt>
                <c:pt idx="1183">
                  <c:v>7555.303405200204</c:v>
                </c:pt>
                <c:pt idx="1184">
                  <c:v>7583.685810879525</c:v>
                </c:pt>
                <c:pt idx="1185">
                  <c:v>7609.9460260449523</c:v>
                </c:pt>
                <c:pt idx="1186">
                  <c:v>7632.3437452246717</c:v>
                </c:pt>
                <c:pt idx="1187">
                  <c:v>7652.3667867999102</c:v>
                </c:pt>
                <c:pt idx="1188">
                  <c:v>7672.3898283751496</c:v>
                </c:pt>
                <c:pt idx="1189">
                  <c:v>7692.412869950389</c:v>
                </c:pt>
                <c:pt idx="1190">
                  <c:v>7712.4359115256275</c:v>
                </c:pt>
                <c:pt idx="1191">
                  <c:v>7732.4589531008669</c:v>
                </c:pt>
                <c:pt idx="1192">
                  <c:v>7752.4819946761054</c:v>
                </c:pt>
                <c:pt idx="1193">
                  <c:v>7772.5050362513448</c:v>
                </c:pt>
                <c:pt idx="1194">
                  <c:v>7792.5280778265842</c:v>
                </c:pt>
                <c:pt idx="1195">
                  <c:v>7813.3700545870088</c:v>
                </c:pt>
                <c:pt idx="1196">
                  <c:v>7834.2368589343814</c:v>
                </c:pt>
                <c:pt idx="1197">
                  <c:v>7855.1293704983309</c:v>
                </c:pt>
                <c:pt idx="1198">
                  <c:v>7879.3295327541373</c:v>
                </c:pt>
                <c:pt idx="1199">
                  <c:v>7906.955763824315</c:v>
                </c:pt>
                <c:pt idx="1200">
                  <c:v>7938.1540099777903</c:v>
                </c:pt>
                <c:pt idx="1201">
                  <c:v>7972.2462523180993</c:v>
                </c:pt>
                <c:pt idx="1202">
                  <c:v>8005.1765093327285</c:v>
                </c:pt>
                <c:pt idx="1203">
                  <c:v>8035.1774192385001</c:v>
                </c:pt>
                <c:pt idx="1204">
                  <c:v>8062.0879705444258</c:v>
                </c:pt>
                <c:pt idx="1205">
                  <c:v>8086.618710059518</c:v>
                </c:pt>
                <c:pt idx="1206">
                  <c:v>8110.3803596539274</c:v>
                </c:pt>
                <c:pt idx="1207">
                  <c:v>8134.1970784974428</c:v>
                </c:pt>
                <c:pt idx="1208">
                  <c:v>8158.0689610864274</c:v>
                </c:pt>
                <c:pt idx="1209">
                  <c:v>8181.1393427552593</c:v>
                </c:pt>
                <c:pt idx="1210">
                  <c:v>8203.3806179949497</c:v>
                </c:pt>
                <c:pt idx="1211">
                  <c:v>8225.6218932346419</c:v>
                </c:pt>
                <c:pt idx="1212">
                  <c:v>8247.0064092150733</c:v>
                </c:pt>
                <c:pt idx="1213">
                  <c:v>8268.3641519950161</c:v>
                </c:pt>
                <c:pt idx="1214">
                  <c:v>8290.5518808337256</c:v>
                </c:pt>
                <c:pt idx="1215">
                  <c:v>8312.7396096724369</c:v>
                </c:pt>
                <c:pt idx="1216">
                  <c:v>8334.071458881519</c:v>
                </c:pt>
                <c:pt idx="1217">
                  <c:v>8354.5215822112459</c:v>
                </c:pt>
                <c:pt idx="1218">
                  <c:v>8374.9200603140198</c:v>
                </c:pt>
                <c:pt idx="1219">
                  <c:v>8395.2669876862074</c:v>
                </c:pt>
                <c:pt idx="1220">
                  <c:v>8414.7100976157944</c:v>
                </c:pt>
                <c:pt idx="1221">
                  <c:v>8432.3750314384488</c:v>
                </c:pt>
                <c:pt idx="1222">
                  <c:v>8449.0685834819178</c:v>
                </c:pt>
                <c:pt idx="1223">
                  <c:v>8464.7746906791599</c:v>
                </c:pt>
                <c:pt idx="1224">
                  <c:v>8481.1579422387822</c:v>
                </c:pt>
                <c:pt idx="1225">
                  <c:v>8499.086125947455</c:v>
                </c:pt>
                <c:pt idx="1226">
                  <c:v>8517.7560110799095</c:v>
                </c:pt>
                <c:pt idx="1227">
                  <c:v>8536.3536658865651</c:v>
                </c:pt>
                <c:pt idx="1228">
                  <c:v>8554.8767294233239</c:v>
                </c:pt>
                <c:pt idx="1229">
                  <c:v>8573.3279793326183</c:v>
                </c:pt>
                <c:pt idx="1230">
                  <c:v>8590.8720445356739</c:v>
                </c:pt>
                <c:pt idx="1231">
                  <c:v>8609.1522541632512</c:v>
                </c:pt>
                <c:pt idx="1232">
                  <c:v>8629.0220824832686</c:v>
                </c:pt>
                <c:pt idx="1233">
                  <c:v>8648.8673697998129</c:v>
                </c:pt>
                <c:pt idx="1234">
                  <c:v>8668.6872823939921</c:v>
                </c:pt>
                <c:pt idx="1235">
                  <c:v>8687.6532091546942</c:v>
                </c:pt>
                <c:pt idx="1236">
                  <c:v>8704.9130610453885</c:v>
                </c:pt>
                <c:pt idx="1237">
                  <c:v>8719.6009925517137</c:v>
                </c:pt>
                <c:pt idx="1238">
                  <c:v>8730.8392399410004</c:v>
                </c:pt>
                <c:pt idx="1239">
                  <c:v>8739.4028742078845</c:v>
                </c:pt>
                <c:pt idx="1240">
                  <c:v>8746.886393538256</c:v>
                </c:pt>
                <c:pt idx="1241">
                  <c:v>8754.9135804914858</c:v>
                </c:pt>
                <c:pt idx="1242">
                  <c:v>8763.4879407563512</c:v>
                </c:pt>
                <c:pt idx="1243">
                  <c:v>8771.8341100988491</c:v>
                </c:pt>
                <c:pt idx="1244">
                  <c:v>8779.944649756786</c:v>
                </c:pt>
                <c:pt idx="1245">
                  <c:v>8788.6146272446713</c:v>
                </c:pt>
                <c:pt idx="1246">
                  <c:v>8796.2986636953829</c:v>
                </c:pt>
                <c:pt idx="1247">
                  <c:v>8802.9889654344443</c:v>
                </c:pt>
                <c:pt idx="1248">
                  <c:v>8809.4532223127135</c:v>
                </c:pt>
                <c:pt idx="1249">
                  <c:v>8815.6955832702097</c:v>
                </c:pt>
                <c:pt idx="1250">
                  <c:v>8822.4704879579276</c:v>
                </c:pt>
                <c:pt idx="1251">
                  <c:v>8829.7917359436542</c:v>
                </c:pt>
                <c:pt idx="1252">
                  <c:v>8836.9222362292403</c:v>
                </c:pt>
                <c:pt idx="1253">
                  <c:v>8843.8649442213555</c:v>
                </c:pt>
                <c:pt idx="1254">
                  <c:v>8850.622794316665</c:v>
                </c:pt>
                <c:pt idx="1255">
                  <c:v>8857.1986999018336</c:v>
                </c:pt>
                <c:pt idx="1256">
                  <c:v>8863.5955533535307</c:v>
                </c:pt>
                <c:pt idx="1257">
                  <c:v>8869.8162260384233</c:v>
                </c:pt>
                <c:pt idx="1258">
                  <c:v>8875.8635683131761</c:v>
                </c:pt>
                <c:pt idx="1259">
                  <c:v>8882.4432335985312</c:v>
                </c:pt>
                <c:pt idx="1260">
                  <c:v>8890.265819125394</c:v>
                </c:pt>
                <c:pt idx="1261">
                  <c:v>8899.3461037528014</c:v>
                </c:pt>
                <c:pt idx="1262">
                  <c:v>8911.0876280283537</c:v>
                </c:pt>
                <c:pt idx="1263">
                  <c:v>8925.5496033587769</c:v>
                </c:pt>
                <c:pt idx="1264">
                  <c:v>8942.109831355594</c:v>
                </c:pt>
                <c:pt idx="1265">
                  <c:v>8960.1406149701124</c:v>
                </c:pt>
                <c:pt idx="1266">
                  <c:v>8977.6024618256488</c:v>
                </c:pt>
                <c:pt idx="1267">
                  <c:v>8994.4725126548146</c:v>
                </c:pt>
                <c:pt idx="1268">
                  <c:v>9010.0222538514518</c:v>
                </c:pt>
                <c:pt idx="1269">
                  <c:v>9022.8060843242292</c:v>
                </c:pt>
                <c:pt idx="1270">
                  <c:v>9033.4510107060505</c:v>
                </c:pt>
                <c:pt idx="1271">
                  <c:v>9042.6140596780151</c:v>
                </c:pt>
                <c:pt idx="1272">
                  <c:v>9050.9685501226359</c:v>
                </c:pt>
                <c:pt idx="1273">
                  <c:v>9059.8907711463016</c:v>
                </c:pt>
                <c:pt idx="1274">
                  <c:v>9069.3943694472782</c:v>
                </c:pt>
                <c:pt idx="1275">
                  <c:v>9079.4874422750836</c:v>
                </c:pt>
                <c:pt idx="1276">
                  <c:v>9091.5516090587716</c:v>
                </c:pt>
                <c:pt idx="1277">
                  <c:v>9105.6328178724525</c:v>
                </c:pt>
                <c:pt idx="1278">
                  <c:v>9120.4168061968539</c:v>
                </c:pt>
                <c:pt idx="1279">
                  <c:v>9135.9246784171883</c:v>
                </c:pt>
                <c:pt idx="1280">
                  <c:v>9152.1776904630224</c:v>
                </c:pt>
                <c:pt idx="1281">
                  <c:v>9167.1344808784088</c:v>
                </c:pt>
                <c:pt idx="1282">
                  <c:v>9181.4432364452841</c:v>
                </c:pt>
                <c:pt idx="1283">
                  <c:v>9195.7706474252645</c:v>
                </c:pt>
                <c:pt idx="1284">
                  <c:v>9209.4279638183507</c:v>
                </c:pt>
                <c:pt idx="1285">
                  <c:v>9221.7060209521787</c:v>
                </c:pt>
                <c:pt idx="1286">
                  <c:v>9232.5710645996787</c:v>
                </c:pt>
                <c:pt idx="1287">
                  <c:v>9242.6826408098932</c:v>
                </c:pt>
                <c:pt idx="1288">
                  <c:v>9251.3435517167345</c:v>
                </c:pt>
                <c:pt idx="1289">
                  <c:v>9259.2142513708623</c:v>
                </c:pt>
                <c:pt idx="1290">
                  <c:v>9267.6434693995889</c:v>
                </c:pt>
                <c:pt idx="1291">
                  <c:v>9275.9704294065523</c:v>
                </c:pt>
                <c:pt idx="1292">
                  <c:v>9282.8494635790212</c:v>
                </c:pt>
                <c:pt idx="1293">
                  <c:v>9288.933823464673</c:v>
                </c:pt>
                <c:pt idx="1294">
                  <c:v>9294.8855357372067</c:v>
                </c:pt>
                <c:pt idx="1295">
                  <c:v>9302.0206017907221</c:v>
                </c:pt>
                <c:pt idx="1296">
                  <c:v>9311.6699631192987</c:v>
                </c:pt>
                <c:pt idx="1297">
                  <c:v>9323.8752414735063</c:v>
                </c:pt>
                <c:pt idx="1298">
                  <c:v>9338.0438531610507</c:v>
                </c:pt>
                <c:pt idx="1299">
                  <c:v>9353.5791301136742</c:v>
                </c:pt>
                <c:pt idx="1300">
                  <c:v>9369.2095977077515</c:v>
                </c:pt>
                <c:pt idx="1301">
                  <c:v>9384.2794157806693</c:v>
                </c:pt>
                <c:pt idx="1302">
                  <c:v>9399.426041762028</c:v>
                </c:pt>
                <c:pt idx="1303">
                  <c:v>9415.3138886059023</c:v>
                </c:pt>
                <c:pt idx="1304">
                  <c:v>9430.631810426763</c:v>
                </c:pt>
                <c:pt idx="1305">
                  <c:v>9444.695660982361</c:v>
                </c:pt>
                <c:pt idx="1306">
                  <c:v>9458.1282251676184</c:v>
                </c:pt>
                <c:pt idx="1307">
                  <c:v>9470.91090536515</c:v>
                </c:pt>
                <c:pt idx="1308">
                  <c:v>9483.0250670441637</c:v>
                </c:pt>
                <c:pt idx="1309">
                  <c:v>9495.1214738220151</c:v>
                </c:pt>
                <c:pt idx="1310">
                  <c:v>9507.2010053283338</c:v>
                </c:pt>
                <c:pt idx="1311">
                  <c:v>9518.596059587635</c:v>
                </c:pt>
                <c:pt idx="1312">
                  <c:v>9529.291594365819</c:v>
                </c:pt>
                <c:pt idx="1313">
                  <c:v>9538.6085943229482</c:v>
                </c:pt>
                <c:pt idx="1314">
                  <c:v>9547.8465362307525</c:v>
                </c:pt>
                <c:pt idx="1315">
                  <c:v>9557.0101846965226</c:v>
                </c:pt>
                <c:pt idx="1316">
                  <c:v>9563.4673561037107</c:v>
                </c:pt>
                <c:pt idx="1317">
                  <c:v>9569.141287643155</c:v>
                </c:pt>
                <c:pt idx="1318">
                  <c:v>9575.9934096464494</c:v>
                </c:pt>
                <c:pt idx="1319">
                  <c:v>9586.6068009836017</c:v>
                </c:pt>
                <c:pt idx="1320">
                  <c:v>9603.0121787578755</c:v>
                </c:pt>
                <c:pt idx="1321">
                  <c:v>9624.1047808908825</c:v>
                </c:pt>
                <c:pt idx="1322">
                  <c:v>9650.1104839128311</c:v>
                </c:pt>
                <c:pt idx="1323">
                  <c:v>9681.3341557547665</c:v>
                </c:pt>
                <c:pt idx="1324">
                  <c:v>9715.4046097161645</c:v>
                </c:pt>
                <c:pt idx="1325">
                  <c:v>9746.9981729185602</c:v>
                </c:pt>
                <c:pt idx="1326">
                  <c:v>9772.3629085027223</c:v>
                </c:pt>
                <c:pt idx="1327">
                  <c:v>9791.794452742688</c:v>
                </c:pt>
                <c:pt idx="1328">
                  <c:v>9807.8310975343247</c:v>
                </c:pt>
                <c:pt idx="1329">
                  <c:v>9822.4855466593235</c:v>
                </c:pt>
                <c:pt idx="1330">
                  <c:v>9837.1399957843241</c:v>
                </c:pt>
                <c:pt idx="1331">
                  <c:v>9851.7944449093229</c:v>
                </c:pt>
                <c:pt idx="1332">
                  <c:v>9865.7363940343221</c:v>
                </c:pt>
                <c:pt idx="1333">
                  <c:v>9877.5238194682297</c:v>
                </c:pt>
                <c:pt idx="1334">
                  <c:v>9887.8183860139288</c:v>
                </c:pt>
                <c:pt idx="1335">
                  <c:v>9898.0116349583077</c:v>
                </c:pt>
                <c:pt idx="1336">
                  <c:v>9909.5116779814834</c:v>
                </c:pt>
                <c:pt idx="1337">
                  <c:v>9922.3506057999202</c:v>
                </c:pt>
                <c:pt idx="1338">
                  <c:v>9935.8547335461044</c:v>
                </c:pt>
                <c:pt idx="1339">
                  <c:v>9950.04245290777</c:v>
                </c:pt>
                <c:pt idx="1340">
                  <c:v>9964.9321167138824</c:v>
                </c:pt>
                <c:pt idx="1341">
                  <c:v>9980.543837052659</c:v>
                </c:pt>
                <c:pt idx="1342">
                  <c:v>9998.3069315377616</c:v>
                </c:pt>
                <c:pt idx="1343">
                  <c:v>10018.292836984923</c:v>
                </c:pt>
                <c:pt idx="1344">
                  <c:v>10038.462465871096</c:v>
                </c:pt>
                <c:pt idx="1345">
                  <c:v>10058.102813311836</c:v>
                </c:pt>
                <c:pt idx="1346">
                  <c:v>10075.755286531446</c:v>
                </c:pt>
                <c:pt idx="1347">
                  <c:v>10091.344343034267</c:v>
                </c:pt>
                <c:pt idx="1348">
                  <c:v>10104.800845505379</c:v>
                </c:pt>
                <c:pt idx="1349">
                  <c:v>10113.205458639794</c:v>
                </c:pt>
                <c:pt idx="1350">
                  <c:v>10115.059480903479</c:v>
                </c:pt>
                <c:pt idx="1351">
                  <c:v>10115.059480903479</c:v>
                </c:pt>
                <c:pt idx="1352">
                  <c:v>10115.059480903479</c:v>
                </c:pt>
                <c:pt idx="1353">
                  <c:v>10115.059480903479</c:v>
                </c:pt>
                <c:pt idx="1354">
                  <c:v>10115.059480903479</c:v>
                </c:pt>
                <c:pt idx="1355">
                  <c:v>10115.059480903479</c:v>
                </c:pt>
                <c:pt idx="1356">
                  <c:v>10115.059480903479</c:v>
                </c:pt>
                <c:pt idx="1357">
                  <c:v>10115.059480903479</c:v>
                </c:pt>
                <c:pt idx="1358">
                  <c:v>10115.059480903479</c:v>
                </c:pt>
                <c:pt idx="1359">
                  <c:v>10115.059480903479</c:v>
                </c:pt>
                <c:pt idx="1360">
                  <c:v>10115.059480903479</c:v>
                </c:pt>
                <c:pt idx="1361">
                  <c:v>10115.059480903479</c:v>
                </c:pt>
                <c:pt idx="1362">
                  <c:v>10115.059480903479</c:v>
                </c:pt>
                <c:pt idx="1363">
                  <c:v>10124.07258725533</c:v>
                </c:pt>
                <c:pt idx="1364">
                  <c:v>10142.667129374064</c:v>
                </c:pt>
                <c:pt idx="1365">
                  <c:v>10162.708804830145</c:v>
                </c:pt>
                <c:pt idx="1366">
                  <c:v>10176.147355083418</c:v>
                </c:pt>
                <c:pt idx="1367">
                  <c:v>10180.943153260265</c:v>
                </c:pt>
                <c:pt idx="1368">
                  <c:v>10180.943153260265</c:v>
                </c:pt>
                <c:pt idx="1369">
                  <c:v>10180.943153260265</c:v>
                </c:pt>
                <c:pt idx="1370">
                  <c:v>10180.943153260265</c:v>
                </c:pt>
                <c:pt idx="1371">
                  <c:v>10185.372320266346</c:v>
                </c:pt>
                <c:pt idx="1372">
                  <c:v>10192.81209116937</c:v>
                </c:pt>
                <c:pt idx="1373">
                  <c:v>10197.709732442765</c:v>
                </c:pt>
                <c:pt idx="1374">
                  <c:v>10197.709732442765</c:v>
                </c:pt>
                <c:pt idx="1375">
                  <c:v>10197.709732442765</c:v>
                </c:pt>
                <c:pt idx="1376">
                  <c:v>10197.709732442765</c:v>
                </c:pt>
                <c:pt idx="1377">
                  <c:v>10197.709732442765</c:v>
                </c:pt>
                <c:pt idx="1378">
                  <c:v>10197.709732442765</c:v>
                </c:pt>
                <c:pt idx="1379">
                  <c:v>10197.709732442765</c:v>
                </c:pt>
                <c:pt idx="1380">
                  <c:v>10197.709732442765</c:v>
                </c:pt>
                <c:pt idx="1381">
                  <c:v>10197.709732442765</c:v>
                </c:pt>
                <c:pt idx="1382">
                  <c:v>10199.02024825871</c:v>
                </c:pt>
                <c:pt idx="1383">
                  <c:v>10215.580105379597</c:v>
                </c:pt>
                <c:pt idx="1384">
                  <c:v>10235.48342414644</c:v>
                </c:pt>
                <c:pt idx="1385">
                  <c:v>10249.949715100935</c:v>
                </c:pt>
                <c:pt idx="1386">
                  <c:v>10259.761346579557</c:v>
                </c:pt>
                <c:pt idx="1387">
                  <c:v>10272.221402481637</c:v>
                </c:pt>
                <c:pt idx="1388">
                  <c:v>10292.715585782407</c:v>
                </c:pt>
                <c:pt idx="1389">
                  <c:v>10322.584163270636</c:v>
                </c:pt>
                <c:pt idx="1390">
                  <c:v>10357.426862196755</c:v>
                </c:pt>
                <c:pt idx="1391">
                  <c:v>10389.487005058842</c:v>
                </c:pt>
                <c:pt idx="1392">
                  <c:v>10413.992796543256</c:v>
                </c:pt>
                <c:pt idx="1393">
                  <c:v>10430.308662761694</c:v>
                </c:pt>
                <c:pt idx="1394">
                  <c:v>10439.884247135444</c:v>
                </c:pt>
                <c:pt idx="1395">
                  <c:v>10445.694028032734</c:v>
                </c:pt>
                <c:pt idx="1396">
                  <c:v>10448.594803806778</c:v>
                </c:pt>
                <c:pt idx="1397">
                  <c:v>10448.594803806778</c:v>
                </c:pt>
                <c:pt idx="1398">
                  <c:v>10448.594803806778</c:v>
                </c:pt>
                <c:pt idx="1399">
                  <c:v>10448.594803806778</c:v>
                </c:pt>
                <c:pt idx="1400">
                  <c:v>10448.594803806778</c:v>
                </c:pt>
                <c:pt idx="1401">
                  <c:v>10448.594803806778</c:v>
                </c:pt>
                <c:pt idx="1402">
                  <c:v>10448.594803806778</c:v>
                </c:pt>
                <c:pt idx="1403">
                  <c:v>10448.594803806778</c:v>
                </c:pt>
                <c:pt idx="1404">
                  <c:v>10448.594803806778</c:v>
                </c:pt>
                <c:pt idx="1405">
                  <c:v>10448.594803806778</c:v>
                </c:pt>
                <c:pt idx="1406">
                  <c:v>10448.594803806778</c:v>
                </c:pt>
                <c:pt idx="1407">
                  <c:v>10448.594803806778</c:v>
                </c:pt>
                <c:pt idx="1408">
                  <c:v>10450.201689483418</c:v>
                </c:pt>
                <c:pt idx="1409">
                  <c:v>10453.971617022175</c:v>
                </c:pt>
                <c:pt idx="1410">
                  <c:v>10456.586326640123</c:v>
                </c:pt>
                <c:pt idx="1411">
                  <c:v>10458.003249702773</c:v>
                </c:pt>
                <c:pt idx="1412">
                  <c:v>10458.686391739946</c:v>
                </c:pt>
                <c:pt idx="1413">
                  <c:v>10460.28890011554</c:v>
                </c:pt>
                <c:pt idx="1414">
                  <c:v>10466.128815447697</c:v>
                </c:pt>
                <c:pt idx="1415">
                  <c:v>10479.010889146</c:v>
                </c:pt>
                <c:pt idx="1416">
                  <c:v>10498.962582199931</c:v>
                </c:pt>
                <c:pt idx="1417">
                  <c:v>10523.146530766917</c:v>
                </c:pt>
                <c:pt idx="1418">
                  <c:v>10546.140303858028</c:v>
                </c:pt>
                <c:pt idx="1419">
                  <c:v>10561.432588186783</c:v>
                </c:pt>
                <c:pt idx="1420">
                  <c:v>10565.597789481542</c:v>
                </c:pt>
                <c:pt idx="1421">
                  <c:v>10565.597789481542</c:v>
                </c:pt>
                <c:pt idx="1422">
                  <c:v>10565.597789481542</c:v>
                </c:pt>
                <c:pt idx="1423">
                  <c:v>10565.597789481542</c:v>
                </c:pt>
                <c:pt idx="1424">
                  <c:v>10566.676024882561</c:v>
                </c:pt>
                <c:pt idx="1425">
                  <c:v>10575.986446658342</c:v>
                </c:pt>
                <c:pt idx="1426">
                  <c:v>10594.744682198556</c:v>
                </c:pt>
                <c:pt idx="1427">
                  <c:v>10616.666834954351</c:v>
                </c:pt>
                <c:pt idx="1428">
                  <c:v>10631.354319260243</c:v>
                </c:pt>
                <c:pt idx="1429">
                  <c:v>10636.041832823659</c:v>
                </c:pt>
                <c:pt idx="1430">
                  <c:v>10636.041832823659</c:v>
                </c:pt>
                <c:pt idx="1431">
                  <c:v>10636.041832823659</c:v>
                </c:pt>
                <c:pt idx="1432">
                  <c:v>10636.041832823659</c:v>
                </c:pt>
                <c:pt idx="1433">
                  <c:v>10636.041832823659</c:v>
                </c:pt>
                <c:pt idx="1434">
                  <c:v>10636.041832823659</c:v>
                </c:pt>
                <c:pt idx="1435">
                  <c:v>10636.041832823659</c:v>
                </c:pt>
                <c:pt idx="1436">
                  <c:v>10636.041832823659</c:v>
                </c:pt>
                <c:pt idx="1437">
                  <c:v>10641.040744013952</c:v>
                </c:pt>
                <c:pt idx="1438">
                  <c:v>10646.79623725386</c:v>
                </c:pt>
                <c:pt idx="1439">
                  <c:v>10650.429308317096</c:v>
                </c:pt>
                <c:pt idx="1440">
                  <c:v>10651.079801103057</c:v>
                </c:pt>
                <c:pt idx="1441">
                  <c:v>10651.079801103057</c:v>
                </c:pt>
                <c:pt idx="1442">
                  <c:v>10651.079801103057</c:v>
                </c:pt>
                <c:pt idx="1443">
                  <c:v>10651.079801103057</c:v>
                </c:pt>
                <c:pt idx="1444">
                  <c:v>10652.522024073996</c:v>
                </c:pt>
                <c:pt idx="1445">
                  <c:v>10654.769108156044</c:v>
                </c:pt>
                <c:pt idx="1446">
                  <c:v>10655.587492164501</c:v>
                </c:pt>
                <c:pt idx="1447">
                  <c:v>10655.587492164501</c:v>
                </c:pt>
                <c:pt idx="1448">
                  <c:v>10655.587492164501</c:v>
                </c:pt>
                <c:pt idx="1449">
                  <c:v>10655.587492164501</c:v>
                </c:pt>
                <c:pt idx="1450">
                  <c:v>10655.587492164501</c:v>
                </c:pt>
                <c:pt idx="1451">
                  <c:v>10655.587492164501</c:v>
                </c:pt>
                <c:pt idx="1452">
                  <c:v>10655.587492164501</c:v>
                </c:pt>
                <c:pt idx="1453">
                  <c:v>10655.587492164501</c:v>
                </c:pt>
                <c:pt idx="1454">
                  <c:v>10655.587492164501</c:v>
                </c:pt>
                <c:pt idx="1455">
                  <c:v>10655.587492164501</c:v>
                </c:pt>
                <c:pt idx="1456">
                  <c:v>10655.587492164501</c:v>
                </c:pt>
                <c:pt idx="1457">
                  <c:v>10655.587492164501</c:v>
                </c:pt>
                <c:pt idx="1458">
                  <c:v>10655.587492164501</c:v>
                </c:pt>
                <c:pt idx="1459">
                  <c:v>10655.587492164501</c:v>
                </c:pt>
                <c:pt idx="1460">
                  <c:v>10655.587492164501</c:v>
                </c:pt>
                <c:pt idx="1461">
                  <c:v>10655.587492164501</c:v>
                </c:pt>
                <c:pt idx="1462">
                  <c:v>10655.587492164501</c:v>
                </c:pt>
                <c:pt idx="1463">
                  <c:v>10655.587492164501</c:v>
                </c:pt>
                <c:pt idx="1464">
                  <c:v>10655.587492164501</c:v>
                </c:pt>
                <c:pt idx="1465">
                  <c:v>10655.587492164501</c:v>
                </c:pt>
                <c:pt idx="1466">
                  <c:v>10655.587492164501</c:v>
                </c:pt>
                <c:pt idx="1467">
                  <c:v>10655.587492164501</c:v>
                </c:pt>
                <c:pt idx="1468">
                  <c:v>10655.587492164501</c:v>
                </c:pt>
                <c:pt idx="1469">
                  <c:v>10655.587492164501</c:v>
                </c:pt>
                <c:pt idx="1470">
                  <c:v>10655.587492164501</c:v>
                </c:pt>
                <c:pt idx="1471">
                  <c:v>10655.587492164501</c:v>
                </c:pt>
                <c:pt idx="1472">
                  <c:v>10655.587492164501</c:v>
                </c:pt>
                <c:pt idx="1473">
                  <c:v>10655.587492164501</c:v>
                </c:pt>
                <c:pt idx="1474">
                  <c:v>10655.587492164501</c:v>
                </c:pt>
                <c:pt idx="1475">
                  <c:v>10655.587492164501</c:v>
                </c:pt>
                <c:pt idx="1476">
                  <c:v>10655.587492164501</c:v>
                </c:pt>
                <c:pt idx="1477">
                  <c:v>10655.587492164501</c:v>
                </c:pt>
                <c:pt idx="1478">
                  <c:v>10655.587492164501</c:v>
                </c:pt>
                <c:pt idx="1479">
                  <c:v>10656.09533081484</c:v>
                </c:pt>
                <c:pt idx="1480">
                  <c:v>10657.503253512339</c:v>
                </c:pt>
                <c:pt idx="1481">
                  <c:v>10659.526882434604</c:v>
                </c:pt>
                <c:pt idx="1482">
                  <c:v>10661.85229957043</c:v>
                </c:pt>
                <c:pt idx="1483">
                  <c:v>10664.374552361274</c:v>
                </c:pt>
                <c:pt idx="1484">
                  <c:v>10667.098038208927</c:v>
                </c:pt>
                <c:pt idx="1485">
                  <c:v>10670.35837200167</c:v>
                </c:pt>
                <c:pt idx="1486">
                  <c:v>10674.756387115112</c:v>
                </c:pt>
                <c:pt idx="1487">
                  <c:v>10680.844936104972</c:v>
                </c:pt>
                <c:pt idx="1488">
                  <c:v>10689.253284846265</c:v>
                </c:pt>
                <c:pt idx="1489">
                  <c:v>10700.662395333426</c:v>
                </c:pt>
                <c:pt idx="1490">
                  <c:v>10715.486955380198</c:v>
                </c:pt>
                <c:pt idx="1491">
                  <c:v>10733.837321554711</c:v>
                </c:pt>
                <c:pt idx="1492">
                  <c:v>10754.936944379973</c:v>
                </c:pt>
                <c:pt idx="1493">
                  <c:v>10777.753248863022</c:v>
                </c:pt>
                <c:pt idx="1494">
                  <c:v>10801.595329734766</c:v>
                </c:pt>
                <c:pt idx="1495">
                  <c:v>10825.344847317527</c:v>
                </c:pt>
                <c:pt idx="1496">
                  <c:v>10848.456588135787</c:v>
                </c:pt>
                <c:pt idx="1497">
                  <c:v>10870.386941091536</c:v>
                </c:pt>
                <c:pt idx="1498">
                  <c:v>10890.275219254212</c:v>
                </c:pt>
                <c:pt idx="1499">
                  <c:v>10907.659382721382</c:v>
                </c:pt>
                <c:pt idx="1500">
                  <c:v>10922.152486585048</c:v>
                </c:pt>
                <c:pt idx="1501">
                  <c:v>10935.249322824253</c:v>
                </c:pt>
                <c:pt idx="1502">
                  <c:v>10947.704222917224</c:v>
                </c:pt>
                <c:pt idx="1503">
                  <c:v>10959.938326400341</c:v>
                </c:pt>
                <c:pt idx="1504">
                  <c:v>10972.377469959551</c:v>
                </c:pt>
                <c:pt idx="1505">
                  <c:v>10984.085101217051</c:v>
                </c:pt>
                <c:pt idx="1506">
                  <c:v>10995.490253627255</c:v>
                </c:pt>
                <c:pt idx="1507">
                  <c:v>11007.532691795946</c:v>
                </c:pt>
                <c:pt idx="1508">
                  <c:v>11020.72372867394</c:v>
                </c:pt>
                <c:pt idx="1509">
                  <c:v>11035.615437705203</c:v>
                </c:pt>
                <c:pt idx="1510">
                  <c:v>11053.807970150785</c:v>
                </c:pt>
                <c:pt idx="1511">
                  <c:v>11076.549631140342</c:v>
                </c:pt>
                <c:pt idx="1512">
                  <c:v>11104.233900566473</c:v>
                </c:pt>
                <c:pt idx="1513">
                  <c:v>11136.801351704878</c:v>
                </c:pt>
                <c:pt idx="1514">
                  <c:v>11172.502115511168</c:v>
                </c:pt>
                <c:pt idx="1515">
                  <c:v>11208.113286440235</c:v>
                </c:pt>
                <c:pt idx="1516">
                  <c:v>11239.854544983364</c:v>
                </c:pt>
                <c:pt idx="1517">
                  <c:v>11267.213594213576</c:v>
                </c:pt>
                <c:pt idx="1518">
                  <c:v>11290.929199021299</c:v>
                </c:pt>
                <c:pt idx="1519">
                  <c:v>11311.983056824933</c:v>
                </c:pt>
                <c:pt idx="1520">
                  <c:v>11330.808320966702</c:v>
                </c:pt>
                <c:pt idx="1521">
                  <c:v>11347.289181007196</c:v>
                </c:pt>
                <c:pt idx="1522">
                  <c:v>11360.654321866119</c:v>
                </c:pt>
                <c:pt idx="1523">
                  <c:v>11369.502274827852</c:v>
                </c:pt>
                <c:pt idx="1524">
                  <c:v>11371.795601955999</c:v>
                </c:pt>
                <c:pt idx="1525">
                  <c:v>11371.795601955999</c:v>
                </c:pt>
                <c:pt idx="1526">
                  <c:v>11371.795601955999</c:v>
                </c:pt>
                <c:pt idx="1527">
                  <c:v>11371.795601955999</c:v>
                </c:pt>
                <c:pt idx="1528">
                  <c:v>11371.795601955999</c:v>
                </c:pt>
                <c:pt idx="1529">
                  <c:v>11371.795601955999</c:v>
                </c:pt>
                <c:pt idx="1530">
                  <c:v>11371.795601955999</c:v>
                </c:pt>
                <c:pt idx="1531">
                  <c:v>11371.795601955999</c:v>
                </c:pt>
                <c:pt idx="1532">
                  <c:v>11375.100241218332</c:v>
                </c:pt>
                <c:pt idx="1533">
                  <c:v>11384.152327281327</c:v>
                </c:pt>
                <c:pt idx="1534">
                  <c:v>11399.601589851944</c:v>
                </c:pt>
                <c:pt idx="1535">
                  <c:v>11422.839037447962</c:v>
                </c:pt>
                <c:pt idx="1536">
                  <c:v>11454.470211459042</c:v>
                </c:pt>
                <c:pt idx="1537">
                  <c:v>11493.105295107438</c:v>
                </c:pt>
                <c:pt idx="1538">
                  <c:v>11538.393099367931</c:v>
                </c:pt>
                <c:pt idx="1539">
                  <c:v>11589.218473824722</c:v>
                </c:pt>
                <c:pt idx="1540">
                  <c:v>11644.90431226741</c:v>
                </c:pt>
                <c:pt idx="1541">
                  <c:v>11704.437927010593</c:v>
                </c:pt>
                <c:pt idx="1542">
                  <c:v>11764.505588225315</c:v>
                </c:pt>
                <c:pt idx="1543">
                  <c:v>11821.092595538204</c:v>
                </c:pt>
                <c:pt idx="1544">
                  <c:v>11868.858441006772</c:v>
                </c:pt>
                <c:pt idx="1545">
                  <c:v>11906.689594662883</c:v>
                </c:pt>
                <c:pt idx="1546">
                  <c:v>11937.564397052543</c:v>
                </c:pt>
                <c:pt idx="1547">
                  <c:v>11964.171677506154</c:v>
                </c:pt>
                <c:pt idx="1548">
                  <c:v>11990.267716171958</c:v>
                </c:pt>
                <c:pt idx="1549">
                  <c:v>12017.415266640226</c:v>
                </c:pt>
                <c:pt idx="1550">
                  <c:v>12046.466186223463</c:v>
                </c:pt>
                <c:pt idx="1551">
                  <c:v>12077.492975455727</c:v>
                </c:pt>
                <c:pt idx="1552">
                  <c:v>12109.772287031912</c:v>
                </c:pt>
                <c:pt idx="1553">
                  <c:v>12142.518422241603</c:v>
                </c:pt>
                <c:pt idx="1554">
                  <c:v>12175.749365517438</c:v>
                </c:pt>
                <c:pt idx="1555">
                  <c:v>12211.141051569146</c:v>
                </c:pt>
                <c:pt idx="1556">
                  <c:v>12249.643916112234</c:v>
                </c:pt>
                <c:pt idx="1557">
                  <c:v>12291.412654253088</c:v>
                </c:pt>
                <c:pt idx="1558">
                  <c:v>12337.503926455489</c:v>
                </c:pt>
                <c:pt idx="1559">
                  <c:v>12388.157628803918</c:v>
                </c:pt>
                <c:pt idx="1560">
                  <c:v>12440.993834084413</c:v>
                </c:pt>
                <c:pt idx="1561">
                  <c:v>12495.209351070585</c:v>
                </c:pt>
                <c:pt idx="1562">
                  <c:v>12550.829777723919</c:v>
                </c:pt>
                <c:pt idx="1563">
                  <c:v>12608.82055486219</c:v>
                </c:pt>
                <c:pt idx="1564">
                  <c:v>12669.269433205312</c:v>
                </c:pt>
                <c:pt idx="1565">
                  <c:v>12731.326871240624</c:v>
                </c:pt>
                <c:pt idx="1566">
                  <c:v>12796.007913466809</c:v>
                </c:pt>
                <c:pt idx="1567">
                  <c:v>12861.409422557364</c:v>
                </c:pt>
                <c:pt idx="1568">
                  <c:v>12925.500410328699</c:v>
                </c:pt>
                <c:pt idx="1569">
                  <c:v>12989.089782512607</c:v>
                </c:pt>
                <c:pt idx="1570">
                  <c:v>13052.051727613687</c:v>
                </c:pt>
                <c:pt idx="1571">
                  <c:v>13114.26107171964</c:v>
                </c:pt>
                <c:pt idx="1572">
                  <c:v>13175.593506595946</c:v>
                </c:pt>
                <c:pt idx="1573">
                  <c:v>13233.783059699628</c:v>
                </c:pt>
                <c:pt idx="1574">
                  <c:v>13287.518906526973</c:v>
                </c:pt>
                <c:pt idx="1575">
                  <c:v>13337.581524315647</c:v>
                </c:pt>
                <c:pt idx="1576">
                  <c:v>13382.66658109614</c:v>
                </c:pt>
                <c:pt idx="1577">
                  <c:v>13422.532655805589</c:v>
                </c:pt>
                <c:pt idx="1578">
                  <c:v>13458.049841626149</c:v>
                </c:pt>
                <c:pt idx="1579">
                  <c:v>13491.238111592711</c:v>
                </c:pt>
                <c:pt idx="1580">
                  <c:v>13522.034144377885</c:v>
                </c:pt>
                <c:pt idx="1581">
                  <c:v>13551.450081823583</c:v>
                </c:pt>
                <c:pt idx="1582">
                  <c:v>13579.469336962649</c:v>
                </c:pt>
                <c:pt idx="1583">
                  <c:v>13603.918311103067</c:v>
                </c:pt>
                <c:pt idx="1584">
                  <c:v>13625.795961116442</c:v>
                </c:pt>
                <c:pt idx="1585">
                  <c:v>13645.067101148046</c:v>
                </c:pt>
                <c:pt idx="1586">
                  <c:v>13661.704423108429</c:v>
                </c:pt>
                <c:pt idx="1587">
                  <c:v>13676.72765285971</c:v>
                </c:pt>
                <c:pt idx="1588">
                  <c:v>13692.203950941008</c:v>
                </c:pt>
                <c:pt idx="1589">
                  <c:v>13710.208836036374</c:v>
                </c:pt>
                <c:pt idx="1590">
                  <c:v>13730.802401833531</c:v>
                </c:pt>
                <c:pt idx="1591">
                  <c:v>13754.037550642419</c:v>
                </c:pt>
                <c:pt idx="1592">
                  <c:v>13778.980955015159</c:v>
                </c:pt>
                <c:pt idx="1593">
                  <c:v>13805.674955994349</c:v>
                </c:pt>
                <c:pt idx="1594">
                  <c:v>13834.18121599296</c:v>
                </c:pt>
                <c:pt idx="1595">
                  <c:v>13860.553135429425</c:v>
                </c:pt>
                <c:pt idx="1596">
                  <c:v>13884.731715491887</c:v>
                </c:pt>
                <c:pt idx="1597">
                  <c:v>13905.679589654874</c:v>
                </c:pt>
                <c:pt idx="1598">
                  <c:v>13922.337334913351</c:v>
                </c:pt>
                <c:pt idx="1599">
                  <c:v>13936.612925113783</c:v>
                </c:pt>
                <c:pt idx="1600">
                  <c:v>13948.488224490746</c:v>
                </c:pt>
                <c:pt idx="1601">
                  <c:v>13958.91626977238</c:v>
                </c:pt>
                <c:pt idx="1602">
                  <c:v>13970.771328137735</c:v>
                </c:pt>
                <c:pt idx="1603">
                  <c:v>13985.990820605242</c:v>
                </c:pt>
                <c:pt idx="1604">
                  <c:v>14003.687267168993</c:v>
                </c:pt>
                <c:pt idx="1605">
                  <c:v>14024.844394793327</c:v>
                </c:pt>
                <c:pt idx="1606">
                  <c:v>14048.620016778048</c:v>
                </c:pt>
                <c:pt idx="1607">
                  <c:v>14074.145980502708</c:v>
                </c:pt>
                <c:pt idx="1608">
                  <c:v>14101.481385257708</c:v>
                </c:pt>
                <c:pt idx="1609">
                  <c:v>14130.685123346042</c:v>
                </c:pt>
                <c:pt idx="1610">
                  <c:v>14160.887198181814</c:v>
                </c:pt>
                <c:pt idx="1611">
                  <c:v>14192.125050179147</c:v>
                </c:pt>
                <c:pt idx="1612">
                  <c:v>14226.310197022656</c:v>
                </c:pt>
                <c:pt idx="1613">
                  <c:v>14263.56313902142</c:v>
                </c:pt>
                <c:pt idx="1614">
                  <c:v>14304.013238619415</c:v>
                </c:pt>
                <c:pt idx="1615">
                  <c:v>14347.811311598802</c:v>
                </c:pt>
                <c:pt idx="1616">
                  <c:v>14396.07568786288</c:v>
                </c:pt>
                <c:pt idx="1617">
                  <c:v>14448.072078821016</c:v>
                </c:pt>
                <c:pt idx="1618">
                  <c:v>14503.025402816997</c:v>
                </c:pt>
                <c:pt idx="1619">
                  <c:v>14558.101045469901</c:v>
                </c:pt>
                <c:pt idx="1620">
                  <c:v>14611.27355020864</c:v>
                </c:pt>
                <c:pt idx="1621">
                  <c:v>14662.354426502203</c:v>
                </c:pt>
                <c:pt idx="1622">
                  <c:v>14710.161654655098</c:v>
                </c:pt>
                <c:pt idx="1623">
                  <c:v>14752.427502511749</c:v>
                </c:pt>
                <c:pt idx="1624">
                  <c:v>14787.842826349357</c:v>
                </c:pt>
                <c:pt idx="1625">
                  <c:v>14817.14278051116</c:v>
                </c:pt>
                <c:pt idx="1626">
                  <c:v>14837.064449436715</c:v>
                </c:pt>
                <c:pt idx="1627">
                  <c:v>14846.392543192795</c:v>
                </c:pt>
                <c:pt idx="1628">
                  <c:v>14847.06227900406</c:v>
                </c:pt>
                <c:pt idx="1629">
                  <c:v>14847.06227900406</c:v>
                </c:pt>
                <c:pt idx="1630">
                  <c:v>14847.06227900406</c:v>
                </c:pt>
                <c:pt idx="1631">
                  <c:v>14847.06227900406</c:v>
                </c:pt>
                <c:pt idx="1632">
                  <c:v>14854.459123740815</c:v>
                </c:pt>
                <c:pt idx="1633">
                  <c:v>14870.743592906098</c:v>
                </c:pt>
                <c:pt idx="1634">
                  <c:v>14894.193158252676</c:v>
                </c:pt>
                <c:pt idx="1635">
                  <c:v>14920.318588585256</c:v>
                </c:pt>
                <c:pt idx="1636">
                  <c:v>14946.413976747393</c:v>
                </c:pt>
                <c:pt idx="1637">
                  <c:v>14969.691827849203</c:v>
                </c:pt>
                <c:pt idx="1638">
                  <c:v>14990.071273847016</c:v>
                </c:pt>
                <c:pt idx="1639">
                  <c:v>15008.409071642718</c:v>
                </c:pt>
                <c:pt idx="1640">
                  <c:v>15026.504386607274</c:v>
                </c:pt>
                <c:pt idx="1641">
                  <c:v>15047.111412098879</c:v>
                </c:pt>
                <c:pt idx="1642">
                  <c:v>15072.12434717354</c:v>
                </c:pt>
                <c:pt idx="1643">
                  <c:v>15103.506583878057</c:v>
                </c:pt>
                <c:pt idx="1644">
                  <c:v>15140.584577666186</c:v>
                </c:pt>
                <c:pt idx="1645">
                  <c:v>15182.70119899927</c:v>
                </c:pt>
                <c:pt idx="1646">
                  <c:v>15229.176963651862</c:v>
                </c:pt>
                <c:pt idx="1647">
                  <c:v>15279.320044293099</c:v>
                </c:pt>
                <c:pt idx="1648">
                  <c:v>15333.319965211283</c:v>
                </c:pt>
                <c:pt idx="1649">
                  <c:v>15389.469673902116</c:v>
                </c:pt>
                <c:pt idx="1650">
                  <c:v>15446.890987389446</c:v>
                </c:pt>
                <c:pt idx="1651">
                  <c:v>15503.62230596846</c:v>
                </c:pt>
                <c:pt idx="1652">
                  <c:v>15558.566682435905</c:v>
                </c:pt>
                <c:pt idx="1653">
                  <c:v>15612.541399519851</c:v>
                </c:pt>
                <c:pt idx="1654">
                  <c:v>15664.411262855499</c:v>
                </c:pt>
                <c:pt idx="1655">
                  <c:v>15715.039722215499</c:v>
                </c:pt>
                <c:pt idx="1656">
                  <c:v>15766.37121145797</c:v>
                </c:pt>
                <c:pt idx="1657">
                  <c:v>15818.413026499946</c:v>
                </c:pt>
                <c:pt idx="1658">
                  <c:v>15871.172513059946</c:v>
                </c:pt>
                <c:pt idx="1659">
                  <c:v>15924.65706665797</c:v>
                </c:pt>
                <c:pt idx="1660">
                  <c:v>15978.874132615501</c:v>
                </c:pt>
                <c:pt idx="1661">
                  <c:v>16032.761576425872</c:v>
                </c:pt>
                <c:pt idx="1662">
                  <c:v>16087.34940622218</c:v>
                </c:pt>
                <c:pt idx="1663">
                  <c:v>16142.63154469748</c:v>
                </c:pt>
                <c:pt idx="1664">
                  <c:v>16196.449489128048</c:v>
                </c:pt>
                <c:pt idx="1665">
                  <c:v>16249.785798703571</c:v>
                </c:pt>
                <c:pt idx="1666">
                  <c:v>16301.482684242244</c:v>
                </c:pt>
                <c:pt idx="1667">
                  <c:v>16351.442863939405</c:v>
                </c:pt>
                <c:pt idx="1668">
                  <c:v>16400.660353751504</c:v>
                </c:pt>
                <c:pt idx="1669">
                  <c:v>16449.088525328792</c:v>
                </c:pt>
                <c:pt idx="1670">
                  <c:v>16496.675048696172</c:v>
                </c:pt>
                <c:pt idx="1671">
                  <c:v>16542.260286788918</c:v>
                </c:pt>
                <c:pt idx="1672">
                  <c:v>16586.864326311446</c:v>
                </c:pt>
                <c:pt idx="1673">
                  <c:v>16631.555652750856</c:v>
                </c:pt>
                <c:pt idx="1674">
                  <c:v>16675.218139394994</c:v>
                </c:pt>
                <c:pt idx="1675">
                  <c:v>16717.808111975621</c:v>
                </c:pt>
                <c:pt idx="1676">
                  <c:v>16759.281834556245</c:v>
                </c:pt>
                <c:pt idx="1677">
                  <c:v>16798.481960089273</c:v>
                </c:pt>
                <c:pt idx="1678">
                  <c:v>16835.329118324487</c:v>
                </c:pt>
                <c:pt idx="1679">
                  <c:v>16870.860743150424</c:v>
                </c:pt>
                <c:pt idx="1680">
                  <c:v>16906.153094483863</c:v>
                </c:pt>
                <c:pt idx="1681">
                  <c:v>16943.418665551817</c:v>
                </c:pt>
                <c:pt idx="1682">
                  <c:v>16983.840391634334</c:v>
                </c:pt>
                <c:pt idx="1683">
                  <c:v>17027.535322293101</c:v>
                </c:pt>
                <c:pt idx="1684">
                  <c:v>17075.740849377082</c:v>
                </c:pt>
                <c:pt idx="1685">
                  <c:v>17126.430752160413</c:v>
                </c:pt>
                <c:pt idx="1686">
                  <c:v>17177.48845477424</c:v>
                </c:pt>
                <c:pt idx="1687">
                  <c:v>17228.915924377081</c:v>
                </c:pt>
                <c:pt idx="1688">
                  <c:v>17278.473838056339</c:v>
                </c:pt>
                <c:pt idx="1689">
                  <c:v>17326.066854952176</c:v>
                </c:pt>
                <c:pt idx="1690">
                  <c:v>17372.716023815479</c:v>
                </c:pt>
                <c:pt idx="1691">
                  <c:v>17418.375664737589</c:v>
                </c:pt>
                <c:pt idx="1692">
                  <c:v>17464.12407845047</c:v>
                </c:pt>
                <c:pt idx="1693">
                  <c:v>17509.961389409196</c:v>
                </c:pt>
                <c:pt idx="1694">
                  <c:v>17555.887722166099</c:v>
                </c:pt>
                <c:pt idx="1695">
                  <c:v>17601.903201370787</c:v>
                </c:pt>
                <c:pt idx="1696">
                  <c:v>17648.007951770134</c:v>
                </c:pt>
                <c:pt idx="1697">
                  <c:v>17694.202098208287</c:v>
                </c:pt>
                <c:pt idx="1698">
                  <c:v>17739.354561922948</c:v>
                </c:pt>
                <c:pt idx="1699">
                  <c:v>17782.289409967823</c:v>
                </c:pt>
                <c:pt idx="1700">
                  <c:v>17822.919697756563</c:v>
                </c:pt>
                <c:pt idx="1701">
                  <c:v>17862.292510731837</c:v>
                </c:pt>
                <c:pt idx="1702">
                  <c:v>17901.497336776083</c:v>
                </c:pt>
                <c:pt idx="1703">
                  <c:v>17939.409628385958</c:v>
                </c:pt>
                <c:pt idx="1704">
                  <c:v>17977.11333772822</c:v>
                </c:pt>
                <c:pt idx="1705">
                  <c:v>18015.734132401831</c:v>
                </c:pt>
                <c:pt idx="1706">
                  <c:v>18054.189178584824</c:v>
                </c:pt>
                <c:pt idx="1707">
                  <c:v>18093.596101198131</c:v>
                </c:pt>
                <c:pt idx="1708">
                  <c:v>18133.995612172857</c:v>
                </c:pt>
                <c:pt idx="1709">
                  <c:v>18174.311108076257</c:v>
                </c:pt>
                <c:pt idx="1710">
                  <c:v>18216.771693774925</c:v>
                </c:pt>
                <c:pt idx="1711">
                  <c:v>18261.463020214334</c:v>
                </c:pt>
                <c:pt idx="1712">
                  <c:v>18307.358006858471</c:v>
                </c:pt>
                <c:pt idx="1713">
                  <c:v>18355.620405029844</c:v>
                </c:pt>
                <c:pt idx="1714">
                  <c:v>18405.227455905751</c:v>
                </c:pt>
                <c:pt idx="1715">
                  <c:v>18456.232805686679</c:v>
                </c:pt>
                <c:pt idx="1716">
                  <c:v>18508.687328493215</c:v>
                </c:pt>
                <c:pt idx="1717">
                  <c:v>18562.649374650337</c:v>
                </c:pt>
                <c:pt idx="1718">
                  <c:v>18618.173020127284</c:v>
                </c:pt>
                <c:pt idx="1719">
                  <c:v>18675.32170883668</c:v>
                </c:pt>
                <c:pt idx="1720">
                  <c:v>18733.008716914752</c:v>
                </c:pt>
                <c:pt idx="1721">
                  <c:v>18788.949599694599</c:v>
                </c:pt>
                <c:pt idx="1722">
                  <c:v>18841.879672817191</c:v>
                </c:pt>
                <c:pt idx="1723">
                  <c:v>18891.64100370395</c:v>
                </c:pt>
                <c:pt idx="1724">
                  <c:v>18938.079413453655</c:v>
                </c:pt>
                <c:pt idx="1725">
                  <c:v>18977.593378758924</c:v>
                </c:pt>
                <c:pt idx="1726">
                  <c:v>19007.642463439908</c:v>
                </c:pt>
                <c:pt idx="1727">
                  <c:v>19026.845316585492</c:v>
                </c:pt>
                <c:pt idx="1728">
                  <c:v>19033.911370149599</c:v>
                </c:pt>
                <c:pt idx="1729">
                  <c:v>19033.911370149599</c:v>
                </c:pt>
                <c:pt idx="1730">
                  <c:v>19033.911370149599</c:v>
                </c:pt>
                <c:pt idx="1731">
                  <c:v>19033.911370149599</c:v>
                </c:pt>
                <c:pt idx="1732">
                  <c:v>19033.911370149599</c:v>
                </c:pt>
                <c:pt idx="1733">
                  <c:v>19033.911370149599</c:v>
                </c:pt>
                <c:pt idx="1734">
                  <c:v>19033.911370149599</c:v>
                </c:pt>
                <c:pt idx="1735">
                  <c:v>19033.911370149599</c:v>
                </c:pt>
                <c:pt idx="1736">
                  <c:v>19033.911370149599</c:v>
                </c:pt>
                <c:pt idx="1737">
                  <c:v>19033.911370149599</c:v>
                </c:pt>
                <c:pt idx="1738">
                  <c:v>19033.911370149599</c:v>
                </c:pt>
                <c:pt idx="1739">
                  <c:v>19033.911370149599</c:v>
                </c:pt>
                <c:pt idx="1740">
                  <c:v>19033.911370149599</c:v>
                </c:pt>
                <c:pt idx="1741">
                  <c:v>19033.911370149599</c:v>
                </c:pt>
                <c:pt idx="1742">
                  <c:v>19033.911370149599</c:v>
                </c:pt>
                <c:pt idx="1743">
                  <c:v>19035.30828192964</c:v>
                </c:pt>
                <c:pt idx="1744">
                  <c:v>19038.85395360746</c:v>
                </c:pt>
                <c:pt idx="1745">
                  <c:v>19042.890193587489</c:v>
                </c:pt>
                <c:pt idx="1746">
                  <c:v>19046.59988166999</c:v>
                </c:pt>
                <c:pt idx="1747">
                  <c:v>19051.607093007737</c:v>
                </c:pt>
                <c:pt idx="1748">
                  <c:v>19057.936779998909</c:v>
                </c:pt>
                <c:pt idx="1749">
                  <c:v>19065.584066093539</c:v>
                </c:pt>
                <c:pt idx="1750">
                  <c:v>19075.364522701653</c:v>
                </c:pt>
                <c:pt idx="1751">
                  <c:v>19085.730792643502</c:v>
                </c:pt>
                <c:pt idx="1752">
                  <c:v>19095.91071496853</c:v>
                </c:pt>
                <c:pt idx="1753">
                  <c:v>19105.906450253704</c:v>
                </c:pt>
                <c:pt idx="1754">
                  <c:v>19115.720146917425</c:v>
                </c:pt>
                <c:pt idx="1755">
                  <c:v>19125.353941219535</c:v>
                </c:pt>
                <c:pt idx="1756">
                  <c:v>19134.809957261306</c:v>
                </c:pt>
                <c:pt idx="1757">
                  <c:v>19143.332945874332</c:v>
                </c:pt>
                <c:pt idx="1758">
                  <c:v>19151.665241073082</c:v>
                </c:pt>
                <c:pt idx="1759">
                  <c:v>19159.818813834176</c:v>
                </c:pt>
                <c:pt idx="1760">
                  <c:v>19167.044317230873</c:v>
                </c:pt>
                <c:pt idx="1761">
                  <c:v>19174.080553257016</c:v>
                </c:pt>
                <c:pt idx="1762">
                  <c:v>19180.930466814269</c:v>
                </c:pt>
                <c:pt idx="1763">
                  <c:v>19187.596981794297</c:v>
                </c:pt>
                <c:pt idx="1764">
                  <c:v>19193.361704782477</c:v>
                </c:pt>
                <c:pt idx="1765">
                  <c:v>19196.788854611095</c:v>
                </c:pt>
                <c:pt idx="1766">
                  <c:v>19196.788854611095</c:v>
                </c:pt>
                <c:pt idx="1767">
                  <c:v>19196.788854611095</c:v>
                </c:pt>
                <c:pt idx="1768">
                  <c:v>19196.788854611095</c:v>
                </c:pt>
                <c:pt idx="1769">
                  <c:v>19196.788854611095</c:v>
                </c:pt>
                <c:pt idx="1770">
                  <c:v>19196.788854611095</c:v>
                </c:pt>
                <c:pt idx="1771">
                  <c:v>19196.788854611095</c:v>
                </c:pt>
                <c:pt idx="1772">
                  <c:v>19196.788854611095</c:v>
                </c:pt>
                <c:pt idx="1773">
                  <c:v>19196.788854611095</c:v>
                </c:pt>
                <c:pt idx="1774">
                  <c:v>19196.788854611095</c:v>
                </c:pt>
                <c:pt idx="1775">
                  <c:v>19196.788854611095</c:v>
                </c:pt>
                <c:pt idx="1776">
                  <c:v>19196.788854611095</c:v>
                </c:pt>
                <c:pt idx="1777">
                  <c:v>19196.788854611095</c:v>
                </c:pt>
                <c:pt idx="1778">
                  <c:v>19196.788854611095</c:v>
                </c:pt>
                <c:pt idx="1779">
                  <c:v>19196.788854611095</c:v>
                </c:pt>
                <c:pt idx="1780">
                  <c:v>19196.788854611095</c:v>
                </c:pt>
                <c:pt idx="1781">
                  <c:v>19196.788854611095</c:v>
                </c:pt>
                <c:pt idx="1782">
                  <c:v>19196.788854611095</c:v>
                </c:pt>
                <c:pt idx="1783">
                  <c:v>19196.788854611095</c:v>
                </c:pt>
                <c:pt idx="1784">
                  <c:v>19196.788854611095</c:v>
                </c:pt>
                <c:pt idx="1785">
                  <c:v>19196.788854611095</c:v>
                </c:pt>
                <c:pt idx="1786">
                  <c:v>19196.788854611095</c:v>
                </c:pt>
                <c:pt idx="1787">
                  <c:v>19196.788854611095</c:v>
                </c:pt>
                <c:pt idx="1788">
                  <c:v>19196.788854611095</c:v>
                </c:pt>
                <c:pt idx="1789">
                  <c:v>19196.788854611095</c:v>
                </c:pt>
                <c:pt idx="1790">
                  <c:v>19196.788854611095</c:v>
                </c:pt>
                <c:pt idx="1791">
                  <c:v>19196.788854611095</c:v>
                </c:pt>
                <c:pt idx="1792">
                  <c:v>19196.788854611095</c:v>
                </c:pt>
                <c:pt idx="1793">
                  <c:v>19196.788854611095</c:v>
                </c:pt>
                <c:pt idx="1794">
                  <c:v>19196.788854611095</c:v>
                </c:pt>
                <c:pt idx="1795">
                  <c:v>19196.788854611095</c:v>
                </c:pt>
                <c:pt idx="1796">
                  <c:v>19196.788854611095</c:v>
                </c:pt>
                <c:pt idx="1797">
                  <c:v>19196.788854611095</c:v>
                </c:pt>
                <c:pt idx="1798">
                  <c:v>19196.788854611095</c:v>
                </c:pt>
                <c:pt idx="1799">
                  <c:v>19196.788854611095</c:v>
                </c:pt>
                <c:pt idx="1800">
                  <c:v>19196.788854611095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872-49B2-B74E-A761849D07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81158528"/>
        <c:axId val="2081157568"/>
      </c:lineChart>
      <c:catAx>
        <c:axId val="2081158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7568"/>
        <c:crosses val="autoZero"/>
        <c:auto val="1"/>
        <c:lblAlgn val="ctr"/>
        <c:lblOffset val="100"/>
        <c:tickLblSkip val="200"/>
        <c:noMultiLvlLbl val="0"/>
      </c:catAx>
      <c:valAx>
        <c:axId val="20811575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Cumulative</a:t>
                </a:r>
                <a:r>
                  <a:rPr lang="en-GB" baseline="0"/>
                  <a:t> Energies (kJ)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3.3231306245457677E-2"/>
              <c:y val="0.194633639545056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11585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</xdr:row>
      <xdr:rowOff>14287</xdr:rowOff>
    </xdr:from>
    <xdr:to>
      <xdr:col>8</xdr:col>
      <xdr:colOff>314325</xdr:colOff>
      <xdr:row>15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EA0FD56-7C03-A988-0D92-C667A2E7A3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0</xdr:colOff>
      <xdr:row>1</xdr:row>
      <xdr:rowOff>0</xdr:rowOff>
    </xdr:from>
    <xdr:to>
      <xdr:col>16</xdr:col>
      <xdr:colOff>304800</xdr:colOff>
      <xdr:row>15</xdr:row>
      <xdr:rowOff>76200</xdr:rowOff>
    </xdr:to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0381C686-7270-4503-9AD9-F06E15C76D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20</xdr:row>
      <xdr:rowOff>16566</xdr:rowOff>
    </xdr:from>
    <xdr:to>
      <xdr:col>8</xdr:col>
      <xdr:colOff>304800</xdr:colOff>
      <xdr:row>34</xdr:row>
      <xdr:rowOff>92766</xdr:rowOff>
    </xdr:to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1C9D75AC-8222-4E30-921B-26CE8691CDA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0</xdr:colOff>
      <xdr:row>20</xdr:row>
      <xdr:rowOff>0</xdr:rowOff>
    </xdr:from>
    <xdr:to>
      <xdr:col>16</xdr:col>
      <xdr:colOff>304799</xdr:colOff>
      <xdr:row>34</xdr:row>
      <xdr:rowOff>76200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B87DA8CE-C0B4-453A-AB93-1EFA2033E81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</xdr:col>
      <xdr:colOff>0</xdr:colOff>
      <xdr:row>38</xdr:row>
      <xdr:rowOff>0</xdr:rowOff>
    </xdr:from>
    <xdr:to>
      <xdr:col>8</xdr:col>
      <xdr:colOff>304800</xdr:colOff>
      <xdr:row>52</xdr:row>
      <xdr:rowOff>76200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6F5C6EA2-14E5-4917-B3D8-C36FEF47F6F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0</xdr:colOff>
      <xdr:row>38</xdr:row>
      <xdr:rowOff>0</xdr:rowOff>
    </xdr:from>
    <xdr:to>
      <xdr:col>16</xdr:col>
      <xdr:colOff>304799</xdr:colOff>
      <xdr:row>52</xdr:row>
      <xdr:rowOff>76200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9B801EC9-BCB0-4A14-937B-0B649C737DD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17</xdr:col>
      <xdr:colOff>0</xdr:colOff>
      <xdr:row>38</xdr:row>
      <xdr:rowOff>0</xdr:rowOff>
    </xdr:from>
    <xdr:to>
      <xdr:col>24</xdr:col>
      <xdr:colOff>304800</xdr:colOff>
      <xdr:row>52</xdr:row>
      <xdr:rowOff>76200</xdr:rowOff>
    </xdr:to>
    <xdr:graphicFrame macro="">
      <xdr:nvGraphicFramePr>
        <xdr:cNvPr id="30" name="Chart 29">
          <a:extLst>
            <a:ext uri="{FF2B5EF4-FFF2-40B4-BE49-F238E27FC236}">
              <a16:creationId xmlns:a16="http://schemas.microsoft.com/office/drawing/2014/main" id="{5EF016DD-1ED0-4D87-A935-7D1C9730D3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16</xdr:col>
      <xdr:colOff>588818</xdr:colOff>
      <xdr:row>52</xdr:row>
      <xdr:rowOff>173182</xdr:rowOff>
    </xdr:from>
    <xdr:to>
      <xdr:col>28</xdr:col>
      <xdr:colOff>173182</xdr:colOff>
      <xdr:row>76</xdr:row>
      <xdr:rowOff>173182</xdr:rowOff>
    </xdr:to>
    <xdr:graphicFrame macro="">
      <xdr:nvGraphicFramePr>
        <xdr:cNvPr id="31" name="Chart 30">
          <a:extLst>
            <a:ext uri="{FF2B5EF4-FFF2-40B4-BE49-F238E27FC236}">
              <a16:creationId xmlns:a16="http://schemas.microsoft.com/office/drawing/2014/main" id="{9DE47A6F-F05B-409D-8B8D-EC4EE6F3B8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</xdr:col>
      <xdr:colOff>0</xdr:colOff>
      <xdr:row>57</xdr:row>
      <xdr:rowOff>0</xdr:rowOff>
    </xdr:from>
    <xdr:to>
      <xdr:col>8</xdr:col>
      <xdr:colOff>304800</xdr:colOff>
      <xdr:row>71</xdr:row>
      <xdr:rowOff>76200</xdr:rowOff>
    </xdr:to>
    <xdr:graphicFrame macro="">
      <xdr:nvGraphicFramePr>
        <xdr:cNvPr id="32" name="Chart 31">
          <a:extLst>
            <a:ext uri="{FF2B5EF4-FFF2-40B4-BE49-F238E27FC236}">
              <a16:creationId xmlns:a16="http://schemas.microsoft.com/office/drawing/2014/main" id="{76A7496D-57AF-41CB-AC75-0E51AEB9D70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33</xdr:col>
      <xdr:colOff>-1</xdr:colOff>
      <xdr:row>38</xdr:row>
      <xdr:rowOff>0</xdr:rowOff>
    </xdr:from>
    <xdr:to>
      <xdr:col>47</xdr:col>
      <xdr:colOff>523874</xdr:colOff>
      <xdr:row>67</xdr:row>
      <xdr:rowOff>142875</xdr:rowOff>
    </xdr:to>
    <xdr:graphicFrame macro="">
      <xdr:nvGraphicFramePr>
        <xdr:cNvPr id="33" name="Chart 32">
          <a:extLst>
            <a:ext uri="{FF2B5EF4-FFF2-40B4-BE49-F238E27FC236}">
              <a16:creationId xmlns:a16="http://schemas.microsoft.com/office/drawing/2014/main" id="{80CDBACA-01F6-4CD0-A828-7A59C45E33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76</xdr:row>
      <xdr:rowOff>0</xdr:rowOff>
    </xdr:from>
    <xdr:to>
      <xdr:col>8</xdr:col>
      <xdr:colOff>304800</xdr:colOff>
      <xdr:row>90</xdr:row>
      <xdr:rowOff>76200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8F6F9F24-55FB-4C10-B19E-F591F4BB6DA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9</xdr:col>
      <xdr:colOff>0</xdr:colOff>
      <xdr:row>76</xdr:row>
      <xdr:rowOff>0</xdr:rowOff>
    </xdr:from>
    <xdr:to>
      <xdr:col>16</xdr:col>
      <xdr:colOff>304800</xdr:colOff>
      <xdr:row>90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E386C768-4416-480F-BC16-74554B7E3E2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17</xdr:col>
      <xdr:colOff>0</xdr:colOff>
      <xdr:row>1</xdr:row>
      <xdr:rowOff>57150</xdr:rowOff>
    </xdr:from>
    <xdr:to>
      <xdr:col>24</xdr:col>
      <xdr:colOff>304800</xdr:colOff>
      <xdr:row>15</xdr:row>
      <xdr:rowOff>133350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B7113C18-582A-446F-8A5D-8AA190EAC3F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van Arthur" refreshedDate="45990.925294560184" createdVersion="8" refreshedVersion="8" minRefreshableVersion="3" recordCount="1803" xr:uid="{E4A51F9B-D026-45F9-BDC2-94F9014820A2}">
  <cacheSource type="worksheet">
    <worksheetSource ref="B12:AG1815" sheet="WLTP_Class_3_GlanzaV"/>
  </cacheSource>
  <cacheFields count="32">
    <cacheField name="Time_x000a_(s)" numFmtId="0">
      <sharedItems containsString="0" containsBlank="1" containsNumber="1" containsInteger="1" minValue="0" maxValue="1800"/>
    </cacheField>
    <cacheField name="Velocity_x000a_(kmh)" numFmtId="0">
      <sharedItems containsString="0" containsBlank="1" containsNumber="1" minValue="0" maxValue="131.30000000000001"/>
    </cacheField>
    <cacheField name="Velocity_x000a_(m/s)" numFmtId="0">
      <sharedItems containsString="0" containsBlank="1" containsNumber="1" minValue="0" maxValue="36.472222222222221"/>
    </cacheField>
    <cacheField name="Δt_x000a_(s)" numFmtId="0">
      <sharedItems containsString="0" containsBlank="1" containsNumber="1" containsInteger="1" minValue="1" maxValue="1"/>
    </cacheField>
    <cacheField name="Accel._x000a_(m/s^2)" numFmtId="0">
      <sharedItems containsString="0" containsBlank="1" containsNumber="1" minValue="-1.5" maxValue="1.75"/>
    </cacheField>
    <cacheField name="Braking_x000a_(Y/N)" numFmtId="0">
      <sharedItems containsBlank="1"/>
    </cacheField>
    <cacheField name="Rolling Resistance_x000a_(N)" numFmtId="0">
      <sharedItems containsString="0" containsBlank="1" containsNumber="1" minValue="134.20080000000002" maxValue="134.20080000000002"/>
    </cacheField>
    <cacheField name="Aero Drag_x000a_(N)" numFmtId="0">
      <sharedItems containsString="0" containsBlank="1" containsNumber="1" minValue="0" maxValue="503.06373180555556"/>
    </cacheField>
    <cacheField name="Inertial_x000a_Force_x000a_(N)" numFmtId="0">
      <sharedItems containsString="0" containsBlank="1" containsNumber="1" minValue="-1710" maxValue="1995"/>
    </cacheField>
    <cacheField name="Total Tractive Force_x000a_(N)" numFmtId="0">
      <sharedItems containsString="0" containsBlank="1" containsNumber="1" minValue="-1557.9964348611102" maxValue="2139.5143755555555"/>
    </cacheField>
    <cacheField name="Braking Force_x000a_(N)" numFmtId="0">
      <sharedItems containsString="0" containsBlank="1" containsNumber="1" minValue="0" maxValue="1710"/>
    </cacheField>
    <cacheField name="Tractive Power_x000a_(W)" numFmtId="0">
      <sharedItems containsString="0" containsBlank="1" containsNumber="1" minValue="-22831.884806354152" maxValue="33246.370785104045"/>
    </cacheField>
    <cacheField name="Tractive Power_x000a_(kW)" numFmtId="0">
      <sharedItems containsString="0" containsBlank="1" containsNumber="1" minValue="-22.83188480635415" maxValue="33.246370785104048"/>
    </cacheField>
    <cacheField name="Tractive Energy_x000a_(J)" numFmtId="0">
      <sharedItems containsString="0" containsBlank="1" containsNumber="1" minValue="-22831.884806354152" maxValue="33246.370785104045"/>
    </cacheField>
    <cacheField name="Cumulative Tractive Energy_x000a_(J)" numFmtId="0">
      <sharedItems containsString="0" containsBlank="1" containsNumber="1" minValue="-44931.85100274306" maxValue="65401.509090555504"/>
    </cacheField>
    <cacheField name="Positive Cum. Trac Energy_x000a_(J)" numFmtId="0">
      <sharedItems containsString="0" containsBlank="1" containsNumber="1" minValue="0" maxValue="19196788.854611095"/>
    </cacheField>
    <cacheField name="Positive Cum. Trac Energy_x000a_(kJ)" numFmtId="0">
      <sharedItems containsString="0" containsBlank="1" containsNumber="1" minValue="0" maxValue="19196.788854611095"/>
    </cacheField>
    <cacheField name="Kinetic Energy_x000a_(J)" numFmtId="0">
      <sharedItems containsString="0" containsBlank="1" containsNumber="1" minValue="0" maxValue="758227.10648148146"/>
    </cacheField>
    <cacheField name="Δ Kinetic_x000a_ Energy_x000a_(J)" numFmtId="0">
      <sharedItems containsString="0" containsBlank="1" containsNumber="1" minValue="-13218.194444443652" maxValue="391242.98611111013"/>
    </cacheField>
    <cacheField name="Braking Power_x000a_(W)" numFmtId="0">
      <sharedItems containsString="0" containsBlank="1" containsNumber="1" minValue="0" maxValue="27810.370370370343"/>
    </cacheField>
    <cacheField name="Braking Power_x000a_(kW)" numFmtId="0">
      <sharedItems containsString="0" containsBlank="1" containsNumber="1" minValue="0" maxValue="27.810370370370343"/>
    </cacheField>
    <cacheField name="Braking Energy _x000a_(J)" numFmtId="0">
      <sharedItems containsString="0" containsBlank="1" containsNumber="1" minValue="0" maxValue="940764.49974279618"/>
    </cacheField>
    <cacheField name="Cumulative Braking Energy_x000a_(J)" numFmtId="0">
      <sharedItems containsString="0" containsBlank="1" containsNumber="1" minValue="0" maxValue="69831327.322530925"/>
    </cacheField>
    <cacheField name="Cumulative Braking Energy_x000a_(kJ)" numFmtId="0">
      <sharedItems containsString="0" containsBlank="1" containsNumber="1" minValue="0" maxValue="69831.327322530924"/>
    </cacheField>
    <cacheField name="C.Braking + Pos C.Trac Energy_x000a_(kJ)" numFmtId="0">
      <sharedItems containsString="0" containsBlank="1" containsNumber="1" minValue="0" maxValue="89028.116177142016"/>
    </cacheField>
    <cacheField name="KERS Regen Power (Max)_x000a_(W)" numFmtId="0">
      <sharedItems containsString="0" containsBlank="1" containsNumber="1" minValue="0" maxValue="25000"/>
    </cacheField>
    <cacheField name="KERS Regen Power_x000a_(W)" numFmtId="0">
      <sharedItems containsString="0" containsBlank="1" containsNumber="1" minValue="0" maxValue="25000"/>
    </cacheField>
    <cacheField name="Recovered Energy/s_x000a_(J)" numFmtId="0">
      <sharedItems containsString="0" containsBlank="1" containsNumber="1" minValue="0" maxValue="22500"/>
    </cacheField>
    <cacheField name="Recovered Energy/s_x000a_(kJ)" numFmtId="0">
      <sharedItems containsString="0" containsBlank="1" containsNumber="1" minValue="0" maxValue="22.5"/>
    </cacheField>
    <cacheField name="Cumulative Recovered Energy_x000a_(J)" numFmtId="0">
      <sharedItems containsString="0" containsBlank="1" containsNumber="1" minValue="0" maxValue="3815836.8749999991"/>
    </cacheField>
    <cacheField name="Cumulative Recovered Energy_x000a_(kJ)" numFmtId="0">
      <sharedItems containsString="0" containsBlank="1" containsNumber="1" minValue="0" maxValue="3815.8368749999991"/>
    </cacheField>
    <cacheField name=" Braking Event ID" numFmtId="0">
      <sharedItems containsString="0" containsBlank="1" containsNumber="1" containsInteger="1" minValue="0" maxValue="71" count="73">
        <m/>
        <n v="0"/>
        <n v="1"/>
        <n v="2"/>
        <n v="3"/>
        <n v="4"/>
        <n v="5"/>
        <n v="6"/>
        <n v="7"/>
        <n v="8"/>
        <n v="9"/>
        <n v="10"/>
        <n v="11"/>
        <n v="12"/>
        <n v="13"/>
        <n v="14"/>
        <n v="15"/>
        <n v="16"/>
        <n v="17"/>
        <n v="18"/>
        <n v="19"/>
        <n v="20"/>
        <n v="21"/>
        <n v="22"/>
        <n v="23"/>
        <n v="24"/>
        <n v="25"/>
        <n v="26"/>
        <n v="27"/>
        <n v="28"/>
        <n v="29"/>
        <n v="30"/>
        <n v="31"/>
        <n v="32"/>
        <n v="33"/>
        <n v="34"/>
        <n v="35"/>
        <n v="36"/>
        <n v="37"/>
        <n v="38"/>
        <n v="39"/>
        <n v="40"/>
        <n v="41"/>
        <n v="42"/>
        <n v="43"/>
        <n v="44"/>
        <n v="45"/>
        <n v="46"/>
        <n v="47"/>
        <n v="48"/>
        <n v="49"/>
        <n v="50"/>
        <n v="51"/>
        <n v="52"/>
        <n v="53"/>
        <n v="54"/>
        <n v="55"/>
        <n v="56"/>
        <n v="57"/>
        <n v="58"/>
        <n v="59"/>
        <n v="60"/>
        <n v="61"/>
        <n v="62"/>
        <n v="63"/>
        <n v="64"/>
        <n v="65"/>
        <n v="66"/>
        <n v="67"/>
        <n v="68"/>
        <n v="69"/>
        <n v="70"/>
        <n v="7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03"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</r>
  <r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x v="0"/>
  </r>
  <r>
    <n v="0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1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2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3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4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5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6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7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8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9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10"/>
    <n v="0"/>
    <n v="0"/>
    <n v="1"/>
    <n v="0"/>
    <s v="N"/>
    <n v="134.20080000000002"/>
    <n v="0"/>
    <n v="0"/>
    <n v="134.20080000000002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11"/>
    <n v="0"/>
    <n v="0"/>
    <n v="1"/>
    <n v="5.5555555555555559E-2"/>
    <s v="N"/>
    <n v="134.20080000000002"/>
    <n v="0"/>
    <n v="63.333333333333336"/>
    <n v="197.53413333333336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x v="1"/>
  </r>
  <r>
    <n v="12"/>
    <n v="0.2"/>
    <n v="5.5555555555555559E-2"/>
    <n v="1"/>
    <n v="0.41666666666666663"/>
    <s v="N"/>
    <n v="134.20080000000002"/>
    <n v="1.1672222222222223E-3"/>
    <n v="474.99999999999994"/>
    <n v="609.20196722222215"/>
    <n v="0"/>
    <n v="33.844553734567903"/>
    <n v="3.3844553734567906E-2"/>
    <n v="33.844553734567903"/>
    <n v="33.844553734567903"/>
    <n v="33.844553734567903"/>
    <n v="3.3844553734567906E-2"/>
    <n v="1.7592592592592593"/>
    <n v="1.7592592592592593"/>
    <n v="0"/>
    <n v="0"/>
    <n v="0"/>
    <n v="0"/>
    <n v="0"/>
    <n v="3.3844553734567906E-2"/>
    <n v="0"/>
    <n v="0"/>
    <n v="0"/>
    <n v="0"/>
    <n v="0"/>
    <n v="0"/>
    <x v="1"/>
  </r>
  <r>
    <n v="13"/>
    <n v="1.7"/>
    <n v="0.47222222222222221"/>
    <n v="1"/>
    <n v="1.0277777777777777"/>
    <s v="N"/>
    <n v="134.20080000000002"/>
    <n v="8.4331805555555556E-2"/>
    <n v="1171.6666666666665"/>
    <n v="1305.951798472222"/>
    <n v="0"/>
    <n v="616.69946038966032"/>
    <n v="0.61669946038966028"/>
    <n v="616.69946038966032"/>
    <n v="650.54401412422817"/>
    <n v="684.38856785879602"/>
    <n v="0.68438856785879598"/>
    <n v="127.10648148148148"/>
    <n v="125.34722222222223"/>
    <n v="0"/>
    <n v="0"/>
    <n v="0"/>
    <n v="0"/>
    <n v="0"/>
    <n v="0.68438856785879598"/>
    <n v="0"/>
    <n v="0"/>
    <n v="0"/>
    <n v="0"/>
    <n v="0"/>
    <n v="0"/>
    <x v="1"/>
  </r>
  <r>
    <n v="14"/>
    <n v="5.4"/>
    <n v="1.5"/>
    <n v="1"/>
    <n v="1.25"/>
    <s v="N"/>
    <n v="134.20080000000002"/>
    <n v="0.85090500000000002"/>
    <n v="1425"/>
    <n v="1560.0517050000001"/>
    <n v="0"/>
    <n v="2340.0775575000002"/>
    <n v="2.3400775575000003"/>
    <n v="2340.0775575000002"/>
    <n v="2956.7770178896608"/>
    <n v="3641.1655857484566"/>
    <n v="3.6411655857484564"/>
    <n v="1282.5"/>
    <n v="1157.1527777777778"/>
    <n v="0"/>
    <n v="0"/>
    <n v="0"/>
    <n v="0"/>
    <n v="0"/>
    <n v="3.6411655857484564"/>
    <n v="0"/>
    <n v="0"/>
    <n v="0"/>
    <n v="0"/>
    <n v="0"/>
    <n v="0"/>
    <x v="1"/>
  </r>
  <r>
    <n v="15"/>
    <n v="9.9"/>
    <n v="2.75"/>
    <n v="1"/>
    <n v="0.88888888888888884"/>
    <s v="N"/>
    <n v="134.20080000000002"/>
    <n v="2.85998625"/>
    <n v="1013.3333333333333"/>
    <n v="1150.3941195833333"/>
    <n v="0"/>
    <n v="3163.5838288541668"/>
    <n v="3.1635838288541667"/>
    <n v="3163.5838288541668"/>
    <n v="5503.661386354167"/>
    <n v="9144.8269721026227"/>
    <n v="9.1448269721026225"/>
    <n v="4310.625"/>
    <n v="3153.4722222222222"/>
    <n v="0"/>
    <n v="0"/>
    <n v="0"/>
    <n v="0"/>
    <n v="0"/>
    <n v="9.1448269721026225"/>
    <n v="0"/>
    <n v="0"/>
    <n v="0"/>
    <n v="0"/>
    <n v="0"/>
    <n v="0"/>
    <x v="1"/>
  </r>
  <r>
    <n v="16"/>
    <n v="13.1"/>
    <n v="3.6388888888888888"/>
    <n v="1"/>
    <n v="1.0555555555555549"/>
    <s v="N"/>
    <n v="134.20080000000002"/>
    <n v="5.0076751388888896"/>
    <n v="1203.3333333333326"/>
    <n v="1342.5418084722214"/>
    <n v="0"/>
    <n v="4885.3604697183609"/>
    <n v="4.8853604697183606"/>
    <n v="4885.3604697183609"/>
    <n v="8048.9442985725273"/>
    <n v="17193.771270675148"/>
    <n v="17.19377127067515"/>
    <n v="7547.6620370370374"/>
    <n v="4394.1898148148157"/>
    <n v="0"/>
    <n v="0"/>
    <n v="0"/>
    <n v="0"/>
    <n v="0"/>
    <n v="17.19377127067515"/>
    <n v="0"/>
    <n v="0"/>
    <n v="0"/>
    <n v="0"/>
    <n v="0"/>
    <n v="0"/>
    <x v="1"/>
  </r>
  <r>
    <n v="17"/>
    <n v="16.899999999999999"/>
    <n v="4.6944444444444438"/>
    <n v="1"/>
    <n v="1.3333333333333339"/>
    <s v="N"/>
    <n v="134.20080000000002"/>
    <n v="8.3342584722222206"/>
    <n v="1520.0000000000007"/>
    <n v="1662.535058472223"/>
    <n v="0"/>
    <n v="7804.6784689390461"/>
    <n v="7.8046784689390458"/>
    <n v="7804.6784689390461"/>
    <n v="12690.038938657406"/>
    <n v="29883.810209332554"/>
    <n v="29.883810209332555"/>
    <n v="12561.550925925923"/>
    <n v="8167.3611111111077"/>
    <n v="0"/>
    <n v="0"/>
    <n v="0"/>
    <n v="0"/>
    <n v="0"/>
    <n v="29.883810209332555"/>
    <n v="0"/>
    <n v="0"/>
    <n v="0"/>
    <n v="0"/>
    <n v="0"/>
    <n v="0"/>
    <x v="1"/>
  </r>
  <r>
    <n v="18"/>
    <n v="21.7"/>
    <n v="6.0277777777777777"/>
    <n v="1"/>
    <n v="1.1944444444444446"/>
    <s v="N"/>
    <n v="134.20080000000002"/>
    <n v="13.740831805555555"/>
    <n v="1361.666666666667"/>
    <n v="1509.6082984722225"/>
    <n v="0"/>
    <n v="9099.5833546797858"/>
    <n v="9.0995833546797851"/>
    <n v="9099.5833546797858"/>
    <n v="16904.261823618832"/>
    <n v="46788.072032951386"/>
    <n v="46.788072032951384"/>
    <n v="20710.439814814814"/>
    <n v="12543.078703703706"/>
    <n v="0"/>
    <n v="0"/>
    <n v="0"/>
    <n v="0"/>
    <n v="0"/>
    <n v="46.788072032951384"/>
    <n v="0"/>
    <n v="0"/>
    <n v="0"/>
    <n v="0"/>
    <n v="0"/>
    <n v="0"/>
    <x v="1"/>
  </r>
  <r>
    <n v="19"/>
    <n v="26"/>
    <n v="7.2222222222222223"/>
    <n v="1"/>
    <n v="0.41666666666666607"/>
    <s v="N"/>
    <n v="134.20080000000002"/>
    <n v="19.726055555555558"/>
    <n v="474.99999999999932"/>
    <n v="628.92685555555488"/>
    <n v="0"/>
    <n v="4542.2495123456738"/>
    <n v="4.5422495123456734"/>
    <n v="4542.2495123456738"/>
    <n v="13641.83286702546"/>
    <n v="60429.904899976842"/>
    <n v="60.42990489997684"/>
    <n v="29731.481481481482"/>
    <n v="17188.402777777774"/>
    <n v="0"/>
    <n v="0"/>
    <n v="0"/>
    <n v="0"/>
    <n v="0"/>
    <n v="60.42990489997684"/>
    <n v="0"/>
    <n v="0"/>
    <n v="0"/>
    <n v="0"/>
    <n v="0"/>
    <n v="0"/>
    <x v="1"/>
  </r>
  <r>
    <n v="20"/>
    <n v="27.5"/>
    <n v="7.6388888888888884"/>
    <n v="1"/>
    <n v="0.16666666666666696"/>
    <s v="N"/>
    <n v="134.20080000000002"/>
    <n v="22.067795138888886"/>
    <n v="190.00000000000034"/>
    <n v="346.26859513888928"/>
    <n v="0"/>
    <n v="2645.1073239776265"/>
    <n v="2.6451073239776264"/>
    <n v="2645.1073239776265"/>
    <n v="7187.3568363233007"/>
    <n v="67617.261736300148"/>
    <n v="67.617261736300151"/>
    <n v="33260.995370370365"/>
    <n v="16072.592592592591"/>
    <n v="0"/>
    <n v="0"/>
    <n v="0"/>
    <n v="0"/>
    <n v="0"/>
    <n v="67.617261736300151"/>
    <n v="0"/>
    <n v="0"/>
    <n v="0"/>
    <n v="0"/>
    <n v="0"/>
    <n v="0"/>
    <x v="1"/>
  </r>
  <r>
    <n v="21"/>
    <n v="28.1"/>
    <n v="7.8055555555555554"/>
    <n v="1"/>
    <n v="5.5555555555555358E-2"/>
    <s v="N"/>
    <n v="134.20080000000002"/>
    <n v="23.041258472222221"/>
    <n v="63.333333333333108"/>
    <n v="220.57539180555534"/>
    <n v="0"/>
    <n v="1721.7134749266959"/>
    <n v="1.7217134749266958"/>
    <n v="1721.7134749266959"/>
    <n v="4366.8207989043221"/>
    <n v="71984.082535204478"/>
    <n v="71.984082535204479"/>
    <n v="34728.217592592591"/>
    <n v="18655.625"/>
    <n v="0"/>
    <n v="0"/>
    <n v="0"/>
    <n v="0"/>
    <n v="0"/>
    <n v="71.984082535204479"/>
    <n v="0"/>
    <n v="0"/>
    <n v="0"/>
    <n v="0"/>
    <n v="0"/>
    <n v="0"/>
    <x v="1"/>
  </r>
  <r>
    <n v="22"/>
    <n v="28.3"/>
    <n v="7.8611111111111107"/>
    <n v="1"/>
    <n v="0.13888888888888928"/>
    <s v="N"/>
    <n v="134.20080000000002"/>
    <n v="23.370415138888887"/>
    <n v="158.33333333333377"/>
    <n v="315.9045484722227"/>
    <n v="0"/>
    <n v="2483.3607560455284"/>
    <n v="2.4833607560455286"/>
    <n v="2483.3607560455284"/>
    <n v="4205.0742309722245"/>
    <n v="76189.156766176704"/>
    <n v="76.189156766176708"/>
    <n v="35224.328703703701"/>
    <n v="16568.703703703701"/>
    <n v="0"/>
    <n v="0"/>
    <n v="0"/>
    <n v="0"/>
    <n v="0"/>
    <n v="76.189156766176708"/>
    <n v="0"/>
    <n v="0"/>
    <n v="0"/>
    <n v="0"/>
    <n v="0"/>
    <n v="0"/>
    <x v="1"/>
  </r>
  <r>
    <n v="23"/>
    <n v="28.8"/>
    <n v="8"/>
    <n v="1"/>
    <n v="8.3333333333333925E-2"/>
    <s v="N"/>
    <n v="134.20080000000002"/>
    <n v="24.203520000000001"/>
    <n v="95.000000000000682"/>
    <n v="253.40432000000069"/>
    <n v="0"/>
    <n v="2027.2345600000056"/>
    <n v="2.0272345600000055"/>
    <n v="2027.2345600000056"/>
    <n v="4510.5953160455338"/>
    <n v="80699.752082222243"/>
    <n v="80.699752082222247"/>
    <n v="36480"/>
    <n v="19911.296296296299"/>
    <n v="0"/>
    <n v="0"/>
    <n v="0"/>
    <n v="0"/>
    <n v="0"/>
    <n v="80.699752082222247"/>
    <n v="0"/>
    <n v="0"/>
    <n v="0"/>
    <n v="0"/>
    <n v="0"/>
    <n v="0"/>
    <x v="1"/>
  </r>
  <r>
    <n v="24"/>
    <n v="29.1"/>
    <n v="8.0833333333333339"/>
    <n v="1"/>
    <n v="0.47222222222222143"/>
    <s v="N"/>
    <n v="134.20080000000002"/>
    <n v="24.710386250000003"/>
    <n v="538.33333333333246"/>
    <n v="697.24451958333248"/>
    <n v="0"/>
    <n v="5636.0598666319383"/>
    <n v="5.6360598666319381"/>
    <n v="5636.0598666319383"/>
    <n v="7663.2944266319437"/>
    <n v="88363.046508854182"/>
    <n v="88.363046508854183"/>
    <n v="37243.958333333336"/>
    <n v="17332.662037037036"/>
    <n v="0"/>
    <n v="0"/>
    <n v="0"/>
    <n v="0"/>
    <n v="0"/>
    <n v="88.363046508854183"/>
    <n v="0"/>
    <n v="0"/>
    <n v="0"/>
    <n v="0"/>
    <n v="0"/>
    <n v="0"/>
    <x v="1"/>
  </r>
  <r>
    <n v="25"/>
    <n v="30.8"/>
    <n v="8.5555555555555554"/>
    <n v="1"/>
    <n v="0.30555555555555536"/>
    <s v="N"/>
    <n v="134.20080000000002"/>
    <n v="27.681842222222222"/>
    <n v="348.33333333333309"/>
    <n v="510.21597555555536"/>
    <n v="0"/>
    <n v="4365.1811241975292"/>
    <n v="4.3651811241975293"/>
    <n v="4365.1811241975292"/>
    <n v="10001.240990829469"/>
    <n v="98364.287499683647"/>
    <n v="98.364287499683641"/>
    <n v="41722.592592592591"/>
    <n v="24389.930555555555"/>
    <n v="0"/>
    <n v="0"/>
    <n v="0"/>
    <n v="0"/>
    <n v="0"/>
    <n v="98.364287499683641"/>
    <n v="0"/>
    <n v="0"/>
    <n v="0"/>
    <n v="0"/>
    <n v="0"/>
    <n v="0"/>
    <x v="1"/>
  </r>
  <r>
    <n v="26"/>
    <n v="31.9"/>
    <n v="8.8611111111111107"/>
    <n v="1"/>
    <n v="0.61111111111111249"/>
    <s v="N"/>
    <n v="134.20080000000002"/>
    <n v="29.694425138888889"/>
    <n v="696.66666666666822"/>
    <n v="860.56189180555714"/>
    <n v="0"/>
    <n v="7625.5345412770203"/>
    <n v="7.6255345412770206"/>
    <n v="7625.5345412770203"/>
    <n v="11990.715665474549"/>
    <n v="110355.0031651582"/>
    <n v="110.35500316515819"/>
    <n v="44755.995370370365"/>
    <n v="20366.06481481481"/>
    <n v="0"/>
    <n v="0"/>
    <n v="0"/>
    <n v="0"/>
    <n v="0"/>
    <n v="110.35500316515819"/>
    <n v="0"/>
    <n v="0"/>
    <n v="0"/>
    <n v="0"/>
    <n v="0"/>
    <n v="0"/>
    <x v="1"/>
  </r>
  <r>
    <n v="27"/>
    <n v="34.1"/>
    <n v="9.4722222222222232"/>
    <n v="1"/>
    <n v="0.69444444444444287"/>
    <s v="N"/>
    <n v="134.20080000000002"/>
    <n v="33.931441805555565"/>
    <n v="791.66666666666492"/>
    <n v="959.79890847222055"/>
    <n v="0"/>
    <n v="9091.4285496952016"/>
    <n v="9.0914285496952019"/>
    <n v="9091.4285496952016"/>
    <n v="16716.963090972222"/>
    <n v="127071.96625613041"/>
    <n v="127.07196625613041"/>
    <n v="51142.106481481489"/>
    <n v="30776.041666666679"/>
    <n v="0"/>
    <n v="0"/>
    <n v="0"/>
    <n v="0"/>
    <n v="0"/>
    <n v="127.07196625613041"/>
    <n v="0"/>
    <n v="0"/>
    <n v="0"/>
    <n v="0"/>
    <n v="0"/>
    <n v="0"/>
    <x v="1"/>
  </r>
  <r>
    <n v="28"/>
    <n v="36.6"/>
    <n v="10.166666666666666"/>
    <n v="1"/>
    <n v="0.69444444444444464"/>
    <s v="N"/>
    <n v="134.20080000000002"/>
    <n v="39.089104999999996"/>
    <n v="791.66666666666686"/>
    <n v="964.95657166666683"/>
    <n v="0"/>
    <n v="9810.3918119444461"/>
    <n v="9.8103918119444469"/>
    <n v="9810.3918119444461"/>
    <n v="18901.820361639649"/>
    <n v="145973.78661777006"/>
    <n v="145.97378661777006"/>
    <n v="58915.833333333328"/>
    <n v="28139.79166666665"/>
    <n v="0"/>
    <n v="0"/>
    <n v="0"/>
    <n v="0"/>
    <n v="0"/>
    <n v="145.97378661777006"/>
    <n v="0"/>
    <n v="0"/>
    <n v="0"/>
    <n v="0"/>
    <n v="0"/>
    <n v="0"/>
    <x v="1"/>
  </r>
  <r>
    <n v="29"/>
    <n v="39.1"/>
    <n v="10.861111111111111"/>
    <n v="1"/>
    <n v="0.61111111111111072"/>
    <s v="N"/>
    <n v="134.20080000000002"/>
    <n v="44.611525138888886"/>
    <n v="696.66666666666617"/>
    <n v="875.4789918055551"/>
    <n v="0"/>
    <n v="9508.674605443668"/>
    <n v="9.5086746054436677"/>
    <n v="9508.674605443668"/>
    <n v="19319.066417388116"/>
    <n v="165292.85303515819"/>
    <n v="165.29285303515817"/>
    <n v="67239.328703703693"/>
    <n v="39099.537037037044"/>
    <n v="0"/>
    <n v="0"/>
    <n v="0"/>
    <n v="0"/>
    <n v="0"/>
    <n v="165.29285303515817"/>
    <n v="0"/>
    <n v="0"/>
    <n v="0"/>
    <n v="0"/>
    <n v="0"/>
    <n v="0"/>
    <x v="1"/>
  </r>
  <r>
    <n v="30"/>
    <n v="41.3"/>
    <n v="11.472222222222221"/>
    <n v="1"/>
    <n v="0.33333333333333393"/>
    <s v="N"/>
    <n v="134.20080000000002"/>
    <n v="49.772981805555553"/>
    <n v="380.00000000000068"/>
    <n v="563.9737818055562"/>
    <n v="0"/>
    <n v="6470.0325523804086"/>
    <n v="6.4700325523804088"/>
    <n v="6470.0325523804086"/>
    <n v="15978.707157824076"/>
    <n v="181271.56019298226"/>
    <n v="181.27156019298226"/>
    <n v="75018.773148148131"/>
    <n v="35919.236111111088"/>
    <n v="0"/>
    <n v="0"/>
    <n v="0"/>
    <n v="0"/>
    <n v="0"/>
    <n v="181.27156019298226"/>
    <n v="0"/>
    <n v="0"/>
    <n v="0"/>
    <n v="0"/>
    <n v="0"/>
    <n v="0"/>
    <x v="1"/>
  </r>
  <r>
    <n v="31"/>
    <n v="42.5"/>
    <n v="11.805555555555555"/>
    <n v="1"/>
    <n v="0.22222222222222143"/>
    <s v="N"/>
    <n v="134.20080000000002"/>
    <n v="52.707378472222217"/>
    <n v="253.33333333333243"/>
    <n v="440.24151180555464"/>
    <n v="0"/>
    <n v="5197.295625482242"/>
    <n v="5.1972956254822424"/>
    <n v="5197.295625482242"/>
    <n v="11667.328177862652"/>
    <n v="192938.88837084491"/>
    <n v="192.93888837084492"/>
    <n v="79441.550925925927"/>
    <n v="43522.314814814839"/>
    <n v="0"/>
    <n v="0"/>
    <n v="0"/>
    <n v="0"/>
    <n v="0"/>
    <n v="192.93888837084492"/>
    <n v="0"/>
    <n v="0"/>
    <n v="0"/>
    <n v="0"/>
    <n v="0"/>
    <n v="0"/>
    <x v="1"/>
  </r>
  <r>
    <n v="32"/>
    <n v="43.3"/>
    <n v="12.027777777777777"/>
    <n v="1"/>
    <n v="0.16666666666666607"/>
    <s v="N"/>
    <n v="134.20080000000002"/>
    <n v="54.710331805555548"/>
    <n v="189.99999999999932"/>
    <n v="378.91113180555487"/>
    <n v="0"/>
    <n v="4557.4588908834794"/>
    <n v="4.5574588908834794"/>
    <n v="4557.4588908834794"/>
    <n v="9754.7545163657214"/>
    <n v="202693.64288721065"/>
    <n v="202.69364288721064"/>
    <n v="82460.439814814803"/>
    <n v="38938.124999999964"/>
    <n v="0"/>
    <n v="0"/>
    <n v="0"/>
    <n v="0"/>
    <n v="0"/>
    <n v="202.69364288721064"/>
    <n v="0"/>
    <n v="0"/>
    <n v="0"/>
    <n v="0"/>
    <n v="0"/>
    <n v="0"/>
    <x v="1"/>
  </r>
  <r>
    <n v="33"/>
    <n v="43.9"/>
    <n v="12.194444444444443"/>
    <n v="1"/>
    <n v="0.13888888888888928"/>
    <s v="N"/>
    <n v="134.20080000000002"/>
    <n v="56.237058472222216"/>
    <n v="158.33333333333377"/>
    <n v="348.77119180555599"/>
    <n v="0"/>
    <n v="4253.0709222955293"/>
    <n v="4.253070922295529"/>
    <n v="4253.0709222955293"/>
    <n v="8810.5298131790078"/>
    <n v="211504.17270038967"/>
    <n v="211.50417270038966"/>
    <n v="84761.550925925912"/>
    <n v="45823.425925925949"/>
    <n v="0"/>
    <n v="0"/>
    <n v="0"/>
    <n v="0"/>
    <n v="0"/>
    <n v="211.50417270038966"/>
    <n v="0"/>
    <n v="0"/>
    <n v="0"/>
    <n v="0"/>
    <n v="0"/>
    <n v="0"/>
    <x v="1"/>
  </r>
  <r>
    <n v="34"/>
    <n v="44.4"/>
    <n v="12.333333333333332"/>
    <n v="1"/>
    <n v="2.7777777777778567E-2"/>
    <s v="N"/>
    <n v="134.20080000000002"/>
    <n v="57.525379999999991"/>
    <n v="31.666666666667567"/>
    <n v="223.39284666666757"/>
    <n v="0"/>
    <n v="2755.1784422222331"/>
    <n v="2.755178442222233"/>
    <n v="2755.1784422222331"/>
    <n v="7008.2493645177619"/>
    <n v="218512.42206490744"/>
    <n v="218.51242206490744"/>
    <n v="86703.333333333314"/>
    <n v="40879.907407407365"/>
    <n v="0"/>
    <n v="0"/>
    <n v="0"/>
    <n v="0"/>
    <n v="0"/>
    <n v="218.51242206490744"/>
    <n v="0"/>
    <n v="0"/>
    <n v="0"/>
    <n v="0"/>
    <n v="0"/>
    <n v="0"/>
    <x v="1"/>
  </r>
  <r>
    <n v="35"/>
    <n v="44.5"/>
    <n v="12.361111111111111"/>
    <n v="1"/>
    <n v="-8.3333333333332149E-2"/>
    <s v="Y"/>
    <n v="134.20080000000002"/>
    <n v="57.784795138888889"/>
    <n v="-94.99999999999865"/>
    <n v="96.985595138890247"/>
    <n v="94.99999999999865"/>
    <n v="1198.8497176890601"/>
    <n v="1.19884971768906"/>
    <n v="1198.8497176890601"/>
    <n v="3954.0281599112932"/>
    <n v="222466.45022481872"/>
    <n v="222.46645022481871"/>
    <n v="87094.328703703693"/>
    <n v="46214.421296296328"/>
    <n v="1174.3055555555388"/>
    <n v="1.1743055555555388"/>
    <n v="14515.721450617077"/>
    <n v="14515.721450617077"/>
    <n v="14.515721450617077"/>
    <n v="236.98217167543578"/>
    <n v="1174.3055555555388"/>
    <n v="1174.3055555555388"/>
    <n v="1056.874999999985"/>
    <n v="1.0568749999999849"/>
    <n v="1056.874999999985"/>
    <n v="1.0568749999999849"/>
    <x v="2"/>
  </r>
  <r>
    <n v="36"/>
    <n v="44.2"/>
    <n v="12.277777777777779"/>
    <n v="1"/>
    <n v="-0.41666666666666607"/>
    <s v="Y"/>
    <n v="134.20080000000002"/>
    <n v="57.008300555555564"/>
    <n v="-474.99999999999932"/>
    <n v="-283.79089944444377"/>
    <n v="474.99999999999932"/>
    <n v="-3484.3215987345598"/>
    <n v="-3.4843215987345597"/>
    <n v="-3484.3215987345598"/>
    <n v="-2285.4718810454997"/>
    <n v="222466.45022481872"/>
    <n v="222.46645022481871"/>
    <n v="85923.981481481489"/>
    <n v="39709.560185185161"/>
    <n v="5831.9444444444362"/>
    <n v="5.8319444444444359"/>
    <n v="71603.317901234477"/>
    <n v="86119.039351851548"/>
    <n v="86.119039351851555"/>
    <n v="308.58548957667028"/>
    <n v="5831.9444444444362"/>
    <n v="5831.9444444444362"/>
    <n v="5248.7499999999927"/>
    <n v="5.2487499999999931"/>
    <n v="6305.6249999999782"/>
    <n v="6.3056249999999778"/>
    <x v="2"/>
  </r>
  <r>
    <n v="37"/>
    <n v="42.7"/>
    <n v="11.861111111111112"/>
    <n v="1"/>
    <n v="-0.77777777777778034"/>
    <s v="Y"/>
    <n v="134.20080000000002"/>
    <n v="53.204615138888904"/>
    <n v="-886.66666666666958"/>
    <n v="-699.2612515277807"/>
    <n v="886.66666666666958"/>
    <n v="-8294.0154000656221"/>
    <n v="-8.2940154000656214"/>
    <n v="-8294.0154000656221"/>
    <n v="-11778.336998800181"/>
    <n v="222466.45022481872"/>
    <n v="222.46645022481871"/>
    <n v="80190.995370370394"/>
    <n v="40481.435185185233"/>
    <n v="10516.851851851889"/>
    <n v="10.516851851851889"/>
    <n v="124741.54835390992"/>
    <n v="210860.58770576149"/>
    <n v="210.86058770576147"/>
    <n v="433.32703793058022"/>
    <n v="10516.851851851889"/>
    <n v="10516.851851851889"/>
    <n v="9465.1666666667006"/>
    <n v="9.4651666666667005"/>
    <n v="15770.791666666679"/>
    <n v="15.770791666666678"/>
    <x v="2"/>
  </r>
  <r>
    <n v="38"/>
    <n v="39.9"/>
    <n v="11.083333333333332"/>
    <n v="1"/>
    <n v="-0.80555555555555536"/>
    <s v="Y"/>
    <n v="134.20080000000002"/>
    <n v="46.455736249999994"/>
    <n v="-918.33333333333314"/>
    <n v="-737.6767970833331"/>
    <n v="918.33333333333314"/>
    <n v="-8175.9178343402746"/>
    <n v="-8.1759178343402752"/>
    <n v="-8175.9178343402746"/>
    <n v="-16469.933234405897"/>
    <n v="222466.45022481872"/>
    <n v="222.46645022481871"/>
    <n v="70018.958333333328"/>
    <n v="29537.523148148095"/>
    <n v="10178.194444444442"/>
    <n v="10.178194444444442"/>
    <n v="112808.32175925921"/>
    <n v="323668.9094650207"/>
    <n v="323.6689094650207"/>
    <n v="546.13535968983945"/>
    <n v="10178.194444444442"/>
    <n v="10178.194444444442"/>
    <n v="9160.3749999999982"/>
    <n v="9.1603749999999984"/>
    <n v="24931.166666666679"/>
    <n v="24.93116666666668"/>
    <x v="2"/>
  </r>
  <r>
    <n v="39"/>
    <n v="37"/>
    <n v="10.277777777777777"/>
    <n v="1"/>
    <n v="-0.66666666666666607"/>
    <s v="Y"/>
    <n v="134.20080000000002"/>
    <n v="39.948180555555545"/>
    <n v="-759.99999999999932"/>
    <n v="-585.85101944444375"/>
    <n v="759.99999999999932"/>
    <n v="-6021.2465887345597"/>
    <n v="-6.0212465887345594"/>
    <n v="-6021.2465887345597"/>
    <n v="-14197.164423074835"/>
    <n v="222466.45022481872"/>
    <n v="222.46645022481871"/>
    <n v="60210.648148148139"/>
    <n v="30673.125000000044"/>
    <n v="7811.1111111111031"/>
    <n v="7.8111111111111029"/>
    <n v="80280.864197530769"/>
    <n v="403949.77366255148"/>
    <n v="403.94977366255148"/>
    <n v="626.41622388737017"/>
    <n v="7811.1111111111031"/>
    <n v="7811.1111111111031"/>
    <n v="7029.9999999999927"/>
    <n v="7.0299999999999931"/>
    <n v="31961.166666666672"/>
    <n v="31.961166666666671"/>
    <x v="2"/>
  </r>
  <r>
    <n v="40"/>
    <n v="34.6"/>
    <n v="9.6111111111111107"/>
    <n v="1"/>
    <n v="-0.63888888888888928"/>
    <s v="Y"/>
    <n v="134.20080000000002"/>
    <n v="34.933793888888893"/>
    <n v="-728.33333333333383"/>
    <n v="-559.19873944444498"/>
    <n v="728.33333333333383"/>
    <n v="-5374.5212179938317"/>
    <n v="-5.3745212179938315"/>
    <n v="-5374.5212179938317"/>
    <n v="-11395.767806728392"/>
    <n v="222466.45022481872"/>
    <n v="222.46645022481871"/>
    <n v="52652.870370370372"/>
    <n v="21979.745370370329"/>
    <n v="7000.0925925925967"/>
    <n v="7.0000925925925968"/>
    <n v="67278.667695473283"/>
    <n v="471228.44135802478"/>
    <n v="471.22844135802478"/>
    <n v="693.69489158284352"/>
    <n v="7000.0925925925967"/>
    <n v="7000.0925925925967"/>
    <n v="6300.0833333333376"/>
    <n v="6.3000833333333377"/>
    <n v="38261.250000000007"/>
    <n v="38.261250000000004"/>
    <x v="2"/>
  </r>
  <r>
    <n v="41"/>
    <n v="32.299999999999997"/>
    <n v="8.9722222222222214"/>
    <n v="1"/>
    <n v="-0.91666666666666607"/>
    <s v="Y"/>
    <n v="134.20080000000002"/>
    <n v="30.443781805555549"/>
    <n v="-1044.9999999999993"/>
    <n v="-880.3554181944437"/>
    <n v="1044.9999999999993"/>
    <n v="-7898.7444465779245"/>
    <n v="-7.8987444465779246"/>
    <n v="-7898.7444465779245"/>
    <n v="-13273.265664571756"/>
    <n v="222466.45022481872"/>
    <n v="222.46645022481871"/>
    <n v="45885.439814814803"/>
    <n v="23905.694444444474"/>
    <n v="9375.9722222222154"/>
    <n v="9.3759722222222148"/>
    <n v="84123.306327160419"/>
    <n v="555351.74768518517"/>
    <n v="555.35174768518516"/>
    <n v="777.81819791000385"/>
    <n v="9375.9722222222154"/>
    <n v="9375.9722222222154"/>
    <n v="8438.3749999999945"/>
    <n v="8.4383749999999953"/>
    <n v="46699.625"/>
    <n v="46.699624999999997"/>
    <x v="2"/>
  </r>
  <r>
    <n v="42"/>
    <n v="29"/>
    <n v="8.0555555555555554"/>
    <n v="1"/>
    <n v="-1.083333333333333"/>
    <s v="Y"/>
    <n v="134.20080000000002"/>
    <n v="24.540847222222222"/>
    <n v="-1234.9999999999998"/>
    <n v="-1076.2583527777774"/>
    <n v="1234.9999999999998"/>
    <n v="-8669.8589529320961"/>
    <n v="-8.6698589529320955"/>
    <n v="-8669.8589529320961"/>
    <n v="-16568.603399510022"/>
    <n v="222466.45022481872"/>
    <n v="222.46645022481871"/>
    <n v="36988.425925925927"/>
    <n v="13082.731481481453"/>
    <n v="9948.6111111111095"/>
    <n v="9.9486111111111093"/>
    <n v="80141.589506172822"/>
    <n v="635493.33719135798"/>
    <n v="635.49333719135802"/>
    <n v="857.95978741617671"/>
    <n v="9948.6111111111095"/>
    <n v="9948.6111111111095"/>
    <n v="8953.7499999999982"/>
    <n v="8.9537499999999977"/>
    <n v="55653.375"/>
    <n v="55.653374999999997"/>
    <x v="2"/>
  </r>
  <r>
    <n v="43"/>
    <n v="25.1"/>
    <n v="6.9722222222222223"/>
    <n v="1"/>
    <n v="-0.80555555555555625"/>
    <s v="Y"/>
    <n v="134.20080000000002"/>
    <n v="18.384041805555558"/>
    <n v="-918.33333333333417"/>
    <n v="-765.74849152777858"/>
    <n v="918.33333333333417"/>
    <n v="-5338.9686492631226"/>
    <n v="-5.3389686492631228"/>
    <n v="-5338.9686492631226"/>
    <n v="-14008.827602195219"/>
    <n v="222466.45022481872"/>
    <n v="222.46645022481871"/>
    <n v="27708.77314814815"/>
    <n v="14626.041666666697"/>
    <n v="6402.8240740740803"/>
    <n v="6.4028240740740801"/>
    <n v="44641.912294238726"/>
    <n v="680135.24948559667"/>
    <n v="680.13524948559666"/>
    <n v="902.60169971041535"/>
    <n v="6402.8240740740803"/>
    <n v="6402.8240740740803"/>
    <n v="5762.5416666666724"/>
    <n v="5.7625416666666727"/>
    <n v="61415.916666666672"/>
    <n v="61.415916666666675"/>
    <x v="2"/>
  </r>
  <r>
    <n v="44"/>
    <n v="22.2"/>
    <n v="6.1666666666666661"/>
    <n v="1"/>
    <n v="-0.36111111111111072"/>
    <s v="Y"/>
    <n v="134.20080000000002"/>
    <n v="14.381344999999998"/>
    <n v="-411.66666666666623"/>
    <n v="-263.08452166666621"/>
    <n v="411.66666666666623"/>
    <n v="-1622.3545502777747"/>
    <n v="-1.6223545502777748"/>
    <n v="-1622.3545502777747"/>
    <n v="-6961.3231995408969"/>
    <n v="222466.45022481872"/>
    <n v="222.46645022481871"/>
    <n v="21675.833333333328"/>
    <n v="7049.7916666666315"/>
    <n v="2538.6111111111081"/>
    <n v="2.5386111111111083"/>
    <n v="15654.768518518498"/>
    <n v="695790.01800411521"/>
    <n v="695.79001800411515"/>
    <n v="918.25646822893384"/>
    <n v="2538.6111111111081"/>
    <n v="2538.6111111111081"/>
    <n v="2284.7499999999973"/>
    <n v="2.2847499999999972"/>
    <n v="63700.666666666672"/>
    <n v="63.70066666666667"/>
    <x v="2"/>
  </r>
  <r>
    <n v="45"/>
    <n v="20.9"/>
    <n v="5.8055555555555554"/>
    <n v="1"/>
    <n v="-0.13888888888888928"/>
    <s v="Y"/>
    <n v="134.20080000000002"/>
    <n v="12.746358472222223"/>
    <n v="-158.33333333333377"/>
    <n v="-11.386174861111527"/>
    <n v="158.33333333333377"/>
    <n v="-66.103070721453037"/>
    <n v="-6.6103070721453036E-2"/>
    <n v="-66.103070721453037"/>
    <n v="-1688.4576209992279"/>
    <n v="222466.45022481872"/>
    <n v="222.46645022481871"/>
    <n v="19211.550925925927"/>
    <n v="12161.759259259296"/>
    <n v="919.21296296296543"/>
    <n v="0.9192129629629654"/>
    <n v="5336.5419238683271"/>
    <n v="701126.55992798356"/>
    <n v="701.12655992798352"/>
    <n v="923.59301015280221"/>
    <n v="919.21296296296543"/>
    <n v="919.21296296296543"/>
    <n v="827.2916666666689"/>
    <n v="0.82729166666666887"/>
    <n v="64527.958333333343"/>
    <n v="64.527958333333345"/>
    <x v="2"/>
  </r>
  <r>
    <n v="46"/>
    <n v="20.399999999999999"/>
    <n v="5.6666666666666661"/>
    <n v="1"/>
    <n v="-0.24999999999999911"/>
    <s v="Y"/>
    <n v="134.20080000000002"/>
    <n v="12.14378"/>
    <n v="-284.99999999999898"/>
    <n v="-138.65541999999897"/>
    <n v="284.99999999999898"/>
    <n v="-785.71404666666069"/>
    <n v="-0.78571404666666067"/>
    <n v="-785.71404666666069"/>
    <n v="-851.81711738811373"/>
    <n v="222466.45022481872"/>
    <n v="222.46645022481871"/>
    <n v="18303.333333333332"/>
    <n v="6141.5740740740366"/>
    <n v="1614.9999999999941"/>
    <n v="1.614999999999994"/>
    <n v="9151.6666666666315"/>
    <n v="710278.22659465019"/>
    <n v="710.27822659465016"/>
    <n v="932.74467681946885"/>
    <n v="1614.9999999999941"/>
    <n v="1614.9999999999941"/>
    <n v="1453.4999999999948"/>
    <n v="1.4534999999999947"/>
    <n v="65981.458333333343"/>
    <n v="65.981458333333336"/>
    <x v="2"/>
  </r>
  <r>
    <n v="47"/>
    <n v="19.5"/>
    <n v="5.416666666666667"/>
    <n v="1"/>
    <n v="-0.30555555555555625"/>
    <s v="Y"/>
    <n v="134.20080000000002"/>
    <n v="11.095906250000002"/>
    <n v="-348.33333333333411"/>
    <n v="-203.03662708333408"/>
    <n v="348.33333333333411"/>
    <n v="-1099.7817300347263"/>
    <n v="-1.0997817300347263"/>
    <n v="-1099.7817300347263"/>
    <n v="-1885.4957767013871"/>
    <n v="222466.45022481872"/>
    <n v="222.46645022481871"/>
    <n v="16723.958333333336"/>
    <n v="10582.384259259299"/>
    <n v="1886.80555555556"/>
    <n v="1.8868055555555601"/>
    <n v="10220.196759259285"/>
    <n v="720498.42335390951"/>
    <n v="720.49842335390952"/>
    <n v="942.9648735787282"/>
    <n v="1886.80555555556"/>
    <n v="1886.80555555556"/>
    <n v="1698.1250000000041"/>
    <n v="1.6981250000000041"/>
    <n v="67679.583333333343"/>
    <n v="67.679583333333341"/>
    <x v="2"/>
  </r>
  <r>
    <n v="48"/>
    <n v="18.399999999999999"/>
    <n v="5.1111111111111107"/>
    <n v="1"/>
    <n v="-0.16666666666666607"/>
    <s v="Y"/>
    <n v="134.20080000000002"/>
    <n v="9.8793688888888873"/>
    <n v="-189.99999999999932"/>
    <n v="-45.919831111110426"/>
    <n v="189.99999999999932"/>
    <n v="-234.70135901234215"/>
    <n v="-0.23470135901234215"/>
    <n v="-234.70135901234215"/>
    <n v="-1334.4830890470685"/>
    <n v="222466.45022481872"/>
    <n v="222.46645022481871"/>
    <n v="14890.370370370367"/>
    <n v="4307.9861111110677"/>
    <n v="971.11111111110756"/>
    <n v="0.97111111111110759"/>
    <n v="4963.4567901234386"/>
    <n v="725461.880144033"/>
    <n v="725.46188014403299"/>
    <n v="947.92833036885168"/>
    <n v="971.11111111110756"/>
    <n v="971.11111111110756"/>
    <n v="873.99999999999682"/>
    <n v="0.87399999999999678"/>
    <n v="68553.583333333343"/>
    <n v="68.55358333333335"/>
    <x v="2"/>
  </r>
  <r>
    <n v="49"/>
    <n v="17.8"/>
    <n v="4.9444444444444446"/>
    <n v="1"/>
    <n v="0"/>
    <s v="N"/>
    <n v="134.20080000000002"/>
    <n v="9.2455672222222223"/>
    <n v="0"/>
    <n v="143.44636722222225"/>
    <n v="0"/>
    <n v="709.2625934876545"/>
    <n v="0.70926259348765452"/>
    <n v="709.2625934876545"/>
    <n v="474.56123447531235"/>
    <n v="222941.01145929404"/>
    <n v="222.94101145929403"/>
    <n v="13935.092592592593"/>
    <n v="9627.1064814815254"/>
    <n v="0"/>
    <n v="0"/>
    <n v="0"/>
    <n v="725461.880144033"/>
    <n v="725.46188014403299"/>
    <n v="948.40289160332702"/>
    <n v="0"/>
    <n v="0"/>
    <n v="0"/>
    <n v="0"/>
    <n v="68553.583333333343"/>
    <n v="68.55358333333335"/>
    <x v="1"/>
  </r>
  <r>
    <n v="50"/>
    <n v="17.8"/>
    <n v="4.9444444444444446"/>
    <n v="1"/>
    <n v="-0.1111111111111116"/>
    <s v="Y"/>
    <n v="134.20080000000002"/>
    <n v="9.2455672222222223"/>
    <n v="-126.66666666666723"/>
    <n v="16.779700555555024"/>
    <n v="126.66666666666723"/>
    <n v="82.966297191355395"/>
    <n v="8.2966297191355398E-2"/>
    <n v="82.966297191355395"/>
    <n v="792.22889067900985"/>
    <n v="223733.24034997306"/>
    <n v="223.73324034997304"/>
    <n v="13935.092592592593"/>
    <n v="4307.9861111110677"/>
    <n v="626.29629629629903"/>
    <n v="0.62629629629629902"/>
    <n v="3096.6872427983676"/>
    <n v="728558.56738683139"/>
    <n v="728.55856738683144"/>
    <n v="952.29180773680446"/>
    <n v="626.29629629629903"/>
    <n v="626.29629629629903"/>
    <n v="563.66666666666913"/>
    <n v="0.56366666666666909"/>
    <n v="69117.250000000015"/>
    <n v="69.117250000000013"/>
    <x v="3"/>
  </r>
  <r>
    <n v="51"/>
    <n v="17.399999999999999"/>
    <n v="4.833333333333333"/>
    <n v="1"/>
    <n v="-0.47222222222222232"/>
    <s v="Y"/>
    <n v="134.20080000000002"/>
    <n v="8.8347049999999996"/>
    <n v="-538.33333333333348"/>
    <n v="-395.29782833333348"/>
    <n v="538.33333333333348"/>
    <n v="-1910.6061702777783"/>
    <n v="-1.9106061702777783"/>
    <n v="-1910.6061702777783"/>
    <n v="-1827.639873086423"/>
    <n v="223733.24034997306"/>
    <n v="223.73324034997304"/>
    <n v="13315.83333333333"/>
    <n v="9007.8472222222626"/>
    <n v="2601.9444444444448"/>
    <n v="2.6019444444444448"/>
    <n v="12576.064814814816"/>
    <n v="741134.63220164622"/>
    <n v="741.13463220164624"/>
    <n v="964.86787255161926"/>
    <n v="2601.9444444444448"/>
    <n v="2601.9444444444448"/>
    <n v="2341.7500000000005"/>
    <n v="2.3417500000000007"/>
    <n v="71459.000000000015"/>
    <n v="71.459000000000017"/>
    <x v="3"/>
  </r>
  <r>
    <n v="52"/>
    <n v="15.7"/>
    <n v="4.3611111111111107"/>
    <n v="1"/>
    <n v="-0.72222222222222188"/>
    <s v="Y"/>
    <n v="134.20080000000002"/>
    <n v="7.1927151388888886"/>
    <n v="-823.33333333333292"/>
    <n v="-681.939818194444"/>
    <n v="823.33333333333292"/>
    <n v="-2974.0153182368804"/>
    <n v="-2.9740153182368805"/>
    <n v="-2974.0153182368804"/>
    <n v="-4884.6214885146583"/>
    <n v="223733.24034997306"/>
    <n v="223.73324034997304"/>
    <n v="10840.995370370369"/>
    <n v="1833.148148148106"/>
    <n v="3590.648148148146"/>
    <n v="3.590648148148146"/>
    <n v="15659.215534979414"/>
    <n v="756793.84773662558"/>
    <n v="756.79384773662559"/>
    <n v="980.52708808659861"/>
    <n v="3590.648148148146"/>
    <n v="3590.648148148146"/>
    <n v="3231.5833333333317"/>
    <n v="3.2315833333333317"/>
    <n v="74690.583333333343"/>
    <n v="74.690583333333336"/>
    <x v="3"/>
  </r>
  <r>
    <n v="53"/>
    <n v="13.1"/>
    <n v="3.6388888888888888"/>
    <n v="1"/>
    <n v="-0.27777777777777812"/>
    <s v="Y"/>
    <n v="134.20080000000002"/>
    <n v="5.0076751388888896"/>
    <n v="-316.66666666666708"/>
    <n v="-177.45819152777818"/>
    <n v="316.66666666666708"/>
    <n v="-645.75064139274843"/>
    <n v="-0.6457506413927484"/>
    <n v="-645.75064139274843"/>
    <n v="-3619.7659596296289"/>
    <n v="223733.24034997306"/>
    <n v="223.73324034997304"/>
    <n v="7547.6620370370374"/>
    <n v="5714.5138888889314"/>
    <n v="1152.3148148148164"/>
    <n v="1.1523148148148163"/>
    <n v="4193.1455761316929"/>
    <n v="760986.99331275723"/>
    <n v="760.98699331275725"/>
    <n v="984.72023366273027"/>
    <n v="1152.3148148148164"/>
    <n v="1152.3148148148164"/>
    <n v="1037.0833333333348"/>
    <n v="1.0370833333333349"/>
    <n v="75727.666666666672"/>
    <n v="75.727666666666678"/>
    <x v="3"/>
  </r>
  <r>
    <n v="54"/>
    <n v="12.1"/>
    <n v="3.3611111111111107"/>
    <n v="1"/>
    <n v="-2.7777777777777679E-2"/>
    <s v="Y"/>
    <n v="134.20080000000002"/>
    <n v="4.2723251388888874"/>
    <n v="-31.666666666666554"/>
    <n v="106.80645847222233"/>
    <n v="31.666666666666554"/>
    <n v="358.98837430941393"/>
    <n v="0.35898837430941394"/>
    <n v="358.98837430941393"/>
    <n v="-286.76226708333451"/>
    <n v="223733.24034997306"/>
    <n v="223.73324034997304"/>
    <n v="6439.3287037037016"/>
    <n v="724.81481481477022"/>
    <n v="106.43518518518479"/>
    <n v="0.10643518518518479"/>
    <n v="357.7404835390933"/>
    <n v="761344.73379629629"/>
    <n v="761.34473379629628"/>
    <n v="985.0779741462693"/>
    <n v="106.43518518518479"/>
    <n v="106.43518518518479"/>
    <n v="95.791666666666316"/>
    <n v="9.5791666666666317E-2"/>
    <n v="75823.458333333343"/>
    <n v="75.823458333333349"/>
    <x v="3"/>
  </r>
  <r>
    <n v="55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820.33104097608066"/>
    <n v="224553.57139094913"/>
    <n v="224.55357139094914"/>
    <n v="6333.3333333333321"/>
    <n v="5608.5185185185619"/>
    <n v="0"/>
    <n v="0"/>
    <n v="0"/>
    <n v="761344.73379629629"/>
    <n v="761.34473379629628"/>
    <n v="985.89830518724546"/>
    <n v="0"/>
    <n v="0"/>
    <n v="0"/>
    <n v="0"/>
    <n v="75823.458333333343"/>
    <n v="75.823458333333349"/>
    <x v="1"/>
  </r>
  <r>
    <n v="56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922.68533333333335"/>
    <n v="225476.25672428246"/>
    <n v="225.47625672428245"/>
    <n v="6333.3333333333321"/>
    <n v="724.81481481477022"/>
    <n v="0"/>
    <n v="0"/>
    <n v="0"/>
    <n v="761344.73379629629"/>
    <n v="761.34473379629628"/>
    <n v="986.82099052057879"/>
    <n v="0"/>
    <n v="0"/>
    <n v="0"/>
    <n v="0"/>
    <n v="75823.458333333343"/>
    <n v="75.823458333333349"/>
    <x v="1"/>
  </r>
  <r>
    <n v="57"/>
    <n v="12"/>
    <n v="3.333333333333333"/>
    <n v="1"/>
    <n v="8.3333333333333925E-2"/>
    <s v="N"/>
    <n v="134.20080000000002"/>
    <n v="4.2019999999999991"/>
    <n v="95.000000000000682"/>
    <n v="233.4028000000007"/>
    <n v="0"/>
    <n v="778.00933333333558"/>
    <n v="0.77800933333333555"/>
    <n v="778.00933333333558"/>
    <n v="1239.3520000000021"/>
    <n v="226715.60872428247"/>
    <n v="226.71560872428248"/>
    <n v="6333.3333333333321"/>
    <n v="5608.5185185185619"/>
    <n v="0"/>
    <n v="0"/>
    <n v="0"/>
    <n v="761344.73379629629"/>
    <n v="761.34473379629628"/>
    <n v="988.06034252057873"/>
    <n v="0"/>
    <n v="0"/>
    <n v="0"/>
    <n v="0"/>
    <n v="75823.458333333343"/>
    <n v="75.823458333333349"/>
    <x v="1"/>
  </r>
  <r>
    <n v="58"/>
    <n v="12.3"/>
    <n v="3.416666666666667"/>
    <n v="1"/>
    <n v="8.3333333333333037E-2"/>
    <s v="N"/>
    <n v="134.20080000000002"/>
    <n v="4.4147262500000011"/>
    <n v="94.999999999999659"/>
    <n v="233.61552624999968"/>
    <n v="0"/>
    <n v="798.18638135416563"/>
    <n v="0.79818638135416564"/>
    <n v="798.18638135416563"/>
    <n v="1576.1957146875011"/>
    <n v="228291.80443896996"/>
    <n v="228.29180443896996"/>
    <n v="6653.9583333333339"/>
    <n v="1045.439814814772"/>
    <n v="0"/>
    <n v="0"/>
    <n v="0"/>
    <n v="761344.73379629629"/>
    <n v="761.34473379629628"/>
    <n v="989.63653823526624"/>
    <n v="0"/>
    <n v="0"/>
    <n v="0"/>
    <n v="0"/>
    <n v="75823.458333333343"/>
    <n v="75.823458333333349"/>
    <x v="1"/>
  </r>
  <r>
    <n v="59"/>
    <n v="12.6"/>
    <n v="3.5"/>
    <n v="1"/>
    <n v="0.58333333333333304"/>
    <s v="N"/>
    <n v="134.20080000000002"/>
    <n v="4.6327050000000005"/>
    <n v="664.99999999999966"/>
    <n v="803.8335049999996"/>
    <n v="0"/>
    <n v="2813.4172674999986"/>
    <n v="2.8134172674999984"/>
    <n v="2813.4172674999986"/>
    <n v="3611.603648854164"/>
    <n v="231903.40808782412"/>
    <n v="231.90340808782412"/>
    <n v="6982.5"/>
    <n v="5937.060185185228"/>
    <n v="0"/>
    <n v="0"/>
    <n v="0"/>
    <n v="761344.73379629629"/>
    <n v="761.34473379629628"/>
    <n v="993.2481418841204"/>
    <n v="0"/>
    <n v="0"/>
    <n v="0"/>
    <n v="0"/>
    <n v="75823.458333333343"/>
    <n v="75.823458333333349"/>
    <x v="1"/>
  </r>
  <r>
    <n v="60"/>
    <n v="14.7"/>
    <n v="4.083333333333333"/>
    <n v="1"/>
    <n v="0.16666666666666696"/>
    <s v="N"/>
    <n v="134.20080000000002"/>
    <n v="6.3056262499999987"/>
    <n v="190.00000000000034"/>
    <n v="330.50642625000035"/>
    <n v="0"/>
    <n v="1349.5679071875013"/>
    <n v="1.3495679071875013"/>
    <n v="1349.5679071875013"/>
    <n v="4162.9851746875001"/>
    <n v="236066.39326251161"/>
    <n v="236.06639326251161"/>
    <n v="9503.9583333333303"/>
    <n v="3566.8981481481023"/>
    <n v="0"/>
    <n v="0"/>
    <n v="0"/>
    <n v="761344.73379629629"/>
    <n v="761.34473379629628"/>
    <n v="997.41112705880789"/>
    <n v="0"/>
    <n v="0"/>
    <n v="0"/>
    <n v="0"/>
    <n v="75823.458333333343"/>
    <n v="75.823458333333349"/>
    <x v="1"/>
  </r>
  <r>
    <n v="61"/>
    <n v="15.3"/>
    <n v="4.25"/>
    <n v="1"/>
    <n v="0.16666666666666696"/>
    <s v="N"/>
    <n v="134.20080000000002"/>
    <n v="6.8308762500000002"/>
    <n v="190.00000000000034"/>
    <n v="331.03167625000037"/>
    <n v="0"/>
    <n v="1406.8846240625016"/>
    <n v="1.4068846240625017"/>
    <n v="1406.8846240625016"/>
    <n v="2756.4525312500027"/>
    <n v="238822.8457937616"/>
    <n v="238.82284579376162"/>
    <n v="10295.625"/>
    <n v="6728.7268518518977"/>
    <n v="0"/>
    <n v="0"/>
    <n v="0"/>
    <n v="761344.73379629629"/>
    <n v="761.34473379629628"/>
    <n v="1000.1675795900579"/>
    <n v="0"/>
    <n v="0"/>
    <n v="0"/>
    <n v="0"/>
    <n v="75823.458333333343"/>
    <n v="75.823458333333349"/>
    <x v="1"/>
  </r>
  <r>
    <n v="62"/>
    <n v="15.9"/>
    <n v="4.416666666666667"/>
    <n v="1"/>
    <n v="8.3333333333333037E-2"/>
    <s v="N"/>
    <n v="134.20080000000002"/>
    <n v="7.3771362500000013"/>
    <n v="94.999999999999659"/>
    <n v="236.57793624999968"/>
    <n v="0"/>
    <n v="1044.8858851041653"/>
    <n v="1.0448858851041654"/>
    <n v="1044.8858851041653"/>
    <n v="2451.7705091666667"/>
    <n v="241274.61630292828"/>
    <n v="241.27461630292828"/>
    <n v="11118.958333333334"/>
    <n v="4390.2314814814363"/>
    <n v="0"/>
    <n v="0"/>
    <n v="0"/>
    <n v="761344.73379629629"/>
    <n v="761.34473379629628"/>
    <n v="1002.6193500992246"/>
    <n v="0"/>
    <n v="0"/>
    <n v="0"/>
    <n v="0"/>
    <n v="75823.458333333343"/>
    <n v="75.823458333333349"/>
    <x v="1"/>
  </r>
  <r>
    <n v="63"/>
    <n v="16.2"/>
    <n v="4.5"/>
    <n v="1"/>
    <n v="0.25"/>
    <s v="N"/>
    <n v="134.20080000000002"/>
    <n v="7.6581450000000002"/>
    <n v="285"/>
    <n v="426.85894500000001"/>
    <n v="0"/>
    <n v="1920.8652525"/>
    <n v="1.9208652525000001"/>
    <n v="1920.8652525"/>
    <n v="2965.7511376041653"/>
    <n v="244240.36744053243"/>
    <n v="244.24036744053242"/>
    <n v="11542.5"/>
    <n v="7152.2685185185637"/>
    <n v="0"/>
    <n v="0"/>
    <n v="0"/>
    <n v="761344.73379629629"/>
    <n v="761.34473379629628"/>
    <n v="1005.5851012368287"/>
    <n v="0"/>
    <n v="0"/>
    <n v="0"/>
    <n v="0"/>
    <n v="75823.458333333343"/>
    <n v="75.823458333333349"/>
    <x v="1"/>
  </r>
  <r>
    <n v="64"/>
    <n v="17.100000000000001"/>
    <n v="4.75"/>
    <n v="1"/>
    <n v="0.19444444444444464"/>
    <s v="N"/>
    <n v="134.20080000000002"/>
    <n v="8.5326862500000011"/>
    <n v="221.66666666666688"/>
    <n v="364.40015291666691"/>
    <n v="0"/>
    <n v="1730.9007263541678"/>
    <n v="1.7309007263541678"/>
    <n v="1730.9007263541678"/>
    <n v="3651.7659788541678"/>
    <n v="247892.13341938661"/>
    <n v="247.8921334193866"/>
    <n v="12860.625"/>
    <n v="5708.3564814814363"/>
    <n v="0"/>
    <n v="0"/>
    <n v="0"/>
    <n v="761344.73379629629"/>
    <n v="761.34473379629628"/>
    <n v="1009.2368672156829"/>
    <n v="0"/>
    <n v="0"/>
    <n v="0"/>
    <n v="0"/>
    <n v="75823.458333333343"/>
    <n v="75.823458333333349"/>
    <x v="1"/>
  </r>
  <r>
    <n v="65"/>
    <n v="17.8"/>
    <n v="4.9444444444444446"/>
    <n v="1"/>
    <n v="8.3333333333333037E-2"/>
    <s v="N"/>
    <n v="134.20080000000002"/>
    <n v="9.2455672222222223"/>
    <n v="94.999999999999659"/>
    <n v="238.44636722222191"/>
    <n v="0"/>
    <n v="1178.984815709875"/>
    <n v="1.178984815709875"/>
    <n v="1178.984815709875"/>
    <n v="2909.885542064043"/>
    <n v="250802.01896145064"/>
    <n v="250.80201896145064"/>
    <n v="13935.092592592593"/>
    <n v="8226.7361111111568"/>
    <n v="0"/>
    <n v="0"/>
    <n v="0"/>
    <n v="761344.73379629629"/>
    <n v="761.34473379629628"/>
    <n v="1012.146752757747"/>
    <n v="0"/>
    <n v="0"/>
    <n v="0"/>
    <n v="0"/>
    <n v="75823.458333333343"/>
    <n v="75.823458333333349"/>
    <x v="1"/>
  </r>
  <r>
    <n v="66"/>
    <n v="18.100000000000001"/>
    <n v="5.0277777777777777"/>
    <n v="1"/>
    <n v="8.3333333333333037E-2"/>
    <s v="N"/>
    <n v="134.20080000000002"/>
    <n v="9.5598418055555552"/>
    <n v="94.999999999999659"/>
    <n v="238.76064180555522"/>
    <n v="0"/>
    <n v="1200.4354490779303"/>
    <n v="1.2004354490779303"/>
    <n v="1200.4354490779303"/>
    <n v="2379.4202647878055"/>
    <n v="253181.43922623844"/>
    <n v="253.18143922623844"/>
    <n v="14408.773148148148"/>
    <n v="6182.037037036991"/>
    <n v="0"/>
    <n v="0"/>
    <n v="0"/>
    <n v="761344.73379629629"/>
    <n v="761.34473379629628"/>
    <n v="1014.5261730225347"/>
    <n v="0"/>
    <n v="0"/>
    <n v="0"/>
    <n v="0"/>
    <n v="75823.458333333343"/>
    <n v="75.823458333333349"/>
    <x v="1"/>
  </r>
  <r>
    <n v="67"/>
    <n v="18.399999999999999"/>
    <n v="5.1111111111111107"/>
    <n v="1"/>
    <n v="0.52777777777777857"/>
    <s v="N"/>
    <n v="134.20080000000002"/>
    <n v="9.8793688888888873"/>
    <n v="601.66666666666754"/>
    <n v="745.74683555555646"/>
    <n v="0"/>
    <n v="3811.594937283955"/>
    <n v="3.8115949372839548"/>
    <n v="3811.594937283955"/>
    <n v="5012.0303863618856"/>
    <n v="258193.46961260031"/>
    <n v="258.19346961260032"/>
    <n v="14890.370370370367"/>
    <n v="8708.3333333333758"/>
    <n v="0"/>
    <n v="0"/>
    <n v="0"/>
    <n v="761344.73379629629"/>
    <n v="761.34473379629628"/>
    <n v="1019.5382034088966"/>
    <n v="0"/>
    <n v="0"/>
    <n v="0"/>
    <n v="0"/>
    <n v="75823.458333333343"/>
    <n v="75.823458333333349"/>
    <x v="1"/>
  </r>
  <r>
    <n v="68"/>
    <n v="20.3"/>
    <n v="5.6388888888888893"/>
    <n v="1"/>
    <n v="0.80555555555555447"/>
    <s v="N"/>
    <n v="134.20080000000002"/>
    <n v="12.025015138888891"/>
    <n v="918.33333333333212"/>
    <n v="1064.5591484722211"/>
    <n v="0"/>
    <n v="6002.9307538850244"/>
    <n v="6.0029307538850247"/>
    <n v="6002.9307538850244"/>
    <n v="9814.5256911689794"/>
    <n v="268007.9953037693"/>
    <n v="268.00799530376929"/>
    <n v="18124.328703703708"/>
    <n v="9415.9953703703322"/>
    <n v="0"/>
    <n v="0"/>
    <n v="0"/>
    <n v="761344.73379629629"/>
    <n v="761.34473379629628"/>
    <n v="1029.3527291000655"/>
    <n v="0"/>
    <n v="0"/>
    <n v="0"/>
    <n v="0"/>
    <n v="75823.458333333343"/>
    <n v="75.823458333333349"/>
    <x v="1"/>
  </r>
  <r>
    <n v="69"/>
    <n v="23.2"/>
    <n v="6.4444444444444438"/>
    <n v="1"/>
    <n v="0.91666666666666696"/>
    <s v="N"/>
    <n v="134.20080000000002"/>
    <n v="15.706142222222219"/>
    <n v="1045.0000000000002"/>
    <n v="1194.9069422222224"/>
    <n v="0"/>
    <n v="7700.5114054320993"/>
    <n v="7.7005114054320991"/>
    <n v="7700.5114054320993"/>
    <n v="13703.442159317125"/>
    <n v="281711.43746308645"/>
    <n v="281.71143746308644"/>
    <n v="23672.592592592588"/>
    <n v="14256.597222222255"/>
    <n v="0"/>
    <n v="0"/>
    <n v="0"/>
    <n v="761344.73379629629"/>
    <n v="761.34473379629628"/>
    <n v="1043.0561712593826"/>
    <n v="0"/>
    <n v="0"/>
    <n v="0"/>
    <n v="0"/>
    <n v="75823.458333333343"/>
    <n v="75.823458333333349"/>
    <x v="1"/>
  </r>
  <r>
    <n v="70"/>
    <n v="26.5"/>
    <n v="7.3611111111111107"/>
    <n v="1"/>
    <n v="0.91666666666666785"/>
    <s v="N"/>
    <n v="134.20080000000002"/>
    <n v="20.492045138888887"/>
    <n v="1045.0000000000014"/>
    <n v="1199.6928451388903"/>
    <n v="0"/>
    <n v="8831.0723322723861"/>
    <n v="8.8310723322723863"/>
    <n v="8831.0723322723861"/>
    <n v="16531.583737704485"/>
    <n v="298243.02120079094"/>
    <n v="298.24302120079096"/>
    <n v="30885.995370370365"/>
    <n v="16629.39814814811"/>
    <n v="0"/>
    <n v="0"/>
    <n v="0"/>
    <n v="761344.73379629629"/>
    <n v="761.34473379629628"/>
    <n v="1059.5877549970874"/>
    <n v="0"/>
    <n v="0"/>
    <n v="0"/>
    <n v="0"/>
    <n v="75823.458333333343"/>
    <n v="75.823458333333349"/>
    <x v="1"/>
  </r>
  <r>
    <n v="71"/>
    <n v="29.8"/>
    <n v="8.2777777777777786"/>
    <n v="1"/>
    <n v="0.77777777777777679"/>
    <s v="N"/>
    <n v="134.20080000000002"/>
    <n v="25.913500555555562"/>
    <n v="886.66666666666549"/>
    <n v="1046.7809672222211"/>
    <n v="0"/>
    <n v="8665.0202286728309"/>
    <n v="8.6650202286728302"/>
    <n v="8665.0202286728309"/>
    <n v="17496.092560945217"/>
    <n v="315739.11376173614"/>
    <n v="315.73911376173612"/>
    <n v="39057.314814814825"/>
    <n v="22427.916666666715"/>
    <n v="0"/>
    <n v="0"/>
    <n v="0"/>
    <n v="761344.73379629629"/>
    <n v="761.34473379629628"/>
    <n v="1077.0838475580324"/>
    <n v="0"/>
    <n v="0"/>
    <n v="0"/>
    <n v="0"/>
    <n v="75823.458333333343"/>
    <n v="75.823458333333349"/>
    <x v="1"/>
  </r>
  <r>
    <n v="72"/>
    <n v="32.6"/>
    <n v="9.0555555555555554"/>
    <n v="1"/>
    <n v="0.5"/>
    <s v="N"/>
    <n v="134.20080000000002"/>
    <n v="31.011927222222223"/>
    <n v="570"/>
    <n v="735.21272722222227"/>
    <n v="0"/>
    <n v="6657.7596965123457"/>
    <n v="6.657759696512346"/>
    <n v="6657.7596965123457"/>
    <n v="15322.779925185176"/>
    <n v="331061.89368692134"/>
    <n v="331.06189368692134"/>
    <n v="46741.759259259263"/>
    <n v="24313.842592592548"/>
    <n v="0"/>
    <n v="0"/>
    <n v="0"/>
    <n v="761344.73379629629"/>
    <n v="761.34473379629628"/>
    <n v="1092.4066274832176"/>
    <n v="0"/>
    <n v="0"/>
    <n v="0"/>
    <n v="0"/>
    <n v="75823.458333333343"/>
    <n v="75.823458333333349"/>
    <x v="1"/>
  </r>
  <r>
    <n v="73"/>
    <n v="34.4"/>
    <n v="9.5555555555555554"/>
    <n v="1"/>
    <n v="0.30555555555555536"/>
    <s v="N"/>
    <n v="134.20080000000002"/>
    <n v="34.531102222222216"/>
    <n v="348.33333333333309"/>
    <n v="517.06523555555532"/>
    <n v="0"/>
    <n v="4940.8455841975283"/>
    <n v="4.9408455841975281"/>
    <n v="4940.8455841975283"/>
    <n v="11598.605280709875"/>
    <n v="342660.4989676312"/>
    <n v="342.66049896763121"/>
    <n v="52045.92592592592"/>
    <n v="27732.083333333372"/>
    <n v="0"/>
    <n v="0"/>
    <n v="0"/>
    <n v="761344.73379629629"/>
    <n v="761.34473379629628"/>
    <n v="1104.0052327639276"/>
    <n v="0"/>
    <n v="0"/>
    <n v="0"/>
    <n v="0"/>
    <n v="75823.458333333343"/>
    <n v="75.823458333333349"/>
    <x v="1"/>
  </r>
  <r>
    <n v="74"/>
    <n v="35.5"/>
    <n v="9.8611111111111107"/>
    <n v="1"/>
    <n v="0.25"/>
    <s v="N"/>
    <n v="134.20080000000002"/>
    <n v="36.774795138888884"/>
    <n v="285"/>
    <n v="455.97559513888893"/>
    <n v="0"/>
    <n v="4496.4260076195987"/>
    <n v="4.4964260076195988"/>
    <n v="4496.4260076195987"/>
    <n v="9437.271591817127"/>
    <n v="352097.77055944834"/>
    <n v="352.09777055944835"/>
    <n v="55427.662037037029"/>
    <n v="27695.578703703657"/>
    <n v="0"/>
    <n v="0"/>
    <n v="0"/>
    <n v="761344.73379629629"/>
    <n v="761.34473379629628"/>
    <n v="1113.4425043557446"/>
    <n v="0"/>
    <n v="0"/>
    <n v="0"/>
    <n v="0"/>
    <n v="75823.458333333343"/>
    <n v="75.823458333333349"/>
    <x v="1"/>
  </r>
  <r>
    <n v="75"/>
    <n v="36.4"/>
    <n v="10.111111111111111"/>
    <n v="1"/>
    <n v="0.27777777777777679"/>
    <s v="N"/>
    <n v="134.20080000000002"/>
    <n v="38.663068888888887"/>
    <n v="316.66666666666555"/>
    <n v="489.53053555555448"/>
    <n v="0"/>
    <n v="4949.6976372839399"/>
    <n v="4.9496976372839399"/>
    <n v="4949.6976372839399"/>
    <n v="9446.1236449035387"/>
    <n v="361543.89420435188"/>
    <n v="361.54389420435189"/>
    <n v="58273.703703703693"/>
    <n v="30578.125000000036"/>
    <n v="0"/>
    <n v="0"/>
    <n v="0"/>
    <n v="761344.73379629629"/>
    <n v="761.34473379629628"/>
    <n v="1122.8886280006482"/>
    <n v="0"/>
    <n v="0"/>
    <n v="0"/>
    <n v="0"/>
    <n v="75823.458333333343"/>
    <n v="75.823458333333349"/>
    <x v="1"/>
  </r>
  <r>
    <n v="76"/>
    <n v="37.4"/>
    <n v="10.388888888888888"/>
    <n v="1"/>
    <n v="0.30555555555555713"/>
    <s v="N"/>
    <n v="134.20080000000002"/>
    <n v="40.816593888888882"/>
    <n v="348.33333333333513"/>
    <n v="523.35072722222401"/>
    <n v="0"/>
    <n v="5437.0325550308817"/>
    <n v="5.437032555030882"/>
    <n v="5437.0325550308817"/>
    <n v="10386.730192314822"/>
    <n v="371930.62439666671"/>
    <n v="371.9306243966667"/>
    <n v="61519.537037037022"/>
    <n v="30941.412037036986"/>
    <n v="0"/>
    <n v="0"/>
    <n v="0"/>
    <n v="761344.73379629629"/>
    <n v="761.34473379629628"/>
    <n v="1133.275358192963"/>
    <n v="0"/>
    <n v="0"/>
    <n v="0"/>
    <n v="0"/>
    <n v="75823.458333333343"/>
    <n v="75.823458333333349"/>
    <x v="1"/>
  </r>
  <r>
    <n v="77"/>
    <n v="38.5"/>
    <n v="10.694444444444445"/>
    <n v="1"/>
    <n v="0.22222222222222143"/>
    <s v="N"/>
    <n v="134.20080000000002"/>
    <n v="43.252878472222228"/>
    <n v="253.33333333333243"/>
    <n v="430.7870118055547"/>
    <n v="0"/>
    <n v="4607.0277651427377"/>
    <n v="4.607027765142738"/>
    <n v="4607.0277651427377"/>
    <n v="10044.060320173619"/>
    <n v="381974.68471684033"/>
    <n v="381.97468471684033"/>
    <n v="65191.550925925927"/>
    <n v="34250.138888888941"/>
    <n v="0"/>
    <n v="0"/>
    <n v="0"/>
    <n v="761344.73379629629"/>
    <n v="761.34473379629628"/>
    <n v="1143.3194185131365"/>
    <n v="0"/>
    <n v="0"/>
    <n v="0"/>
    <n v="0"/>
    <n v="75823.458333333343"/>
    <n v="75.823458333333349"/>
    <x v="1"/>
  </r>
  <r>
    <n v="78"/>
    <n v="39.299999999999997"/>
    <n v="10.916666666666666"/>
    <n v="1"/>
    <n v="5.5555555555555358E-2"/>
    <s v="N"/>
    <n v="134.20080000000002"/>
    <n v="45.069076249999995"/>
    <n v="63.333333333333108"/>
    <n v="242.60320958333313"/>
    <n v="0"/>
    <n v="2648.4183712847198"/>
    <n v="2.6484183712847198"/>
    <n v="2648.4183712847198"/>
    <n v="7255.4461364274575"/>
    <n v="389230.13085326779"/>
    <n v="389.23013085326778"/>
    <n v="67928.958333333328"/>
    <n v="33678.819444444387"/>
    <n v="0"/>
    <n v="0"/>
    <n v="0"/>
    <n v="761344.73379629629"/>
    <n v="761.34473379629628"/>
    <n v="1150.574864649564"/>
    <n v="0"/>
    <n v="0"/>
    <n v="0"/>
    <n v="0"/>
    <n v="75823.458333333343"/>
    <n v="75.823458333333349"/>
    <x v="1"/>
  </r>
  <r>
    <n v="79"/>
    <n v="39.5"/>
    <n v="10.972222222222221"/>
    <n v="1"/>
    <n v="-0.13888888888888751"/>
    <s v="Y"/>
    <n v="134.20080000000002"/>
    <n v="45.528961805555547"/>
    <n v="-158.33333333333175"/>
    <n v="21.396428472223818"/>
    <n v="158.33333333333175"/>
    <n v="234.76636795912242"/>
    <n v="0.23476636795912242"/>
    <n v="234.76636795912242"/>
    <n v="2883.1847392438422"/>
    <n v="392113.31559251162"/>
    <n v="392.11331559251164"/>
    <n v="68622.106481481474"/>
    <n v="34943.287037037087"/>
    <n v="1737.268518518501"/>
    <n v="1.7372685185185011"/>
    <n v="19061.696244855772"/>
    <n v="780406.43004115205"/>
    <n v="780.40643004115202"/>
    <n v="1172.5197456336637"/>
    <n v="1737.268518518501"/>
    <n v="1737.268518518501"/>
    <n v="1563.5416666666508"/>
    <n v="1.5635416666666508"/>
    <n v="77387"/>
    <n v="77.387"/>
    <x v="4"/>
  </r>
  <r>
    <n v="80"/>
    <n v="39"/>
    <n v="10.833333333333334"/>
    <n v="1"/>
    <n v="-0.13888888888888928"/>
    <s v="Y"/>
    <n v="134.20080000000002"/>
    <n v="44.383625000000009"/>
    <n v="-158.33333333333377"/>
    <n v="20.251091666666241"/>
    <n v="158.33333333333377"/>
    <n v="219.38682638888429"/>
    <n v="0.21938682638888429"/>
    <n v="219.38682638888429"/>
    <n v="454.15319434800671"/>
    <n v="392567.46878685959"/>
    <n v="392.56746878685959"/>
    <n v="66895.833333333343"/>
    <n v="31952.546296296256"/>
    <n v="1715.2777777777826"/>
    <n v="1.7152777777777826"/>
    <n v="18582.175925925978"/>
    <n v="798988.60596707801"/>
    <n v="798.988605967078"/>
    <n v="1191.5560747539375"/>
    <n v="1715.2777777777826"/>
    <n v="1715.2777777777826"/>
    <n v="1543.7500000000043"/>
    <n v="1.5437500000000044"/>
    <n v="78930.75"/>
    <n v="78.930750000000003"/>
    <x v="4"/>
  </r>
  <r>
    <n v="81"/>
    <n v="38.5"/>
    <n v="10.694444444444445"/>
    <n v="1"/>
    <n v="-0.33333333333333393"/>
    <s v="Y"/>
    <n v="134.20080000000002"/>
    <n v="43.252878472222228"/>
    <n v="-380.00000000000068"/>
    <n v="-202.54632152777845"/>
    <n v="380.00000000000068"/>
    <n v="-2166.1203830054083"/>
    <n v="-2.1661203830054081"/>
    <n v="-2166.1203830054083"/>
    <n v="-1946.7335566165239"/>
    <n v="392567.46878685959"/>
    <n v="392.56746878685959"/>
    <n v="65191.550925925927"/>
    <n v="33239.004629629671"/>
    <n v="4063.8888888888964"/>
    <n v="4.0638888888888962"/>
    <n v="43461.033950617362"/>
    <n v="842449.63991769543"/>
    <n v="842.44963991769544"/>
    <n v="1235.0171087045551"/>
    <n v="4063.8888888888964"/>
    <n v="4063.8888888888964"/>
    <n v="3657.5000000000068"/>
    <n v="3.6575000000000069"/>
    <n v="82588.25"/>
    <n v="82.588250000000002"/>
    <x v="4"/>
  </r>
  <r>
    <n v="82"/>
    <n v="37.299999999999997"/>
    <n v="10.361111111111111"/>
    <n v="1"/>
    <n v="-8.3333333333333925E-2"/>
    <s v="Y"/>
    <n v="134.20080000000002"/>
    <n v="40.598615138888889"/>
    <n v="-95.000000000000682"/>
    <n v="79.799415138888207"/>
    <n v="95.000000000000682"/>
    <n v="826.81060685570276"/>
    <n v="0.82681060685570273"/>
    <n v="826.81060685570276"/>
    <n v="-1339.3097761497056"/>
    <n v="392567.46878685959"/>
    <n v="392.56746878685959"/>
    <n v="61190.995370370365"/>
    <n v="27951.990740740694"/>
    <n v="984.30555555556259"/>
    <n v="0.98430555555556254"/>
    <n v="10198.499228395134"/>
    <n v="852648.1391460906"/>
    <n v="852.64813914609056"/>
    <n v="1245.2156079329502"/>
    <n v="984.30555555556259"/>
    <n v="984.30555555556259"/>
    <n v="885.87500000000637"/>
    <n v="0.88587500000000641"/>
    <n v="83474.125"/>
    <n v="83.474125000000001"/>
    <x v="4"/>
  </r>
  <r>
    <n v="83"/>
    <n v="37"/>
    <n v="10.277777777777777"/>
    <n v="1"/>
    <n v="-8.3333333333332149E-2"/>
    <s v="Y"/>
    <n v="134.20080000000002"/>
    <n v="39.948180555555545"/>
    <n v="-94.99999999999865"/>
    <n v="79.148980555556918"/>
    <n v="94.99999999999865"/>
    <n v="813.47563348766823"/>
    <n v="0.81347563348766827"/>
    <n v="813.47563348766823"/>
    <n v="1640.286240343371"/>
    <n v="394207.75502720295"/>
    <n v="394.20775502720295"/>
    <n v="60210.648148148139"/>
    <n v="32258.657407407445"/>
    <n v="976.38888888887493"/>
    <n v="0.97638888888887498"/>
    <n v="10035.108024691213"/>
    <n v="862683.24717078183"/>
    <n v="862.68324717078178"/>
    <n v="1256.8910021979848"/>
    <n v="976.38888888887493"/>
    <n v="976.38888888887493"/>
    <n v="878.74999999998749"/>
    <n v="0.87874999999998749"/>
    <n v="84352.874999999985"/>
    <n v="84.352874999999983"/>
    <x v="4"/>
  </r>
  <r>
    <n v="84"/>
    <n v="36.700000000000003"/>
    <n v="10.194444444444445"/>
    <n v="1"/>
    <n v="-0.22222222222222321"/>
    <s v="Y"/>
    <n v="134.20080000000002"/>
    <n v="39.302998472222228"/>
    <n v="-253.33333333333445"/>
    <n v="-79.829534861112222"/>
    <n v="253.33333333333445"/>
    <n v="-813.8177581674496"/>
    <n v="-0.81381775816744961"/>
    <n v="-813.8177581674496"/>
    <n v="-0.34212467978136374"/>
    <n v="394207.75502720295"/>
    <n v="394.20775502720295"/>
    <n v="59238.217592592599"/>
    <n v="26979.560185185153"/>
    <n v="2582.592592592604"/>
    <n v="2.5825925925926039"/>
    <n v="26328.096707819048"/>
    <n v="889011.34387860086"/>
    <n v="889.01134387860088"/>
    <n v="1283.2190989058038"/>
    <n v="2582.592592592604"/>
    <n v="2582.592592592604"/>
    <n v="2324.3333333333435"/>
    <n v="2.3243333333333434"/>
    <n v="86677.208333333328"/>
    <n v="86.677208333333326"/>
    <x v="4"/>
  </r>
  <r>
    <n v="85"/>
    <n v="35.9"/>
    <n v="9.9722222222222214"/>
    <n v="1"/>
    <n v="-0.16666666666666607"/>
    <s v="Y"/>
    <n v="134.20080000000002"/>
    <n v="37.608191805555549"/>
    <n v="-189.99999999999932"/>
    <n v="-18.191008194443754"/>
    <n v="189.99999999999932"/>
    <n v="-181.40477616125852"/>
    <n v="-0.18140477616125852"/>
    <n v="-181.40477616125852"/>
    <n v="-995.22253432870809"/>
    <n v="394207.75502720295"/>
    <n v="394.20775502720295"/>
    <n v="56683.773148148139"/>
    <n v="29704.212962962985"/>
    <n v="1894.7222222222154"/>
    <n v="1.8947222222222153"/>
    <n v="18894.591049382645"/>
    <n v="907905.93492798356"/>
    <n v="907.90593492798359"/>
    <n v="1302.1136899551866"/>
    <n v="1894.7222222222154"/>
    <n v="1894.7222222222154"/>
    <n v="1705.2499999999939"/>
    <n v="1.7052499999999939"/>
    <n v="88382.458333333328"/>
    <n v="88.382458333333332"/>
    <x v="4"/>
  </r>
  <r>
    <n v="86"/>
    <n v="35.299999999999997"/>
    <n v="9.8055555555555554"/>
    <n v="1"/>
    <n v="-0.19444444444444464"/>
    <s v="Y"/>
    <n v="134.20080000000002"/>
    <n v="36.361598472222219"/>
    <n v="-221.66666666666688"/>
    <n v="-51.104268194444643"/>
    <n v="221.66666666666688"/>
    <n v="-501.10574090663772"/>
    <n v="-0.50110574090663773"/>
    <n v="-501.10574090663772"/>
    <n v="-682.51051706789622"/>
    <n v="394207.75502720295"/>
    <n v="394.20775502720295"/>
    <n v="54804.884259259255"/>
    <n v="25100.67129629627"/>
    <n v="2173.5648148148171"/>
    <n v="2.1735648148148172"/>
    <n v="21313.010545267512"/>
    <n v="929218.94547325105"/>
    <n v="929.2189454732511"/>
    <n v="1323.426700500454"/>
    <n v="2173.5648148148171"/>
    <n v="2173.5648148148171"/>
    <n v="1956.2083333333353"/>
    <n v="1.9562083333333353"/>
    <n v="90338.666666666657"/>
    <n v="90.338666666666654"/>
    <x v="4"/>
  </r>
  <r>
    <n v="87"/>
    <n v="34.6"/>
    <n v="9.6111111111111107"/>
    <n v="1"/>
    <n v="-0.11111111111111072"/>
    <s v="Y"/>
    <n v="134.20080000000002"/>
    <n v="34.933793888888893"/>
    <n v="-126.66666666666622"/>
    <n v="42.467927222222684"/>
    <n v="126.66666666666622"/>
    <n v="408.16396719136247"/>
    <n v="0.4081639671913625"/>
    <n v="408.16396719136247"/>
    <n v="-92.941773715275247"/>
    <n v="394207.75502720295"/>
    <n v="394.20775502720295"/>
    <n v="52652.870370370372"/>
    <n v="27552.199074074102"/>
    <n v="1217.4074074074031"/>
    <n v="1.2174074074074031"/>
    <n v="11700.637860082263"/>
    <n v="940919.58333333326"/>
    <n v="940.91958333333321"/>
    <n v="1335.1273383605362"/>
    <n v="1217.4074074074031"/>
    <n v="1217.4074074074031"/>
    <n v="1095.6666666666629"/>
    <n v="1.0956666666666628"/>
    <n v="91434.333333333314"/>
    <n v="91.434333333333313"/>
    <x v="4"/>
  </r>
  <r>
    <n v="88"/>
    <n v="34.200000000000003"/>
    <n v="9.5"/>
    <n v="1"/>
    <n v="-0.63888888888888928"/>
    <s v="Y"/>
    <n v="134.20080000000002"/>
    <n v="34.130745000000005"/>
    <n v="-728.33333333333383"/>
    <n v="-560.00178833333382"/>
    <n v="728.33333333333383"/>
    <n v="-5320.016989166671"/>
    <n v="-5.3200169891666711"/>
    <n v="-5320.016989166671"/>
    <n v="-4911.8530219753084"/>
    <n v="394207.75502720295"/>
    <n v="394.20775502720295"/>
    <n v="51442.5"/>
    <n v="23890.300925925898"/>
    <n v="6919.1666666666715"/>
    <n v="6.9191666666666718"/>
    <n v="65732.083333333372"/>
    <n v="1006651.6666666666"/>
    <n v="1006.6516666666666"/>
    <n v="1400.8594216938695"/>
    <n v="6919.1666666666715"/>
    <n v="6919.1666666666715"/>
    <n v="6227.2500000000045"/>
    <n v="6.2272500000000042"/>
    <n v="97661.583333333314"/>
    <n v="97.661583333333311"/>
    <x v="4"/>
  </r>
  <r>
    <n v="89"/>
    <n v="31.9"/>
    <n v="8.8611111111111107"/>
    <n v="1"/>
    <n v="-1.2777777777777777"/>
    <s v="Y"/>
    <n v="134.20080000000002"/>
    <n v="29.694425138888889"/>
    <n v="-1456.6666666666665"/>
    <n v="-1292.7714415277776"/>
    <n v="1456.6666666666665"/>
    <n v="-11455.391384648918"/>
    <n v="-11.455391384648918"/>
    <n v="-11455.391384648918"/>
    <n v="-16775.40837381559"/>
    <n v="394207.75502720295"/>
    <n v="394.20775502720295"/>
    <n v="44755.995370370365"/>
    <n v="20865.694444444467"/>
    <n v="12907.685185185182"/>
    <n v="12.907685185185182"/>
    <n v="114376.4326131687"/>
    <n v="1121028.0992798354"/>
    <n v="1121.0280992798353"/>
    <n v="1515.2358543070382"/>
    <n v="12907.685185185182"/>
    <n v="12907.685185185182"/>
    <n v="11616.916666666664"/>
    <n v="11.616916666666665"/>
    <n v="109278.49999999997"/>
    <n v="109.27849999999997"/>
    <x v="4"/>
  </r>
  <r>
    <n v="90"/>
    <n v="27.3"/>
    <n v="7.583333333333333"/>
    <n v="1"/>
    <n v="-1.4722222222222223"/>
    <s v="Y"/>
    <n v="134.20080000000002"/>
    <n v="21.747976250000001"/>
    <n v="-1678.3333333333335"/>
    <n v="-1522.3845570833334"/>
    <n v="1678.3333333333335"/>
    <n v="-11544.749557881945"/>
    <n v="-11.544749557881945"/>
    <n v="-11544.749557881945"/>
    <n v="-23000.140942530863"/>
    <n v="394207.75502720295"/>
    <n v="394.20775502720295"/>
    <n v="32778.958333333336"/>
    <n v="11913.263888888869"/>
    <n v="12727.361111111111"/>
    <n v="12.727361111111112"/>
    <n v="96515.821759259255"/>
    <n v="1217543.9210390947"/>
    <n v="1217.5439210390946"/>
    <n v="1611.7516760662975"/>
    <n v="12727.361111111111"/>
    <n v="12727.361111111111"/>
    <n v="11454.625"/>
    <n v="11.454625"/>
    <n v="120733.12499999997"/>
    <n v="120.73312499999997"/>
    <x v="4"/>
  </r>
  <r>
    <n v="91"/>
    <n v="22"/>
    <n v="6.1111111111111107"/>
    <n v="1"/>
    <n v="-1.3888888888888884"/>
    <s v="Y"/>
    <n v="134.20080000000002"/>
    <n v="14.123388888888888"/>
    <n v="-1583.3333333333328"/>
    <n v="-1435.0091444444438"/>
    <n v="1583.3333333333328"/>
    <n v="-8769.5003271604892"/>
    <n v="-8.7695003271604897"/>
    <n v="-8769.5003271604892"/>
    <n v="-20314.249885042434"/>
    <n v="394207.75502720295"/>
    <n v="394.20775502720295"/>
    <n v="21287.037037037036"/>
    <n v="9373.7731481481678"/>
    <n v="9675.9259259259215"/>
    <n v="9.675925925925922"/>
    <n v="59130.658436213962"/>
    <n v="1276674.5794753085"/>
    <n v="1276.6745794753085"/>
    <n v="1670.8823345025114"/>
    <n v="9675.9259259259215"/>
    <n v="9675.9259259259215"/>
    <n v="8708.3333333333303"/>
    <n v="8.7083333333333304"/>
    <n v="129441.4583333333"/>
    <n v="129.44145833333329"/>
    <x v="4"/>
  </r>
  <r>
    <n v="92"/>
    <n v="17"/>
    <n v="4.7222222222222223"/>
    <n v="1"/>
    <n v="-0.77777777777777812"/>
    <s v="Y"/>
    <n v="134.20080000000002"/>
    <n v="8.4331805555555555"/>
    <n v="-886.66666666666708"/>
    <n v="-744.0326861111115"/>
    <n v="886.66666666666708"/>
    <n v="-3513.487684413582"/>
    <n v="-3.5134876844135818"/>
    <n v="-3513.487684413582"/>
    <n v="-12282.988011574071"/>
    <n v="394207.75502720295"/>
    <n v="394.20775502720295"/>
    <n v="12710.648148148148"/>
    <n v="3336.87499999998"/>
    <n v="4187.0370370370392"/>
    <n v="4.1870370370370393"/>
    <n v="19772.119341563797"/>
    <n v="1296446.6988168724"/>
    <n v="1296.4466988168724"/>
    <n v="1690.6544538440753"/>
    <n v="4187.0370370370392"/>
    <n v="4187.0370370370392"/>
    <n v="3768.3333333333353"/>
    <n v="3.7683333333333353"/>
    <n v="133209.79166666663"/>
    <n v="133.20979166666663"/>
    <x v="4"/>
  </r>
  <r>
    <n v="93"/>
    <n v="14.2"/>
    <n v="3.9444444444444442"/>
    <n v="1"/>
    <n v="-0.61111111111111116"/>
    <s v="Y"/>
    <n v="134.20080000000002"/>
    <n v="5.8839672222222221"/>
    <n v="-696.66666666666674"/>
    <n v="-556.5818994444445"/>
    <n v="696.66666666666674"/>
    <n v="-2195.4063811419755"/>
    <n v="-2.1954063811419755"/>
    <n v="-2195.4063811419755"/>
    <n v="-5708.894065555558"/>
    <n v="394207.75502720295"/>
    <n v="394.20775502720295"/>
    <n v="8868.4259259259252"/>
    <n v="5531.5509259259452"/>
    <n v="2747.962962962963"/>
    <n v="2.7479629629629629"/>
    <n v="10839.187242798354"/>
    <n v="1307285.8860596707"/>
    <n v="1307.2858860596707"/>
    <n v="1701.4936410868736"/>
    <n v="2747.962962962963"/>
    <n v="2747.962962962963"/>
    <n v="2473.166666666667"/>
    <n v="2.4731666666666672"/>
    <n v="135682.95833333328"/>
    <n v="135.68295833333329"/>
    <x v="4"/>
  </r>
  <r>
    <n v="94"/>
    <n v="12"/>
    <n v="3.333333333333333"/>
    <n v="1"/>
    <n v="-0.80555555555555536"/>
    <s v="Y"/>
    <n v="134.20080000000002"/>
    <n v="4.2019999999999991"/>
    <n v="-918.33333333333314"/>
    <n v="-779.93053333333319"/>
    <n v="918.33333333333314"/>
    <n v="-2599.7684444444435"/>
    <n v="-2.5997684444444435"/>
    <n v="-2599.7684444444435"/>
    <n v="-4795.1748255864186"/>
    <n v="394207.75502720295"/>
    <n v="394.20775502720295"/>
    <n v="6333.3333333333321"/>
    <n v="801.78240740738693"/>
    <n v="3061.1111111111104"/>
    <n v="3.0611111111111104"/>
    <n v="10203.703703703701"/>
    <n v="1317489.5897633743"/>
    <n v="1317.4895897633744"/>
    <n v="1711.6973447905773"/>
    <n v="3061.1111111111104"/>
    <n v="3061.1111111111104"/>
    <n v="2754.9999999999995"/>
    <n v="2.7549999999999994"/>
    <n v="138437.95833333328"/>
    <n v="138.43795833333328"/>
    <x v="4"/>
  </r>
  <r>
    <n v="95"/>
    <n v="9.1"/>
    <n v="2.5277777777777777"/>
    <n v="1"/>
    <n v="-0.91666666666666674"/>
    <s v="Y"/>
    <n v="134.20080000000002"/>
    <n v="2.4164418055555554"/>
    <n v="-1045"/>
    <n v="-908.38275819444448"/>
    <n v="1045"/>
    <n v="-2296.1897498804015"/>
    <n v="-2.2961897498804014"/>
    <n v="-2296.1897498804015"/>
    <n v="-4895.958194324845"/>
    <n v="394207.75502720295"/>
    <n v="394.20775502720295"/>
    <n v="3642.1064814814808"/>
    <n v="2840.3240740740939"/>
    <n v="2641.5277777777778"/>
    <n v="2.6415277777777777"/>
    <n v="6677.1952160493829"/>
    <n v="1324166.7849794237"/>
    <n v="1324.1667849794237"/>
    <n v="1718.3745400066266"/>
    <n v="2641.5277777777778"/>
    <n v="2641.5277777777778"/>
    <n v="2377.375"/>
    <n v="2.3773749999999998"/>
    <n v="140815.33333333328"/>
    <n v="140.81533333333329"/>
    <x v="4"/>
  </r>
  <r>
    <n v="96"/>
    <n v="5.8"/>
    <n v="1.6111111111111109"/>
    <n v="1"/>
    <n v="-0.61111111111111094"/>
    <s v="Y"/>
    <n v="134.20080000000002"/>
    <n v="0.98163388888888869"/>
    <n v="-696.66666666666652"/>
    <n v="-561.48423277777761"/>
    <n v="696.66666666666652"/>
    <n v="-904.61348614197493"/>
    <n v="-0.9046134861419749"/>
    <n v="-904.61348614197493"/>
    <n v="-3200.8032360223765"/>
    <n v="394207.75502720295"/>
    <n v="394.20775502720295"/>
    <n v="1479.5370370370367"/>
    <n v="-1360.7870370370572"/>
    <n v="1122.4074074074069"/>
    <n v="1.1224074074074069"/>
    <n v="1808.3230452674889"/>
    <n v="1325975.1080246912"/>
    <n v="1325.9751080246913"/>
    <n v="1720.1828630518942"/>
    <n v="1122.4074074074069"/>
    <n v="1122.4074074074069"/>
    <n v="1010.1666666666663"/>
    <n v="1.0101666666666662"/>
    <n v="141825.49999999994"/>
    <n v="141.82549999999995"/>
    <x v="4"/>
  </r>
  <r>
    <n v="97"/>
    <n v="3.6"/>
    <n v="1"/>
    <n v="1"/>
    <n v="-0.38888888888888884"/>
    <s v="Y"/>
    <n v="134.20080000000002"/>
    <n v="0.37818000000000002"/>
    <n v="-443.33333333333326"/>
    <n v="-308.75435333333326"/>
    <n v="443.33333333333326"/>
    <n v="-308.75435333333326"/>
    <n v="-0.30875435333333323"/>
    <n v="-308.75435333333326"/>
    <n v="-1213.3678394753083"/>
    <n v="394207.75502720295"/>
    <n v="394.20775502720295"/>
    <n v="570"/>
    <n v="1930.7870370370572"/>
    <n v="443.33333333333326"/>
    <n v="0.44333333333333325"/>
    <n v="443.33333333333326"/>
    <n v="1326418.4413580245"/>
    <n v="1326.4184413580244"/>
    <n v="1720.6261963852273"/>
    <n v="443.33333333333326"/>
    <n v="443.33333333333326"/>
    <n v="398.99999999999994"/>
    <n v="0.39899999999999997"/>
    <n v="142224.49999999994"/>
    <n v="142.22449999999995"/>
    <x v="4"/>
  </r>
  <r>
    <n v="98"/>
    <n v="2.2000000000000002"/>
    <n v="0.61111111111111116"/>
    <n v="1"/>
    <n v="-0.61111111111111116"/>
    <s v="Y"/>
    <n v="134.20080000000002"/>
    <n v="0.14123388888888891"/>
    <n v="-696.66666666666674"/>
    <n v="-562.32463277777788"/>
    <n v="696.66666666666674"/>
    <n v="-343.64283114197542"/>
    <n v="-0.34364283114197541"/>
    <n v="-343.64283114197542"/>
    <n v="-652.39718447530868"/>
    <n v="394207.75502720295"/>
    <n v="394.20775502720295"/>
    <n v="212.87037037037041"/>
    <n v="-1717.9166666666868"/>
    <n v="425.74074074074082"/>
    <n v="0.42574074074074081"/>
    <n v="260.17489711934161"/>
    <n v="1326678.6162551439"/>
    <n v="1326.6786162551439"/>
    <n v="1720.8863712823468"/>
    <n v="425.74074074074082"/>
    <n v="425.74074074074082"/>
    <n v="383.16666666666674"/>
    <n v="0.38316666666666677"/>
    <n v="142607.6666666666"/>
    <n v="142.6076666666666"/>
    <x v="4"/>
  </r>
  <r>
    <n v="99"/>
    <n v="0"/>
    <n v="0"/>
    <n v="1"/>
    <n v="0"/>
    <s v="N"/>
    <n v="134.20080000000002"/>
    <n v="0"/>
    <n v="0"/>
    <n v="134.20080000000002"/>
    <n v="0"/>
    <n v="0"/>
    <n v="0"/>
    <n v="0"/>
    <n v="-343.64283114197542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0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1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2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3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4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5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6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7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8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09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0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1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2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3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4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5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6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7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8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19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0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1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2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3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4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5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6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7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8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29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0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1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2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3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4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5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6"/>
    <n v="0"/>
    <n v="0"/>
    <n v="1"/>
    <n v="0"/>
    <s v="N"/>
    <n v="134.20080000000002"/>
    <n v="0"/>
    <n v="0"/>
    <n v="134.20080000000002"/>
    <n v="0"/>
    <n v="0"/>
    <n v="0"/>
    <n v="0"/>
    <n v="0"/>
    <n v="394207.75502720295"/>
    <n v="394.20775502720295"/>
    <n v="0"/>
    <n v="-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7"/>
    <n v="0"/>
    <n v="0"/>
    <n v="1"/>
    <n v="5.5555555555555559E-2"/>
    <s v="N"/>
    <n v="134.20080000000002"/>
    <n v="0"/>
    <n v="63.333333333333336"/>
    <n v="197.53413333333336"/>
    <n v="0"/>
    <n v="0"/>
    <n v="0"/>
    <n v="0"/>
    <n v="0"/>
    <n v="394207.75502720295"/>
    <n v="394.20775502720295"/>
    <n v="0"/>
    <n v="1717.9166666666868"/>
    <n v="0"/>
    <n v="0"/>
    <n v="0"/>
    <n v="1326678.6162551439"/>
    <n v="1326.6786162551439"/>
    <n v="1720.8863712823468"/>
    <n v="0"/>
    <n v="0"/>
    <n v="0"/>
    <n v="0"/>
    <n v="142607.6666666666"/>
    <n v="142.6076666666666"/>
    <x v="1"/>
  </r>
  <r>
    <n v="138"/>
    <n v="0.2"/>
    <n v="5.5555555555555559E-2"/>
    <n v="1"/>
    <n v="0.47222222222222221"/>
    <s v="N"/>
    <n v="134.20080000000002"/>
    <n v="1.1672222222222223E-3"/>
    <n v="538.33333333333337"/>
    <n v="672.53530055555564"/>
    <n v="0"/>
    <n v="37.363072253086429"/>
    <n v="3.7363072253086431E-2"/>
    <n v="37.363072253086429"/>
    <n v="37.363072253086429"/>
    <n v="394245.11809945601"/>
    <n v="394.24511809945602"/>
    <n v="1.7592592592592593"/>
    <n v="-1716.1574074074274"/>
    <n v="0"/>
    <n v="0"/>
    <n v="0"/>
    <n v="1326678.6162551439"/>
    <n v="1326.6786162551439"/>
    <n v="1720.9237343545999"/>
    <n v="0"/>
    <n v="0"/>
    <n v="0"/>
    <n v="0"/>
    <n v="142607.6666666666"/>
    <n v="142.6076666666666"/>
    <x v="1"/>
  </r>
  <r>
    <n v="139"/>
    <n v="1.9"/>
    <n v="0.52777777777777779"/>
    <n v="1"/>
    <n v="1.1666666666666665"/>
    <s v="N"/>
    <n v="134.20080000000002"/>
    <n v="0.10534180555555557"/>
    <n v="1329.9999999999998"/>
    <n v="1464.3061418055554"/>
    <n v="0"/>
    <n v="772.82824150848762"/>
    <n v="0.77282824150848761"/>
    <n v="772.82824150848762"/>
    <n v="810.19131376157407"/>
    <n v="395055.30941321759"/>
    <n v="395.05530941321757"/>
    <n v="158.77314814814815"/>
    <n v="1874.9305555555757"/>
    <n v="0"/>
    <n v="0"/>
    <n v="0"/>
    <n v="1326678.6162551439"/>
    <n v="1326.6786162551439"/>
    <n v="1721.7339256683615"/>
    <n v="0"/>
    <n v="0"/>
    <n v="0"/>
    <n v="0"/>
    <n v="142607.6666666666"/>
    <n v="142.6076666666666"/>
    <x v="1"/>
  </r>
  <r>
    <n v="140"/>
    <n v="6.1"/>
    <n v="1.6944444444444442"/>
    <n v="1"/>
    <n v="1.5555555555555554"/>
    <s v="N"/>
    <n v="134.20080000000002"/>
    <n v="1.0858084722222219"/>
    <n v="1773.333333333333"/>
    <n v="1908.6199418055553"/>
    <n v="0"/>
    <n v="3234.0504569483014"/>
    <n v="3.2340504569483013"/>
    <n v="3234.0504569483014"/>
    <n v="4006.8786984567892"/>
    <n v="399062.18811167439"/>
    <n v="399.0621881116744"/>
    <n v="1636.5509259259254"/>
    <n v="-238.37962962965025"/>
    <n v="0"/>
    <n v="0"/>
    <n v="0"/>
    <n v="1326678.6162551439"/>
    <n v="1326.6786162551439"/>
    <n v="1725.7408043668183"/>
    <n v="0"/>
    <n v="0"/>
    <n v="0"/>
    <n v="0"/>
    <n v="142607.6666666666"/>
    <n v="142.6076666666666"/>
    <x v="1"/>
  </r>
  <r>
    <n v="141"/>
    <n v="11.7"/>
    <n v="3.2499999999999996"/>
    <n v="1"/>
    <n v="1.3055555555555558"/>
    <s v="N"/>
    <n v="134.20080000000002"/>
    <n v="3.9945262499999989"/>
    <n v="1488.3333333333337"/>
    <n v="1626.5286595833338"/>
    <n v="0"/>
    <n v="5286.2181436458341"/>
    <n v="5.2862181436458338"/>
    <n v="5286.2181436458341"/>
    <n v="8520.2686005941359"/>
    <n v="407582.45671226853"/>
    <n v="407.58245671226854"/>
    <n v="6020.6249999999982"/>
    <n v="6259.0046296296487"/>
    <n v="0"/>
    <n v="0"/>
    <n v="0"/>
    <n v="1326678.6162551439"/>
    <n v="1326.6786162551439"/>
    <n v="1734.2610729674125"/>
    <n v="0"/>
    <n v="0"/>
    <n v="0"/>
    <n v="0"/>
    <n v="142607.6666666666"/>
    <n v="142.6076666666666"/>
    <x v="1"/>
  </r>
  <r>
    <n v="142"/>
    <n v="16.399999999999999"/>
    <n v="4.5555555555555554"/>
    <n v="1"/>
    <n v="0.69444444444444375"/>
    <s v="N"/>
    <n v="134.20080000000002"/>
    <n v="7.8484022222222221"/>
    <n v="791.66666666666583"/>
    <n v="933.71586888888805"/>
    <n v="0"/>
    <n v="4253.5945138271563"/>
    <n v="4.2535945138271565"/>
    <n v="4253.5945138271563"/>
    <n v="9539.8126574729904"/>
    <n v="417122.26936974149"/>
    <n v="417.1222693697415"/>
    <n v="11829.259259259259"/>
    <n v="5570.2546296296105"/>
    <n v="0"/>
    <n v="0"/>
    <n v="0"/>
    <n v="1326678.6162551439"/>
    <n v="1326.6786162551439"/>
    <n v="1743.8008856248853"/>
    <n v="0"/>
    <n v="0"/>
    <n v="0"/>
    <n v="0"/>
    <n v="142607.6666666666"/>
    <n v="142.6076666666666"/>
    <x v="1"/>
  </r>
  <r>
    <n v="143"/>
    <n v="18.899999999999999"/>
    <n v="5.2499999999999991"/>
    <n v="1"/>
    <n v="0.27777777777777857"/>
    <s v="N"/>
    <n v="134.20080000000002"/>
    <n v="10.423586249999996"/>
    <n v="316.66666666666754"/>
    <n v="461.29105291666758"/>
    <n v="0"/>
    <n v="2421.7780278125042"/>
    <n v="2.4217780278125041"/>
    <n v="2421.7780278125042"/>
    <n v="6675.372541639661"/>
    <n v="423797.64191138116"/>
    <n v="423.79764191138116"/>
    <n v="15710.624999999995"/>
    <n v="10140.370370370383"/>
    <n v="0"/>
    <n v="0"/>
    <n v="0"/>
    <n v="1326678.6162551439"/>
    <n v="1326.6786162551439"/>
    <n v="1750.476258166525"/>
    <n v="0"/>
    <n v="0"/>
    <n v="0"/>
    <n v="0"/>
    <n v="142607.6666666666"/>
    <n v="142.6076666666666"/>
    <x v="1"/>
  </r>
  <r>
    <n v="144"/>
    <n v="19.899999999999999"/>
    <n v="5.5277777777777777"/>
    <n v="1"/>
    <n v="0.25"/>
    <s v="N"/>
    <n v="134.20080000000002"/>
    <n v="11.555791805555556"/>
    <n v="285"/>
    <n v="430.75659180555556"/>
    <n v="0"/>
    <n v="2381.1267158140431"/>
    <n v="2.3811267158140432"/>
    <n v="2381.1267158140431"/>
    <n v="4802.9047436265473"/>
    <n v="428600.5466550077"/>
    <n v="428.60054665500769"/>
    <n v="17417.106481481482"/>
    <n v="7276.7361111110986"/>
    <n v="0"/>
    <n v="0"/>
    <n v="0"/>
    <n v="1326678.6162551439"/>
    <n v="1326.6786162551439"/>
    <n v="1755.2791629101516"/>
    <n v="0"/>
    <n v="0"/>
    <n v="0"/>
    <n v="0"/>
    <n v="142607.6666666666"/>
    <n v="142.6076666666666"/>
    <x v="1"/>
  </r>
  <r>
    <n v="145"/>
    <n v="20.8"/>
    <n v="5.7777777777777777"/>
    <n v="1"/>
    <n v="0.55555555555555536"/>
    <s v="N"/>
    <n v="134.20080000000002"/>
    <n v="12.624675555555555"/>
    <n v="633.33333333333314"/>
    <n v="780.15880888888864"/>
    <n v="0"/>
    <n v="4507.5842291358013"/>
    <n v="4.5075842291358015"/>
    <n v="4507.5842291358013"/>
    <n v="6888.7109449498439"/>
    <n v="435489.25759995752"/>
    <n v="435.48925759995751"/>
    <n v="19028.148148148146"/>
    <n v="11751.412037037047"/>
    <n v="0"/>
    <n v="0"/>
    <n v="0"/>
    <n v="1326678.6162551439"/>
    <n v="1326.6786162551439"/>
    <n v="1762.1678738551013"/>
    <n v="0"/>
    <n v="0"/>
    <n v="0"/>
    <n v="0"/>
    <n v="142607.6666666666"/>
    <n v="142.6076666666666"/>
    <x v="1"/>
  </r>
  <r>
    <n v="146"/>
    <n v="22.8"/>
    <n v="6.333333333333333"/>
    <n v="1"/>
    <n v="0.72222222222222232"/>
    <s v="N"/>
    <n v="134.20080000000002"/>
    <n v="15.169219999999999"/>
    <n v="823.33333333333348"/>
    <n v="972.70335333333355"/>
    <n v="0"/>
    <n v="6160.4545711111123"/>
    <n v="6.1604545711111118"/>
    <n v="6160.4545711111123"/>
    <n v="10668.038800246914"/>
    <n v="446157.29640020442"/>
    <n v="446.15729640020442"/>
    <n v="22863.333333333332"/>
    <n v="11111.921296296285"/>
    <n v="0"/>
    <n v="0"/>
    <n v="0"/>
    <n v="1326678.6162551439"/>
    <n v="1326.6786162551439"/>
    <n v="1772.8359126553482"/>
    <n v="0"/>
    <n v="0"/>
    <n v="0"/>
    <n v="0"/>
    <n v="142607.6666666666"/>
    <n v="142.6076666666666"/>
    <x v="1"/>
  </r>
  <r>
    <n v="147"/>
    <n v="25.4"/>
    <n v="7.0555555555555554"/>
    <n v="1"/>
    <n v="0.6388888888888884"/>
    <s v="N"/>
    <n v="134.20080000000002"/>
    <n v="18.826127222222222"/>
    <n v="728.3333333333328"/>
    <n v="881.36026055555499"/>
    <n v="0"/>
    <n v="6218.486282808638"/>
    <n v="6.2184862828086382"/>
    <n v="6218.486282808638"/>
    <n v="12378.94085391975"/>
    <n v="458536.23725412419"/>
    <n v="458.53623725412422"/>
    <n v="28375.092592592591"/>
    <n v="17263.171296296307"/>
    <n v="0"/>
    <n v="0"/>
    <n v="0"/>
    <n v="1326678.6162551439"/>
    <n v="1326.6786162551439"/>
    <n v="1785.2148535092681"/>
    <n v="0"/>
    <n v="0"/>
    <n v="0"/>
    <n v="0"/>
    <n v="142607.6666666666"/>
    <n v="142.6076666666666"/>
    <x v="1"/>
  </r>
  <r>
    <n v="148"/>
    <n v="27.7"/>
    <n v="7.6944444444444438"/>
    <n v="1"/>
    <n v="0.41666666666666696"/>
    <s v="N"/>
    <n v="134.20080000000002"/>
    <n v="22.389948472222219"/>
    <n v="475.00000000000034"/>
    <n v="631.59074847222257"/>
    <n v="0"/>
    <n v="4859.7399257446014"/>
    <n v="4.8597399257446012"/>
    <n v="4859.7399257446014"/>
    <n v="11078.226208553238"/>
    <n v="469614.46346267744"/>
    <n v="469.61446346267746"/>
    <n v="33746.55092592592"/>
    <n v="16483.379629629613"/>
    <n v="0"/>
    <n v="0"/>
    <n v="0"/>
    <n v="1326678.6162551439"/>
    <n v="1326.6786162551439"/>
    <n v="1796.2930797178215"/>
    <n v="0"/>
    <n v="0"/>
    <n v="0"/>
    <n v="0"/>
    <n v="142607.6666666666"/>
    <n v="142.6076666666666"/>
    <x v="1"/>
  </r>
  <r>
    <n v="149"/>
    <n v="29.2"/>
    <n v="8.1111111111111107"/>
    <n v="1"/>
    <n v="0.16666666666666785"/>
    <s v="N"/>
    <n v="134.20080000000002"/>
    <n v="24.880508888888887"/>
    <n v="190.00000000000136"/>
    <n v="349.08130888889025"/>
    <n v="0"/>
    <n v="2831.4372832098875"/>
    <n v="2.8314372832098873"/>
    <n v="2831.4372832098875"/>
    <n v="7691.1772089544884"/>
    <n v="477305.6406716319"/>
    <n v="477.30564067163192"/>
    <n v="37500.370370370365"/>
    <n v="21016.990740740752"/>
    <n v="0"/>
    <n v="0"/>
    <n v="0"/>
    <n v="1326678.6162551439"/>
    <n v="1326.6786162551439"/>
    <n v="1803.9842569267757"/>
    <n v="0"/>
    <n v="0"/>
    <n v="0"/>
    <n v="0"/>
    <n v="142607.6666666666"/>
    <n v="142.6076666666666"/>
    <x v="1"/>
  </r>
  <r>
    <n v="150"/>
    <n v="29.8"/>
    <n v="8.2777777777777786"/>
    <n v="1"/>
    <n v="-0.11111111111111249"/>
    <s v="Y"/>
    <n v="134.20080000000002"/>
    <n v="25.913500555555562"/>
    <n v="-126.66666666666825"/>
    <n v="33.447633888887339"/>
    <n v="126.66666666666825"/>
    <n v="276.87208052467855"/>
    <n v="0.27687208052467854"/>
    <n v="276.87208052467855"/>
    <n v="3108.309363734566"/>
    <n v="480413.95003536646"/>
    <n v="480.41395003536644"/>
    <n v="39057.314814814825"/>
    <n v="18040.324074074073"/>
    <n v="1048.5185185185317"/>
    <n v="1.0485185185185317"/>
    <n v="8679.4032921811795"/>
    <n v="1335358.0195473251"/>
    <n v="1335.3580195473251"/>
    <n v="1815.7719695826916"/>
    <n v="1048.5185185185317"/>
    <n v="1048.5185185185317"/>
    <n v="943.66666666667857"/>
    <n v="0.94366666666667853"/>
    <n v="143551.33333333328"/>
    <n v="143.55133333333328"/>
    <x v="5"/>
  </r>
  <r>
    <n v="151"/>
    <n v="29.4"/>
    <n v="8.1666666666666661"/>
    <n v="1"/>
    <n v="-0.61111111111111072"/>
    <s v="Y"/>
    <n v="134.20080000000002"/>
    <n v="25.222504999999995"/>
    <n v="-696.66666666666617"/>
    <n v="-537.24336166666615"/>
    <n v="696.66666666666617"/>
    <n v="-4387.4874536111065"/>
    <n v="-4.3874874536111061"/>
    <n v="-4387.4874536111065"/>
    <n v="-4110.615373086428"/>
    <n v="480413.95003536646"/>
    <n v="480.41395003536644"/>
    <n v="38015.833333333321"/>
    <n v="19975.509259259248"/>
    <n v="5689.4444444444398"/>
    <n v="5.6894444444444394"/>
    <n v="46463.796296296256"/>
    <n v="1381821.8158436213"/>
    <n v="1381.8218158436214"/>
    <n v="1862.2357658789879"/>
    <n v="5689.4444444444398"/>
    <n v="5689.4444444444398"/>
    <n v="5120.4999999999964"/>
    <n v="5.1204999999999963"/>
    <n v="148671.83333333328"/>
    <n v="148.6718333333333"/>
    <x v="5"/>
  </r>
  <r>
    <n v="152"/>
    <n v="27.2"/>
    <n v="7.5555555555555554"/>
    <n v="1"/>
    <n v="-1.2777777777777777"/>
    <s v="Y"/>
    <n v="134.20080000000002"/>
    <n v="21.588942222222222"/>
    <n v="-1456.6666666666665"/>
    <n v="-1300.8769244444443"/>
    <n v="1456.6666666666665"/>
    <n v="-9828.8478735802455"/>
    <n v="-9.828847873580246"/>
    <n v="-9828.8478735802455"/>
    <n v="-14216.335327191351"/>
    <n v="480413.95003536646"/>
    <n v="480.41395003536644"/>
    <n v="32539.259259259259"/>
    <n v="12563.750000000011"/>
    <n v="11005.925925925925"/>
    <n v="11.005925925925926"/>
    <n v="83155.884773662547"/>
    <n v="1464977.7006172838"/>
    <n v="1464.9777006172837"/>
    <n v="1945.3916506526502"/>
    <n v="11005.925925925925"/>
    <n v="11005.925925925925"/>
    <n v="9905.3333333333321"/>
    <n v="9.9053333333333313"/>
    <n v="158577.16666666663"/>
    <n v="158.57716666666664"/>
    <x v="5"/>
  </r>
  <r>
    <n v="153"/>
    <n v="22.6"/>
    <n v="6.2777777777777777"/>
    <n v="1"/>
    <n v="-1.4722222222222223"/>
    <s v="Y"/>
    <n v="134.20080000000002"/>
    <n v="14.904260555555556"/>
    <n v="-1678.3333333333335"/>
    <n v="-1529.2282727777779"/>
    <n v="1678.3333333333335"/>
    <n v="-9600.1552679938268"/>
    <n v="-9.6001552679938271"/>
    <n v="-9600.1552679938268"/>
    <n v="-19429.003141574074"/>
    <n v="480413.95003536646"/>
    <n v="480.41395003536644"/>
    <n v="22463.981481481482"/>
    <n v="9900.2314814814708"/>
    <n v="10536.203703703704"/>
    <n v="10.536203703703704"/>
    <n v="66143.945473251035"/>
    <n v="1531121.6460905347"/>
    <n v="1531.1216460905348"/>
    <n v="2011.5355961259013"/>
    <n v="10536.203703703704"/>
    <n v="10536.203703703704"/>
    <n v="9482.5833333333339"/>
    <n v="9.4825833333333343"/>
    <n v="168059.74999999997"/>
    <n v="168.05974999999998"/>
    <x v="5"/>
  </r>
  <r>
    <n v="154"/>
    <n v="17.3"/>
    <n v="4.8055555555555554"/>
    <n v="1"/>
    <n v="-1.1111111111111107"/>
    <s v="Y"/>
    <n v="134.20080000000002"/>
    <n v="8.7334484722222232"/>
    <n v="-1266.6666666666663"/>
    <n v="-1123.7324181944441"/>
    <n v="1266.6666666666663"/>
    <n v="-5400.1585652121894"/>
    <n v="-5.4001585652121893"/>
    <n v="-5400.1585652121894"/>
    <n v="-15000.313833206015"/>
    <n v="480413.95003536646"/>
    <n v="480.41395003536644"/>
    <n v="13163.217592592593"/>
    <n v="3262.9861111111222"/>
    <n v="6087.0370370370347"/>
    <n v="6.0870370370370344"/>
    <n v="29251.594650205749"/>
    <n v="1560373.2407407404"/>
    <n v="1560.3732407407404"/>
    <n v="2040.7871907761069"/>
    <n v="6087.0370370370347"/>
    <n v="6087.0370370370347"/>
    <n v="5478.3333333333312"/>
    <n v="5.4783333333333308"/>
    <n v="173538.08333333331"/>
    <n v="173.5380833333333"/>
    <x v="5"/>
  </r>
  <r>
    <n v="155"/>
    <n v="13.3"/>
    <n v="3.6944444444444446"/>
    <n v="1"/>
    <n v="-0.3611111111111116"/>
    <s v="Y"/>
    <n v="134.20080000000002"/>
    <n v="5.1617484722222233"/>
    <n v="-411.66666666666725"/>
    <n v="-272.30411819444498"/>
    <n v="411.66666666666725"/>
    <n v="-1006.0124366628107"/>
    <n v="-1.0060124366628107"/>
    <n v="-1006.0124366628107"/>
    <n v="-6406.171001875"/>
    <n v="480413.95003536646"/>
    <n v="480.41395003536644"/>
    <n v="7779.88425925926"/>
    <n v="4516.8981481481378"/>
    <n v="1520.8796296296318"/>
    <n v="1.5208796296296319"/>
    <n v="5618.8052983539183"/>
    <n v="1565992.0460390944"/>
    <n v="1565.9920460390945"/>
    <n v="2046.405996074461"/>
    <n v="1520.8796296296318"/>
    <n v="1520.8796296296318"/>
    <n v="1368.7916666666688"/>
    <n v="1.3687916666666688"/>
    <n v="174906.87499999997"/>
    <n v="174.90687499999996"/>
    <x v="5"/>
  </r>
  <r>
    <n v="156"/>
    <n v="12"/>
    <n v="3.333333333333333"/>
    <n v="1"/>
    <n v="0.16666666666666696"/>
    <s v="N"/>
    <n v="134.20080000000002"/>
    <n v="4.2019999999999991"/>
    <n v="190.00000000000034"/>
    <n v="328.40280000000035"/>
    <n v="0"/>
    <n v="1094.6760000000011"/>
    <n v="1.0946760000000011"/>
    <n v="1094.6760000000011"/>
    <n v="88.66356333719034"/>
    <n v="480502.61359870364"/>
    <n v="480.50261359870365"/>
    <n v="6333.3333333333321"/>
    <n v="1816.4351851851943"/>
    <n v="0"/>
    <n v="0"/>
    <n v="0"/>
    <n v="1565992.0460390944"/>
    <n v="1565.9920460390945"/>
    <n v="2046.4946596377981"/>
    <n v="0"/>
    <n v="0"/>
    <n v="0"/>
    <n v="0"/>
    <n v="174906.87499999997"/>
    <n v="174.90687499999996"/>
    <x v="1"/>
  </r>
  <r>
    <n v="157"/>
    <n v="12.6"/>
    <n v="3.5"/>
    <n v="1"/>
    <n v="0.41666666666666652"/>
    <s v="N"/>
    <n v="134.20080000000002"/>
    <n v="4.6327050000000005"/>
    <n v="474.99999999999983"/>
    <n v="613.83350499999983"/>
    <n v="0"/>
    <n v="2148.4172674999995"/>
    <n v="2.1484172674999997"/>
    <n v="2148.4172674999995"/>
    <n v="3243.0932675000004"/>
    <n v="483745.70686620363"/>
    <n v="483.74570686620365"/>
    <n v="6982.5"/>
    <n v="5166.0648148148057"/>
    <n v="0"/>
    <n v="0"/>
    <n v="0"/>
    <n v="1565992.0460390944"/>
    <n v="1565.9920460390945"/>
    <n v="2049.7377529052983"/>
    <n v="0"/>
    <n v="0"/>
    <n v="0"/>
    <n v="0"/>
    <n v="174906.87499999997"/>
    <n v="174.90687499999996"/>
    <x v="1"/>
  </r>
  <r>
    <n v="158"/>
    <n v="14.1"/>
    <n v="3.9166666666666665"/>
    <n v="1"/>
    <n v="0.86111111111111116"/>
    <s v="N"/>
    <n v="134.20080000000002"/>
    <n v="5.8013862500000002"/>
    <n v="981.66666666666674"/>
    <n v="1121.6688529166668"/>
    <n v="0"/>
    <n v="4393.2030072569451"/>
    <n v="4.393203007256945"/>
    <n v="4393.2030072569451"/>
    <n v="6541.6202747569441"/>
    <n v="490287.32714096055"/>
    <n v="490.28732714096054"/>
    <n v="8743.9583333333321"/>
    <n v="3577.8935185185264"/>
    <n v="0"/>
    <n v="0"/>
    <n v="0"/>
    <n v="1565992.0460390944"/>
    <n v="1565.9920460390945"/>
    <n v="2056.2793731800548"/>
    <n v="0"/>
    <n v="0"/>
    <n v="0"/>
    <n v="0"/>
    <n v="174906.87499999997"/>
    <n v="174.90687499999996"/>
    <x v="1"/>
  </r>
  <r>
    <n v="159"/>
    <n v="17.2"/>
    <n v="4.7777777777777777"/>
    <n v="1"/>
    <n v="0.80555555555555625"/>
    <s v="N"/>
    <n v="134.20080000000002"/>
    <n v="8.6327755555555541"/>
    <n v="918.33333333333417"/>
    <n v="1061.1669088888898"/>
    <n v="0"/>
    <n v="5070.0196758024731"/>
    <n v="5.0700196758024729"/>
    <n v="5070.0196758024731"/>
    <n v="9463.2226830594191"/>
    <n v="499750.54982401995"/>
    <n v="499.75054982401997"/>
    <n v="13011.48148148148"/>
    <n v="9433.5879629629526"/>
    <n v="0"/>
    <n v="0"/>
    <n v="0"/>
    <n v="1565992.0460390944"/>
    <n v="1565.9920460390945"/>
    <n v="2065.7425958631143"/>
    <n v="0"/>
    <n v="0"/>
    <n v="0"/>
    <n v="0"/>
    <n v="174906.87499999997"/>
    <n v="174.90687499999996"/>
    <x v="1"/>
  </r>
  <r>
    <n v="160"/>
    <n v="20.100000000000001"/>
    <n v="5.5833333333333339"/>
    <n v="1"/>
    <n v="0.91666666666666519"/>
    <s v="N"/>
    <n v="134.20080000000002"/>
    <n v="11.789236250000004"/>
    <n v="1044.9999999999984"/>
    <n v="1190.9900362499984"/>
    <n v="0"/>
    <n v="6649.6943690624921"/>
    <n v="6.6496943690624919"/>
    <n v="6649.6943690624921"/>
    <n v="11719.714044864966"/>
    <n v="511470.26386888494"/>
    <n v="511.47026386888496"/>
    <n v="17768.958333333336"/>
    <n v="8335.3703703703832"/>
    <n v="0"/>
    <n v="0"/>
    <n v="0"/>
    <n v="1565992.0460390944"/>
    <n v="1565.9920460390945"/>
    <n v="2077.4623099079795"/>
    <n v="0"/>
    <n v="0"/>
    <n v="0"/>
    <n v="0"/>
    <n v="174906.87499999997"/>
    <n v="174.90687499999996"/>
    <x v="1"/>
  </r>
  <r>
    <n v="161"/>
    <n v="23.4"/>
    <n v="6.4999999999999991"/>
    <n v="1"/>
    <n v="0.58333333333333393"/>
    <s v="N"/>
    <n v="134.20080000000002"/>
    <n v="15.978104999999996"/>
    <n v="665.00000000000068"/>
    <n v="815.17890500000067"/>
    <n v="0"/>
    <n v="5298.6628825000034"/>
    <n v="5.2986628825000031"/>
    <n v="5298.6628825000034"/>
    <n v="11948.357251562495"/>
    <n v="523418.62112044741"/>
    <n v="523.41862112044737"/>
    <n v="24082.499999999993"/>
    <n v="15747.12962962961"/>
    <n v="0"/>
    <n v="0"/>
    <n v="0"/>
    <n v="1565992.0460390944"/>
    <n v="1565.9920460390945"/>
    <n v="2089.4106671595418"/>
    <n v="0"/>
    <n v="0"/>
    <n v="0"/>
    <n v="0"/>
    <n v="174906.87499999997"/>
    <n v="174.90687499999996"/>
    <x v="1"/>
  </r>
  <r>
    <n v="162"/>
    <n v="25.5"/>
    <n v="7.083333333333333"/>
    <n v="1"/>
    <n v="0.58333333333333393"/>
    <s v="N"/>
    <n v="134.20080000000002"/>
    <n v="18.974656249999999"/>
    <n v="665.00000000000068"/>
    <n v="818.17545625000071"/>
    <n v="0"/>
    <n v="5795.4094817708383"/>
    <n v="5.7954094817708386"/>
    <n v="5795.4094817708383"/>
    <n v="11094.072364270842"/>
    <n v="534512.69348471821"/>
    <n v="534.51269348471817"/>
    <n v="28598.958333333332"/>
    <n v="12851.828703703723"/>
    <n v="0"/>
    <n v="0"/>
    <n v="0"/>
    <n v="1565992.0460390944"/>
    <n v="1565.9920460390945"/>
    <n v="2100.5047395238125"/>
    <n v="0"/>
    <n v="0"/>
    <n v="0"/>
    <n v="0"/>
    <n v="174906.87499999997"/>
    <n v="174.90687499999996"/>
    <x v="1"/>
  </r>
  <r>
    <n v="163"/>
    <n v="27.6"/>
    <n v="7.666666666666667"/>
    <n v="1"/>
    <n v="0.52777777777777768"/>
    <s v="N"/>
    <n v="134.20080000000002"/>
    <n v="22.228580000000004"/>
    <n v="601.66666666666652"/>
    <n v="758.09604666666655"/>
    <n v="0"/>
    <n v="5812.0696911111108"/>
    <n v="5.8120696911111107"/>
    <n v="5812.0696911111108"/>
    <n v="11607.479172881949"/>
    <n v="546120.17265760014"/>
    <n v="546.12017265760016"/>
    <n v="33503.333333333336"/>
    <n v="20651.504629629613"/>
    <n v="0"/>
    <n v="0"/>
    <n v="0"/>
    <n v="1565992.0460390944"/>
    <n v="1565.9920460390945"/>
    <n v="2112.1122186966945"/>
    <n v="0"/>
    <n v="0"/>
    <n v="0"/>
    <n v="0"/>
    <n v="174906.87499999997"/>
    <n v="174.90687499999996"/>
    <x v="1"/>
  </r>
  <r>
    <n v="164"/>
    <n v="29.5"/>
    <n v="8.1944444444444446"/>
    <n v="1"/>
    <n v="0.44444444444444464"/>
    <s v="N"/>
    <n v="134.20080000000002"/>
    <n v="25.394378472222222"/>
    <n v="506.66666666666691"/>
    <n v="666.26184513888916"/>
    <n v="0"/>
    <n v="5459.6456754436749"/>
    <n v="5.4596456754436753"/>
    <n v="5459.6456754436749"/>
    <n v="11271.715366554785"/>
    <n v="557391.88802415493"/>
    <n v="557.39188802415492"/>
    <n v="38274.884259259255"/>
    <n v="17623.379629629642"/>
    <n v="0"/>
    <n v="0"/>
    <n v="0"/>
    <n v="1565992.0460390944"/>
    <n v="1565.9920460390945"/>
    <n v="2123.3839340632494"/>
    <n v="0"/>
    <n v="0"/>
    <n v="0"/>
    <n v="0"/>
    <n v="174906.87499999997"/>
    <n v="174.90687499999996"/>
    <x v="1"/>
  </r>
  <r>
    <n v="165"/>
    <n v="31.1"/>
    <n v="8.6388888888888893"/>
    <n v="1"/>
    <n v="0.27777777777777679"/>
    <s v="N"/>
    <n v="134.20080000000002"/>
    <n v="28.223725138888895"/>
    <n v="316.66666666666555"/>
    <n v="479.09119180555444"/>
    <n v="0"/>
    <n v="4138.81557365354"/>
    <n v="4.1388155736535399"/>
    <n v="4138.81557365354"/>
    <n v="9598.461249097214"/>
    <n v="566990.34927325218"/>
    <n v="566.99034927325215"/>
    <n v="42539.328703703708"/>
    <n v="24915.949074074066"/>
    <n v="0"/>
    <n v="0"/>
    <n v="0"/>
    <n v="1565992.0460390944"/>
    <n v="1565.9920460390945"/>
    <n v="2132.9823953123469"/>
    <n v="0"/>
    <n v="0"/>
    <n v="0"/>
    <n v="0"/>
    <n v="174906.87499999997"/>
    <n v="174.90687499999996"/>
    <x v="1"/>
  </r>
  <r>
    <n v="166"/>
    <n v="32.1"/>
    <n v="8.9166666666666661"/>
    <n v="1"/>
    <n v="0.30555555555555713"/>
    <s v="N"/>
    <n v="134.20080000000002"/>
    <n v="30.067936249999995"/>
    <n v="348.33333333333513"/>
    <n v="512.60206958333515"/>
    <n v="0"/>
    <n v="4570.7017871180715"/>
    <n v="4.5707017871180717"/>
    <n v="4570.7017871180715"/>
    <n v="8709.5173607716115"/>
    <n v="575699.86663402384"/>
    <n v="575.69986663402381"/>
    <n v="45318.958333333321"/>
    <n v="20403.009259259255"/>
    <n v="0"/>
    <n v="0"/>
    <n v="0"/>
    <n v="1565992.0460390944"/>
    <n v="1565.9920460390945"/>
    <n v="2141.6919126731182"/>
    <n v="0"/>
    <n v="0"/>
    <n v="0"/>
    <n v="0"/>
    <n v="174906.87499999997"/>
    <n v="174.90687499999996"/>
    <x v="1"/>
  </r>
  <r>
    <n v="167"/>
    <n v="33.200000000000003"/>
    <n v="9.2222222222222232"/>
    <n v="1"/>
    <n v="0.55555555555555536"/>
    <s v="N"/>
    <n v="134.20080000000002"/>
    <n v="32.163975555555567"/>
    <n v="633.33333333333314"/>
    <n v="799.69810888888878"/>
    <n v="0"/>
    <n v="7374.9936708641972"/>
    <n v="7.374993670864197"/>
    <n v="7374.9936708641972"/>
    <n v="11945.695457982269"/>
    <n v="587645.56209200609"/>
    <n v="587.64556209200612"/>
    <n v="48478.148148148161"/>
    <n v="28075.138888888905"/>
    <n v="0"/>
    <n v="0"/>
    <n v="0"/>
    <n v="1565992.0460390944"/>
    <n v="1565.9920460390945"/>
    <n v="2153.6376081311005"/>
    <n v="0"/>
    <n v="0"/>
    <n v="0"/>
    <n v="0"/>
    <n v="174906.87499999997"/>
    <n v="174.90687499999996"/>
    <x v="1"/>
  </r>
  <r>
    <n v="168"/>
    <n v="35.200000000000003"/>
    <n v="9.7777777777777786"/>
    <n v="1"/>
    <n v="0.55555555555555536"/>
    <s v="N"/>
    <n v="134.20080000000002"/>
    <n v="36.155875555555561"/>
    <n v="633.33333333333314"/>
    <n v="803.69000888888877"/>
    <n v="0"/>
    <n v="7858.3023091358018"/>
    <n v="7.8583023091358015"/>
    <n v="7858.3023091358018"/>
    <n v="15233.295979999999"/>
    <n v="602878.85807200614"/>
    <n v="602.8788580720061"/>
    <n v="54494.814814814825"/>
    <n v="26419.67592592592"/>
    <n v="0"/>
    <n v="0"/>
    <n v="0"/>
    <n v="1565992.0460390944"/>
    <n v="1565.9920460390945"/>
    <n v="2168.8709041111006"/>
    <n v="0"/>
    <n v="0"/>
    <n v="0"/>
    <n v="0"/>
    <n v="174906.87499999997"/>
    <n v="174.90687499999996"/>
    <x v="1"/>
  </r>
  <r>
    <n v="169"/>
    <n v="37.200000000000003"/>
    <n v="10.333333333333334"/>
    <n v="1"/>
    <n v="0.22222222222222143"/>
    <s v="N"/>
    <n v="134.20080000000002"/>
    <n v="40.381220000000006"/>
    <n v="253.33333333333243"/>
    <n v="427.91535333333246"/>
    <n v="0"/>
    <n v="4421.7919844444359"/>
    <n v="4.421791984444436"/>
    <n v="4421.7919844444359"/>
    <n v="12280.094293580238"/>
    <n v="615158.95236558642"/>
    <n v="615.1589523655864"/>
    <n v="60863.333333333336"/>
    <n v="34443.657407407416"/>
    <n v="0"/>
    <n v="0"/>
    <n v="0"/>
    <n v="1565992.0460390944"/>
    <n v="1565.9920460390945"/>
    <n v="2181.1509984046806"/>
    <n v="0"/>
    <n v="0"/>
    <n v="0"/>
    <n v="0"/>
    <n v="174906.87499999997"/>
    <n v="174.90687499999996"/>
    <x v="1"/>
  </r>
  <r>
    <n v="170"/>
    <n v="38"/>
    <n v="10.555555555555555"/>
    <n v="1"/>
    <n v="-0.16666666666666785"/>
    <s v="Y"/>
    <n v="134.20080000000002"/>
    <n v="42.136722222222218"/>
    <n v="-190.00000000000136"/>
    <n v="-13.662477777779145"/>
    <n v="190.00000000000136"/>
    <n v="-144.21504320989098"/>
    <n v="-0.14421504320989098"/>
    <n v="-144.21504320989098"/>
    <n v="4277.5769412345453"/>
    <n v="619436.52930682094"/>
    <n v="619.43652930682094"/>
    <n v="63509.259259259255"/>
    <n v="29065.601851851839"/>
    <n v="2005.55555555557"/>
    <n v="2.0055555555555702"/>
    <n v="21169.753086419903"/>
    <n v="1587161.7991255145"/>
    <n v="1587.1617991255146"/>
    <n v="2206.5983284323356"/>
    <n v="2005.55555555557"/>
    <n v="2005.55555555557"/>
    <n v="1805.000000000013"/>
    <n v="1.805000000000013"/>
    <n v="176711.87499999997"/>
    <n v="176.71187499999996"/>
    <x v="6"/>
  </r>
  <r>
    <n v="171"/>
    <n v="37.4"/>
    <n v="10.388888888888888"/>
    <n v="1"/>
    <n v="-0.63888888888888751"/>
    <s v="Y"/>
    <n v="134.20080000000002"/>
    <n v="40.816593888888882"/>
    <n v="-728.33333333333178"/>
    <n v="-553.31593944444285"/>
    <n v="728.33333333333178"/>
    <n v="-5748.3378153394888"/>
    <n v="-5.7483378153394886"/>
    <n v="-5748.3378153394888"/>
    <n v="-5892.5528585493794"/>
    <n v="619436.52930682094"/>
    <n v="619.43652930682094"/>
    <n v="61519.537037037022"/>
    <n v="32453.935185185182"/>
    <n v="7566.5740740740566"/>
    <n v="7.5665740740740564"/>
    <n v="78608.297325102685"/>
    <n v="1665770.0964506171"/>
    <n v="1665.7700964506171"/>
    <n v="2285.2066257574379"/>
    <n v="7566.5740740740566"/>
    <n v="7566.5740740740566"/>
    <n v="6809.9166666666515"/>
    <n v="6.8099166666666511"/>
    <n v="183521.79166666663"/>
    <n v="183.52179166666662"/>
    <x v="6"/>
  </r>
  <r>
    <n v="172"/>
    <n v="35.1"/>
    <n v="9.75"/>
    <n v="1"/>
    <n v="-1.1388888888888893"/>
    <s v="Y"/>
    <n v="134.20080000000002"/>
    <n v="35.950736249999999"/>
    <n v="-1298.3333333333337"/>
    <n v="-1128.1817970833338"/>
    <n v="1298.3333333333337"/>
    <n v="-10999.772521562505"/>
    <n v="-10.999772521562505"/>
    <n v="-10999.772521562505"/>
    <n v="-16748.110336901995"/>
    <n v="619436.52930682094"/>
    <n v="619.43652930682094"/>
    <n v="54185.625"/>
    <n v="21731.689814814818"/>
    <n v="12658.750000000004"/>
    <n v="12.658750000000003"/>
    <n v="123422.81250000003"/>
    <n v="1789192.9089506171"/>
    <n v="1789.192908950617"/>
    <n v="2408.6294382574379"/>
    <n v="12658.750000000004"/>
    <n v="12658.750000000004"/>
    <n v="11392.875000000004"/>
    <n v="11.392875000000004"/>
    <n v="194914.66666666663"/>
    <n v="194.91466666666662"/>
    <x v="6"/>
  </r>
  <r>
    <n v="173"/>
    <n v="31"/>
    <n v="8.6111111111111107"/>
    <n v="1"/>
    <n v="-1.083333333333333"/>
    <s v="Y"/>
    <n v="134.20080000000002"/>
    <n v="28.042513888888887"/>
    <n v="-1234.9999999999998"/>
    <n v="-1072.7566861111109"/>
    <n v="1234.9999999999998"/>
    <n v="-9237.6270192901211"/>
    <n v="-9.2376270192901213"/>
    <n v="-9237.6270192901211"/>
    <n v="-20237.399540852624"/>
    <n v="619436.52930682094"/>
    <n v="619.43652930682094"/>
    <n v="42266.203703703701"/>
    <n v="20534.513888888883"/>
    <n v="10634.722222222219"/>
    <n v="10.634722222222219"/>
    <n v="91576.77469135799"/>
    <n v="1880769.683641975"/>
    <n v="1880.769683641975"/>
    <n v="2500.2062129487958"/>
    <n v="10634.722222222219"/>
    <n v="10634.722222222219"/>
    <n v="9571.2499999999982"/>
    <n v="9.5712499999999974"/>
    <n v="204485.91666666663"/>
    <n v="204.48591666666664"/>
    <x v="6"/>
  </r>
  <r>
    <n v="174"/>
    <n v="27.1"/>
    <n v="7.5277777777777777"/>
    <n v="1"/>
    <n v="-0.5"/>
    <s v="Y"/>
    <n v="134.20080000000002"/>
    <n v="21.430491805555555"/>
    <n v="-570"/>
    <n v="-414.36870819444442"/>
    <n v="570"/>
    <n v="-3119.2755533526233"/>
    <n v="-3.1192755533526233"/>
    <n v="-3119.2755533526233"/>
    <n v="-12356.902572642744"/>
    <n v="619436.52930682094"/>
    <n v="619.43652930682094"/>
    <n v="32300.439814814814"/>
    <n v="11765.925925925931"/>
    <n v="4290.833333333333"/>
    <n v="4.2908333333333326"/>
    <n v="32300.439814814814"/>
    <n v="1913070.1234567899"/>
    <n v="1913.0701234567898"/>
    <n v="2532.5066527636109"/>
    <n v="4290.833333333333"/>
    <n v="4290.833333333333"/>
    <n v="3861.75"/>
    <n v="3.8617499999999998"/>
    <n v="208347.66666666663"/>
    <n v="208.34766666666664"/>
    <x v="6"/>
  </r>
  <r>
    <n v="175"/>
    <n v="25.3"/>
    <n v="7.0277777777777777"/>
    <n v="1"/>
    <n v="-5.5555555555555358E-2"/>
    <s v="Y"/>
    <n v="134.20080000000002"/>
    <n v="18.678181805555557"/>
    <n v="-63.333333333333108"/>
    <n v="89.545648472222467"/>
    <n v="63.333333333333108"/>
    <n v="629.3069184297857"/>
    <n v="0.6293069184297857"/>
    <n v="629.3069184297857"/>
    <n v="-2489.9686349228377"/>
    <n v="619436.52930682094"/>
    <n v="619.43652930682094"/>
    <n v="28152.106481481482"/>
    <n v="16386.180555555551"/>
    <n v="445.09259259259102"/>
    <n v="0.44509259259259104"/>
    <n v="3128.011831275709"/>
    <n v="1916198.1352880655"/>
    <n v="1916.1981352880655"/>
    <n v="2535.6346645948865"/>
    <n v="445.09259259259102"/>
    <n v="445.09259259259102"/>
    <n v="400.58333333333195"/>
    <n v="0.40058333333333196"/>
    <n v="208748.24999999997"/>
    <n v="208.74824999999998"/>
    <x v="6"/>
  </r>
  <r>
    <n v="176"/>
    <n v="25.1"/>
    <n v="6.9722222222222223"/>
    <n v="1"/>
    <n v="0.22222222222222143"/>
    <s v="N"/>
    <n v="134.20080000000002"/>
    <n v="18.384041805555558"/>
    <n v="253.33333333333243"/>
    <n v="405.91817513888805"/>
    <n v="0"/>
    <n v="2830.1517211072473"/>
    <n v="2.8301517211072476"/>
    <n v="2830.1517211072473"/>
    <n v="3459.4586395370329"/>
    <n v="622895.98794635793"/>
    <n v="622.89598794635788"/>
    <n v="27708.77314814815"/>
    <n v="11322.592592592599"/>
    <n v="0"/>
    <n v="0"/>
    <n v="0"/>
    <n v="1916198.1352880655"/>
    <n v="1916.1981352880655"/>
    <n v="2539.0941232344235"/>
    <n v="0"/>
    <n v="0"/>
    <n v="0"/>
    <n v="0"/>
    <n v="208748.24999999997"/>
    <n v="208.74824999999998"/>
    <x v="1"/>
  </r>
  <r>
    <n v="177"/>
    <n v="25.9"/>
    <n v="7.1944444444444438"/>
    <n v="1"/>
    <n v="0.52777777777777857"/>
    <s v="N"/>
    <n v="134.20080000000002"/>
    <n v="19.574608472222216"/>
    <n v="601.66666666666754"/>
    <n v="755.44207513888978"/>
    <n v="0"/>
    <n v="5434.9860405825675"/>
    <n v="5.4349860405825678"/>
    <n v="5434.9860405825675"/>
    <n v="8265.1377616898153"/>
    <n v="631161.12570804777"/>
    <n v="631.16112570804773"/>
    <n v="29503.217592592584"/>
    <n v="18180.624999999985"/>
    <n v="0"/>
    <n v="0"/>
    <n v="0"/>
    <n v="1916198.1352880655"/>
    <n v="1916.1981352880655"/>
    <n v="2547.3592609961133"/>
    <n v="0"/>
    <n v="0"/>
    <n v="0"/>
    <n v="0"/>
    <n v="208748.24999999997"/>
    <n v="208.74824999999998"/>
    <x v="1"/>
  </r>
  <r>
    <n v="178"/>
    <n v="27.8"/>
    <n v="7.7222222222222223"/>
    <n v="1"/>
    <n v="0.3888888888888884"/>
    <s v="N"/>
    <n v="134.20080000000002"/>
    <n v="22.551900555555555"/>
    <n v="443.33333333333275"/>
    <n v="600.08603388888832"/>
    <n v="0"/>
    <n v="4633.9977061419713"/>
    <n v="4.6339977061419715"/>
    <n v="4633.9977061419713"/>
    <n v="10068.983746724538"/>
    <n v="641230.10945477232"/>
    <n v="641.23010945477233"/>
    <n v="33990.648148148146"/>
    <n v="15810.023148148161"/>
    <n v="0"/>
    <n v="0"/>
    <n v="0"/>
    <n v="1916198.1352880655"/>
    <n v="1916.1981352880655"/>
    <n v="2557.4282447428377"/>
    <n v="0"/>
    <n v="0"/>
    <n v="0"/>
    <n v="0"/>
    <n v="208748.24999999997"/>
    <n v="208.74824999999998"/>
    <x v="1"/>
  </r>
  <r>
    <n v="179"/>
    <n v="29.2"/>
    <n v="8.1111111111111107"/>
    <n v="1"/>
    <n v="0.11111111111111249"/>
    <s v="N"/>
    <n v="134.20080000000002"/>
    <n v="24.880508888888887"/>
    <n v="126.66666666666825"/>
    <n v="285.74797555555716"/>
    <n v="0"/>
    <n v="2317.7335795061858"/>
    <n v="2.3177335795061857"/>
    <n v="2317.7335795061858"/>
    <n v="6951.7312856481567"/>
    <n v="648181.84074042051"/>
    <n v="648.18184074042051"/>
    <n v="37500.370370370365"/>
    <n v="21690.347222222204"/>
    <n v="0"/>
    <n v="0"/>
    <n v="0"/>
    <n v="1916198.1352880655"/>
    <n v="1916.1981352880655"/>
    <n v="2564.379976028486"/>
    <n v="0"/>
    <n v="0"/>
    <n v="0"/>
    <n v="0"/>
    <n v="208748.24999999997"/>
    <n v="208.74824999999998"/>
    <x v="1"/>
  </r>
  <r>
    <n v="180"/>
    <n v="29.6"/>
    <n v="8.2222222222222232"/>
    <n v="1"/>
    <n v="-2.7777777777778567E-2"/>
    <s v="Y"/>
    <n v="134.20080000000002"/>
    <n v="25.56683555555556"/>
    <n v="-31.666666666667567"/>
    <n v="128.10096888888802"/>
    <n v="31.666666666667567"/>
    <n v="1053.2746330864127"/>
    <n v="1.0532746330864127"/>
    <n v="1053.2746330864127"/>
    <n v="3371.0082125925983"/>
    <n v="651552.84895301308"/>
    <n v="651.55284895301304"/>
    <n v="38534.814814814825"/>
    <n v="16844.46759259262"/>
    <n v="260.37037037037783"/>
    <n v="0.2603703703703778"/>
    <n v="2140.8230452675512"/>
    <n v="1918338.958333333"/>
    <n v="1918.338958333333"/>
    <n v="2569.8918072863462"/>
    <n v="260.37037037037783"/>
    <n v="260.37037037037783"/>
    <n v="234.33333333334005"/>
    <n v="0.23433333333334005"/>
    <n v="208982.58333333331"/>
    <n v="208.98258333333331"/>
    <x v="7"/>
  </r>
  <r>
    <n v="181"/>
    <n v="29.5"/>
    <n v="8.1944444444444446"/>
    <n v="1"/>
    <n v="-8.3333333333333925E-2"/>
    <s v="Y"/>
    <n v="134.20080000000002"/>
    <n v="25.394378472222222"/>
    <n v="-95.000000000000682"/>
    <n v="64.595178472221562"/>
    <n v="95.000000000000682"/>
    <n v="529.3216013695934"/>
    <n v="0.52932160136959339"/>
    <n v="529.3216013695934"/>
    <n v="1582.5962344560062"/>
    <n v="653135.44518746913"/>
    <n v="653.13544518746914"/>
    <n v="38274.884259259255"/>
    <n v="21430.416666666635"/>
    <n v="778.47222222222786"/>
    <n v="0.77847222222222789"/>
    <n v="6379.1473765432565"/>
    <n v="1924718.1057098762"/>
    <n v="1924.7181057098762"/>
    <n v="2577.8535508973455"/>
    <n v="778.47222222222786"/>
    <n v="778.47222222222786"/>
    <n v="700.62500000000512"/>
    <n v="0.70062500000000516"/>
    <n v="209683.20833333331"/>
    <n v="209.68320833333331"/>
    <x v="7"/>
  </r>
  <r>
    <n v="182"/>
    <n v="29.2"/>
    <n v="8.1111111111111107"/>
    <n v="1"/>
    <n v="-0.25"/>
    <s v="Y"/>
    <n v="134.20080000000002"/>
    <n v="24.880508888888887"/>
    <n v="-285"/>
    <n v="-125.91869111111109"/>
    <n v="285"/>
    <n v="-1021.340494567901"/>
    <n v="-1.021340494567901"/>
    <n v="-1021.340494567901"/>
    <n v="-492.01889319830764"/>
    <n v="653135.44518746913"/>
    <n v="653.13544518746914"/>
    <n v="37500.370370370365"/>
    <n v="16069.95370370373"/>
    <n v="2311.6666666666665"/>
    <n v="2.3116666666666665"/>
    <n v="18750.185185185182"/>
    <n v="1943468.2908950613"/>
    <n v="1943.4682908950613"/>
    <n v="2596.6037360825303"/>
    <n v="2311.6666666666665"/>
    <n v="2311.6666666666665"/>
    <n v="2080.5"/>
    <n v="2.0804999999999998"/>
    <n v="211763.70833333331"/>
    <n v="211.76370833333331"/>
    <x v="7"/>
  </r>
  <r>
    <n v="183"/>
    <n v="28.3"/>
    <n v="7.8611111111111107"/>
    <n v="1"/>
    <n v="-0.61111111111111072"/>
    <s v="Y"/>
    <n v="134.20080000000002"/>
    <n v="23.370415138888887"/>
    <n v="-696.66666666666617"/>
    <n v="-539.0954515277773"/>
    <n v="696.66666666666617"/>
    <n v="-4237.8892439544716"/>
    <n v="-4.2378892439544718"/>
    <n v="-4237.8892439544716"/>
    <n v="-5259.2297385223728"/>
    <n v="653135.44518746913"/>
    <n v="653.13544518746914"/>
    <n v="35224.328703703701"/>
    <n v="19154.374999999971"/>
    <n v="5476.5740740740703"/>
    <n v="5.4765740740740707"/>
    <n v="43051.957304526717"/>
    <n v="1986520.2481995882"/>
    <n v="1986.5202481995882"/>
    <n v="2639.6556933870575"/>
    <n v="5476.5740740740703"/>
    <n v="5476.5740740740703"/>
    <n v="4928.9166666666633"/>
    <n v="4.9289166666666633"/>
    <n v="216692.62499999997"/>
    <n v="216.69262499999996"/>
    <x v="7"/>
  </r>
  <r>
    <n v="184"/>
    <n v="26.1"/>
    <n v="7.25"/>
    <n v="1"/>
    <n v="-0.69444444444444464"/>
    <s v="Y"/>
    <n v="134.20080000000002"/>
    <n v="19.878086250000003"/>
    <n v="-791.66666666666686"/>
    <n v="-637.58778041666687"/>
    <n v="791.66666666666686"/>
    <n v="-4622.511408020835"/>
    <n v="-4.6225114080208352"/>
    <n v="-4622.511408020835"/>
    <n v="-8860.4006519753057"/>
    <n v="653135.44518746913"/>
    <n v="653.13544518746914"/>
    <n v="29960.625"/>
    <n v="10806.250000000029"/>
    <n v="5739.5833333333348"/>
    <n v="5.7395833333333348"/>
    <n v="41611.979166666679"/>
    <n v="2028132.2273662549"/>
    <n v="2028.1322273662549"/>
    <n v="2681.267672553724"/>
    <n v="5739.5833333333348"/>
    <n v="5739.5833333333348"/>
    <n v="5165.6250000000018"/>
    <n v="5.1656250000000021"/>
    <n v="221858.24999999997"/>
    <n v="221.85824999999997"/>
    <x v="7"/>
  </r>
  <r>
    <n v="185"/>
    <n v="23.6"/>
    <n v="6.5555555555555554"/>
    <n v="1"/>
    <n v="-0.72222222222222232"/>
    <s v="Y"/>
    <n v="134.20080000000002"/>
    <n v="16.252402222222219"/>
    <n v="-823.33333333333348"/>
    <n v="-672.88013111111127"/>
    <n v="823.33333333333348"/>
    <n v="-4411.1030817283963"/>
    <n v="-4.4111030817283963"/>
    <n v="-4411.1030817283963"/>
    <n v="-9033.6144897492304"/>
    <n v="653135.44518746913"/>
    <n v="653.13544518746914"/>
    <n v="24495.925925925923"/>
    <n v="13689.675925925894"/>
    <n v="5397.4074074074078"/>
    <n v="5.3974074074074077"/>
    <n v="35383.004115226337"/>
    <n v="2063515.2314814813"/>
    <n v="2063.5152314814814"/>
    <n v="2716.6506766689504"/>
    <n v="5397.4074074074078"/>
    <n v="5397.4074074074078"/>
    <n v="4857.666666666667"/>
    <n v="4.8576666666666668"/>
    <n v="226715.91666666663"/>
    <n v="226.71591666666663"/>
    <x v="7"/>
  </r>
  <r>
    <n v="186"/>
    <n v="21"/>
    <n v="5.833333333333333"/>
    <n v="1"/>
    <n v="-0.58333333333333393"/>
    <s v="Y"/>
    <n v="134.20080000000002"/>
    <n v="12.868624999999998"/>
    <n v="-665.00000000000068"/>
    <n v="-517.93057500000066"/>
    <n v="665.00000000000068"/>
    <n v="-3021.2616875000035"/>
    <n v="-3.0212616875000036"/>
    <n v="-3021.2616875000035"/>
    <n v="-7432.3647692283994"/>
    <n v="653135.44518746913"/>
    <n v="653.13544518746914"/>
    <n v="19395.833333333328"/>
    <n v="5706.1574074074342"/>
    <n v="3879.1666666666706"/>
    <n v="3.8791666666666704"/>
    <n v="22628.472222222244"/>
    <n v="2086143.7037037036"/>
    <n v="2086.1437037037035"/>
    <n v="2739.2791488911726"/>
    <n v="3879.1666666666706"/>
    <n v="3879.1666666666706"/>
    <n v="3491.2500000000036"/>
    <n v="3.4912500000000035"/>
    <n v="230207.16666666663"/>
    <n v="230.20716666666664"/>
    <x v="7"/>
  </r>
  <r>
    <n v="187"/>
    <n v="18.899999999999999"/>
    <n v="5.2499999999999991"/>
    <n v="1"/>
    <n v="-0.49999999999999911"/>
    <s v="Y"/>
    <n v="134.20080000000002"/>
    <n v="10.423586249999996"/>
    <n v="-569.99999999999898"/>
    <n v="-425.37561374999893"/>
    <n v="569.99999999999898"/>
    <n v="-2233.221972187494"/>
    <n v="-2.233221972187494"/>
    <n v="-2233.221972187494"/>
    <n v="-5254.4836596874975"/>
    <n v="653135.44518746913"/>
    <n v="653.13544518746914"/>
    <n v="15710.624999999995"/>
    <n v="10004.46759259256"/>
    <n v="2992.4999999999941"/>
    <n v="2.9924999999999939"/>
    <n v="15710.624999999965"/>
    <n v="2101854.3287037034"/>
    <n v="2101.8543287037032"/>
    <n v="2754.9897738911723"/>
    <n v="2992.4999999999941"/>
    <n v="2992.4999999999941"/>
    <n v="2693.2499999999945"/>
    <n v="2.6932499999999946"/>
    <n v="232900.41666666663"/>
    <n v="232.90041666666662"/>
    <x v="7"/>
  </r>
  <r>
    <n v="188"/>
    <n v="17.100000000000001"/>
    <n v="4.75"/>
    <n v="1"/>
    <n v="-0.38888888888888928"/>
    <s v="Y"/>
    <n v="134.20080000000002"/>
    <n v="8.5326862500000011"/>
    <n v="-443.33333333333377"/>
    <n v="-300.59984708333377"/>
    <n v="443.33333333333377"/>
    <n v="-1427.8492736458354"/>
    <n v="-1.4278492736458355"/>
    <n v="-1427.8492736458354"/>
    <n v="-3661.0712458333292"/>
    <n v="653135.44518746913"/>
    <n v="653.13544518746914"/>
    <n v="12860.625"/>
    <n v="2856.1574074074397"/>
    <n v="2105.8333333333353"/>
    <n v="2.1058333333333352"/>
    <n v="10002.708333333343"/>
    <n v="2111857.0370370368"/>
    <n v="2111.8570370370367"/>
    <n v="2764.9924822245057"/>
    <n v="2105.8333333333353"/>
    <n v="2105.8333333333353"/>
    <n v="1895.2500000000018"/>
    <n v="1.8952500000000019"/>
    <n v="234795.66666666663"/>
    <n v="234.79566666666662"/>
    <x v="7"/>
  </r>
  <r>
    <n v="189"/>
    <n v="15.7"/>
    <n v="4.3611111111111107"/>
    <n v="1"/>
    <n v="-0.33333333333333304"/>
    <s v="Y"/>
    <n v="134.20080000000002"/>
    <n v="7.1927151388888886"/>
    <n v="-379.99999999999966"/>
    <n v="-238.60648486111074"/>
    <n v="379.99999999999966"/>
    <n v="-1040.5893923109552"/>
    <n v="-1.0405893923109553"/>
    <n v="-1040.5893923109552"/>
    <n v="-2468.4386659567908"/>
    <n v="653135.44518746913"/>
    <n v="653.13544518746914"/>
    <n v="10840.995370370369"/>
    <n v="7984.8379629629289"/>
    <n v="1657.2222222222206"/>
    <n v="1.6572222222222206"/>
    <n v="7227.3302469135724"/>
    <n v="2119084.3672839506"/>
    <n v="2119.0843672839505"/>
    <n v="2772.2198124714196"/>
    <n v="1657.2222222222206"/>
    <n v="1657.2222222222206"/>
    <n v="1491.4999999999986"/>
    <n v="1.4914999999999987"/>
    <n v="236287.16666666663"/>
    <n v="236.28716666666662"/>
    <x v="7"/>
  </r>
  <r>
    <n v="190"/>
    <n v="14.5"/>
    <n v="4.0277777777777777"/>
    <n v="1"/>
    <n v="-0.22222222222222232"/>
    <s v="Y"/>
    <n v="134.20080000000002"/>
    <n v="6.1352118055555556"/>
    <n v="-253.33333333333346"/>
    <n v="-112.9973215277779"/>
    <n v="253.33333333333346"/>
    <n v="-455.12810059799432"/>
    <n v="-0.4551281005979943"/>
    <n v="-455.12810059799432"/>
    <n v="-1495.7174929089495"/>
    <n v="653135.44518746913"/>
    <n v="653.13544518746914"/>
    <n v="9247.1064814814818"/>
    <n v="1262.2685185185528"/>
    <n v="1020.3703703703709"/>
    <n v="1.0203703703703708"/>
    <n v="4109.8251028806608"/>
    <n v="2123194.1923868312"/>
    <n v="2123.1941923868312"/>
    <n v="2776.3296375743002"/>
    <n v="1020.3703703703709"/>
    <n v="1020.3703703703709"/>
    <n v="918.33333333333383"/>
    <n v="0.91833333333333378"/>
    <n v="237205.49999999997"/>
    <n v="237.20549999999997"/>
    <x v="7"/>
  </r>
  <r>
    <n v="191"/>
    <n v="13.7"/>
    <n v="3.8055555555555554"/>
    <n v="1"/>
    <n v="-0.22222222222222188"/>
    <s v="Y"/>
    <n v="134.20080000000002"/>
    <n v="5.4768984722222216"/>
    <n v="-253.33333333333294"/>
    <n v="-113.65563486111071"/>
    <n v="253.33333333333294"/>
    <n v="-432.52283266589353"/>
    <n v="-0.43252283266589353"/>
    <n v="-432.52283266589353"/>
    <n v="-887.65093326388785"/>
    <n v="653135.44518746913"/>
    <n v="653.13544518746914"/>
    <n v="8254.8842592592591"/>
    <n v="6992.6157407407063"/>
    <n v="964.07407407407254"/>
    <n v="0.96407407407407253"/>
    <n v="3668.8374485596646"/>
    <n v="2126863.0298353909"/>
    <n v="2126.863029835391"/>
    <n v="2779.99847502286"/>
    <n v="964.07407407407254"/>
    <n v="964.07407407407254"/>
    <n v="867.66666666666526"/>
    <n v="0.86766666666666525"/>
    <n v="238073.16666666663"/>
    <n v="238.07316666666662"/>
    <x v="7"/>
  </r>
  <r>
    <n v="192"/>
    <n v="12.9"/>
    <n v="3.5833333333333335"/>
    <n v="1"/>
    <n v="-0.11111111111111116"/>
    <s v="Y"/>
    <n v="134.20080000000002"/>
    <n v="4.8559362500000001"/>
    <n v="-126.66666666666673"/>
    <n v="12.3900695833333"/>
    <n v="126.66666666666673"/>
    <n v="44.397749340277663"/>
    <n v="4.439774934027766E-2"/>
    <n v="44.397749340277663"/>
    <n v="-388.12508332561589"/>
    <n v="653135.44518746913"/>
    <n v="653.13544518746914"/>
    <n v="7318.9583333333339"/>
    <n v="326.34259259262762"/>
    <n v="453.88888888888914"/>
    <n v="0.45388888888888912"/>
    <n v="1626.4351851851861"/>
    <n v="2128489.465020576"/>
    <n v="2128.4894650205761"/>
    <n v="2781.6249102080451"/>
    <n v="453.88888888888914"/>
    <n v="453.88888888888914"/>
    <n v="408.50000000000023"/>
    <n v="0.40850000000000025"/>
    <n v="238481.66666666663"/>
    <n v="238.48166666666663"/>
    <x v="7"/>
  </r>
  <r>
    <n v="193"/>
    <n v="12.5"/>
    <n v="3.4722222222222223"/>
    <n v="1"/>
    <n v="-8.3333333333333925E-2"/>
    <s v="Y"/>
    <n v="134.20080000000002"/>
    <n v="4.5594618055555562"/>
    <n v="-95.000000000000682"/>
    <n v="43.760261805554876"/>
    <n v="95.000000000000682"/>
    <n v="151.94535349150999"/>
    <n v="0.15194535349151"/>
    <n v="151.94535349150999"/>
    <n v="196.34310283178766"/>
    <n v="653331.78829030087"/>
    <n v="653.33178829030089"/>
    <n v="6872.1064814814818"/>
    <n v="6545.7638888888541"/>
    <n v="329.86111111111347"/>
    <n v="0.32986111111111349"/>
    <n v="1145.3510802469218"/>
    <n v="2129634.8161008228"/>
    <n v="2129.6348161008227"/>
    <n v="2782.9666043911238"/>
    <n v="329.86111111111347"/>
    <n v="329.86111111111347"/>
    <n v="296.87500000000216"/>
    <n v="0.29687500000000216"/>
    <n v="238778.54166666663"/>
    <n v="238.77854166666663"/>
    <x v="7"/>
  </r>
  <r>
    <n v="194"/>
    <n v="12.2"/>
    <n v="3.3888888888888884"/>
    <n v="1"/>
    <n v="-5.5555555555555358E-2"/>
    <s v="Y"/>
    <n v="134.20080000000002"/>
    <n v="4.3432338888888875"/>
    <n v="-63.333333333333108"/>
    <n v="75.210700555555775"/>
    <n v="63.333333333333108"/>
    <n v="254.88070743827231"/>
    <n v="0.25488070743827229"/>
    <n v="254.88070743827231"/>
    <n v="406.82606092978233"/>
    <n v="653738.61435123067"/>
    <n v="653.73861435123069"/>
    <n v="6546.2037037037016"/>
    <n v="0.43981481484752294"/>
    <n v="214.62962962962882"/>
    <n v="0.21462962962962881"/>
    <n v="727.3559670781865"/>
    <n v="2130362.1720679011"/>
    <n v="2130.3621720679012"/>
    <n v="2784.100786419132"/>
    <n v="214.62962962962882"/>
    <n v="214.62962962962882"/>
    <n v="193.16666666666595"/>
    <n v="0.19316666666666596"/>
    <n v="238971.70833333328"/>
    <n v="238.97170833333328"/>
    <x v="7"/>
  </r>
  <r>
    <n v="195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716.22337410493901"/>
    <n v="654454.83772533562"/>
    <n v="654.45483772533566"/>
    <n v="6333.3333333333321"/>
    <n v="6332.8935185184846"/>
    <n v="0"/>
    <n v="0"/>
    <n v="0"/>
    <n v="2130362.1720679011"/>
    <n v="2130.3621720679012"/>
    <n v="2784.817009793237"/>
    <n v="0"/>
    <n v="0"/>
    <n v="0"/>
    <n v="0"/>
    <n v="238971.70833333328"/>
    <n v="238.97170833333328"/>
    <x v="1"/>
  </r>
  <r>
    <n v="196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922.68533333333335"/>
    <n v="655377.52305866894"/>
    <n v="655.377523058669"/>
    <n v="6333.3333333333321"/>
    <n v="0.43981481484752294"/>
    <n v="0"/>
    <n v="0"/>
    <n v="0"/>
    <n v="2130362.1720679011"/>
    <n v="2130.3621720679012"/>
    <n v="2785.73969512657"/>
    <n v="0"/>
    <n v="0"/>
    <n v="0"/>
    <n v="0"/>
    <n v="238971.70833333328"/>
    <n v="238.97170833333328"/>
    <x v="1"/>
  </r>
  <r>
    <n v="197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922.68533333333335"/>
    <n v="656300.20839200227"/>
    <n v="656.30020839200222"/>
    <n v="6333.3333333333321"/>
    <n v="6332.8935185184846"/>
    <n v="0"/>
    <n v="0"/>
    <n v="0"/>
    <n v="2130362.1720679011"/>
    <n v="2130.3621720679012"/>
    <n v="2786.6623804599035"/>
    <n v="0"/>
    <n v="0"/>
    <n v="0"/>
    <n v="0"/>
    <n v="238971.70833333328"/>
    <n v="238.97170833333328"/>
    <x v="1"/>
  </r>
  <r>
    <n v="198"/>
    <n v="12"/>
    <n v="3.333333333333333"/>
    <n v="1"/>
    <n v="0.13888888888888928"/>
    <s v="N"/>
    <n v="134.20080000000002"/>
    <n v="4.2019999999999991"/>
    <n v="158.33333333333377"/>
    <n v="296.73613333333378"/>
    <n v="0"/>
    <n v="989.12044444444587"/>
    <n v="0.98912044444444591"/>
    <n v="989.12044444444587"/>
    <n v="1450.4631111111125"/>
    <n v="657750.67150311335"/>
    <n v="657.75067150311338"/>
    <n v="6333.3333333333321"/>
    <n v="0.43981481484752294"/>
    <n v="0"/>
    <n v="0"/>
    <n v="0"/>
    <n v="2130362.1720679011"/>
    <n v="2130.3621720679012"/>
    <n v="2788.1128435710143"/>
    <n v="0"/>
    <n v="0"/>
    <n v="0"/>
    <n v="0"/>
    <n v="238971.70833333328"/>
    <n v="238.97170833333328"/>
    <x v="1"/>
  </r>
  <r>
    <n v="199"/>
    <n v="12.5"/>
    <n v="3.4722222222222223"/>
    <n v="1"/>
    <n v="0.13888888888888884"/>
    <s v="N"/>
    <n v="134.20080000000002"/>
    <n v="4.5594618055555562"/>
    <n v="158.33333333333329"/>
    <n v="297.09359513888887"/>
    <n v="0"/>
    <n v="1031.5749831211419"/>
    <n v="1.031574983121142"/>
    <n v="1031.5749831211419"/>
    <n v="2020.6954275655878"/>
    <n v="659771.36693067895"/>
    <n v="659.77136693067894"/>
    <n v="6872.1064814814818"/>
    <n v="6871.6666666666342"/>
    <n v="0"/>
    <n v="0"/>
    <n v="0"/>
    <n v="2130362.1720679011"/>
    <n v="2130.3621720679012"/>
    <n v="2790.1335389985802"/>
    <n v="0"/>
    <n v="0"/>
    <n v="0"/>
    <n v="0"/>
    <n v="238971.70833333328"/>
    <n v="238.97170833333328"/>
    <x v="1"/>
  </r>
  <r>
    <n v="200"/>
    <n v="13"/>
    <n v="3.6111111111111112"/>
    <n v="1"/>
    <n v="0.27777777777777768"/>
    <s v="N"/>
    <n v="134.20080000000002"/>
    <n v="4.9315138888888894"/>
    <n v="316.66666666666657"/>
    <n v="455.79898055555549"/>
    <n v="0"/>
    <n v="1645.9407631172837"/>
    <n v="1.6459407631172838"/>
    <n v="1645.9407631172837"/>
    <n v="2677.5157462384259"/>
    <n v="662448.88267691736"/>
    <n v="662.44888267691738"/>
    <n v="7432.8703703703704"/>
    <n v="561.20370370373621"/>
    <n v="0"/>
    <n v="0"/>
    <n v="0"/>
    <n v="2130362.1720679011"/>
    <n v="2130.3621720679012"/>
    <n v="2792.8110547448186"/>
    <n v="0"/>
    <n v="0"/>
    <n v="0"/>
    <n v="0"/>
    <n v="238971.70833333328"/>
    <n v="238.97170833333328"/>
    <x v="1"/>
  </r>
  <r>
    <n v="201"/>
    <n v="14"/>
    <n v="3.8888888888888888"/>
    <n v="1"/>
    <n v="0.27777777777777812"/>
    <s v="N"/>
    <n v="134.20080000000002"/>
    <n v="5.7193888888888891"/>
    <n v="316.66666666666708"/>
    <n v="456.58685555555599"/>
    <n v="0"/>
    <n v="1775.6155493827177"/>
    <n v="1.7756155493827177"/>
    <n v="1775.6155493827177"/>
    <n v="3421.5563125000017"/>
    <n v="665870.43898941739"/>
    <n v="665.87043898941738"/>
    <n v="8620.3703703703704"/>
    <n v="8059.1666666666342"/>
    <n v="0"/>
    <n v="0"/>
    <n v="0"/>
    <n v="2130362.1720679011"/>
    <n v="2130.3621720679012"/>
    <n v="2796.2326110573185"/>
    <n v="0"/>
    <n v="0"/>
    <n v="0"/>
    <n v="0"/>
    <n v="238971.70833333328"/>
    <n v="238.97170833333328"/>
    <x v="1"/>
  </r>
  <r>
    <n v="202"/>
    <n v="15"/>
    <n v="4.166666666666667"/>
    <n v="1"/>
    <n v="0.41666666666666607"/>
    <s v="N"/>
    <n v="134.20080000000002"/>
    <n v="6.5656250000000016"/>
    <n v="474.99999999999932"/>
    <n v="615.76642499999934"/>
    <n v="0"/>
    <n v="2565.6934374999973"/>
    <n v="2.5656934374999976"/>
    <n v="2565.6934374999973"/>
    <n v="4341.3089868827155"/>
    <n v="670211.74797630007"/>
    <n v="670.2117479763001"/>
    <n v="9895.8333333333358"/>
    <n v="1836.6666666667015"/>
    <n v="0"/>
    <n v="0"/>
    <n v="0"/>
    <n v="2130362.1720679011"/>
    <n v="2130.3621720679012"/>
    <n v="2800.5739200442013"/>
    <n v="0"/>
    <n v="0"/>
    <n v="0"/>
    <n v="0"/>
    <n v="238971.70833333328"/>
    <n v="238.97170833333328"/>
    <x v="1"/>
  </r>
  <r>
    <n v="203"/>
    <n v="16.5"/>
    <n v="4.583333333333333"/>
    <n v="1"/>
    <n v="0.69444444444444464"/>
    <s v="N"/>
    <n v="134.20080000000002"/>
    <n v="7.9444062500000001"/>
    <n v="791.66666666666686"/>
    <n v="933.81187291666686"/>
    <n v="0"/>
    <n v="4279.9710842013892"/>
    <n v="4.2799710842013896"/>
    <n v="4279.9710842013892"/>
    <n v="6845.6645217013865"/>
    <n v="677057.41249800147"/>
    <n v="677.05741249800144"/>
    <n v="11973.958333333332"/>
    <n v="10137.291666666631"/>
    <n v="0"/>
    <n v="0"/>
    <n v="0"/>
    <n v="2130362.1720679011"/>
    <n v="2130.3621720679012"/>
    <n v="2807.4195845659024"/>
    <n v="0"/>
    <n v="0"/>
    <n v="0"/>
    <n v="0"/>
    <n v="238971.70833333328"/>
    <n v="238.97170833333328"/>
    <x v="1"/>
  </r>
  <r>
    <n v="204"/>
    <n v="19"/>
    <n v="5.2777777777777777"/>
    <n v="1"/>
    <n v="0.61111111111111072"/>
    <s v="N"/>
    <n v="134.20080000000002"/>
    <n v="10.534180555555555"/>
    <n v="696.66666666666617"/>
    <n v="841.40164722222175"/>
    <n v="0"/>
    <n v="4440.7309158950593"/>
    <n v="4.4407309158950596"/>
    <n v="4440.7309158950593"/>
    <n v="8720.7020000964476"/>
    <n v="685778.11449809792"/>
    <n v="685.77811449809792"/>
    <n v="15877.314814814814"/>
    <n v="5740.0231481481824"/>
    <n v="0"/>
    <n v="0"/>
    <n v="0"/>
    <n v="2130362.1720679011"/>
    <n v="2130.3621720679012"/>
    <n v="2816.1402865659993"/>
    <n v="0"/>
    <n v="0"/>
    <n v="0"/>
    <n v="0"/>
    <n v="238971.70833333328"/>
    <n v="238.97170833333328"/>
    <x v="1"/>
  </r>
  <r>
    <n v="205"/>
    <n v="21.2"/>
    <n v="5.8888888888888884"/>
    <n v="1"/>
    <n v="0.72222222222222232"/>
    <s v="N"/>
    <n v="134.20080000000002"/>
    <n v="13.114908888888888"/>
    <n v="823.33333333333348"/>
    <n v="970.64904222222242"/>
    <n v="0"/>
    <n v="5716.0443597530875"/>
    <n v="5.7160443597530879"/>
    <n v="5716.0443597530875"/>
    <n v="10156.775275648146"/>
    <n v="695934.88977374602"/>
    <n v="695.93488977374602"/>
    <n v="19767.037037037033"/>
    <n v="14027.01388888885"/>
    <n v="0"/>
    <n v="0"/>
    <n v="0"/>
    <n v="2130362.1720679011"/>
    <n v="2130.3621720679012"/>
    <n v="2826.2970618416471"/>
    <n v="0"/>
    <n v="0"/>
    <n v="0"/>
    <n v="0"/>
    <n v="238971.70833333328"/>
    <n v="238.97170833333328"/>
    <x v="1"/>
  </r>
  <r>
    <n v="206"/>
    <n v="23.8"/>
    <n v="6.6111111111111107"/>
    <n v="1"/>
    <n v="0.86111111111111072"/>
    <s v="N"/>
    <n v="134.20080000000002"/>
    <n v="16.529033888888886"/>
    <n v="981.66666666666617"/>
    <n v="1132.3965005555551"/>
    <n v="0"/>
    <n v="7486.3990870061698"/>
    <n v="7.4863990870061699"/>
    <n v="7486.3990870061698"/>
    <n v="13202.443446759258"/>
    <n v="709137.33322050527"/>
    <n v="709.1373332205053"/>
    <n v="24912.870370370369"/>
    <n v="10885.856481481518"/>
    <n v="0"/>
    <n v="0"/>
    <n v="0"/>
    <n v="2130362.1720679011"/>
    <n v="2130.3621720679012"/>
    <n v="2839.4995052884065"/>
    <n v="0"/>
    <n v="0"/>
    <n v="0"/>
    <n v="0"/>
    <n v="238971.70833333328"/>
    <n v="238.97170833333328"/>
    <x v="1"/>
  </r>
  <r>
    <n v="207"/>
    <n v="26.9"/>
    <n v="7.4722222222222214"/>
    <n v="1"/>
    <n v="0.75000000000000178"/>
    <s v="N"/>
    <n v="134.20080000000002"/>
    <n v="21.115341805555552"/>
    <n v="855.00000000000205"/>
    <n v="1010.3161418055577"/>
    <n v="0"/>
    <n v="7549.3067262693048"/>
    <n v="7.5493067262693048"/>
    <n v="7549.3067262693048"/>
    <n v="15035.705813275476"/>
    <n v="724173.03903378081"/>
    <n v="724.17303903378081"/>
    <n v="31825.43981481481"/>
    <n v="20939.583333333292"/>
    <n v="0"/>
    <n v="0"/>
    <n v="0"/>
    <n v="2130362.1720679011"/>
    <n v="2130.3621720679012"/>
    <n v="2854.5352111016819"/>
    <n v="0"/>
    <n v="0"/>
    <n v="0"/>
    <n v="0"/>
    <n v="238971.70833333328"/>
    <n v="238.97170833333328"/>
    <x v="1"/>
  </r>
  <r>
    <n v="208"/>
    <n v="29.6"/>
    <n v="8.2222222222222232"/>
    <n v="1"/>
    <n v="0.66666666666666607"/>
    <s v="N"/>
    <n v="134.20080000000002"/>
    <n v="25.56683555555556"/>
    <n v="759.99999999999932"/>
    <n v="919.76763555555488"/>
    <n v="0"/>
    <n v="7562.5338923456748"/>
    <n v="7.5625338923456749"/>
    <n v="7562.5338923456748"/>
    <n v="15111.84061861498"/>
    <n v="739284.87965239584"/>
    <n v="739.28487965239583"/>
    <n v="38534.814814814825"/>
    <n v="17595.231481481533"/>
    <n v="0"/>
    <n v="0"/>
    <n v="0"/>
    <n v="2130362.1720679011"/>
    <n v="2130.3621720679012"/>
    <n v="2869.647051720297"/>
    <n v="0"/>
    <n v="0"/>
    <n v="0"/>
    <n v="0"/>
    <n v="238971.70833333328"/>
    <n v="238.97170833333328"/>
    <x v="1"/>
  </r>
  <r>
    <n v="209"/>
    <n v="32"/>
    <n v="8.8888888888888893"/>
    <n v="1"/>
    <n v="0.88888888888888928"/>
    <s v="N"/>
    <n v="134.20080000000002"/>
    <n v="29.880888888888894"/>
    <n v="1013.3333333333338"/>
    <n v="1177.4150222222227"/>
    <n v="0"/>
    <n v="10465.91130864198"/>
    <n v="10.46591130864198"/>
    <n v="10465.91130864198"/>
    <n v="18028.445200987655"/>
    <n v="757313.32485338347"/>
    <n v="757.31332485338351"/>
    <n v="45037.037037037044"/>
    <n v="27441.805555555511"/>
    <n v="0"/>
    <n v="0"/>
    <n v="0"/>
    <n v="2130362.1720679011"/>
    <n v="2130.3621720679012"/>
    <n v="2887.6754969212848"/>
    <n v="0"/>
    <n v="0"/>
    <n v="0"/>
    <n v="0"/>
    <n v="238971.70833333328"/>
    <n v="238.97170833333328"/>
    <x v="1"/>
  </r>
  <r>
    <n v="210"/>
    <n v="35.200000000000003"/>
    <n v="9.7777777777777786"/>
    <n v="1"/>
    <n v="0.63888888888888751"/>
    <s v="N"/>
    <n v="134.20080000000002"/>
    <n v="36.155875555555561"/>
    <n v="728.33333333333178"/>
    <n v="898.69000888888741"/>
    <n v="0"/>
    <n v="8787.1911980246769"/>
    <n v="8.7871911980246775"/>
    <n v="8787.1911980246769"/>
    <n v="19253.102506666655"/>
    <n v="776566.42736005015"/>
    <n v="776.56642736005017"/>
    <n v="54494.814814814825"/>
    <n v="27053.009259259314"/>
    <n v="0"/>
    <n v="0"/>
    <n v="0"/>
    <n v="2130362.1720679011"/>
    <n v="2130.3621720679012"/>
    <n v="2906.9285994279512"/>
    <n v="0"/>
    <n v="0"/>
    <n v="0"/>
    <n v="0"/>
    <n v="238971.70833333328"/>
    <n v="238.97170833333328"/>
    <x v="1"/>
  </r>
  <r>
    <n v="211"/>
    <n v="37.5"/>
    <n v="10.416666666666666"/>
    <n v="1"/>
    <n v="0.47222222222222321"/>
    <s v="N"/>
    <n v="134.20080000000002"/>
    <n v="41.035156249999993"/>
    <n v="538.33333333333451"/>
    <n v="713.56928958333447"/>
    <n v="0"/>
    <n v="7433.0134331597337"/>
    <n v="7.4330134331597337"/>
    <n v="7433.0134331597337"/>
    <n v="16220.20463118441"/>
    <n v="792786.63199123461"/>
    <n v="792.78663199123457"/>
    <n v="61848.958333333321"/>
    <n v="34795.949074074008"/>
    <n v="0"/>
    <n v="0"/>
    <n v="0"/>
    <n v="2130362.1720679011"/>
    <n v="2130.3621720679012"/>
    <n v="2923.1488040591357"/>
    <n v="0"/>
    <n v="0"/>
    <n v="0"/>
    <n v="0"/>
    <n v="238971.70833333328"/>
    <n v="238.97170833333328"/>
    <x v="1"/>
  </r>
  <r>
    <n v="212"/>
    <n v="39.200000000000003"/>
    <n v="10.888888888888889"/>
    <n v="1"/>
    <n v="0.36111111111111072"/>
    <s v="N"/>
    <n v="134.20080000000002"/>
    <n v="44.840008888888896"/>
    <n v="411.66666666666623"/>
    <n v="590.70747555555511"/>
    <n v="0"/>
    <n v="6432.1480671604895"/>
    <n v="6.4321480671604894"/>
    <n v="6432.1480671604895"/>
    <n v="13865.161500320224"/>
    <n v="806651.7934915548"/>
    <n v="806.65179349155483"/>
    <n v="67583.703703703708"/>
    <n v="32787.754629629701"/>
    <n v="0"/>
    <n v="0"/>
    <n v="0"/>
    <n v="2130362.1720679011"/>
    <n v="2130.3621720679012"/>
    <n v="2937.0139655594558"/>
    <n v="0"/>
    <n v="0"/>
    <n v="0"/>
    <n v="0"/>
    <n v="238971.70833333328"/>
    <n v="238.97170833333328"/>
    <x v="1"/>
  </r>
  <r>
    <n v="213"/>
    <n v="40.5"/>
    <n v="11.25"/>
    <n v="1"/>
    <n v="0.30555555555555536"/>
    <s v="N"/>
    <n v="134.20080000000002"/>
    <n v="47.863406250000004"/>
    <n v="348.33333333333309"/>
    <n v="530.39753958333313"/>
    <n v="0"/>
    <n v="5966.9723203124977"/>
    <n v="5.9669723203124976"/>
    <n v="5966.9723203124977"/>
    <n v="12399.120387472987"/>
    <n v="819050.91387902782"/>
    <n v="819.0509138790278"/>
    <n v="72140.625"/>
    <n v="39352.870370370299"/>
    <n v="0"/>
    <n v="0"/>
    <n v="0"/>
    <n v="2130362.1720679011"/>
    <n v="2130.3621720679012"/>
    <n v="2949.4130859469287"/>
    <n v="0"/>
    <n v="0"/>
    <n v="0"/>
    <n v="0"/>
    <n v="238971.70833333328"/>
    <n v="238.97170833333328"/>
    <x v="1"/>
  </r>
  <r>
    <n v="214"/>
    <n v="41.6"/>
    <n v="11.555555555555555"/>
    <n v="1"/>
    <n v="0.41666666666666785"/>
    <s v="N"/>
    <n v="134.20080000000002"/>
    <n v="50.498702222222221"/>
    <n v="475.00000000000136"/>
    <n v="659.6995022222236"/>
    <n v="0"/>
    <n v="7623.1942479012505"/>
    <n v="7.6231942479012504"/>
    <n v="7623.1942479012505"/>
    <n v="13590.166568213748"/>
    <n v="832641.08044724155"/>
    <n v="832.64108044724151"/>
    <n v="76112.592592592584"/>
    <n v="36759.722222222284"/>
    <n v="0"/>
    <n v="0"/>
    <n v="0"/>
    <n v="2130362.1720679011"/>
    <n v="2130.3621720679012"/>
    <n v="2963.0032525151428"/>
    <n v="0"/>
    <n v="0"/>
    <n v="0"/>
    <n v="0"/>
    <n v="238971.70833333328"/>
    <n v="238.97170833333328"/>
    <x v="1"/>
  </r>
  <r>
    <n v="215"/>
    <n v="43.1"/>
    <n v="11.972222222222223"/>
    <n v="1"/>
    <n v="0.52777777777777679"/>
    <s v="N"/>
    <n v="134.20080000000002"/>
    <n v="54.206091805555566"/>
    <n v="601.66666666666549"/>
    <n v="790.07355847222107"/>
    <n v="0"/>
    <n v="9458.9362139313143"/>
    <n v="9.4589362139313149"/>
    <n v="9458.9362139313143"/>
    <n v="17082.130461832567"/>
    <n v="849723.21090907417"/>
    <n v="849.72321090907417"/>
    <n v="81700.439814814818"/>
    <n v="44940.717592592533"/>
    <n v="0"/>
    <n v="0"/>
    <n v="0"/>
    <n v="2130362.1720679011"/>
    <n v="2130.3621720679012"/>
    <n v="2980.0853829769753"/>
    <n v="0"/>
    <n v="0"/>
    <n v="0"/>
    <n v="0"/>
    <n v="238971.70833333328"/>
    <n v="238.97170833333328"/>
    <x v="1"/>
  </r>
  <r>
    <n v="216"/>
    <n v="45"/>
    <n v="12.5"/>
    <n v="1"/>
    <n v="0.58333333333333393"/>
    <s v="N"/>
    <n v="134.20080000000002"/>
    <n v="59.090625000000003"/>
    <n v="665.00000000000068"/>
    <n v="858.29142500000069"/>
    <n v="0"/>
    <n v="10728.642812500009"/>
    <n v="10.728642812500009"/>
    <n v="10728.642812500009"/>
    <n v="20187.579026431325"/>
    <n v="869910.78993550548"/>
    <n v="869.91078993550548"/>
    <n v="89062.5"/>
    <n v="44121.782407407467"/>
    <n v="0"/>
    <n v="0"/>
    <n v="0"/>
    <n v="2130362.1720679011"/>
    <n v="2130.3621720679012"/>
    <n v="3000.2729620034065"/>
    <n v="0"/>
    <n v="0"/>
    <n v="0"/>
    <n v="0"/>
    <n v="238971.70833333328"/>
    <n v="238.97170833333328"/>
    <x v="1"/>
  </r>
  <r>
    <n v="217"/>
    <n v="47.1"/>
    <n v="13.083333333333334"/>
    <n v="1"/>
    <n v="0.52777777777777679"/>
    <s v="N"/>
    <n v="134.20080000000002"/>
    <n v="64.734436250000002"/>
    <n v="601.66666666666549"/>
    <n v="800.60190291666549"/>
    <n v="0"/>
    <n v="10474.541563159708"/>
    <n v="10.474541563159708"/>
    <n v="10474.541563159708"/>
    <n v="21203.184375659715"/>
    <n v="891113.97431116516"/>
    <n v="891.11397431116518"/>
    <n v="97568.958333333328"/>
    <n v="53447.175925925862"/>
    <n v="0"/>
    <n v="0"/>
    <n v="0"/>
    <n v="2130362.1720679011"/>
    <n v="2130.3621720679012"/>
    <n v="3021.4761463790664"/>
    <n v="0"/>
    <n v="0"/>
    <n v="0"/>
    <n v="0"/>
    <n v="238971.70833333328"/>
    <n v="238.97170833333328"/>
    <x v="1"/>
  </r>
  <r>
    <n v="218"/>
    <n v="49"/>
    <n v="13.611111111111111"/>
    <n v="1"/>
    <n v="0.44444444444444464"/>
    <s v="N"/>
    <n v="134.20080000000002"/>
    <n v="70.062513888888887"/>
    <n v="506.66666666666691"/>
    <n v="710.92998055555586"/>
    <n v="0"/>
    <n v="9676.5469575617317"/>
    <n v="9.6765469575617313"/>
    <n v="9676.5469575617317"/>
    <n v="20151.088520721438"/>
    <n v="911265.06283188658"/>
    <n v="911.26506283188655"/>
    <n v="105599.53703703702"/>
    <n v="52152.36111111116"/>
    <n v="0"/>
    <n v="0"/>
    <n v="0"/>
    <n v="2130362.1720679011"/>
    <n v="2130.3621720679012"/>
    <n v="3041.6272348997877"/>
    <n v="0"/>
    <n v="0"/>
    <n v="0"/>
    <n v="0"/>
    <n v="238971.70833333328"/>
    <n v="238.97170833333328"/>
    <x v="1"/>
  </r>
  <r>
    <n v="219"/>
    <n v="50.6"/>
    <n v="14.055555555555555"/>
    <n v="1"/>
    <n v="0.33333333333333215"/>
    <s v="N"/>
    <n v="134.20080000000002"/>
    <n v="74.712727222222227"/>
    <n v="379.99999999999864"/>
    <n v="588.91352722222086"/>
    <n v="0"/>
    <n v="8277.506799290104"/>
    <n v="8.2775067992901032"/>
    <n v="8277.506799290104"/>
    <n v="17954.053756851834"/>
    <n v="929219.1165887384"/>
    <n v="929.21911658873842"/>
    <n v="112608.42592592593"/>
    <n v="60456.064814814767"/>
    <n v="0"/>
    <n v="0"/>
    <n v="0"/>
    <n v="2130362.1720679011"/>
    <n v="2130.3621720679012"/>
    <n v="3059.5812886566396"/>
    <n v="0"/>
    <n v="0"/>
    <n v="0"/>
    <n v="0"/>
    <n v="238971.70833333328"/>
    <n v="238.97170833333328"/>
    <x v="1"/>
  </r>
  <r>
    <n v="220"/>
    <n v="51.8"/>
    <n v="14.388888888888888"/>
    <n v="1"/>
    <n v="0.25000000000000178"/>
    <s v="N"/>
    <n v="134.20080000000002"/>
    <n v="78.298433888888866"/>
    <n v="285.00000000000205"/>
    <n v="497.4992338888909"/>
    <n v="0"/>
    <n v="7158.4611987345961"/>
    <n v="7.1584611987345959"/>
    <n v="7158.4611987345961"/>
    <n v="15435.9679980247"/>
    <n v="944655.08458676306"/>
    <n v="944.65508458676311"/>
    <n v="118012.87037037034"/>
    <n v="57556.805555555569"/>
    <n v="0"/>
    <n v="0"/>
    <n v="0"/>
    <n v="2130362.1720679011"/>
    <n v="2130.3621720679012"/>
    <n v="3075.0172566546644"/>
    <n v="0"/>
    <n v="0"/>
    <n v="0"/>
    <n v="0"/>
    <n v="238971.70833333328"/>
    <n v="238.97170833333328"/>
    <x v="1"/>
  </r>
  <r>
    <n v="221"/>
    <n v="52.7"/>
    <n v="14.638888888888889"/>
    <n v="1"/>
    <n v="0.11111111111111072"/>
    <s v="N"/>
    <n v="134.20080000000002"/>
    <n v="81.042865138888899"/>
    <n v="126.66666666666622"/>
    <n v="341.91033180555513"/>
    <n v="0"/>
    <n v="5005.1873572646546"/>
    <n v="5.0051873572646546"/>
    <n v="5005.1873572646546"/>
    <n v="12163.648555999251"/>
    <n v="956818.73314276233"/>
    <n v="956.81873314276231"/>
    <n v="122149.32870370371"/>
    <n v="64592.523148148139"/>
    <n v="0"/>
    <n v="0"/>
    <n v="0"/>
    <n v="2130362.1720679011"/>
    <n v="2130.3621720679012"/>
    <n v="3087.1809052106637"/>
    <n v="0"/>
    <n v="0"/>
    <n v="0"/>
    <n v="0"/>
    <n v="238971.70833333328"/>
    <n v="238.97170833333328"/>
    <x v="1"/>
  </r>
  <r>
    <n v="222"/>
    <n v="53.1"/>
    <n v="14.75"/>
    <n v="1"/>
    <n v="0.11111111111111072"/>
    <s v="N"/>
    <n v="134.20080000000002"/>
    <n v="82.277786250000005"/>
    <n v="126.66666666666622"/>
    <n v="343.14525291666627"/>
    <n v="0"/>
    <n v="5061.3924805208271"/>
    <n v="5.0613924805208272"/>
    <n v="5061.3924805208271"/>
    <n v="10066.579837785481"/>
    <n v="966885.31298054778"/>
    <n v="966.88531298054772"/>
    <n v="124010.625"/>
    <n v="59418.101851851861"/>
    <n v="0"/>
    <n v="0"/>
    <n v="0"/>
    <n v="2130362.1720679011"/>
    <n v="2130.3621720679012"/>
    <n v="3097.2474850484487"/>
    <n v="0"/>
    <n v="0"/>
    <n v="0"/>
    <n v="0"/>
    <n v="238971.70833333328"/>
    <n v="238.97170833333328"/>
    <x v="1"/>
  </r>
  <r>
    <n v="223"/>
    <n v="53.5"/>
    <n v="14.861111111111111"/>
    <n v="1"/>
    <n v="8.3333333333332149E-2"/>
    <s v="N"/>
    <n v="134.20080000000002"/>
    <n v="83.522045138888885"/>
    <n v="94.99999999999865"/>
    <n v="312.72284513888752"/>
    <n v="0"/>
    <n v="4647.4089485918003"/>
    <n v="4.6474089485918002"/>
    <n v="4647.4089485918003"/>
    <n v="9708.8014291126274"/>
    <n v="976594.11440966045"/>
    <n v="976.59411440966051"/>
    <n v="125885.99537037035"/>
    <n v="66467.893518518482"/>
    <n v="0"/>
    <n v="0"/>
    <n v="0"/>
    <n v="2130362.1720679011"/>
    <n v="2130.3621720679012"/>
    <n v="3106.9562864775617"/>
    <n v="0"/>
    <n v="0"/>
    <n v="0"/>
    <n v="0"/>
    <n v="238971.70833333328"/>
    <n v="238.97170833333328"/>
    <x v="1"/>
  </r>
  <r>
    <n v="224"/>
    <n v="53.8"/>
    <n v="14.944444444444443"/>
    <n v="1"/>
    <n v="0.11111111111111249"/>
    <s v="N"/>
    <n v="134.20080000000002"/>
    <n v="84.461367222222208"/>
    <n v="126.66666666666825"/>
    <n v="345.32883388889047"/>
    <n v="0"/>
    <n v="5160.7475731173072"/>
    <n v="5.1607475731173071"/>
    <n v="5160.7475731173072"/>
    <n v="9808.1565217091083"/>
    <n v="986402.27093136951"/>
    <n v="986.40227093136946"/>
    <n v="127301.75925925924"/>
    <n v="60833.865740740759"/>
    <n v="0"/>
    <n v="0"/>
    <n v="0"/>
    <n v="2130362.1720679011"/>
    <n v="2130.3621720679012"/>
    <n v="3116.7644429992706"/>
    <n v="0"/>
    <n v="0"/>
    <n v="0"/>
    <n v="0"/>
    <n v="238971.70833333328"/>
    <n v="238.97170833333328"/>
    <x v="1"/>
  </r>
  <r>
    <n v="225"/>
    <n v="54.2"/>
    <n v="15.055555555555555"/>
    <n v="1"/>
    <n v="0.16666666666666607"/>
    <s v="N"/>
    <n v="134.20080000000002"/>
    <n v="85.721967222222219"/>
    <n v="189.99999999999932"/>
    <n v="409.92276722222152"/>
    <n v="0"/>
    <n v="6171.6149954012244"/>
    <n v="6.1716149954012245"/>
    <n v="6171.6149954012244"/>
    <n v="11332.362568518532"/>
    <n v="997734.633499888"/>
    <n v="997.73463349988799"/>
    <n v="129201.75925925926"/>
    <n v="68367.893518518496"/>
    <n v="0"/>
    <n v="0"/>
    <n v="0"/>
    <n v="2130362.1720679011"/>
    <n v="2130.3621720679012"/>
    <n v="3128.096805567789"/>
    <n v="0"/>
    <n v="0"/>
    <n v="0"/>
    <n v="0"/>
    <n v="238971.70833333328"/>
    <n v="238.97170833333328"/>
    <x v="1"/>
  </r>
  <r>
    <n v="226"/>
    <n v="54.8"/>
    <n v="15.222222222222221"/>
    <n v="1"/>
    <n v="0.13888888888888928"/>
    <s v="N"/>
    <n v="134.20080000000002"/>
    <n v="87.630375555555545"/>
    <n v="158.33333333333377"/>
    <n v="380.16450888888932"/>
    <n v="0"/>
    <n v="5786.9486353086486"/>
    <n v="5.786948635308649"/>
    <n v="5786.9486353086486"/>
    <n v="11958.563630709872"/>
    <n v="1009693.1971305979"/>
    <n v="1009.6931971305979"/>
    <n v="132078.14814814815"/>
    <n v="63710.25462962965"/>
    <n v="0"/>
    <n v="0"/>
    <n v="0"/>
    <n v="2130362.1720679011"/>
    <n v="2130.3621720679012"/>
    <n v="3140.0553691984992"/>
    <n v="0"/>
    <n v="0"/>
    <n v="0"/>
    <n v="0"/>
    <n v="238971.70833333328"/>
    <n v="238.97170833333328"/>
    <x v="1"/>
  </r>
  <r>
    <n v="227"/>
    <n v="55.3"/>
    <n v="15.361111111111111"/>
    <n v="1"/>
    <n v="0.13888888888888751"/>
    <s v="N"/>
    <n v="134.20080000000002"/>
    <n v="89.236765138888885"/>
    <n v="158.33333333333175"/>
    <n v="381.77089847222067"/>
    <n v="0"/>
    <n v="5864.4251904205003"/>
    <n v="5.8644251904205005"/>
    <n v="5864.4251904205003"/>
    <n v="11651.373825729148"/>
    <n v="1021344.570956327"/>
    <n v="1021.3445709563271"/>
    <n v="134499.32870370368"/>
    <n v="70789.074074074029"/>
    <n v="0"/>
    <n v="0"/>
    <n v="0"/>
    <n v="2130362.1720679011"/>
    <n v="2130.3621720679012"/>
    <n v="3151.7067430242282"/>
    <n v="0"/>
    <n v="0"/>
    <n v="0"/>
    <n v="0"/>
    <n v="238971.70833333328"/>
    <n v="238.97170833333328"/>
    <x v="1"/>
  </r>
  <r>
    <n v="228"/>
    <n v="55.8"/>
    <n v="15.499999999999998"/>
    <n v="1"/>
    <n v="0.11111111111111249"/>
    <s v="N"/>
    <n v="134.20080000000002"/>
    <n v="90.85774499999998"/>
    <n v="126.66666666666825"/>
    <n v="351.7252116666682"/>
    <n v="0"/>
    <n v="5451.7407808333564"/>
    <n v="5.4517407808333562"/>
    <n v="5451.7407808333564"/>
    <n v="11316.165971253857"/>
    <n v="1032660.7369275809"/>
    <n v="1032.660736927581"/>
    <n v="136942.49999999997"/>
    <n v="66153.425925925942"/>
    <n v="0"/>
    <n v="0"/>
    <n v="0"/>
    <n v="2130362.1720679011"/>
    <n v="2130.3621720679012"/>
    <n v="3163.0229089954819"/>
    <n v="0"/>
    <n v="0"/>
    <n v="0"/>
    <n v="0"/>
    <n v="238971.70833333328"/>
    <n v="238.97170833333328"/>
    <x v="1"/>
  </r>
  <r>
    <n v="229"/>
    <n v="56.2"/>
    <n v="15.611111111111111"/>
    <n v="1"/>
    <n v="8.3333333333333925E-2"/>
    <s v="N"/>
    <n v="134.20080000000002"/>
    <n v="92.165033888888885"/>
    <n v="95.000000000000682"/>
    <n v="321.3658338888896"/>
    <n v="0"/>
    <n v="5016.8777401543321"/>
    <n v="5.0168777401543316"/>
    <n v="5016.8777401543321"/>
    <n v="10468.618520987689"/>
    <n v="1043129.3554485686"/>
    <n v="1043.1293554485685"/>
    <n v="138912.87037037036"/>
    <n v="72759.444444444423"/>
    <n v="0"/>
    <n v="0"/>
    <n v="0"/>
    <n v="2130362.1720679011"/>
    <n v="2130.3621720679012"/>
    <n v="3173.4915275164694"/>
    <n v="0"/>
    <n v="0"/>
    <n v="0"/>
    <n v="0"/>
    <n v="238971.70833333328"/>
    <n v="238.97170833333328"/>
    <x v="1"/>
  </r>
  <r>
    <n v="230"/>
    <n v="56.5"/>
    <n v="15.694444444444445"/>
    <n v="1"/>
    <n v="0"/>
    <s v="N"/>
    <n v="134.20080000000002"/>
    <n v="93.151628472222228"/>
    <n v="0"/>
    <n v="227.35242847222224"/>
    <n v="0"/>
    <n v="3568.1700579668213"/>
    <n v="3.5681700579668214"/>
    <n v="3568.1700579668213"/>
    <n v="8585.0477981211534"/>
    <n v="1051714.4032466898"/>
    <n v="1051.7144032466899"/>
    <n v="140399.88425925927"/>
    <n v="67640.439814814847"/>
    <n v="0"/>
    <n v="0"/>
    <n v="0"/>
    <n v="2130362.1720679011"/>
    <n v="2130.3621720679012"/>
    <n v="3182.0765753145911"/>
    <n v="0"/>
    <n v="0"/>
    <n v="0"/>
    <n v="0"/>
    <n v="238971.70833333328"/>
    <n v="238.97170833333328"/>
    <x v="1"/>
  </r>
  <r>
    <n v="231"/>
    <n v="56.5"/>
    <n v="15.694444444444445"/>
    <n v="1"/>
    <n v="-8.3333333333333925E-2"/>
    <s v="Y"/>
    <n v="134.20080000000002"/>
    <n v="93.151628472222228"/>
    <n v="-95.000000000000682"/>
    <n v="132.35242847222156"/>
    <n v="95.000000000000682"/>
    <n v="2077.1978357445882"/>
    <n v="2.0771978357445882"/>
    <n v="2077.1978357445882"/>
    <n v="5645.3678937114091"/>
    <n v="1057359.7711404013"/>
    <n v="1057.3597711404013"/>
    <n v="140399.88425925927"/>
    <n v="72759.444444444423"/>
    <n v="1490.9722222222329"/>
    <n v="1.4909722222222328"/>
    <n v="23399.980709876709"/>
    <n v="2153762.152777778"/>
    <n v="2153.7621527777778"/>
    <n v="3211.1219239181792"/>
    <n v="1490.9722222222329"/>
    <n v="1490.9722222222329"/>
    <n v="1341.8750000000095"/>
    <n v="1.3418750000000095"/>
    <n v="240313.58333333328"/>
    <n v="240.3135833333333"/>
    <x v="8"/>
  </r>
  <r>
    <n v="232"/>
    <n v="56.2"/>
    <n v="15.611111111111111"/>
    <n v="1"/>
    <n v="-0.36111111111111072"/>
    <s v="Y"/>
    <n v="134.20080000000002"/>
    <n v="92.165033888888885"/>
    <n v="-411.66666666666623"/>
    <n v="-185.30083277777732"/>
    <n v="411.66666666666623"/>
    <n v="-2892.7518894753011"/>
    <n v="-2.892751889475301"/>
    <n v="-2892.7518894753011"/>
    <n v="-815.55405373071289"/>
    <n v="1057359.7711404013"/>
    <n v="1057.3597711404013"/>
    <n v="138912.87037037036"/>
    <n v="66153.425925925942"/>
    <n v="6426.5740740740675"/>
    <n v="6.4265740740740673"/>
    <n v="100325.96193415628"/>
    <n v="2254088.1147119342"/>
    <n v="2254.0881147119344"/>
    <n v="3311.4478858523357"/>
    <n v="6426.5740740740675"/>
    <n v="6426.5740740740675"/>
    <n v="5783.9166666666606"/>
    <n v="5.783916666666661"/>
    <n v="246097.49999999994"/>
    <n v="246.09749999999994"/>
    <x v="8"/>
  </r>
  <r>
    <n v="233"/>
    <n v="54.9"/>
    <n v="15.25"/>
    <n v="1"/>
    <n v="-0.55555555555555713"/>
    <s v="Y"/>
    <n v="134.20080000000002"/>
    <n v="87.950486249999997"/>
    <n v="-633.33333333333508"/>
    <n v="-411.18204708333508"/>
    <n v="633.33333333333508"/>
    <n v="-6270.5262180208601"/>
    <n v="-6.2705262180208603"/>
    <n v="-6270.5262180208601"/>
    <n v="-9163.2781074961604"/>
    <n v="1057359.7711404013"/>
    <n v="1057.3597711404013"/>
    <n v="132560.625"/>
    <n v="66407.199074074058"/>
    <n v="9658.3333333333594"/>
    <n v="9.6583333333333599"/>
    <n v="147289.58333333372"/>
    <n v="2401377.6980452677"/>
    <n v="2401.3776980452676"/>
    <n v="3458.7374691856689"/>
    <n v="9658.3333333333594"/>
    <n v="9658.3333333333594"/>
    <n v="8692.5000000000236"/>
    <n v="8.6925000000000239"/>
    <n v="254789.99999999997"/>
    <n v="254.78999999999996"/>
    <x v="8"/>
  </r>
  <r>
    <n v="234"/>
    <n v="52.9"/>
    <n v="14.694444444444443"/>
    <n v="1"/>
    <n v="-0.52777777777777679"/>
    <s v="Y"/>
    <n v="134.20080000000002"/>
    <n v="81.659158472222202"/>
    <n v="-601.66666666666549"/>
    <n v="-385.80670819444327"/>
    <n v="601.66666666666549"/>
    <n v="-5669.2152398572352"/>
    <n v="-5.6692152398572349"/>
    <n v="-5669.2152398572352"/>
    <n v="-11939.741457878095"/>
    <n v="1057359.7711404013"/>
    <n v="1057.3597711404013"/>
    <n v="123078.21759259257"/>
    <n v="56671.018518518511"/>
    <n v="8841.1574074073887"/>
    <n v="8.8411574074073886"/>
    <n v="129915.89634773634"/>
    <n v="2531293.5943930042"/>
    <n v="2531.2935943930042"/>
    <n v="3588.6533655334056"/>
    <n v="8841.1574074073887"/>
    <n v="8841.1574074073887"/>
    <n v="7957.0416666666497"/>
    <n v="7.9570416666666492"/>
    <n v="262747.04166666663"/>
    <n v="262.74704166666663"/>
    <x v="8"/>
  </r>
  <r>
    <n v="235"/>
    <n v="51"/>
    <n v="14.166666666666666"/>
    <n v="1"/>
    <n v="-0.33333333333333393"/>
    <s v="Y"/>
    <n v="134.20080000000002"/>
    <n v="75.898624999999996"/>
    <n v="-380.00000000000068"/>
    <n v="-169.90057500000069"/>
    <n v="380.00000000000068"/>
    <n v="-2406.9248125000095"/>
    <n v="-2.4069248125000096"/>
    <n v="-2406.9248125000095"/>
    <n v="-8076.1400523572447"/>
    <n v="1057359.7711404013"/>
    <n v="1057.3597711404013"/>
    <n v="114395.83333333333"/>
    <n v="57724.814814814818"/>
    <n v="5383.333333333343"/>
    <n v="5.3833333333333426"/>
    <n v="76263.888888889021"/>
    <n v="2607557.4832818932"/>
    <n v="2607.5574832818934"/>
    <n v="3664.9172544222947"/>
    <n v="5383.333333333343"/>
    <n v="5383.333333333343"/>
    <n v="4845.0000000000091"/>
    <n v="4.8450000000000095"/>
    <n v="267592.04166666663"/>
    <n v="267.5920416666666"/>
    <x v="8"/>
  </r>
  <r>
    <n v="236"/>
    <n v="49.8"/>
    <n v="13.833333333333332"/>
    <n v="1"/>
    <n v="-0.1666666666666643"/>
    <s v="Y"/>
    <n v="134.20080000000002"/>
    <n v="72.368944999999997"/>
    <n v="-189.9999999999973"/>
    <n v="16.569745000002712"/>
    <n v="189.9999999999973"/>
    <n v="229.21480583337083"/>
    <n v="0.22921480583337084"/>
    <n v="229.21480583337083"/>
    <n v="-2177.7100066666385"/>
    <n v="1057359.7711404013"/>
    <n v="1057.3597711404013"/>
    <n v="109075.83333333331"/>
    <n v="51351.018518518496"/>
    <n v="2628.3333333332957"/>
    <n v="2.6283333333332957"/>
    <n v="36358.611111110586"/>
    <n v="2643916.0943930037"/>
    <n v="2643.9160943930037"/>
    <n v="3701.2758655334051"/>
    <n v="2628.3333333332957"/>
    <n v="2628.3333333332957"/>
    <n v="2365.4999999999663"/>
    <n v="2.3654999999999662"/>
    <n v="269957.54166666657"/>
    <n v="269.95754166666654"/>
    <x v="8"/>
  </r>
  <r>
    <n v="237"/>
    <n v="49.2"/>
    <n v="13.666666666666668"/>
    <n v="1"/>
    <n v="-0.22222222222222499"/>
    <s v="Y"/>
    <n v="134.20080000000002"/>
    <n v="70.635620000000017"/>
    <n v="-253.3333333333365"/>
    <n v="-48.496913333336465"/>
    <n v="253.3333333333365"/>
    <n v="-662.79114888893173"/>
    <n v="-0.66279114888893176"/>
    <n v="-662.79114888893173"/>
    <n v="-433.57634305556087"/>
    <n v="1057359.7711404013"/>
    <n v="1057.3597711404013"/>
    <n v="106463.33333333334"/>
    <n v="55112.314814814847"/>
    <n v="3462.2222222222658"/>
    <n v="3.4622222222222656"/>
    <n v="47317.03703703764"/>
    <n v="2691233.1314300415"/>
    <n v="2691.2331314300413"/>
    <n v="3748.5929025704427"/>
    <n v="3462.2222222222658"/>
    <n v="3462.2222222222658"/>
    <n v="3116.0000000000391"/>
    <n v="3.1160000000000392"/>
    <n v="273073.54166666663"/>
    <n v="273.07354166666664"/>
    <x v="8"/>
  </r>
  <r>
    <n v="238"/>
    <n v="48.4"/>
    <n v="13.444444444444443"/>
    <n v="1"/>
    <n v="-0.41666666666666607"/>
    <s v="Y"/>
    <n v="134.20080000000002"/>
    <n v="68.357202222222199"/>
    <n v="-474.99999999999932"/>
    <n v="-272.44199777777709"/>
    <n v="474.99999999999932"/>
    <n v="-3662.8313034567805"/>
    <n v="-3.6628313034567803"/>
    <n v="-3662.8313034567805"/>
    <n v="-4325.6224523457122"/>
    <n v="1057359.7711404013"/>
    <n v="1057.3597711404013"/>
    <n v="103029.25925925923"/>
    <n v="47916.94444444438"/>
    <n v="6386.1111111111013"/>
    <n v="6.3861111111111013"/>
    <n v="85857.71604938258"/>
    <n v="2777090.847479424"/>
    <n v="2777.0908474794242"/>
    <n v="3834.4506186198255"/>
    <n v="6386.1111111111013"/>
    <n v="6386.1111111111013"/>
    <n v="5747.4999999999909"/>
    <n v="5.7474999999999907"/>
    <n v="278821.04166666663"/>
    <n v="278.82104166666664"/>
    <x v="8"/>
  </r>
  <r>
    <n v="239"/>
    <n v="46.9"/>
    <n v="13.027777777777777"/>
    <n v="1"/>
    <n v="-0.72222222222222321"/>
    <s v="Y"/>
    <n v="134.20080000000002"/>
    <n v="64.185841805555555"/>
    <n v="-823.33333333333451"/>
    <n v="-624.94669152777897"/>
    <n v="823.33333333333451"/>
    <n v="-8141.6666201813423"/>
    <n v="-8.1416666201813417"/>
    <n v="-8141.6666201813423"/>
    <n v="-11804.497923638122"/>
    <n v="1057359.7711404013"/>
    <n v="1057.3597711404013"/>
    <n v="96742.106481481474"/>
    <n v="48825.162037037095"/>
    <n v="10726.203703703719"/>
    <n v="10.726203703703719"/>
    <n v="139738.59825102901"/>
    <n v="2916829.4457304529"/>
    <n v="2916.8294457304528"/>
    <n v="3974.1892168708541"/>
    <n v="10726.203703703719"/>
    <n v="10726.203703703719"/>
    <n v="9653.5833333333467"/>
    <n v="9.6535833333333461"/>
    <n v="288474.625"/>
    <n v="288.474625"/>
    <x v="8"/>
  </r>
  <r>
    <n v="240"/>
    <n v="44.3"/>
    <n v="12.305555555555554"/>
    <n v="1"/>
    <n v="-0.77777777777777679"/>
    <s v="Y"/>
    <n v="134.20080000000002"/>
    <n v="57.266548472222205"/>
    <n v="-886.66666666666549"/>
    <n v="-695.19931819444332"/>
    <n v="886.66666666666549"/>
    <n v="-8554.8138322260656"/>
    <n v="-8.5548138322260652"/>
    <n v="-8554.8138322260656"/>
    <n v="-16696.480452407406"/>
    <n v="1057359.7711404013"/>
    <n v="1057.3597711404013"/>
    <n v="86313.217592592569"/>
    <n v="37488.055555555475"/>
    <n v="10910.925925925909"/>
    <n v="10.910925925925909"/>
    <n v="134265.00514403268"/>
    <n v="3051094.4508744855"/>
    <n v="3051.0944508744856"/>
    <n v="4108.4542220148869"/>
    <n v="10910.925925925909"/>
    <n v="10910.925925925909"/>
    <n v="9819.8333333333176"/>
    <n v="9.8198333333333174"/>
    <n v="298294.45833333331"/>
    <n v="298.2944583333333"/>
    <x v="8"/>
  </r>
  <r>
    <n v="241"/>
    <n v="41.5"/>
    <n v="11.527777777777777"/>
    <n v="1"/>
    <n v="-0.55555555555555536"/>
    <s v="Y"/>
    <n v="134.20080000000002"/>
    <n v="50.256211805555552"/>
    <n v="-633.33333333333314"/>
    <n v="-448.87632152777758"/>
    <n v="633.33333333333314"/>
    <n v="-5174.5464842785468"/>
    <n v="-5.1745464842785465"/>
    <n v="-5174.5464842785468"/>
    <n v="-13729.360316504612"/>
    <n v="1057359.7711404013"/>
    <n v="1057.3597711404013"/>
    <n v="75747.106481481474"/>
    <n v="38259.050925926"/>
    <n v="7300.9259259259234"/>
    <n v="7.3009259259259229"/>
    <n v="84163.4516460905"/>
    <n v="3135257.902520576"/>
    <n v="3135.257902520576"/>
    <n v="4192.6176736609777"/>
    <n v="7300.9259259259234"/>
    <n v="7300.9259259259234"/>
    <n v="6570.8333333333312"/>
    <n v="6.5708333333333311"/>
    <n v="304865.29166666663"/>
    <n v="304.86529166666662"/>
    <x v="8"/>
  </r>
  <r>
    <n v="242"/>
    <n v="39.5"/>
    <n v="10.972222222222221"/>
    <n v="1"/>
    <n v="-0.69444444444444464"/>
    <s v="Y"/>
    <n v="134.20080000000002"/>
    <n v="45.528961805555547"/>
    <n v="-791.66666666666686"/>
    <n v="-611.93690486111132"/>
    <n v="791.66666666666686"/>
    <n v="-6714.3077061149706"/>
    <n v="-6.7143077061149707"/>
    <n v="-6714.3077061149706"/>
    <n v="-11888.854190393518"/>
    <n v="1057359.7711404013"/>
    <n v="1057.3597711404013"/>
    <n v="68622.106481481474"/>
    <n v="30363.055555555475"/>
    <n v="8686.3425925925949"/>
    <n v="8.6863425925925952"/>
    <n v="95308.481224279851"/>
    <n v="3230566.3837448559"/>
    <n v="3230.566383744856"/>
    <n v="4287.9261548852573"/>
    <n v="8686.3425925925949"/>
    <n v="8686.3425925925949"/>
    <n v="7817.7083333333358"/>
    <n v="7.8177083333333357"/>
    <n v="312682.99999999994"/>
    <n v="312.68299999999994"/>
    <x v="8"/>
  </r>
  <r>
    <n v="243"/>
    <n v="37"/>
    <n v="10.277777777777777"/>
    <n v="1"/>
    <n v="-0.66666666666666607"/>
    <s v="Y"/>
    <n v="134.20080000000002"/>
    <n v="39.948180555555545"/>
    <n v="-759.99999999999932"/>
    <n v="-585.85101944444375"/>
    <n v="759.99999999999932"/>
    <n v="-6021.2465887345597"/>
    <n v="-6.0212465887345594"/>
    <n v="-6021.2465887345597"/>
    <n v="-12735.554294849531"/>
    <n v="1057359.7711404013"/>
    <n v="1057.3597711404013"/>
    <n v="60210.648148148139"/>
    <n v="29847.592592592664"/>
    <n v="7811.1111111111031"/>
    <n v="7.8111111111111029"/>
    <n v="80280.864197530769"/>
    <n v="3310847.2479423867"/>
    <n v="3310.8472479423867"/>
    <n v="4368.2070190827881"/>
    <n v="7811.1111111111031"/>
    <n v="7811.1111111111031"/>
    <n v="7029.9999999999927"/>
    <n v="7.0299999999999931"/>
    <n v="319712.99999999994"/>
    <n v="319.71299999999997"/>
    <x v="8"/>
  </r>
  <r>
    <n v="244"/>
    <n v="34.6"/>
    <n v="9.6111111111111107"/>
    <n v="1"/>
    <n v="-0.63888888888888928"/>
    <s v="Y"/>
    <n v="134.20080000000002"/>
    <n v="34.933793888888893"/>
    <n v="-728.33333333333383"/>
    <n v="-559.19873944444498"/>
    <n v="728.33333333333383"/>
    <n v="-5374.5212179938317"/>
    <n v="-5.3745212179938315"/>
    <n v="-5374.5212179938317"/>
    <n v="-11395.767806728392"/>
    <n v="1057359.7711404013"/>
    <n v="1057.3597711404013"/>
    <n v="52652.870370370372"/>
    <n v="22805.277777777708"/>
    <n v="7000.0925925925967"/>
    <n v="7.0000925925925968"/>
    <n v="67278.667695473283"/>
    <n v="3378125.9156378601"/>
    <n v="3378.1259156378601"/>
    <n v="4435.4856867782619"/>
    <n v="7000.0925925925967"/>
    <n v="7000.0925925925967"/>
    <n v="6300.0833333333376"/>
    <n v="6.3000833333333377"/>
    <n v="326013.08333333326"/>
    <n v="326.01308333333327"/>
    <x v="8"/>
  </r>
  <r>
    <n v="245"/>
    <n v="32.299999999999997"/>
    <n v="8.9722222222222214"/>
    <n v="1"/>
    <n v="-0.91666666666666607"/>
    <s v="Y"/>
    <n v="134.20080000000002"/>
    <n v="30.443781805555549"/>
    <n v="-1044.9999999999993"/>
    <n v="-880.3554181944437"/>
    <n v="1044.9999999999993"/>
    <n v="-7898.7444465779245"/>
    <n v="-7.8987444465779246"/>
    <n v="-7898.7444465779245"/>
    <n v="-13273.265664571756"/>
    <n v="1057359.7711404013"/>
    <n v="1057.3597711404013"/>
    <n v="45885.439814814803"/>
    <n v="23080.162037037095"/>
    <n v="9375.9722222222154"/>
    <n v="9.3759722222222148"/>
    <n v="84123.306327160419"/>
    <n v="3462249.2219650205"/>
    <n v="3462.2492219650203"/>
    <n v="4519.6089931054212"/>
    <n v="9375.9722222222154"/>
    <n v="9375.9722222222154"/>
    <n v="8438.3749999999945"/>
    <n v="8.4383749999999953"/>
    <n v="334451.45833333326"/>
    <n v="334.45145833333328"/>
    <x v="8"/>
  </r>
  <r>
    <n v="246"/>
    <n v="29"/>
    <n v="8.0555555555555554"/>
    <n v="1"/>
    <n v="-1.083333333333333"/>
    <s v="Y"/>
    <n v="134.20080000000002"/>
    <n v="24.540847222222222"/>
    <n v="-1234.9999999999998"/>
    <n v="-1076.2583527777774"/>
    <n v="1234.9999999999998"/>
    <n v="-8669.8589529320961"/>
    <n v="-8.6698589529320955"/>
    <n v="-8669.8589529320961"/>
    <n v="-16568.603399510022"/>
    <n v="1057359.7711404013"/>
    <n v="1057.3597711404013"/>
    <n v="36988.425925925927"/>
    <n v="13908.263888888832"/>
    <n v="9948.6111111111095"/>
    <n v="9.9486111111111093"/>
    <n v="80141.589506172822"/>
    <n v="3542390.8114711936"/>
    <n v="3542.3908114711935"/>
    <n v="4599.7505826115948"/>
    <n v="9948.6111111111095"/>
    <n v="9948.6111111111095"/>
    <n v="8953.7499999999982"/>
    <n v="8.9537499999999977"/>
    <n v="343405.20833333326"/>
    <n v="343.40520833333323"/>
    <x v="8"/>
  </r>
  <r>
    <n v="247"/>
    <n v="25.1"/>
    <n v="6.9722222222222223"/>
    <n v="1"/>
    <n v="-0.80555555555555625"/>
    <s v="Y"/>
    <n v="134.20080000000002"/>
    <n v="18.384041805555558"/>
    <n v="-918.33333333333417"/>
    <n v="-765.74849152777858"/>
    <n v="918.33333333333417"/>
    <n v="-5338.9686492631226"/>
    <n v="-5.3389686492631228"/>
    <n v="-5338.9686492631226"/>
    <n v="-14008.827602195219"/>
    <n v="1057359.7711404013"/>
    <n v="1057.3597711404013"/>
    <n v="27708.77314814815"/>
    <n v="13800.509259259317"/>
    <n v="6402.8240740740803"/>
    <n v="6.4028240740740801"/>
    <n v="44641.912294238726"/>
    <n v="3587032.7237654324"/>
    <n v="3587.0327237654324"/>
    <n v="4644.3924949058337"/>
    <n v="6402.8240740740803"/>
    <n v="6402.8240740740803"/>
    <n v="5762.5416666666724"/>
    <n v="5.7625416666666727"/>
    <n v="349167.74999999994"/>
    <n v="349.16774999999996"/>
    <x v="8"/>
  </r>
  <r>
    <n v="248"/>
    <n v="22.2"/>
    <n v="6.1666666666666661"/>
    <n v="1"/>
    <n v="-0.36111111111111072"/>
    <s v="Y"/>
    <n v="134.20080000000002"/>
    <n v="14.381344999999998"/>
    <n v="-411.66666666666623"/>
    <n v="-263.08452166666621"/>
    <n v="411.66666666666623"/>
    <n v="-1622.3545502777747"/>
    <n v="-1.6223545502777748"/>
    <n v="-1622.3545502777747"/>
    <n v="-6961.3231995408969"/>
    <n v="1057359.7711404013"/>
    <n v="1057.3597711404013"/>
    <n v="21675.833333333328"/>
    <n v="7875.3240740740112"/>
    <n v="2538.6111111111081"/>
    <n v="2.5386111111111083"/>
    <n v="15654.768518518498"/>
    <n v="3602687.492283951"/>
    <n v="3602.6874922839511"/>
    <n v="4660.0472634243524"/>
    <n v="2538.6111111111081"/>
    <n v="2538.6111111111081"/>
    <n v="2284.7499999999973"/>
    <n v="2.2847499999999972"/>
    <n v="351452.49999999994"/>
    <n v="351.45249999999993"/>
    <x v="8"/>
  </r>
  <r>
    <n v="249"/>
    <n v="20.9"/>
    <n v="5.8055555555555554"/>
    <n v="1"/>
    <n v="-0.13888888888888928"/>
    <s v="Y"/>
    <n v="134.20080000000002"/>
    <n v="12.746358472222223"/>
    <n v="-158.33333333333377"/>
    <n v="-11.386174861111527"/>
    <n v="158.33333333333377"/>
    <n v="-66.103070721453037"/>
    <n v="-6.6103070721453036E-2"/>
    <n v="-66.103070721453037"/>
    <n v="-1688.4576209992279"/>
    <n v="1057359.7711404013"/>
    <n v="1057.3597711404013"/>
    <n v="19211.550925925927"/>
    <n v="11336.226851851916"/>
    <n v="919.21296296296543"/>
    <n v="0.9192129629629654"/>
    <n v="5336.5419238683271"/>
    <n v="3608024.0342078195"/>
    <n v="3608.0240342078196"/>
    <n v="4665.3838053482214"/>
    <n v="919.21296296296543"/>
    <n v="919.21296296296543"/>
    <n v="827.2916666666689"/>
    <n v="0.82729166666666887"/>
    <n v="352279.79166666663"/>
    <n v="352.27979166666665"/>
    <x v="8"/>
  </r>
  <r>
    <n v="250"/>
    <n v="20.399999999999999"/>
    <n v="5.6666666666666661"/>
    <n v="1"/>
    <n v="-0.24999999999999911"/>
    <s v="Y"/>
    <n v="134.20080000000002"/>
    <n v="12.14378"/>
    <n v="-284.99999999999898"/>
    <n v="-138.65541999999897"/>
    <n v="284.99999999999898"/>
    <n v="-785.71404666666069"/>
    <n v="-0.78571404666666067"/>
    <n v="-785.71404666666069"/>
    <n v="-851.81711738811373"/>
    <n v="1057359.7711404013"/>
    <n v="1057.3597711404013"/>
    <n v="18303.333333333332"/>
    <n v="6967.1064814814163"/>
    <n v="1614.9999999999941"/>
    <n v="1.614999999999994"/>
    <n v="9151.6666666666315"/>
    <n v="3617175.700874486"/>
    <n v="3617.1757008744862"/>
    <n v="4674.535472014888"/>
    <n v="1614.9999999999941"/>
    <n v="1614.9999999999941"/>
    <n v="1453.4999999999948"/>
    <n v="1.4534999999999947"/>
    <n v="353733.29166666663"/>
    <n v="353.73329166666662"/>
    <x v="8"/>
  </r>
  <r>
    <n v="251"/>
    <n v="19.5"/>
    <n v="5.416666666666667"/>
    <n v="1"/>
    <n v="-0.30555555555555625"/>
    <s v="Y"/>
    <n v="134.20080000000002"/>
    <n v="11.095906250000002"/>
    <n v="-348.33333333333411"/>
    <n v="-203.03662708333408"/>
    <n v="348.33333333333411"/>
    <n v="-1099.7817300347263"/>
    <n v="-1.0997817300347263"/>
    <n v="-1099.7817300347263"/>
    <n v="-1885.4957767013871"/>
    <n v="1057359.7711404013"/>
    <n v="1057.3597711404013"/>
    <n v="16723.958333333336"/>
    <n v="9756.8518518519195"/>
    <n v="1886.80555555556"/>
    <n v="1.8868055555555601"/>
    <n v="10220.196759259285"/>
    <n v="3627395.8976337453"/>
    <n v="3627.3958976337453"/>
    <n v="4684.7556687741471"/>
    <n v="1886.80555555556"/>
    <n v="1886.80555555556"/>
    <n v="1698.1250000000041"/>
    <n v="1.6981250000000041"/>
    <n v="355431.41666666663"/>
    <n v="355.43141666666662"/>
    <x v="8"/>
  </r>
  <r>
    <n v="252"/>
    <n v="18.399999999999999"/>
    <n v="5.1111111111111107"/>
    <n v="1"/>
    <n v="-0.16666666666666607"/>
    <s v="Y"/>
    <n v="134.20080000000002"/>
    <n v="9.8793688888888873"/>
    <n v="-189.99999999999932"/>
    <n v="-45.919831111110426"/>
    <n v="189.99999999999932"/>
    <n v="-234.70135901234215"/>
    <n v="-0.23470135901234215"/>
    <n v="-234.70135901234215"/>
    <n v="-1334.4830890470685"/>
    <n v="1057359.7711404013"/>
    <n v="1057.3597711404013"/>
    <n v="14890.370370370367"/>
    <n v="5133.5185185184473"/>
    <n v="971.11111111110756"/>
    <n v="0.97111111111110759"/>
    <n v="4963.4567901234386"/>
    <n v="3632359.3544238689"/>
    <n v="3632.3593544238688"/>
    <n v="4689.7191255642701"/>
    <n v="971.11111111110756"/>
    <n v="971.11111111110756"/>
    <n v="873.99999999999682"/>
    <n v="0.87399999999999678"/>
    <n v="356305.41666666663"/>
    <n v="356.30541666666664"/>
    <x v="8"/>
  </r>
  <r>
    <n v="253"/>
    <n v="17.8"/>
    <n v="4.9444444444444446"/>
    <n v="1"/>
    <n v="0"/>
    <s v="N"/>
    <n v="134.20080000000002"/>
    <n v="9.2455672222222223"/>
    <n v="0"/>
    <n v="143.44636722222225"/>
    <n v="0"/>
    <n v="709.2625934876545"/>
    <n v="0.70926259348765452"/>
    <n v="709.2625934876545"/>
    <n v="474.56123447531235"/>
    <n v="1057834.3323748766"/>
    <n v="1057.8343323748766"/>
    <n v="13935.092592592593"/>
    <n v="8801.5740740741458"/>
    <n v="0"/>
    <n v="0"/>
    <n v="0"/>
    <n v="3632359.3544238689"/>
    <n v="3632.3593544238688"/>
    <n v="4690.1936867987451"/>
    <n v="0"/>
    <n v="0"/>
    <n v="0"/>
    <n v="0"/>
    <n v="356305.41666666663"/>
    <n v="356.30541666666664"/>
    <x v="1"/>
  </r>
  <r>
    <n v="254"/>
    <n v="17.8"/>
    <n v="4.9444444444444446"/>
    <n v="1"/>
    <n v="-0.1111111111111116"/>
    <s v="Y"/>
    <n v="134.20080000000002"/>
    <n v="9.2455672222222223"/>
    <n v="-126.66666666666723"/>
    <n v="16.779700555555024"/>
    <n v="126.66666666666723"/>
    <n v="82.966297191355395"/>
    <n v="8.2966297191355398E-2"/>
    <n v="82.966297191355395"/>
    <n v="792.22889067900985"/>
    <n v="1058626.5612655557"/>
    <n v="1058.6265612655557"/>
    <n v="13935.092592592593"/>
    <n v="5133.5185185184473"/>
    <n v="626.29629629629903"/>
    <n v="0.62629629629629902"/>
    <n v="3096.6872427983676"/>
    <n v="3635456.0416666674"/>
    <n v="3635.4560416666673"/>
    <n v="4694.0826029322234"/>
    <n v="626.29629629629903"/>
    <n v="626.29629629629903"/>
    <n v="563.66666666666913"/>
    <n v="0.56366666666666909"/>
    <n v="356869.08333333331"/>
    <n v="356.86908333333332"/>
    <x v="9"/>
  </r>
  <r>
    <n v="255"/>
    <n v="17.399999999999999"/>
    <n v="4.833333333333333"/>
    <n v="1"/>
    <n v="-0.47222222222222232"/>
    <s v="Y"/>
    <n v="134.20080000000002"/>
    <n v="8.8347049999999996"/>
    <n v="-538.33333333333348"/>
    <n v="-395.29782833333348"/>
    <n v="538.33333333333348"/>
    <n v="-1910.6061702777783"/>
    <n v="-1.9106061702777783"/>
    <n v="-1910.6061702777783"/>
    <n v="-1827.639873086423"/>
    <n v="1058626.5612655557"/>
    <n v="1058.6265612655557"/>
    <n v="13315.83333333333"/>
    <n v="8182.314814814883"/>
    <n v="2601.9444444444448"/>
    <n v="2.6019444444444448"/>
    <n v="12576.064814814816"/>
    <n v="3648032.1064814823"/>
    <n v="3648.0321064814821"/>
    <n v="4706.6586677470377"/>
    <n v="2601.9444444444448"/>
    <n v="2601.9444444444448"/>
    <n v="2341.7500000000005"/>
    <n v="2.3417500000000007"/>
    <n v="359210.83333333331"/>
    <n v="359.21083333333331"/>
    <x v="9"/>
  </r>
  <r>
    <n v="256"/>
    <n v="15.7"/>
    <n v="4.3611111111111107"/>
    <n v="1"/>
    <n v="-0.33333333333333304"/>
    <s v="Y"/>
    <n v="134.20080000000002"/>
    <n v="7.1927151388888886"/>
    <n v="-379.99999999999966"/>
    <n v="-238.60648486111074"/>
    <n v="379.99999999999966"/>
    <n v="-1040.5893923109552"/>
    <n v="-1.0405893923109553"/>
    <n v="-1040.5893923109552"/>
    <n v="-2951.1955625887335"/>
    <n v="1058626.5612655557"/>
    <n v="1058.6265612655557"/>
    <n v="10840.995370370369"/>
    <n v="2658.6805555554856"/>
    <n v="1657.2222222222206"/>
    <n v="1.6572222222222206"/>
    <n v="7227.3302469135724"/>
    <n v="3655259.436728396"/>
    <n v="3655.2594367283959"/>
    <n v="4713.8859979939516"/>
    <n v="1657.2222222222206"/>
    <n v="1657.2222222222206"/>
    <n v="1491.4999999999986"/>
    <n v="1.4914999999999987"/>
    <n v="360702.33333333331"/>
    <n v="360.70233333333329"/>
    <x v="9"/>
  </r>
  <r>
    <n v="257"/>
    <n v="14.5"/>
    <n v="4.0277777777777777"/>
    <n v="1"/>
    <n v="0.25"/>
    <s v="N"/>
    <n v="134.20080000000002"/>
    <n v="6.1352118055555556"/>
    <n v="285"/>
    <n v="425.33601180555559"/>
    <n v="0"/>
    <n v="1713.1589364390434"/>
    <n v="1.7131589364390434"/>
    <n v="1713.1589364390434"/>
    <n v="672.56954412808818"/>
    <n v="1059299.1308096838"/>
    <n v="1059.2991308096839"/>
    <n v="9247.1064814814818"/>
    <n v="6588.4259259259961"/>
    <n v="0"/>
    <n v="0"/>
    <n v="0"/>
    <n v="3655259.436728396"/>
    <n v="3655.2594367283959"/>
    <n v="4714.5585675380798"/>
    <n v="0"/>
    <n v="0"/>
    <n v="0"/>
    <n v="0"/>
    <n v="360702.33333333331"/>
    <n v="360.70233333333329"/>
    <x v="1"/>
  </r>
  <r>
    <n v="258"/>
    <n v="15.4"/>
    <n v="4.2777777777777777"/>
    <n v="1"/>
    <n v="0.69444444444444375"/>
    <s v="N"/>
    <n v="134.20080000000002"/>
    <n v="6.9204605555555556"/>
    <n v="791.66666666666583"/>
    <n v="932.78792722222147"/>
    <n v="0"/>
    <n v="3990.2594664506141"/>
    <n v="3.9902594664506141"/>
    <n v="3990.2594664506141"/>
    <n v="5703.418402889658"/>
    <n v="1065002.5492125736"/>
    <n v="1065.0025492125735"/>
    <n v="10430.648148148148"/>
    <n v="3842.2222222221517"/>
    <n v="0"/>
    <n v="0"/>
    <n v="0"/>
    <n v="3655259.436728396"/>
    <n v="3655.2594367283959"/>
    <n v="4720.2619859409697"/>
    <n v="0"/>
    <n v="0"/>
    <n v="0"/>
    <n v="0"/>
    <n v="360702.33333333331"/>
    <n v="360.70233333333329"/>
    <x v="1"/>
  </r>
  <r>
    <n v="259"/>
    <n v="17.899999999999999"/>
    <n v="4.9722222222222214"/>
    <n v="1"/>
    <n v="0.75000000000000089"/>
    <s v="N"/>
    <n v="134.20080000000002"/>
    <n v="9.3497418055555528"/>
    <n v="855.00000000000102"/>
    <n v="998.55054180555658"/>
    <n v="0"/>
    <n v="4965.0151939776279"/>
    <n v="4.9650151939776279"/>
    <n v="4965.0151939776279"/>
    <n v="8955.274660428242"/>
    <n v="1073957.8238730018"/>
    <n v="1073.9578238730019"/>
    <n v="14092.106481481478"/>
    <n v="10249.884259259326"/>
    <n v="0"/>
    <n v="0"/>
    <n v="0"/>
    <n v="3655259.436728396"/>
    <n v="3655.2594367283959"/>
    <n v="4729.2172606013974"/>
    <n v="0"/>
    <n v="0"/>
    <n v="0"/>
    <n v="0"/>
    <n v="360702.33333333331"/>
    <n v="360.70233333333329"/>
    <x v="1"/>
  </r>
  <r>
    <n v="260"/>
    <n v="20.6"/>
    <n v="5.7222222222222223"/>
    <n v="1"/>
    <n v="0.72222222222222143"/>
    <s v="N"/>
    <n v="134.20080000000002"/>
    <n v="12.383060555555558"/>
    <n v="823.33333333333246"/>
    <n v="969.91719388888805"/>
    <n v="0"/>
    <n v="5550.081720586415"/>
    <n v="5.550081720586415"/>
    <n v="5550.081720586415"/>
    <n v="10515.096914564043"/>
    <n v="1084472.9207875659"/>
    <n v="1084.472920787566"/>
    <n v="18663.981481481482"/>
    <n v="8414.0972222221553"/>
    <n v="0"/>
    <n v="0"/>
    <n v="0"/>
    <n v="3655259.436728396"/>
    <n v="3655.2594367283959"/>
    <n v="4739.7323575159617"/>
    <n v="0"/>
    <n v="0"/>
    <n v="0"/>
    <n v="0"/>
    <n v="360702.33333333331"/>
    <n v="360.70233333333329"/>
    <x v="1"/>
  </r>
  <r>
    <n v="261"/>
    <n v="23.2"/>
    <n v="6.4444444444444438"/>
    <n v="1"/>
    <n v="0.69444444444444464"/>
    <s v="N"/>
    <n v="134.20080000000002"/>
    <n v="15.706142222222219"/>
    <n v="791.66666666666686"/>
    <n v="941.57360888888911"/>
    <n v="0"/>
    <n v="6067.9188128395072"/>
    <n v="6.0679188128395074"/>
    <n v="6067.9188128395072"/>
    <n v="11618.000533425922"/>
    <n v="1096090.9213209918"/>
    <n v="1096.0909213209918"/>
    <n v="23672.592592592588"/>
    <n v="15258.495370370432"/>
    <n v="0"/>
    <n v="0"/>
    <n v="0"/>
    <n v="3655259.436728396"/>
    <n v="3655.2594367283959"/>
    <n v="4751.350358049388"/>
    <n v="0"/>
    <n v="0"/>
    <n v="0"/>
    <n v="0"/>
    <n v="360702.33333333331"/>
    <n v="360.70233333333329"/>
    <x v="1"/>
  </r>
  <r>
    <n v="262"/>
    <n v="25.7"/>
    <n v="7.1388888888888884"/>
    <n v="1"/>
    <n v="0.83333333333333304"/>
    <s v="N"/>
    <n v="134.20080000000002"/>
    <n v="19.273465138888888"/>
    <n v="949.99999999999966"/>
    <n v="1103.4742651388885"/>
    <n v="0"/>
    <n v="7877.5801705748427"/>
    <n v="7.8775801705748423"/>
    <n v="7877.5801705748427"/>
    <n v="13945.498983414349"/>
    <n v="1110036.4203044062"/>
    <n v="1110.0364203044062"/>
    <n v="29049.328703703701"/>
    <n v="13790.833333333268"/>
    <n v="0"/>
    <n v="0"/>
    <n v="0"/>
    <n v="3655259.436728396"/>
    <n v="3655.2594367283959"/>
    <n v="4765.2958570328019"/>
    <n v="0"/>
    <n v="0"/>
    <n v="0"/>
    <n v="0"/>
    <n v="360702.33333333331"/>
    <n v="360.70233333333329"/>
    <x v="1"/>
  </r>
  <r>
    <n v="263"/>
    <n v="28.7"/>
    <n v="7.9722222222222214"/>
    <n v="1"/>
    <n v="1.0555555555555554"/>
    <s v="N"/>
    <n v="134.20080000000002"/>
    <n v="24.035731805555553"/>
    <n v="1203.333333333333"/>
    <n v="1361.5698651388886"/>
    <n v="0"/>
    <n v="10854.737535968361"/>
    <n v="10.854737535968361"/>
    <n v="10854.737535968361"/>
    <n v="18732.317706543203"/>
    <n v="1128768.7380109495"/>
    <n v="1128.7687380109494"/>
    <n v="36227.106481481474"/>
    <n v="22436.273148148204"/>
    <n v="0"/>
    <n v="0"/>
    <n v="0"/>
    <n v="3655259.436728396"/>
    <n v="3655.2594367283959"/>
    <n v="4784.0281747393456"/>
    <n v="0"/>
    <n v="0"/>
    <n v="0"/>
    <n v="0"/>
    <n v="360702.33333333331"/>
    <n v="360.70233333333329"/>
    <x v="1"/>
  </r>
  <r>
    <n v="264"/>
    <n v="32.5"/>
    <n v="9.0277777777777768"/>
    <n v="1"/>
    <n v="1.0000000000000018"/>
    <s v="N"/>
    <n v="134.20080000000002"/>
    <n v="30.821961805555549"/>
    <n v="1140.000000000002"/>
    <n v="1305.0227618055576"/>
    <n v="0"/>
    <n v="11781.455488522393"/>
    <n v="11.781455488522393"/>
    <n v="11781.455488522393"/>
    <n v="22636.193024490756"/>
    <n v="1151404.9310354402"/>
    <n v="1151.4049310354401"/>
    <n v="46455.439814814803"/>
    <n v="24019.166666666599"/>
    <n v="0"/>
    <n v="0"/>
    <n v="0"/>
    <n v="3655259.436728396"/>
    <n v="3655.2594367283959"/>
    <n v="4806.6643677638358"/>
    <n v="0"/>
    <n v="0"/>
    <n v="0"/>
    <n v="0"/>
    <n v="360702.33333333331"/>
    <n v="360.70233333333329"/>
    <x v="1"/>
  </r>
  <r>
    <n v="265"/>
    <n v="36.1"/>
    <n v="10.027777777777779"/>
    <n v="1"/>
    <n v="0.80555555555555536"/>
    <s v="N"/>
    <n v="134.20080000000002"/>
    <n v="38.028391805555557"/>
    <n v="918.33333333333314"/>
    <n v="1090.5625251388888"/>
    <n v="0"/>
    <n v="10935.918654864969"/>
    <n v="10.935918654864969"/>
    <n v="10935.918654864969"/>
    <n v="22717.374143387362"/>
    <n v="1174122.3051788276"/>
    <n v="1174.1223051788277"/>
    <n v="57317.106481481489"/>
    <n v="33297.93981481489"/>
    <n v="0"/>
    <n v="0"/>
    <n v="0"/>
    <n v="3655259.436728396"/>
    <n v="3655.2594367283959"/>
    <n v="4829.3817419072238"/>
    <n v="0"/>
    <n v="0"/>
    <n v="0"/>
    <n v="0"/>
    <n v="360702.33333333331"/>
    <n v="360.70233333333329"/>
    <x v="1"/>
  </r>
  <r>
    <n v="266"/>
    <n v="39"/>
    <n v="10.833333333333334"/>
    <n v="1"/>
    <n v="0.49999999999999822"/>
    <s v="N"/>
    <n v="134.20080000000002"/>
    <n v="44.383625000000009"/>
    <n v="569.99999999999795"/>
    <n v="748.58442499999796"/>
    <n v="0"/>
    <n v="8109.6646041666454"/>
    <n v="8.109664604166646"/>
    <n v="8109.6646041666454"/>
    <n v="19045.583259031613"/>
    <n v="1193167.8884378592"/>
    <n v="1193.1678884378593"/>
    <n v="66895.833333333343"/>
    <n v="33597.893518518453"/>
    <n v="0"/>
    <n v="0"/>
    <n v="0"/>
    <n v="3655259.436728396"/>
    <n v="3655.2594367283959"/>
    <n v="4848.4273251662553"/>
    <n v="0"/>
    <n v="0"/>
    <n v="0"/>
    <n v="0"/>
    <n v="360702.33333333331"/>
    <n v="360.70233333333329"/>
    <x v="1"/>
  </r>
  <r>
    <n v="267"/>
    <n v="40.799999999999997"/>
    <n v="11.333333333333332"/>
    <n v="1"/>
    <n v="0.58333333333333393"/>
    <s v="N"/>
    <n v="134.20080000000002"/>
    <n v="48.575119999999998"/>
    <n v="665.00000000000068"/>
    <n v="847.77592000000072"/>
    <n v="0"/>
    <n v="9608.1270933333399"/>
    <n v="9.6081270933333407"/>
    <n v="9608.1270933333399"/>
    <n v="17717.791697499986"/>
    <n v="1210885.6801353593"/>
    <n v="1210.8856801353593"/>
    <n v="73213.333333333328"/>
    <n v="39615.439814814876"/>
    <n v="0"/>
    <n v="0"/>
    <n v="0"/>
    <n v="3655259.436728396"/>
    <n v="3655.2594367283959"/>
    <n v="4866.145116863755"/>
    <n v="0"/>
    <n v="0"/>
    <n v="0"/>
    <n v="0"/>
    <n v="360702.33333333331"/>
    <n v="360.70233333333329"/>
    <x v="1"/>
  </r>
  <r>
    <n v="268"/>
    <n v="42.9"/>
    <n v="11.916666666666666"/>
    <n v="1"/>
    <n v="0.41666666666666607"/>
    <s v="N"/>
    <n v="134.20080000000002"/>
    <n v="53.704186249999999"/>
    <n v="474.99999999999932"/>
    <n v="662.9049862499993"/>
    <n v="0"/>
    <n v="7899.6177528124908"/>
    <n v="7.8996177528124907"/>
    <n v="7899.6177528124908"/>
    <n v="17507.74484614583"/>
    <n v="1228393.4249815051"/>
    <n v="1228.3934249815052"/>
    <n v="80943.958333333328"/>
    <n v="41328.518518518453"/>
    <n v="0"/>
    <n v="0"/>
    <n v="0"/>
    <n v="3655259.436728396"/>
    <n v="3655.2594367283959"/>
    <n v="4883.6528617099011"/>
    <n v="0"/>
    <n v="0"/>
    <n v="0"/>
    <n v="0"/>
    <n v="360702.33333333331"/>
    <n v="360.70233333333329"/>
    <x v="1"/>
  </r>
  <r>
    <n v="269"/>
    <n v="44.4"/>
    <n v="12.333333333333332"/>
    <n v="1"/>
    <n v="0.41666666666666785"/>
    <s v="N"/>
    <n v="134.20080000000002"/>
    <n v="57.525379999999991"/>
    <n v="475.00000000000136"/>
    <n v="666.72618000000136"/>
    <n v="0"/>
    <n v="8222.9562200000164"/>
    <n v="8.2229562200000164"/>
    <n v="8222.9562200000164"/>
    <n v="16122.573972812508"/>
    <n v="1244515.9989543178"/>
    <n v="1244.5159989543179"/>
    <n v="86703.333333333314"/>
    <n v="45374.814814814861"/>
    <n v="0"/>
    <n v="0"/>
    <n v="0"/>
    <n v="3655259.436728396"/>
    <n v="3655.2594367283959"/>
    <n v="4899.7754356827136"/>
    <n v="0"/>
    <n v="0"/>
    <n v="0"/>
    <n v="0"/>
    <n v="360702.33333333331"/>
    <n v="360.70233333333329"/>
    <x v="1"/>
  </r>
  <r>
    <n v="270"/>
    <n v="45.9"/>
    <n v="12.75"/>
    <n v="1"/>
    <n v="2.7777777777776791E-2"/>
    <s v="N"/>
    <n v="134.20080000000002"/>
    <n v="61.477886250000005"/>
    <n v="31.666666666665542"/>
    <n v="227.34535291666558"/>
    <n v="0"/>
    <n v="2898.6532496874861"/>
    <n v="2.8986532496874862"/>
    <n v="2898.6532496874861"/>
    <n v="11121.609469687502"/>
    <n v="1255637.6084240053"/>
    <n v="1255.6376084240053"/>
    <n v="92660.625"/>
    <n v="47285.810185185139"/>
    <n v="0"/>
    <n v="0"/>
    <n v="0"/>
    <n v="3655259.436728396"/>
    <n v="3655.2594367283959"/>
    <n v="4910.897045152401"/>
    <n v="0"/>
    <n v="0"/>
    <n v="0"/>
    <n v="0"/>
    <n v="360702.33333333331"/>
    <n v="360.70233333333329"/>
    <x v="1"/>
  </r>
  <r>
    <n v="271"/>
    <n v="46"/>
    <n v="12.777777777777777"/>
    <n v="1"/>
    <n v="-0.11111111111111072"/>
    <s v="Y"/>
    <n v="134.20080000000002"/>
    <n v="61.746055555555557"/>
    <n v="-126.66666666666622"/>
    <n v="69.280188888889356"/>
    <n v="126.66666666666622"/>
    <n v="885.2468580246973"/>
    <n v="0.88524685802469727"/>
    <n v="885.2468580246973"/>
    <n v="3783.9001077121834"/>
    <n v="1259421.5085317176"/>
    <n v="1259.4215085317176"/>
    <n v="93064.814814814803"/>
    <n v="45779.004629629664"/>
    <n v="1618.5185185185126"/>
    <n v="1.6185185185185125"/>
    <n v="20681.06995884766"/>
    <n v="3675940.5066872435"/>
    <n v="3675.9405066872437"/>
    <n v="4935.3620152189615"/>
    <n v="1618.5185185185126"/>
    <n v="1618.5185185185126"/>
    <n v="1456.6666666666613"/>
    <n v="1.4566666666666612"/>
    <n v="362159"/>
    <n v="362.15899999999999"/>
    <x v="10"/>
  </r>
  <r>
    <n v="272"/>
    <n v="45.6"/>
    <n v="12.666666666666666"/>
    <n v="1"/>
    <n v="-8.3333333333333925E-2"/>
    <s v="Y"/>
    <n v="134.20080000000002"/>
    <n v="60.676879999999997"/>
    <n v="-95.000000000000682"/>
    <n v="99.877679999999316"/>
    <n v="95.000000000000682"/>
    <n v="1265.1172799999913"/>
    <n v="1.2651172799999912"/>
    <n v="1265.1172799999913"/>
    <n v="2150.3641380246886"/>
    <n v="1261571.8726697422"/>
    <n v="1261.5718726697421"/>
    <n v="91453.333333333328"/>
    <n v="45674.328703703664"/>
    <n v="1203.3333333333419"/>
    <n v="1.2033333333333418"/>
    <n v="15242.22222222233"/>
    <n v="3691182.7289094659"/>
    <n v="3691.1827289094658"/>
    <n v="4952.7546015792077"/>
    <n v="1203.3333333333419"/>
    <n v="1203.3333333333419"/>
    <n v="1083.0000000000077"/>
    <n v="1.0830000000000077"/>
    <n v="363242"/>
    <n v="363.24200000000002"/>
    <x v="10"/>
  </r>
  <r>
    <n v="273"/>
    <n v="45.3"/>
    <n v="12.583333333333332"/>
    <n v="1"/>
    <n v="-0.44444444444444287"/>
    <s v="Y"/>
    <n v="134.20080000000002"/>
    <n v="59.881126249999987"/>
    <n v="-506.66666666666487"/>
    <n v="-312.58474041666489"/>
    <n v="506.66666666666487"/>
    <n v="-3933.3579835763662"/>
    <n v="-3.9333579835763661"/>
    <n v="-3933.3579835763662"/>
    <n v="-2668.2407035763749"/>
    <n v="1261571.8726697422"/>
    <n v="1261.5718726697421"/>
    <n v="90253.958333333314"/>
    <n v="44579.62962962965"/>
    <n v="6375.555555555532"/>
    <n v="6.3755555555555317"/>
    <n v="80225.740740740439"/>
    <n v="3771408.4696502062"/>
    <n v="3771.4084696502064"/>
    <n v="5032.9803423199482"/>
    <n v="6375.555555555532"/>
    <n v="6375.555555555532"/>
    <n v="5737.9999999999791"/>
    <n v="5.7379999999999791"/>
    <n v="368980"/>
    <n v="368.98"/>
    <x v="10"/>
  </r>
  <r>
    <n v="274"/>
    <n v="43.7"/>
    <n v="12.138888888888889"/>
    <n v="1"/>
    <n v="-0.80555555555555713"/>
    <s v="Y"/>
    <n v="134.20080000000002"/>
    <n v="55.72581513888889"/>
    <n v="-918.33333333333508"/>
    <n v="-728.40671819444617"/>
    <n v="918.33333333333508"/>
    <n v="-8842.0482180825838"/>
    <n v="-8.8420482180825832"/>
    <n v="-8842.0482180825838"/>
    <n v="-12775.406201658951"/>
    <n v="1261571.8726697422"/>
    <n v="1261.5718726697421"/>
    <n v="83990.99537037038"/>
    <n v="39411.36574074073"/>
    <n v="11147.546296296317"/>
    <n v="11.147546296296317"/>
    <n v="135318.82587448586"/>
    <n v="3906727.2955246922"/>
    <n v="3906.7272955246922"/>
    <n v="5168.2991681944341"/>
    <n v="11147.546296296317"/>
    <n v="11147.546296296317"/>
    <n v="10032.791666666686"/>
    <n v="10.032791666666686"/>
    <n v="379012.79166666669"/>
    <n v="379.01279166666666"/>
    <x v="10"/>
  </r>
  <r>
    <n v="275"/>
    <n v="40.799999999999997"/>
    <n v="11.333333333333332"/>
    <n v="1"/>
    <n v="-0.77777777777777679"/>
    <s v="Y"/>
    <n v="134.20080000000002"/>
    <n v="48.575119999999998"/>
    <n v="-886.66666666666549"/>
    <n v="-703.89074666666545"/>
    <n v="886.66666666666549"/>
    <n v="-7977.4284622222076"/>
    <n v="-7.9774284622222078"/>
    <n v="-7977.4284622222076"/>
    <n v="-16819.47668030479"/>
    <n v="1261571.8726697422"/>
    <n v="1261.5718726697421"/>
    <n v="73213.333333333328"/>
    <n v="33801.967592592599"/>
    <n v="10048.888888888874"/>
    <n v="10.048888888888873"/>
    <n v="113887.40740740723"/>
    <n v="4020614.7029320993"/>
    <n v="4020.6147029320991"/>
    <n v="5282.1865756018415"/>
    <n v="10048.888888888874"/>
    <n v="10048.888888888874"/>
    <n v="9043.9999999999873"/>
    <n v="9.043999999999988"/>
    <n v="388056.79166666669"/>
    <n v="388.0567916666667"/>
    <x v="10"/>
  </r>
  <r>
    <n v="276"/>
    <n v="38"/>
    <n v="10.555555555555555"/>
    <n v="1"/>
    <n v="-1"/>
    <s v="Y"/>
    <n v="134.20080000000002"/>
    <n v="42.136722222222218"/>
    <n v="-1140"/>
    <n v="-963.66247777777778"/>
    <n v="1140"/>
    <n v="-10171.992820987654"/>
    <n v="-10.171992820987654"/>
    <n v="-10171.992820987654"/>
    <n v="-18149.421283209864"/>
    <n v="1261571.8726697422"/>
    <n v="1261.5718726697421"/>
    <n v="63509.259259259255"/>
    <n v="29707.291666666657"/>
    <n v="12033.333333333334"/>
    <n v="12.033333333333333"/>
    <n v="127018.51851851853"/>
    <n v="4147633.221450618"/>
    <n v="4147.6332214506183"/>
    <n v="5409.2050941203606"/>
    <n v="12033.333333333334"/>
    <n v="12033.333333333334"/>
    <n v="10830"/>
    <n v="10.83"/>
    <n v="398886.79166666669"/>
    <n v="398.88679166666668"/>
    <x v="10"/>
  </r>
  <r>
    <n v="277"/>
    <n v="34.4"/>
    <n v="9.5555555555555554"/>
    <n v="1"/>
    <n v="-0.97222222222222321"/>
    <s v="Y"/>
    <n v="134.20080000000002"/>
    <n v="34.531102222222216"/>
    <n v="-1108.3333333333344"/>
    <n v="-939.60143111111211"/>
    <n v="1108.3333333333344"/>
    <n v="-8978.4136750617381"/>
    <n v="-8.9784136750617378"/>
    <n v="-8978.4136750617381"/>
    <n v="-19150.406496049392"/>
    <n v="1261571.8726697422"/>
    <n v="1261.5718726697421"/>
    <n v="52045.92592592592"/>
    <n v="22338.634259259263"/>
    <n v="10590.74074074075"/>
    <n v="10.590740740740751"/>
    <n v="101200.41152263383"/>
    <n v="4248833.6329732519"/>
    <n v="4248.833632973252"/>
    <n v="5510.4055056429943"/>
    <n v="10590.74074074075"/>
    <n v="10590.74074074075"/>
    <n v="9531.6666666666752"/>
    <n v="9.5316666666666752"/>
    <n v="408418.45833333337"/>
    <n v="408.41845833333338"/>
    <x v="10"/>
  </r>
  <r>
    <n v="278"/>
    <n v="30.9"/>
    <n v="8.5833333333333321"/>
    <n v="1"/>
    <n v="-1.4999999999999991"/>
    <s v="Y"/>
    <n v="134.20080000000002"/>
    <n v="27.861886249999991"/>
    <n v="-1709.9999999999991"/>
    <n v="-1547.937313749999"/>
    <n v="1709.9999999999991"/>
    <n v="-13286.461943020822"/>
    <n v="-13.286461943020822"/>
    <n v="-13286.461943020822"/>
    <n v="-22264.875618082559"/>
    <n v="1261571.8726697422"/>
    <n v="1261.5718726697421"/>
    <n v="41993.958333333321"/>
    <n v="19655.324074074058"/>
    <n v="14677.499999999991"/>
    <n v="14.677499999999991"/>
    <n v="125981.8749999999"/>
    <n v="4374815.5079732519"/>
    <n v="4374.8155079732514"/>
    <n v="5636.3873806429938"/>
    <n v="14677.499999999991"/>
    <n v="14677.499999999991"/>
    <n v="13209.749999999993"/>
    <n v="13.209749999999993"/>
    <n v="421628.20833333337"/>
    <n v="421.62820833333336"/>
    <x v="10"/>
  </r>
  <r>
    <n v="279"/>
    <n v="25.5"/>
    <n v="7.083333333333333"/>
    <n v="1"/>
    <n v="-1.1388888888888893"/>
    <s v="Y"/>
    <n v="134.20080000000002"/>
    <n v="18.974656249999999"/>
    <n v="-1298.3333333333337"/>
    <n v="-1145.1578770833337"/>
    <n v="1298.3333333333337"/>
    <n v="-8111.5349626736133"/>
    <n v="-8.1115349626736126"/>
    <n v="-8111.5349626736133"/>
    <n v="-21397.996905694436"/>
    <n v="1261571.8726697422"/>
    <n v="1261.5718726697421"/>
    <n v="28598.958333333332"/>
    <n v="8943.6342592592737"/>
    <n v="9196.5277777777792"/>
    <n v="9.1965277777777796"/>
    <n v="65142.07175925927"/>
    <n v="4439957.5797325112"/>
    <n v="4439.9575797325115"/>
    <n v="5701.5294524022538"/>
    <n v="9196.5277777777792"/>
    <n v="9196.5277777777792"/>
    <n v="8276.8750000000018"/>
    <n v="8.2768750000000022"/>
    <n v="429905.08333333337"/>
    <n v="429.90508333333338"/>
    <x v="10"/>
  </r>
  <r>
    <n v="280"/>
    <n v="21.4"/>
    <n v="5.9444444444444438"/>
    <n v="1"/>
    <n v="-0.33333333333333304"/>
    <s v="Y"/>
    <n v="134.20080000000002"/>
    <n v="13.363527222222219"/>
    <n v="-379.99999999999966"/>
    <n v="-232.43567277777743"/>
    <n v="379.99999999999966"/>
    <n v="-1381.7009437345657"/>
    <n v="-1.3817009437345658"/>
    <n v="-1381.7009437345657"/>
    <n v="-9493.2359064081793"/>
    <n v="1261571.8726697422"/>
    <n v="1261.5718726697421"/>
    <n v="20141.759259259255"/>
    <n v="11198.124999999982"/>
    <n v="2258.8888888888864"/>
    <n v="2.2588888888888863"/>
    <n v="13427.839506172822"/>
    <n v="4453385.4192386838"/>
    <n v="4453.3854192386834"/>
    <n v="5714.9572919084258"/>
    <n v="2258.8888888888864"/>
    <n v="2258.8888888888864"/>
    <n v="2032.9999999999977"/>
    <n v="2.0329999999999977"/>
    <n v="431938.08333333337"/>
    <n v="431.9380833333334"/>
    <x v="10"/>
  </r>
  <r>
    <n v="281"/>
    <n v="20.2"/>
    <n v="5.6111111111111107"/>
    <n v="1"/>
    <n v="0.75"/>
    <s v="N"/>
    <n v="134.20080000000002"/>
    <n v="11.906833888888887"/>
    <n v="855"/>
    <n v="1001.1076338888889"/>
    <n v="0"/>
    <n v="5617.3261679320985"/>
    <n v="5.6173261679320987"/>
    <n v="5617.3261679320985"/>
    <n v="4235.6252241975326"/>
    <n v="1265807.4978939397"/>
    <n v="1265.8074978939396"/>
    <n v="17946.203703703701"/>
    <n v="6748.0787037037189"/>
    <n v="0"/>
    <n v="0"/>
    <n v="0"/>
    <n v="4453385.4192386838"/>
    <n v="4453.3854192386834"/>
    <n v="5719.1929171326228"/>
    <n v="0"/>
    <n v="0"/>
    <n v="0"/>
    <n v="0"/>
    <n v="431938.08333333337"/>
    <n v="431.9380833333334"/>
    <x v="1"/>
  </r>
  <r>
    <n v="282"/>
    <n v="22.9"/>
    <n v="6.3611111111111107"/>
    <n v="1"/>
    <n v="1.0277777777777786"/>
    <s v="N"/>
    <n v="134.20080000000002"/>
    <n v="15.302575138888887"/>
    <n v="1171.6666666666677"/>
    <n v="1321.1700418055566"/>
    <n v="0"/>
    <n v="8404.1094325964568"/>
    <n v="8.4041094325964565"/>
    <n v="8404.1094325964568"/>
    <n v="14021.435600528555"/>
    <n v="1279828.9334944682"/>
    <n v="1279.8289334944682"/>
    <n v="23064.328703703701"/>
    <n v="16316.249999999982"/>
    <n v="0"/>
    <n v="0"/>
    <n v="0"/>
    <n v="4453385.4192386838"/>
    <n v="4453.3854192386834"/>
    <n v="5733.2143527331518"/>
    <n v="0"/>
    <n v="0"/>
    <n v="0"/>
    <n v="0"/>
    <n v="431938.08333333337"/>
    <n v="431.9380833333334"/>
    <x v="1"/>
  </r>
  <r>
    <n v="283"/>
    <n v="26.6"/>
    <n v="7.3888888888888893"/>
    <n v="1"/>
    <n v="1"/>
    <s v="N"/>
    <n v="134.20080000000002"/>
    <n v="20.646993888888893"/>
    <n v="1140"/>
    <n v="1294.8477938888889"/>
    <n v="0"/>
    <n v="9567.4864770679014"/>
    <n v="9.5674864770679022"/>
    <n v="9567.4864770679014"/>
    <n v="17971.595909664356"/>
    <n v="1297800.5294041326"/>
    <n v="1297.8005294041327"/>
    <n v="31119.53703703704"/>
    <n v="14803.287037037058"/>
    <n v="0"/>
    <n v="0"/>
    <n v="0"/>
    <n v="4453385.4192386838"/>
    <n v="4453.3854192386834"/>
    <n v="5751.1859486428166"/>
    <n v="0"/>
    <n v="0"/>
    <n v="0"/>
    <n v="0"/>
    <n v="431938.08333333337"/>
    <n v="431.9380833333334"/>
    <x v="1"/>
  </r>
  <r>
    <n v="284"/>
    <n v="30.2"/>
    <n v="8.3888888888888893"/>
    <n v="1"/>
    <n v="1.0833333333333339"/>
    <s v="N"/>
    <n v="134.20080000000002"/>
    <n v="26.613833888888895"/>
    <n v="1235.0000000000007"/>
    <n v="1395.8146338888896"/>
    <n v="0"/>
    <n v="11709.333873179019"/>
    <n v="11.70933387317902"/>
    <n v="11709.333873179019"/>
    <n v="21276.820350246919"/>
    <n v="1319077.3497543796"/>
    <n v="1319.0773497543796"/>
    <n v="40112.87037037038"/>
    <n v="25309.583333333321"/>
    <n v="0"/>
    <n v="0"/>
    <n v="0"/>
    <n v="4453385.4192386838"/>
    <n v="4453.3854192386834"/>
    <n v="5772.462768993063"/>
    <n v="0"/>
    <n v="0"/>
    <n v="0"/>
    <n v="0"/>
    <n v="431938.08333333337"/>
    <n v="431.9380833333334"/>
    <x v="1"/>
  </r>
  <r>
    <n v="285"/>
    <n v="34.1"/>
    <n v="9.4722222222222232"/>
    <n v="1"/>
    <n v="0.9166666666666643"/>
    <s v="N"/>
    <n v="134.20080000000002"/>
    <n v="33.931441805555565"/>
    <n v="1044.9999999999973"/>
    <n v="1213.1322418055529"/>
    <n v="0"/>
    <n v="11491.058179324822"/>
    <n v="11.491058179324822"/>
    <n v="11491.058179324822"/>
    <n v="23200.392052503841"/>
    <n v="1342277.7418068834"/>
    <n v="1342.2777418068833"/>
    <n v="51142.106481481489"/>
    <n v="25832.523148148168"/>
    <n v="0"/>
    <n v="0"/>
    <n v="0"/>
    <n v="4453385.4192386838"/>
    <n v="4453.3854192386834"/>
    <n v="5795.663161045567"/>
    <n v="0"/>
    <n v="0"/>
    <n v="0"/>
    <n v="0"/>
    <n v="431938.08333333337"/>
    <n v="431.9380833333334"/>
    <x v="1"/>
  </r>
  <r>
    <n v="286"/>
    <n v="37.4"/>
    <n v="10.388888888888888"/>
    <n v="1"/>
    <n v="0.91666666666666785"/>
    <s v="N"/>
    <n v="134.20080000000002"/>
    <n v="40.816593888888882"/>
    <n v="1045.0000000000014"/>
    <n v="1220.0173938888902"/>
    <n v="0"/>
    <n v="12674.625147623468"/>
    <n v="12.674625147623468"/>
    <n v="12674.625147623468"/>
    <n v="24165.683326948289"/>
    <n v="1366443.4251338316"/>
    <n v="1366.4434251338316"/>
    <n v="61519.537037037022"/>
    <n v="35687.013888888854"/>
    <n v="0"/>
    <n v="0"/>
    <n v="0"/>
    <n v="4453385.4192386838"/>
    <n v="4453.3854192386834"/>
    <n v="5819.8288443725151"/>
    <n v="0"/>
    <n v="0"/>
    <n v="0"/>
    <n v="0"/>
    <n v="431938.08333333337"/>
    <n v="431.9380833333334"/>
    <x v="1"/>
  </r>
  <r>
    <n v="287"/>
    <n v="40.700000000000003"/>
    <n v="11.305555555555555"/>
    <n v="1"/>
    <n v="0.91666666666666607"/>
    <s v="N"/>
    <n v="134.20080000000002"/>
    <n v="48.337298472222223"/>
    <n v="1044.9999999999993"/>
    <n v="1227.5380984722215"/>
    <n v="0"/>
    <n v="13878.000168838726"/>
    <n v="13.878000168838726"/>
    <n v="13878.000168838726"/>
    <n v="26552.625316462196"/>
    <n v="1392996.0504502938"/>
    <n v="1392.9960504502938"/>
    <n v="72854.884259259255"/>
    <n v="37167.870370370401"/>
    <n v="0"/>
    <n v="0"/>
    <n v="0"/>
    <n v="4453385.4192386838"/>
    <n v="4453.3854192386834"/>
    <n v="5846.3814696889767"/>
    <n v="0"/>
    <n v="0"/>
    <n v="0"/>
    <n v="0"/>
    <n v="431938.08333333337"/>
    <n v="431.9380833333334"/>
    <x v="1"/>
  </r>
  <r>
    <n v="288"/>
    <n v="44"/>
    <n v="12.222222222222221"/>
    <n v="1"/>
    <n v="0.91666666666666607"/>
    <s v="N"/>
    <n v="134.20080000000002"/>
    <n v="56.493555555555552"/>
    <n v="1044.9999999999993"/>
    <n v="1235.6943555555549"/>
    <n v="0"/>
    <n v="15102.931012345671"/>
    <n v="15.102931012345671"/>
    <n v="15102.931012345671"/>
    <n v="28980.931181184395"/>
    <n v="1421976.9816314783"/>
    <n v="1421.9769816314783"/>
    <n v="85148.148148148146"/>
    <n v="47980.277777777745"/>
    <n v="0"/>
    <n v="0"/>
    <n v="0"/>
    <n v="4453385.4192386838"/>
    <n v="4453.3854192386834"/>
    <n v="5875.3624008701618"/>
    <n v="0"/>
    <n v="0"/>
    <n v="0"/>
    <n v="0"/>
    <n v="431938.08333333337"/>
    <n v="431.9380833333334"/>
    <x v="1"/>
  </r>
  <r>
    <n v="289"/>
    <n v="47.3"/>
    <n v="13.138888888888888"/>
    <n v="1"/>
    <n v="0.52777777777778034"/>
    <s v="N"/>
    <n v="134.20080000000002"/>
    <n v="65.285365138888878"/>
    <n v="601.66666666666958"/>
    <n v="801.15283180555844"/>
    <n v="0"/>
    <n v="10526.258040111919"/>
    <n v="10.526258040111919"/>
    <n v="10526.258040111919"/>
    <n v="25629.18905245759"/>
    <n v="1447606.170683936"/>
    <n v="1447.6061706839359"/>
    <n v="98399.328703703679"/>
    <n v="50419.050925925934"/>
    <n v="0"/>
    <n v="0"/>
    <n v="0"/>
    <n v="4453385.4192386838"/>
    <n v="4453.3854192386834"/>
    <n v="5900.9915899226198"/>
    <n v="0"/>
    <n v="0"/>
    <n v="0"/>
    <n v="0"/>
    <n v="431938.08333333337"/>
    <n v="431.9380833333334"/>
    <x v="1"/>
  </r>
  <r>
    <n v="290"/>
    <n v="49.2"/>
    <n v="13.666666666666668"/>
    <n v="1"/>
    <n v="0.1666666666666643"/>
    <s v="N"/>
    <n v="134.20080000000002"/>
    <n v="70.635620000000017"/>
    <n v="189.9999999999973"/>
    <n v="394.83641999999736"/>
    <n v="0"/>
    <n v="5396.0977399999647"/>
    <n v="5.3960977399999646"/>
    <n v="5396.0977399999647"/>
    <n v="15922.355780111884"/>
    <n v="1463528.5264640478"/>
    <n v="1463.5285264640479"/>
    <n v="106463.33333333334"/>
    <n v="56044.282407407409"/>
    <n v="0"/>
    <n v="0"/>
    <n v="0"/>
    <n v="4453385.4192386838"/>
    <n v="4453.3854192386834"/>
    <n v="5916.9139457027313"/>
    <n v="0"/>
    <n v="0"/>
    <n v="0"/>
    <n v="0"/>
    <n v="431938.08333333337"/>
    <n v="431.9380833333334"/>
    <x v="1"/>
  </r>
  <r>
    <n v="291"/>
    <n v="49.8"/>
    <n v="13.833333333333332"/>
    <n v="1"/>
    <n v="-0.1666666666666643"/>
    <s v="Y"/>
    <n v="134.20080000000002"/>
    <n v="72.368944999999997"/>
    <n v="-189.9999999999973"/>
    <n v="16.569745000002712"/>
    <n v="189.9999999999973"/>
    <n v="229.21480583337083"/>
    <n v="0.22921480583337084"/>
    <n v="229.21480583337083"/>
    <n v="5625.3125458333352"/>
    <n v="1469153.8390098813"/>
    <n v="1469.1538390098813"/>
    <n v="109075.83333333331"/>
    <n v="53031.550925925905"/>
    <n v="2628.3333333332957"/>
    <n v="2.6283333333332957"/>
    <n v="36358.611111110586"/>
    <n v="4489744.0303497948"/>
    <n v="4489.7440303497951"/>
    <n v="5958.8978693596764"/>
    <n v="2628.3333333332957"/>
    <n v="2628.3333333332957"/>
    <n v="2365.4999999999663"/>
    <n v="2.3654999999999662"/>
    <n v="434303.58333333331"/>
    <n v="434.30358333333334"/>
    <x v="11"/>
  </r>
  <r>
    <n v="292"/>
    <n v="49.2"/>
    <n v="13.666666666666668"/>
    <n v="1"/>
    <n v="-0.30555555555555713"/>
    <s v="Y"/>
    <n v="134.20080000000002"/>
    <n v="70.635620000000017"/>
    <n v="-348.33333333333513"/>
    <n v="-143.4969133333351"/>
    <n v="348.33333333333513"/>
    <n v="-1961.1244822222466"/>
    <n v="-1.9611244822222467"/>
    <n v="-1961.1244822222466"/>
    <n v="-1731.9096763888758"/>
    <n v="1469153.8390098813"/>
    <n v="1469.1538390098813"/>
    <n v="106463.33333333334"/>
    <n v="53431.782407407438"/>
    <n v="4760.5555555555802"/>
    <n v="4.7605555555555803"/>
    <n v="65060.925925926269"/>
    <n v="4554804.9562757211"/>
    <n v="4554.8049562757215"/>
    <n v="6023.9587952856027"/>
    <n v="4760.5555555555802"/>
    <n v="4760.5555555555802"/>
    <n v="4284.5000000000227"/>
    <n v="4.2845000000000226"/>
    <n v="438588.08333333331"/>
    <n v="438.58808333333332"/>
    <x v="11"/>
  </r>
  <r>
    <n v="293"/>
    <n v="48.1"/>
    <n v="13.361111111111111"/>
    <n v="1"/>
    <n v="-0.22222222222222321"/>
    <s v="Y"/>
    <n v="134.20080000000002"/>
    <n v="67.512425138888887"/>
    <n v="-253.33333333333445"/>
    <n v="-51.62010819444555"/>
    <n v="253.33333333333445"/>
    <n v="-689.70200115356408"/>
    <n v="-0.68970200115356406"/>
    <n v="-689.70200115356408"/>
    <n v="-2650.8264833758108"/>
    <n v="1469153.8390098813"/>
    <n v="1469.1538390098813"/>
    <n v="101755.99537037036"/>
    <n v="48324.212962962927"/>
    <n v="3384.8148148148298"/>
    <n v="3.3848148148148298"/>
    <n v="45224.886831275922"/>
    <n v="4600029.8431069972"/>
    <n v="4600.0298431069969"/>
    <n v="6069.1836821168781"/>
    <n v="3384.8148148148298"/>
    <n v="3384.8148148148298"/>
    <n v="3046.3333333333467"/>
    <n v="3.0463333333333469"/>
    <n v="441634.41666666669"/>
    <n v="441.63441666666671"/>
    <x v="11"/>
  </r>
  <r>
    <n v="294"/>
    <n v="47.3"/>
    <n v="13.138888888888888"/>
    <n v="1"/>
    <n v="-0.13888888888888928"/>
    <s v="Y"/>
    <n v="134.20080000000002"/>
    <n v="65.285365138888878"/>
    <n v="-158.33333333333377"/>
    <n v="41.152831805555138"/>
    <n v="158.33333333333377"/>
    <n v="540.70248455632156"/>
    <n v="0.54070248455632153"/>
    <n v="540.70248455632156"/>
    <n v="-148.99951659724252"/>
    <n v="1469153.8390098813"/>
    <n v="1469.1538390098813"/>
    <n v="98399.328703703679"/>
    <n v="50075.115740740752"/>
    <n v="2080.3240740740794"/>
    <n v="2.0803240740740794"/>
    <n v="27333.146862139984"/>
    <n v="4627362.9899691371"/>
    <n v="4627.3629899691368"/>
    <n v="6096.5168289790181"/>
    <n v="2080.3240740740794"/>
    <n v="2080.3240740740794"/>
    <n v="1872.2916666666715"/>
    <n v="1.8722916666666716"/>
    <n v="443506.70833333337"/>
    <n v="443.50670833333339"/>
    <x v="11"/>
  </r>
  <r>
    <n v="295"/>
    <n v="46.8"/>
    <n v="12.999999999999998"/>
    <n v="1"/>
    <n v="-2.7777777777775015E-2"/>
    <s v="Y"/>
    <n v="134.20080000000002"/>
    <n v="63.912419999999983"/>
    <n v="-31.666666666663517"/>
    <n v="166.44655333333651"/>
    <n v="31.666666666663517"/>
    <n v="2163.8051933333745"/>
    <n v="2.1638051933333746"/>
    <n v="2163.8051933333745"/>
    <n v="2704.507677889696"/>
    <n v="1471858.3466877709"/>
    <n v="1471.858346687771"/>
    <n v="96329.999999999971"/>
    <n v="46254.884259259219"/>
    <n v="411.66666666662564"/>
    <n v="0.41166666666662566"/>
    <n v="5351.6666666661331"/>
    <n v="4632714.6566358032"/>
    <n v="4632.7146566358033"/>
    <n v="6104.5730033235741"/>
    <n v="411.66666666662564"/>
    <n v="411.66666666662564"/>
    <n v="370.49999999996311"/>
    <n v="0.37049999999996308"/>
    <n v="443877.20833333331"/>
    <n v="443.87720833333333"/>
    <x v="11"/>
  </r>
  <r>
    <n v="296"/>
    <n v="46.7"/>
    <n v="12.972222222222223"/>
    <n v="1"/>
    <n v="2.7777777777775015E-2"/>
    <s v="N"/>
    <n v="134.20080000000002"/>
    <n v="63.639581805555572"/>
    <n v="31.666666666663517"/>
    <n v="229.50704847221908"/>
    <n v="0"/>
    <n v="2977.2164343479535"/>
    <n v="2.9772164343479535"/>
    <n v="2977.2164343479535"/>
    <n v="5141.021627681328"/>
    <n v="1476999.3683154522"/>
    <n v="1476.9993683154523"/>
    <n v="95918.773148148161"/>
    <n v="49663.888888888941"/>
    <n v="0"/>
    <n v="0"/>
    <n v="0"/>
    <n v="4632714.6566358032"/>
    <n v="4632.7146566358033"/>
    <n v="6109.7140249512559"/>
    <n v="0"/>
    <n v="0"/>
    <n v="0"/>
    <n v="0"/>
    <n v="443877.20833333331"/>
    <n v="443.87720833333333"/>
    <x v="1"/>
  </r>
  <r>
    <n v="297"/>
    <n v="46.8"/>
    <n v="12.999999999999998"/>
    <n v="1"/>
    <n v="8.3333333333335702E-2"/>
    <s v="N"/>
    <n v="134.20080000000002"/>
    <n v="63.912419999999983"/>
    <n v="95.0000000000027"/>
    <n v="293.11322000000268"/>
    <n v="0"/>
    <n v="3810.4718600000342"/>
    <n v="3.810471860000034"/>
    <n v="3810.4718600000342"/>
    <n v="6787.6882943479877"/>
    <n v="1483787.0566098003"/>
    <n v="1483.7870566098004"/>
    <n v="96329.999999999971"/>
    <n v="46666.111111111029"/>
    <n v="0"/>
    <n v="0"/>
    <n v="0"/>
    <n v="4632714.6566358032"/>
    <n v="4632.7146566358033"/>
    <n v="6116.5017132456032"/>
    <n v="0"/>
    <n v="0"/>
    <n v="0"/>
    <n v="0"/>
    <n v="443877.20833333331"/>
    <n v="443.87720833333333"/>
    <x v="1"/>
  </r>
  <r>
    <n v="298"/>
    <n v="47.1"/>
    <n v="13.083333333333334"/>
    <n v="1"/>
    <n v="5.5555555555553582E-2"/>
    <s v="N"/>
    <n v="134.20080000000002"/>
    <n v="64.734436250000002"/>
    <n v="63.333333333331083"/>
    <n v="262.2685695833311"/>
    <n v="0"/>
    <n v="3431.3471187152486"/>
    <n v="3.4313471187152484"/>
    <n v="3431.3471187152486"/>
    <n v="7241.8189787152824"/>
    <n v="1491028.8755885155"/>
    <n v="1491.0288755885156"/>
    <n v="97568.958333333328"/>
    <n v="50902.847222222299"/>
    <n v="0"/>
    <n v="0"/>
    <n v="0"/>
    <n v="4632714.6566358032"/>
    <n v="4632.7146566358033"/>
    <n v="6123.7435322243191"/>
    <n v="0"/>
    <n v="0"/>
    <n v="0"/>
    <n v="0"/>
    <n v="443877.20833333331"/>
    <n v="443.87720833333333"/>
    <x v="1"/>
  </r>
  <r>
    <n v="299"/>
    <n v="47.3"/>
    <n v="13.138888888888888"/>
    <n v="1"/>
    <n v="0"/>
    <s v="N"/>
    <n v="134.20080000000002"/>
    <n v="65.285365138888878"/>
    <n v="0"/>
    <n v="199.48616513888891"/>
    <n v="0"/>
    <n v="2621.0265586304013"/>
    <n v="2.6210265586304011"/>
    <n v="2621.0265586304013"/>
    <n v="6052.3736773456494"/>
    <n v="1497081.2492658612"/>
    <n v="1497.0812492658613"/>
    <n v="98399.328703703679"/>
    <n v="47496.48148148138"/>
    <n v="0"/>
    <n v="0"/>
    <n v="0"/>
    <n v="4632714.6566358032"/>
    <n v="4632.7146566358033"/>
    <n v="6129.7959059016648"/>
    <n v="0"/>
    <n v="0"/>
    <n v="0"/>
    <n v="0"/>
    <n v="443877.20833333331"/>
    <n v="443.87720833333333"/>
    <x v="1"/>
  </r>
  <r>
    <n v="300"/>
    <n v="47.3"/>
    <n v="13.138888888888888"/>
    <n v="1"/>
    <n v="-5.5555555555553582E-2"/>
    <s v="Y"/>
    <n v="134.20080000000002"/>
    <n v="65.285365138888878"/>
    <n v="-63.333333333331083"/>
    <n v="136.15283180555781"/>
    <n v="63.333333333331083"/>
    <n v="1788.896929000801"/>
    <n v="1.788896929000801"/>
    <n v="1788.896929000801"/>
    <n v="4409.9234876312021"/>
    <n v="1501491.1727534924"/>
    <n v="1501.4911727534923"/>
    <n v="98399.328703703679"/>
    <n v="50902.847222222299"/>
    <n v="832.1296296296"/>
    <n v="0.83212962962960002"/>
    <n v="10933.258744855577"/>
    <n v="4643647.9153806586"/>
    <n v="4643.6479153806586"/>
    <n v="6145.1390881341504"/>
    <n v="832.1296296296"/>
    <n v="832.1296296296"/>
    <n v="748.91666666664003"/>
    <n v="0.74891666666664003"/>
    <n v="444626.12499999994"/>
    <n v="444.62612499999994"/>
    <x v="12"/>
  </r>
  <r>
    <n v="301"/>
    <n v="47.1"/>
    <n v="13.083333333333334"/>
    <n v="1"/>
    <n v="-0.13888888888888928"/>
    <s v="Y"/>
    <n v="134.20080000000002"/>
    <n v="64.734436250000002"/>
    <n v="-158.33333333333377"/>
    <n v="40.601902916666234"/>
    <n v="158.33333333333377"/>
    <n v="531.20822982638322"/>
    <n v="0.53120822982638327"/>
    <n v="531.20822982638322"/>
    <n v="2320.1051588271844"/>
    <n v="1503811.2779123196"/>
    <n v="1503.8112779123196"/>
    <n v="97568.958333333328"/>
    <n v="46666.111111111029"/>
    <n v="2071.5277777777837"/>
    <n v="2.0715277777777836"/>
    <n v="27102.488425926003"/>
    <n v="4670750.4038065849"/>
    <n v="4670.7504038065845"/>
    <n v="6174.5616817189039"/>
    <n v="2071.5277777777837"/>
    <n v="2071.5277777777837"/>
    <n v="1864.3750000000055"/>
    <n v="1.8643750000000054"/>
    <n v="446490.49999999994"/>
    <n v="446.49049999999994"/>
    <x v="12"/>
  </r>
  <r>
    <n v="302"/>
    <n v="46.6"/>
    <n v="12.944444444444445"/>
    <n v="1"/>
    <n v="-0.22222222222222321"/>
    <s v="Y"/>
    <n v="134.20080000000002"/>
    <n v="63.367327222222229"/>
    <n v="-253.33333333333445"/>
    <n v="-55.765206111112207"/>
    <n v="253.33333333333445"/>
    <n v="-721.84961243828582"/>
    <n v="-0.72184961243828583"/>
    <n v="-721.84961243828582"/>
    <n v="-190.6413826119026"/>
    <n v="1503811.2779123196"/>
    <n v="1503.8112779123196"/>
    <n v="95508.425925925942"/>
    <n v="48842.314814814912"/>
    <n v="3279.2592592592737"/>
    <n v="3.2792592592592738"/>
    <n v="42448.189300411708"/>
    <n v="4713198.5931069963"/>
    <n v="4713.1985931069967"/>
    <n v="6217.0098710193161"/>
    <n v="3279.2592592592737"/>
    <n v="3279.2592592592737"/>
    <n v="2951.3333333333462"/>
    <n v="2.9513333333333462"/>
    <n v="449441.83333333331"/>
    <n v="449.44183333333331"/>
    <x v="12"/>
  </r>
  <r>
    <n v="303"/>
    <n v="45.8"/>
    <n v="12.722222222222221"/>
    <n v="1"/>
    <n v="-0.27777777777777857"/>
    <s v="Y"/>
    <n v="134.20080000000002"/>
    <n v="61.210300555555548"/>
    <n v="-316.66666666666754"/>
    <n v="-121.25556611111199"/>
    <n v="316.66666666666754"/>
    <n v="-1542.6402577469246"/>
    <n v="-1.5426402577469245"/>
    <n v="-1542.6402577469246"/>
    <n v="-2264.4898701852103"/>
    <n v="1503811.2779123196"/>
    <n v="1503.8112779123196"/>
    <n v="92257.314814814803"/>
    <n v="43414.999999999891"/>
    <n v="4028.7037037037144"/>
    <n v="4.0287037037037141"/>
    <n v="51254.063786008366"/>
    <n v="4764452.6568930047"/>
    <n v="4764.452656893005"/>
    <n v="6268.2639348053244"/>
    <n v="4028.7037037037144"/>
    <n v="4028.7037037037144"/>
    <n v="3625.833333333343"/>
    <n v="3.6258333333333432"/>
    <n v="453067.66666666663"/>
    <n v="453.06766666666664"/>
    <x v="12"/>
  </r>
  <r>
    <n v="304"/>
    <n v="44.8"/>
    <n v="12.444444444444443"/>
    <n v="1"/>
    <n v="-0.41666666666666607"/>
    <s v="Y"/>
    <n v="134.20080000000002"/>
    <n v="58.566542222222203"/>
    <n v="-474.99999999999932"/>
    <n v="-282.23265777777709"/>
    <n v="474.99999999999932"/>
    <n v="-3512.2286301234476"/>
    <n v="-3.5122286301234475"/>
    <n v="-3512.2286301234476"/>
    <n v="-5054.8688878703724"/>
    <n v="1503811.2779123196"/>
    <n v="1503.8112779123196"/>
    <n v="88272.592592592569"/>
    <n v="44857.592592592679"/>
    <n v="5911.1111111111022"/>
    <n v="5.9111111111111025"/>
    <n v="73560.493827160375"/>
    <n v="4838013.1507201651"/>
    <n v="4838.013150720165"/>
    <n v="6341.8244286324843"/>
    <n v="5911.1111111111022"/>
    <n v="5911.1111111111022"/>
    <n v="5319.9999999999918"/>
    <n v="5.3199999999999914"/>
    <n v="458387.66666666663"/>
    <n v="458.38766666666663"/>
    <x v="12"/>
  </r>
  <r>
    <n v="305"/>
    <n v="43.3"/>
    <n v="12.027777777777777"/>
    <n v="1"/>
    <n v="-0.41666666666666607"/>
    <s v="Y"/>
    <n v="134.20080000000002"/>
    <n v="54.710331805555548"/>
    <n v="-474.99999999999932"/>
    <n v="-286.08886819444376"/>
    <n v="474.99999999999932"/>
    <n v="-3441.0133313387259"/>
    <n v="-3.4410133313387261"/>
    <n v="-3441.0133313387259"/>
    <n v="-6953.241961462174"/>
    <n v="1503811.2779123196"/>
    <n v="1503.8112779123196"/>
    <n v="82460.439814814803"/>
    <n v="37602.847222222124"/>
    <n v="5713.1944444444362"/>
    <n v="5.7131944444444365"/>
    <n v="68717.033179012244"/>
    <n v="4906730.1838991772"/>
    <n v="4906.7301838991771"/>
    <n v="6410.5414618114964"/>
    <n v="5713.1944444444362"/>
    <n v="5713.1944444444362"/>
    <n v="5141.8749999999927"/>
    <n v="5.1418749999999926"/>
    <n v="463529.54166666663"/>
    <n v="463.5295416666666"/>
    <x v="12"/>
  </r>
  <r>
    <n v="306"/>
    <n v="41.8"/>
    <n v="11.611111111111111"/>
    <n v="1"/>
    <n v="-0.27777777777777857"/>
    <s v="Y"/>
    <n v="134.20080000000002"/>
    <n v="50.985433888888892"/>
    <n v="-316.66666666666754"/>
    <n v="-131.48043277777862"/>
    <n v="316.66666666666754"/>
    <n v="-1526.6339139197628"/>
    <n v="-1.5266339139197629"/>
    <n v="-1526.6339139197628"/>
    <n v="-4967.6472452584885"/>
    <n v="1503811.2779123196"/>
    <n v="1503.8112779123196"/>
    <n v="76846.203703703708"/>
    <n v="39243.356481481584"/>
    <n v="3676.8518518518617"/>
    <n v="3.6768518518518616"/>
    <n v="42692.335390946617"/>
    <n v="4949422.5192901241"/>
    <n v="4949.422519290124"/>
    <n v="6453.2337972024434"/>
    <n v="3676.8518518518617"/>
    <n v="3676.8518518518617"/>
    <n v="3309.1666666666756"/>
    <n v="3.3091666666666755"/>
    <n v="466838.70833333331"/>
    <n v="466.83870833333333"/>
    <x v="12"/>
  </r>
  <r>
    <n v="307"/>
    <n v="40.799999999999997"/>
    <n v="11.333333333333332"/>
    <n v="1"/>
    <n v="-0.13888888888888928"/>
    <s v="Y"/>
    <n v="134.20080000000002"/>
    <n v="48.575119999999998"/>
    <n v="-158.33333333333377"/>
    <n v="24.442586666666244"/>
    <n v="158.33333333333377"/>
    <n v="277.01598222221742"/>
    <n v="0.27701598222221741"/>
    <n v="277.01598222221742"/>
    <n v="-1249.6179316975454"/>
    <n v="1503811.2779123196"/>
    <n v="1503.8112779123196"/>
    <n v="73213.333333333328"/>
    <n v="33969.976851851745"/>
    <n v="1794.4444444444491"/>
    <n v="1.7944444444444492"/>
    <n v="20337.037037037087"/>
    <n v="4969759.5563271614"/>
    <n v="4969.7595563271616"/>
    <n v="6473.570834239481"/>
    <n v="1794.4444444444491"/>
    <n v="1794.4444444444491"/>
    <n v="1615.0000000000043"/>
    <n v="1.6150000000000042"/>
    <n v="468453.70833333331"/>
    <n v="468.45370833333334"/>
    <x v="12"/>
  </r>
  <r>
    <n v="308"/>
    <n v="40.299999999999997"/>
    <n v="11.194444444444443"/>
    <n v="1"/>
    <n v="-5.5555555555553582E-2"/>
    <s v="Y"/>
    <n v="134.20080000000002"/>
    <n v="47.391848472222208"/>
    <n v="-63.333333333331083"/>
    <n v="118.25931513889113"/>
    <n v="63.333333333331083"/>
    <n v="1323.8473333603642"/>
    <n v="1.3238473333603642"/>
    <n v="1323.8473333603642"/>
    <n v="1600.8633155825817"/>
    <n v="1505412.1412279021"/>
    <n v="1505.4121412279021"/>
    <n v="71429.884259259241"/>
    <n v="37459.907407407496"/>
    <n v="708.98148148145617"/>
    <n v="0.70898148148145612"/>
    <n v="7936.6538065840778"/>
    <n v="4977696.2101337453"/>
    <n v="4977.6962101337449"/>
    <n v="6483.1083513616468"/>
    <n v="708.98148148145617"/>
    <n v="708.98148148145617"/>
    <n v="638.08333333331052"/>
    <n v="0.63808333333331047"/>
    <n v="469091.79166666663"/>
    <n v="469.09179166666661"/>
    <x v="12"/>
  </r>
  <r>
    <n v="309"/>
    <n v="40.1"/>
    <n v="11.138888888888889"/>
    <n v="1"/>
    <n v="-0.11111111111111072"/>
    <s v="Y"/>
    <n v="134.20080000000002"/>
    <n v="46.922625138888897"/>
    <n v="-126.66666666666622"/>
    <n v="54.456758472222688"/>
    <n v="126.66666666666622"/>
    <n v="606.58778187114717"/>
    <n v="0.60658778187114715"/>
    <n v="606.58778187114717"/>
    <n v="1930.4351152315114"/>
    <n v="1507342.5763431336"/>
    <n v="1507.3425763431335"/>
    <n v="70722.662037037036"/>
    <n v="33262.75462962954"/>
    <n v="1410.9259259259209"/>
    <n v="1.4109259259259208"/>
    <n v="15716.147119341507"/>
    <n v="4993412.3572530868"/>
    <n v="4993.4123572530871"/>
    <n v="6500.7549335962203"/>
    <n v="1410.9259259259209"/>
    <n v="1410.9259259259209"/>
    <n v="1269.8333333333287"/>
    <n v="1.2698333333333287"/>
    <n v="470361.62499999994"/>
    <n v="470.36162499999995"/>
    <x v="12"/>
  </r>
  <r>
    <n v="310"/>
    <n v="39.700000000000003"/>
    <n v="11.027777777777779"/>
    <n v="1"/>
    <n v="-0.13888888888888928"/>
    <s v="Y"/>
    <n v="134.20080000000002"/>
    <n v="45.991181805555563"/>
    <n v="-158.33333333333377"/>
    <n v="21.858648472221802"/>
    <n v="158.33333333333377"/>
    <n v="241.05231787422377"/>
    <n v="0.24105231787422376"/>
    <n v="241.05231787422377"/>
    <n v="847.64009974537089"/>
    <n v="1508190.2164428791"/>
    <n v="1508.1902164428791"/>
    <n v="69318.773148148161"/>
    <n v="36056.01851851862"/>
    <n v="1746.0648148148198"/>
    <n v="1.7460648148148197"/>
    <n v="19255.214763374541"/>
    <n v="5012667.5720164618"/>
    <n v="5012.6675720164621"/>
    <n v="6520.8577884593415"/>
    <n v="1746.0648148148198"/>
    <n v="1746.0648148148198"/>
    <n v="1571.4583333333378"/>
    <n v="1.5714583333333378"/>
    <n v="471933.08333333326"/>
    <n v="471.93308333333323"/>
    <x v="12"/>
  </r>
  <r>
    <n v="311"/>
    <n v="39.200000000000003"/>
    <n v="10.888888888888889"/>
    <n v="1"/>
    <n v="-0.19444444444444464"/>
    <s v="Y"/>
    <n v="134.20080000000002"/>
    <n v="44.840008888888896"/>
    <n v="-221.66666666666688"/>
    <n v="-42.625857777777981"/>
    <n v="221.66666666666688"/>
    <n v="-464.14822913580468"/>
    <n v="-0.46414822913580467"/>
    <n v="-464.14822913580468"/>
    <n v="-223.09591126158091"/>
    <n v="1508190.2164428791"/>
    <n v="1508.1902164428791"/>
    <n v="67583.703703703708"/>
    <n v="31527.685185185088"/>
    <n v="2413.7037037037062"/>
    <n v="2.4137037037037063"/>
    <n v="26282.551440329247"/>
    <n v="5038950.123456791"/>
    <n v="5038.9501234567906"/>
    <n v="6547.1403398996699"/>
    <n v="2413.7037037037062"/>
    <n v="2413.7037037037062"/>
    <n v="2172.3333333333358"/>
    <n v="2.1723333333333357"/>
    <n v="474105.41666666657"/>
    <n v="474.10541666666654"/>
    <x v="12"/>
  </r>
  <r>
    <n v="312"/>
    <n v="38.5"/>
    <n v="10.694444444444445"/>
    <n v="1"/>
    <n v="-0.30555555555555713"/>
    <s v="Y"/>
    <n v="134.20080000000002"/>
    <n v="43.252878472222228"/>
    <n v="-348.33333333333513"/>
    <n v="-170.8796548611129"/>
    <n v="348.33333333333513"/>
    <n v="-1827.4629755980129"/>
    <n v="-1.827462975598013"/>
    <n v="-1827.4629755980129"/>
    <n v="-2291.6112047338174"/>
    <n v="1508190.2164428791"/>
    <n v="1508.1902164428791"/>
    <n v="65191.550925925927"/>
    <n v="33663.865740740839"/>
    <n v="3725.2314814815009"/>
    <n v="3.7252314814815009"/>
    <n v="39839.281121399385"/>
    <n v="5078789.4045781903"/>
    <n v="5078.7894045781904"/>
    <n v="6586.9796210210698"/>
    <n v="3725.2314814815009"/>
    <n v="3725.2314814815009"/>
    <n v="3352.7083333333508"/>
    <n v="3.3527083333333509"/>
    <n v="477458.12499999994"/>
    <n v="477.45812499999994"/>
    <x v="12"/>
  </r>
  <r>
    <n v="313"/>
    <n v="37.4"/>
    <n v="10.388888888888888"/>
    <n v="1"/>
    <n v="-0.38888888888888751"/>
    <s v="Y"/>
    <n v="134.20080000000002"/>
    <n v="40.816593888888882"/>
    <n v="-443.33333333333178"/>
    <n v="-268.31593944444285"/>
    <n v="443.33333333333178"/>
    <n v="-2787.5044820061557"/>
    <n v="-2.7875044820061556"/>
    <n v="-2787.5044820061557"/>
    <n v="-4614.9674576041689"/>
    <n v="1508190.2164428791"/>
    <n v="1508.1902164428791"/>
    <n v="61519.537037037022"/>
    <n v="27855.671296296183"/>
    <n v="4605.7407407407236"/>
    <n v="4.6057407407407238"/>
    <n v="47848.528806584174"/>
    <n v="5126637.9333847743"/>
    <n v="5126.6379333847744"/>
    <n v="6634.8281498276538"/>
    <n v="4605.7407407407236"/>
    <n v="4605.7407407407236"/>
    <n v="4145.1666666666515"/>
    <n v="4.1451666666666513"/>
    <n v="481603.29166666657"/>
    <n v="481.60329166666656"/>
    <x v="12"/>
  </r>
  <r>
    <n v="314"/>
    <n v="36"/>
    <n v="10"/>
    <n v="1"/>
    <n v="-0.44444444444444464"/>
    <s v="Y"/>
    <n v="134.20080000000002"/>
    <n v="37.818000000000005"/>
    <n v="-506.66666666666691"/>
    <n v="-334.64786666666691"/>
    <n v="506.66666666666691"/>
    <n v="-3346.4786666666691"/>
    <n v="-3.3464786666666693"/>
    <n v="-3346.4786666666691"/>
    <n v="-6133.9831486728253"/>
    <n v="1508190.2164428791"/>
    <n v="1508.1902164428791"/>
    <n v="57000"/>
    <n v="29144.328703703817"/>
    <n v="5066.6666666666688"/>
    <n v="5.0666666666666691"/>
    <n v="50666.666666666686"/>
    <n v="5177304.6000514412"/>
    <n v="5177.3046000514414"/>
    <n v="6685.4948164943207"/>
    <n v="5066.6666666666688"/>
    <n v="5066.6666666666688"/>
    <n v="4560.0000000000018"/>
    <n v="4.5600000000000014"/>
    <n v="486163.29166666657"/>
    <n v="486.16329166666657"/>
    <x v="12"/>
  </r>
  <r>
    <n v="315"/>
    <n v="34.4"/>
    <n v="9.5555555555555554"/>
    <n v="1"/>
    <n v="-0.38888888888888928"/>
    <s v="Y"/>
    <n v="134.20080000000002"/>
    <n v="34.531102222222216"/>
    <n v="-443.33333333333377"/>
    <n v="-274.60143111111154"/>
    <n v="443.33333333333377"/>
    <n v="-2623.9692306172878"/>
    <n v="-2.6239692306172877"/>
    <n v="-2623.9692306172878"/>
    <n v="-5970.447897283957"/>
    <n v="1508190.2164428791"/>
    <n v="1508.1902164428791"/>
    <n v="52045.92592592592"/>
    <n v="22901.597222222103"/>
    <n v="4236.2962962963002"/>
    <n v="4.2362962962962998"/>
    <n v="40480.164609053536"/>
    <n v="5217784.7646604944"/>
    <n v="5217.7847646604941"/>
    <n v="6725.9749811033735"/>
    <n v="4236.2962962963002"/>
    <n v="4236.2962962963002"/>
    <n v="3812.6666666666702"/>
    <n v="3.81266666666667"/>
    <n v="489975.95833333326"/>
    <n v="489.97595833333327"/>
    <x v="12"/>
  </r>
  <r>
    <n v="316"/>
    <n v="33"/>
    <n v="9.1666666666666661"/>
    <n v="1"/>
    <n v="-0.36111111111111072"/>
    <s v="Y"/>
    <n v="134.20080000000002"/>
    <n v="31.777625"/>
    <n v="-411.66666666666623"/>
    <n v="-245.68824166666622"/>
    <n v="411.66666666666623"/>
    <n v="-2252.1422152777736"/>
    <n v="-2.2521422152777735"/>
    <n v="-2252.1422152777736"/>
    <n v="-4876.1114458950615"/>
    <n v="1508190.2164428791"/>
    <n v="1508.1902164428791"/>
    <n v="47895.833333333328"/>
    <n v="24994.236111111226"/>
    <n v="3773.6111111111068"/>
    <n v="3.7736111111111068"/>
    <n v="34591.435185185146"/>
    <n v="5252376.1998456791"/>
    <n v="5252.3761998456794"/>
    <n v="6760.5664162885587"/>
    <n v="3773.6111111111068"/>
    <n v="3773.6111111111068"/>
    <n v="3396.2499999999964"/>
    <n v="3.3962499999999962"/>
    <n v="493372.20833333326"/>
    <n v="493.37220833333328"/>
    <x v="12"/>
  </r>
  <r>
    <n v="317"/>
    <n v="31.7"/>
    <n v="8.8055555555555554"/>
    <n v="1"/>
    <n v="-0.47222222222222143"/>
    <s v="Y"/>
    <n v="134.20080000000002"/>
    <n v="29.323248472222222"/>
    <n v="-538.33333333333246"/>
    <n v="-374.8092848611102"/>
    <n v="538.33333333333246"/>
    <n v="-3300.4039805825537"/>
    <n v="-3.3004039805825536"/>
    <n v="-3300.4039805825537"/>
    <n v="-5552.5461958603273"/>
    <n v="1508190.2164428791"/>
    <n v="1508.1902164428791"/>
    <n v="44196.55092592592"/>
    <n v="19202.314814814694"/>
    <n v="4740.3240740740666"/>
    <n v="4.7403240740740662"/>
    <n v="41741.186985596643"/>
    <n v="5294117.3868312761"/>
    <n v="5294.1173868312762"/>
    <n v="6802.3076032741556"/>
    <n v="4740.3240740740666"/>
    <n v="4740.3240740740666"/>
    <n v="4266.2916666666597"/>
    <n v="4.2662916666666595"/>
    <n v="497638.49999999994"/>
    <n v="497.63849999999996"/>
    <x v="12"/>
  </r>
  <r>
    <n v="318"/>
    <n v="30"/>
    <n v="8.3333333333333339"/>
    <n v="1"/>
    <n v="-0.55555555555555625"/>
    <s v="Y"/>
    <n v="134.20080000000002"/>
    <n v="26.262500000000006"/>
    <n v="-633.33333333333417"/>
    <n v="-472.87003333333416"/>
    <n v="633.33333333333417"/>
    <n v="-3940.5836111111184"/>
    <n v="-3.9405836111111183"/>
    <n v="-3940.5836111111184"/>
    <n v="-7240.9875916936726"/>
    <n v="1508190.2164428791"/>
    <n v="1508.1902164428791"/>
    <n v="39583.333333333343"/>
    <n v="20381.018518518649"/>
    <n v="5277.7777777777846"/>
    <n v="5.2777777777777848"/>
    <n v="43981.48148148154"/>
    <n v="5338098.8683127575"/>
    <n v="5338.0988683127571"/>
    <n v="6846.2890847556364"/>
    <n v="5277.7777777777846"/>
    <n v="5277.7777777777846"/>
    <n v="4750.0000000000064"/>
    <n v="4.7500000000000062"/>
    <n v="502388.49999999994"/>
    <n v="502.38849999999996"/>
    <x v="12"/>
  </r>
  <r>
    <n v="319"/>
    <n v="28"/>
    <n v="7.7777777777777777"/>
    <n v="1"/>
    <n v="-0.52777777777777768"/>
    <s v="Y"/>
    <n v="134.20080000000002"/>
    <n v="22.877555555555556"/>
    <n v="-601.66666666666652"/>
    <n v="-444.58831111111095"/>
    <n v="601.66666666666652"/>
    <n v="-3457.9090864197519"/>
    <n v="-3.4579090864197521"/>
    <n v="-3457.9090864197519"/>
    <n v="-7398.4926975308699"/>
    <n v="1508190.2164428791"/>
    <n v="1508.1902164428791"/>
    <n v="34481.481481481482"/>
    <n v="14100.462962962833"/>
    <n v="4679.6296296296287"/>
    <n v="4.6796296296296287"/>
    <n v="36397.119341563775"/>
    <n v="5374495.9876543209"/>
    <n v="5374.4959876543207"/>
    <n v="6882.6862040972001"/>
    <n v="4679.6296296296287"/>
    <n v="4679.6296296296287"/>
    <n v="4211.6666666666661"/>
    <n v="4.211666666666666"/>
    <n v="506600.16666666663"/>
    <n v="506.60016666666661"/>
    <x v="12"/>
  </r>
  <r>
    <n v="320"/>
    <n v="26.1"/>
    <n v="7.25"/>
    <n v="1"/>
    <n v="-0.1388888888888884"/>
    <s v="Y"/>
    <n v="134.20080000000002"/>
    <n v="19.878086250000003"/>
    <n v="-158.33333333333277"/>
    <n v="-4.2544470833327637"/>
    <n v="158.33333333333277"/>
    <n v="-30.844741354162537"/>
    <n v="-3.0844741354162538E-2"/>
    <n v="-30.844741354162537"/>
    <n v="-3488.7538277739145"/>
    <n v="1508190.2164428791"/>
    <n v="1508.1902164428791"/>
    <n v="29960.625"/>
    <n v="15860.162037037167"/>
    <n v="1147.9166666666626"/>
    <n v="1.1479166666666627"/>
    <n v="8322.3958333333048"/>
    <n v="5382818.3834876539"/>
    <n v="5382.8183834876536"/>
    <n v="6891.0085999305329"/>
    <n v="1147.9166666666626"/>
    <n v="1147.9166666666626"/>
    <n v="1033.1249999999964"/>
    <n v="1.0331249999999963"/>
    <n v="507633.29166666663"/>
    <n v="507.63329166666665"/>
    <x v="12"/>
  </r>
  <r>
    <n v="321"/>
    <n v="25.6"/>
    <n v="7.1111111111111116"/>
    <n v="1"/>
    <n v="-0.19444444444444553"/>
    <s v="Y"/>
    <n v="134.20080000000002"/>
    <n v="19.12376888888889"/>
    <n v="-221.66666666666791"/>
    <n v="-68.342097777779003"/>
    <n v="221.66666666666791"/>
    <n v="-485.98825086420629"/>
    <n v="-0.48598825086420627"/>
    <n v="-485.98825086420629"/>
    <n v="-516.83299221836887"/>
    <n v="1508190.2164428791"/>
    <n v="1508.1902164428791"/>
    <n v="28823.703703703704"/>
    <n v="12963.541666666537"/>
    <n v="1576.2962962963052"/>
    <n v="1.5762962962963052"/>
    <n v="11209.218106995948"/>
    <n v="5394027.6015946502"/>
    <n v="5394.0276015946502"/>
    <n v="6902.2178180375295"/>
    <n v="1576.2962962963052"/>
    <n v="1576.2962962963052"/>
    <n v="1418.6666666666747"/>
    <n v="1.4186666666666747"/>
    <n v="509051.95833333331"/>
    <n v="509.05195833333329"/>
    <x v="12"/>
  </r>
  <r>
    <n v="322"/>
    <n v="24.9"/>
    <n v="6.9166666666666661"/>
    <n v="1"/>
    <n v="0"/>
    <s v="N"/>
    <n v="134.20080000000002"/>
    <n v="18.092236249999999"/>
    <n v="0"/>
    <n v="152.29303625"/>
    <n v="0"/>
    <n v="1053.3601673958333"/>
    <n v="1.0533601673958333"/>
    <n v="1053.3601673958333"/>
    <n v="567.37191653162699"/>
    <n v="1508757.5883594106"/>
    <n v="1508.7575883594106"/>
    <n v="27268.958333333328"/>
    <n v="14305.416666666792"/>
    <n v="0"/>
    <n v="0"/>
    <n v="0"/>
    <n v="5394027.6015946502"/>
    <n v="5394.0276015946502"/>
    <n v="6902.785189954061"/>
    <n v="0"/>
    <n v="0"/>
    <n v="0"/>
    <n v="0"/>
    <n v="509051.95833333331"/>
    <n v="509.05195833333329"/>
    <x v="1"/>
  </r>
  <r>
    <n v="323"/>
    <n v="24.9"/>
    <n v="6.9166666666666661"/>
    <n v="1"/>
    <n v="-0.16666666666666607"/>
    <s v="Y"/>
    <n v="134.20080000000002"/>
    <n v="18.092236249999999"/>
    <n v="-189.99999999999932"/>
    <n v="-37.706963749999318"/>
    <n v="189.99999999999932"/>
    <n v="-260.80649927082857"/>
    <n v="-0.26080649927082855"/>
    <n v="-260.80649927082857"/>
    <n v="792.55366812500472"/>
    <n v="1509550.1420275357"/>
    <n v="1509.5501420275357"/>
    <n v="27268.958333333328"/>
    <n v="12963.541666666537"/>
    <n v="1314.1666666666617"/>
    <n v="1.3141666666666618"/>
    <n v="9089.6527777777428"/>
    <n v="5403117.2543724282"/>
    <n v="5403.1172543724279"/>
    <n v="6912.6673963999638"/>
    <n v="1314.1666666666617"/>
    <n v="1314.1666666666617"/>
    <n v="1182.7499999999957"/>
    <n v="1.1827499999999957"/>
    <n v="510234.70833333331"/>
    <n v="510.23470833333329"/>
    <x v="13"/>
  </r>
  <r>
    <n v="324"/>
    <n v="24.3"/>
    <n v="6.75"/>
    <n v="1"/>
    <n v="-0.1111111111111116"/>
    <s v="Y"/>
    <n v="134.20080000000002"/>
    <n v="17.23082625"/>
    <n v="-126.66666666666723"/>
    <n v="24.764959583332796"/>
    <n v="126.66666666666723"/>
    <n v="167.16347718749637"/>
    <n v="0.16716347718749636"/>
    <n v="167.16347718749637"/>
    <n v="-93.643022083332198"/>
    <n v="1509550.1420275357"/>
    <n v="1509.5501420275357"/>
    <n v="25970.625"/>
    <n v="13007.083333333463"/>
    <n v="855.00000000000375"/>
    <n v="0.85500000000000376"/>
    <n v="5771.2500000000255"/>
    <n v="5408888.5043724282"/>
    <n v="5408.8885043724285"/>
    <n v="6918.4386463999645"/>
    <n v="855.00000000000375"/>
    <n v="855.00000000000375"/>
    <n v="769.50000000000341"/>
    <n v="0.7695000000000034"/>
    <n v="511004.20833333331"/>
    <n v="511.00420833333334"/>
    <x v="13"/>
  </r>
  <r>
    <n v="325"/>
    <n v="23.9"/>
    <n v="6.6388888888888884"/>
    <n v="1"/>
    <n v="0"/>
    <s v="N"/>
    <n v="134.20080000000002"/>
    <n v="16.668225138888889"/>
    <n v="0"/>
    <n v="150.8690251388889"/>
    <n v="0"/>
    <n v="1001.6026946720679"/>
    <n v="1.0016026946720678"/>
    <n v="1001.6026946720679"/>
    <n v="1168.7661718595641"/>
    <n v="1510718.9081993953"/>
    <n v="1510.7189081993952"/>
    <n v="25122.662037037033"/>
    <n v="12115.57870370357"/>
    <n v="0"/>
    <n v="0"/>
    <n v="0"/>
    <n v="5408888.5043724282"/>
    <n v="5408.8885043724285"/>
    <n v="6919.6074125718242"/>
    <n v="0"/>
    <n v="0"/>
    <n v="0"/>
    <n v="0"/>
    <n v="511004.20833333331"/>
    <n v="511.00420833333334"/>
    <x v="1"/>
  </r>
  <r>
    <n v="326"/>
    <n v="23.9"/>
    <n v="6.6388888888888884"/>
    <n v="1"/>
    <n v="-8.3333333333333037E-2"/>
    <s v="Y"/>
    <n v="134.20080000000002"/>
    <n v="16.668225138888889"/>
    <n v="-94.999999999999659"/>
    <n v="55.869025138889242"/>
    <n v="94.999999999999659"/>
    <n v="370.90825022762579"/>
    <n v="0.3709082502276258"/>
    <n v="370.90825022762579"/>
    <n v="1372.5109448996936"/>
    <n v="1512091.4191442949"/>
    <n v="1512.0914191442948"/>
    <n v="25122.662037037033"/>
    <n v="13007.083333333463"/>
    <n v="630.69444444444218"/>
    <n v="0.63069444444444223"/>
    <n v="4187.1103395061573"/>
    <n v="5413075.6147119347"/>
    <n v="5413.0756147119346"/>
    <n v="6925.167033856229"/>
    <n v="630.69444444444218"/>
    <n v="630.69444444444218"/>
    <n v="567.62499999999795"/>
    <n v="0.56762499999999794"/>
    <n v="511571.83333333331"/>
    <n v="511.5718333333333"/>
    <x v="14"/>
  </r>
  <r>
    <n v="327"/>
    <n v="23.6"/>
    <n v="6.5555555555555554"/>
    <n v="1"/>
    <n v="-8.3333333333333037E-2"/>
    <s v="Y"/>
    <n v="134.20080000000002"/>
    <n v="16.252402222222219"/>
    <n v="-94.999999999999659"/>
    <n v="55.453202222222586"/>
    <n v="94.999999999999659"/>
    <n v="363.52654790123694"/>
    <n v="0.36352654790123695"/>
    <n v="363.52654790123694"/>
    <n v="734.43479812886267"/>
    <n v="1512825.8539424238"/>
    <n v="1512.8258539424239"/>
    <n v="24495.925925925923"/>
    <n v="11488.84259259246"/>
    <n v="622.77777777777555"/>
    <n v="0.62277777777777554"/>
    <n v="4082.6543209876395"/>
    <n v="5417158.2690329226"/>
    <n v="5417.1582690329224"/>
    <n v="6929.9841229753465"/>
    <n v="622.77777777777555"/>
    <n v="622.77777777777555"/>
    <n v="560.49999999999807"/>
    <n v="0.56049999999999811"/>
    <n v="512132.33333333331"/>
    <n v="512.13233333333335"/>
    <x v="14"/>
  </r>
  <r>
    <n v="328"/>
    <n v="23.3"/>
    <n v="6.4722222222222223"/>
    <n v="1"/>
    <n v="-0.77777777777777768"/>
    <s v="Y"/>
    <n v="134.20080000000002"/>
    <n v="15.841831805555557"/>
    <n v="-886.66666666666652"/>
    <n v="-736.62403486111089"/>
    <n v="886.66666666666652"/>
    <n v="-4767.5944478510792"/>
    <n v="-4.7675944478510788"/>
    <n v="-4767.5944478510792"/>
    <n v="-4404.0678999498423"/>
    <n v="1512825.8539424238"/>
    <n v="1512.8258539424239"/>
    <n v="23877.106481481485"/>
    <n v="12388.263888889025"/>
    <n v="5738.7037037037026"/>
    <n v="5.7387037037037025"/>
    <n v="37142.165637860075"/>
    <n v="5454300.4346707826"/>
    <n v="5454.300434670783"/>
    <n v="6967.1262886132072"/>
    <n v="5738.7037037037026"/>
    <n v="5738.7037037037026"/>
    <n v="5164.8333333333321"/>
    <n v="5.1648333333333323"/>
    <n v="517297.16666666663"/>
    <n v="517.29716666666661"/>
    <x v="14"/>
  </r>
  <r>
    <n v="329"/>
    <n v="20.5"/>
    <n v="5.6944444444444446"/>
    <n v="1"/>
    <n v="-0.83333333333333393"/>
    <s v="Y"/>
    <n v="134.20080000000002"/>
    <n v="12.263128472222224"/>
    <n v="-950.00000000000068"/>
    <n v="-803.5360715277784"/>
    <n v="950.00000000000068"/>
    <n v="-4575.6915184220716"/>
    <n v="-4.5756915184220714"/>
    <n v="-4575.6915184220716"/>
    <n v="-9343.2859662731498"/>
    <n v="1512825.8539424238"/>
    <n v="1512.8258539424239"/>
    <n v="18483.217592592595"/>
    <n v="6094.9537037035698"/>
    <n v="5409.7222222222263"/>
    <n v="5.4097222222222259"/>
    <n v="30805.362654321012"/>
    <n v="5485105.7973251035"/>
    <n v="5485.1057973251036"/>
    <n v="6997.9316512675277"/>
    <n v="5409.7222222222263"/>
    <n v="5409.7222222222263"/>
    <n v="4868.7500000000036"/>
    <n v="4.8687500000000039"/>
    <n v="522165.91666666663"/>
    <n v="522.16591666666659"/>
    <x v="14"/>
  </r>
  <r>
    <n v="330"/>
    <n v="17.5"/>
    <n v="4.8611111111111107"/>
    <n v="1"/>
    <n v="-0.16666666666666696"/>
    <s v="Y"/>
    <n v="134.20080000000002"/>
    <n v="8.9365451388888886"/>
    <n v="-190.00000000000034"/>
    <n v="-46.862654861111423"/>
    <n v="190.00000000000034"/>
    <n v="-227.80457224151385"/>
    <n v="-0.22780457224151385"/>
    <n v="-227.80457224151385"/>
    <n v="-4803.4960906635852"/>
    <n v="1512825.8539424238"/>
    <n v="1512.8258539424239"/>
    <n v="13469.328703703703"/>
    <n v="7374.3750000001328"/>
    <n v="923.61111111111268"/>
    <n v="0.92361111111111271"/>
    <n v="4489.7762345679084"/>
    <n v="5489595.5735596716"/>
    <n v="5489.5955735596717"/>
    <n v="7002.4214275020959"/>
    <n v="923.61111111111268"/>
    <n v="923.61111111111268"/>
    <n v="831.25000000000148"/>
    <n v="0.83125000000000149"/>
    <n v="522997.16666666663"/>
    <n v="522.99716666666666"/>
    <x v="14"/>
  </r>
  <r>
    <n v="331"/>
    <n v="16.899999999999999"/>
    <n v="4.6944444444444438"/>
    <n v="1"/>
    <n v="-5.5555555555555358E-2"/>
    <s v="Y"/>
    <n v="134.20080000000002"/>
    <n v="8.3342584722222206"/>
    <n v="-63.333333333333108"/>
    <n v="79.201725138889117"/>
    <n v="63.333333333333108"/>
    <n v="371.80809856867387"/>
    <n v="0.37180809856867386"/>
    <n v="371.80809856867387"/>
    <n v="144.00352632716002"/>
    <n v="1512969.857468751"/>
    <n v="1512.9698574687511"/>
    <n v="12561.550925925923"/>
    <n v="5187.1759259257906"/>
    <n v="297.3148148148137"/>
    <n v="0.2973148148148137"/>
    <n v="1395.7278806584309"/>
    <n v="5490991.3014403302"/>
    <n v="5490.9913014403301"/>
    <n v="7003.961158909081"/>
    <n v="297.3148148148137"/>
    <n v="297.3148148148137"/>
    <n v="267.58333333333235"/>
    <n v="0.26758333333333234"/>
    <n v="523264.74999999994"/>
    <n v="523.26474999999994"/>
    <x v="14"/>
  </r>
  <r>
    <n v="332"/>
    <n v="16.7"/>
    <n v="4.6388888888888884"/>
    <n v="1"/>
    <n v="-0.22222222222222143"/>
    <s v="Y"/>
    <n v="134.20080000000002"/>
    <n v="8.1381651388888869"/>
    <n v="-253.33333333333243"/>
    <n v="-110.99436819444352"/>
    <n v="253.33333333333243"/>
    <n v="-514.8905413464463"/>
    <n v="-0.5148905413464463"/>
    <n v="-514.8905413464463"/>
    <n v="-143.08244277777243"/>
    <n v="1512969.857468751"/>
    <n v="1512.9698574687511"/>
    <n v="12265.995370370367"/>
    <n v="7078.8194444445762"/>
    <n v="1175.1851851851809"/>
    <n v="1.1751851851851809"/>
    <n v="5451.5534979423664"/>
    <n v="5496442.8549382724"/>
    <n v="5496.4428549382728"/>
    <n v="7009.4127124070237"/>
    <n v="1175.1851851851809"/>
    <n v="1175.1851851851809"/>
    <n v="1057.6666666666629"/>
    <n v="1.057666666666663"/>
    <n v="524322.41666666663"/>
    <n v="524.32241666666664"/>
    <x v="14"/>
  </r>
  <r>
    <n v="333"/>
    <n v="15.9"/>
    <n v="4.416666666666667"/>
    <n v="1"/>
    <n v="-8.3333333333333925E-2"/>
    <s v="Y"/>
    <n v="134.20080000000002"/>
    <n v="7.3771362500000013"/>
    <n v="-95.000000000000682"/>
    <n v="46.57793624999934"/>
    <n v="95.000000000000682"/>
    <n v="205.71921843749709"/>
    <n v="0.2057192184374971"/>
    <n v="205.71921843749709"/>
    <n v="-309.17132290894921"/>
    <n v="1512969.857468751"/>
    <n v="1512.9698574687511"/>
    <n v="11118.958333333334"/>
    <n v="4040.1388888887577"/>
    <n v="419.58333333333638"/>
    <n v="0.41958333333333636"/>
    <n v="1853.1597222222358"/>
    <n v="5498296.0146604944"/>
    <n v="5498.2960146604946"/>
    <n v="7011.2658721292455"/>
    <n v="419.58333333333638"/>
    <n v="419.58333333333638"/>
    <n v="377.62500000000273"/>
    <n v="0.37762500000000271"/>
    <n v="524700.04166666663"/>
    <n v="524.70004166666661"/>
    <x v="14"/>
  </r>
  <r>
    <n v="334"/>
    <n v="15.6"/>
    <n v="4.333333333333333"/>
    <n v="1"/>
    <n v="-0.16666666666666607"/>
    <s v="Y"/>
    <n v="134.20080000000002"/>
    <n v="7.1013799999999989"/>
    <n v="-189.99999999999932"/>
    <n v="-48.697819999999297"/>
    <n v="189.99999999999932"/>
    <n v="-211.0238866666636"/>
    <n v="-0.21102388666666361"/>
    <n v="-211.0238866666636"/>
    <n v="-5.3046682291665093"/>
    <n v="1512969.857468751"/>
    <n v="1512.9698574687511"/>
    <n v="10703.333333333332"/>
    <n v="6663.1944444445744"/>
    <n v="823.3333333333303"/>
    <n v="0.82333333333333025"/>
    <n v="3567.7777777777642"/>
    <n v="5501863.7924382724"/>
    <n v="5501.863792438272"/>
    <n v="7014.8336499070228"/>
    <n v="823.3333333333303"/>
    <n v="823.3333333333303"/>
    <n v="740.99999999999727"/>
    <n v="0.74099999999999722"/>
    <n v="525441.04166666663"/>
    <n v="525.44104166666659"/>
    <x v="14"/>
  </r>
  <r>
    <n v="335"/>
    <n v="15"/>
    <n v="4.166666666666667"/>
    <n v="1"/>
    <n v="-0.13888888888888928"/>
    <s v="Y"/>
    <n v="134.20080000000002"/>
    <n v="6.5656250000000016"/>
    <n v="-158.33333333333377"/>
    <n v="-17.566908333333743"/>
    <n v="158.33333333333377"/>
    <n v="-73.195451388890604"/>
    <n v="-7.3195451388890609E-2"/>
    <n v="-73.195451388890604"/>
    <n v="-284.2193380555542"/>
    <n v="1512969.857468751"/>
    <n v="1512.9698574687511"/>
    <n v="9895.8333333333358"/>
    <n v="3232.6388888887614"/>
    <n v="659.7222222222241"/>
    <n v="0.6597222222222241"/>
    <n v="2748.8425925926008"/>
    <n v="5504612.6350308647"/>
    <n v="5504.612635030865"/>
    <n v="7017.5824924996159"/>
    <n v="659.7222222222241"/>
    <n v="659.7222222222241"/>
    <n v="593.75000000000171"/>
    <n v="0.59375000000000167"/>
    <n v="526034.79166666663"/>
    <n v="526.03479166666659"/>
    <x v="14"/>
  </r>
  <r>
    <n v="336"/>
    <n v="14.5"/>
    <n v="4.0277777777777777"/>
    <n v="1"/>
    <n v="-5.5555555555555358E-2"/>
    <s v="Y"/>
    <n v="134.20080000000002"/>
    <n v="6.1352118055555556"/>
    <n v="-63.333333333333108"/>
    <n v="77.002678472222442"/>
    <n v="63.333333333333108"/>
    <n v="310.14967717978482"/>
    <n v="0.31014967717978481"/>
    <n v="310.14967717978482"/>
    <n v="236.95422579089421"/>
    <n v="1513206.8116945419"/>
    <n v="1513.206811694542"/>
    <n v="9247.1064814814818"/>
    <n v="6014.4675925927204"/>
    <n v="255.09259259259167"/>
    <n v="0.25509259259259165"/>
    <n v="1027.4562757201609"/>
    <n v="5505640.0913065849"/>
    <n v="5505.6400913065845"/>
    <n v="7018.8469030011265"/>
    <n v="255.09259259259167"/>
    <n v="255.09259259259167"/>
    <n v="229.58333333333252"/>
    <n v="0.22958333333333253"/>
    <n v="526264.375"/>
    <n v="526.26437499999997"/>
    <x v="14"/>
  </r>
  <r>
    <n v="337"/>
    <n v="14.3"/>
    <n v="3.9722222222222223"/>
    <n v="1"/>
    <n v="5.5555555555555358E-2"/>
    <s v="N"/>
    <n v="134.20080000000002"/>
    <n v="5.9671318055555567"/>
    <n v="63.333333333333108"/>
    <n v="203.5012651388887"/>
    <n v="0"/>
    <n v="808.35224763503015"/>
    <n v="0.80835224763503011"/>
    <n v="808.35224763503015"/>
    <n v="1118.5019248148151"/>
    <n v="1514325.3136193568"/>
    <n v="1514.3253136193568"/>
    <n v="8993.7731481481496"/>
    <n v="2979.3055555554292"/>
    <n v="0"/>
    <n v="0"/>
    <n v="0"/>
    <n v="5505640.0913065849"/>
    <n v="5505.6400913065845"/>
    <n v="7019.9654049259416"/>
    <n v="0"/>
    <n v="0"/>
    <n v="0"/>
    <n v="0"/>
    <n v="526264.375"/>
    <n v="526.26437499999997"/>
    <x v="1"/>
  </r>
  <r>
    <n v="338"/>
    <n v="14.5"/>
    <n v="4.0277777777777777"/>
    <n v="1"/>
    <n v="0.25"/>
    <s v="N"/>
    <n v="134.20080000000002"/>
    <n v="6.1352118055555556"/>
    <n v="285"/>
    <n v="425.33601180555559"/>
    <n v="0"/>
    <n v="1713.1589364390434"/>
    <n v="1.7131589364390434"/>
    <n v="1713.1589364390434"/>
    <n v="2521.5111840740738"/>
    <n v="1516846.8248034308"/>
    <n v="1516.8468248034308"/>
    <n v="9247.1064814814818"/>
    <n v="6267.8009259260525"/>
    <n v="0"/>
    <n v="0"/>
    <n v="0"/>
    <n v="5505640.0913065849"/>
    <n v="5505.6400913065845"/>
    <n v="7022.486916110015"/>
    <n v="0"/>
    <n v="0"/>
    <n v="0"/>
    <n v="0"/>
    <n v="526264.375"/>
    <n v="526.26437499999997"/>
    <x v="1"/>
  </r>
  <r>
    <n v="339"/>
    <n v="15.4"/>
    <n v="4.2777777777777777"/>
    <n v="1"/>
    <n v="0.66666666666666696"/>
    <s v="N"/>
    <n v="134.20080000000002"/>
    <n v="6.9204605555555556"/>
    <n v="760.00000000000034"/>
    <n v="901.12126055555586"/>
    <n v="0"/>
    <n v="3854.7965034876556"/>
    <n v="3.8547965034876555"/>
    <n v="3854.7965034876556"/>
    <n v="5567.955439926699"/>
    <n v="1522414.7802433574"/>
    <n v="1522.4147802433574"/>
    <n v="10430.648148148148"/>
    <n v="4162.8472222220953"/>
    <n v="0"/>
    <n v="0"/>
    <n v="0"/>
    <n v="5505640.0913065849"/>
    <n v="5505.6400913065845"/>
    <n v="7028.0548715499417"/>
    <n v="0"/>
    <n v="0"/>
    <n v="0"/>
    <n v="0"/>
    <n v="526264.375"/>
    <n v="526.26437499999997"/>
    <x v="1"/>
  </r>
  <r>
    <n v="340"/>
    <n v="17.8"/>
    <n v="4.9444444444444446"/>
    <n v="1"/>
    <n v="0.91666666666666696"/>
    <s v="N"/>
    <n v="134.20080000000002"/>
    <n v="9.2455672222222223"/>
    <n v="1045.0000000000002"/>
    <n v="1188.4463672222225"/>
    <n v="0"/>
    <n v="5876.2070379321003"/>
    <n v="5.8762070379321001"/>
    <n v="5876.2070379321003"/>
    <n v="9731.0035414197555"/>
    <n v="1532145.7837847772"/>
    <n v="1532.1457837847772"/>
    <n v="13935.092592592593"/>
    <n v="9772.2453703704978"/>
    <n v="0"/>
    <n v="0"/>
    <n v="0"/>
    <n v="5505640.0913065849"/>
    <n v="5505.6400913065845"/>
    <n v="7037.785875091362"/>
    <n v="0"/>
    <n v="0"/>
    <n v="0"/>
    <n v="0"/>
    <n v="526264.375"/>
    <n v="526.26437499999997"/>
    <x v="1"/>
  </r>
  <r>
    <n v="341"/>
    <n v="21.1"/>
    <n v="5.8611111111111116"/>
    <n v="1"/>
    <n v="0.83333333333333304"/>
    <s v="N"/>
    <n v="134.20080000000002"/>
    <n v="12.991475138888891"/>
    <n v="949.99999999999966"/>
    <n v="1097.1922751388886"/>
    <n v="0"/>
    <n v="6430.7658348418199"/>
    <n v="6.4307658348418197"/>
    <n v="6430.7658348418199"/>
    <n v="12306.97287277392"/>
    <n v="1544452.756657551"/>
    <n v="1544.4527566575509"/>
    <n v="19580.995370370372"/>
    <n v="9808.7499999998745"/>
    <n v="0"/>
    <n v="0"/>
    <n v="0"/>
    <n v="5505640.0913065849"/>
    <n v="5505.6400913065845"/>
    <n v="7050.0928479641352"/>
    <n v="0"/>
    <n v="0"/>
    <n v="0"/>
    <n v="0"/>
    <n v="526264.375"/>
    <n v="526.26437499999997"/>
    <x v="1"/>
  </r>
  <r>
    <n v="342"/>
    <n v="24.1"/>
    <n v="6.6944444444444446"/>
    <n v="1"/>
    <n v="0.25"/>
    <s v="N"/>
    <n v="134.20080000000002"/>
    <n v="16.948358472222225"/>
    <n v="285"/>
    <n v="436.14915847222221"/>
    <n v="0"/>
    <n v="2919.7763108834879"/>
    <n v="2.919776310883488"/>
    <n v="2919.7763108834879"/>
    <n v="9350.5421457253069"/>
    <n v="1553803.2988032764"/>
    <n v="1553.8032988032764"/>
    <n v="25544.884259259259"/>
    <n v="15736.134259259385"/>
    <n v="0"/>
    <n v="0"/>
    <n v="0"/>
    <n v="5505640.0913065849"/>
    <n v="5505.6400913065845"/>
    <n v="7059.443390109861"/>
    <n v="0"/>
    <n v="0"/>
    <n v="0"/>
    <n v="0"/>
    <n v="526264.375"/>
    <n v="526.26437499999997"/>
    <x v="1"/>
  </r>
  <r>
    <n v="343"/>
    <n v="25"/>
    <n v="6.9444444444444446"/>
    <n v="1"/>
    <n v="8.3333333333333037E-2"/>
    <s v="N"/>
    <n v="134.20080000000002"/>
    <n v="18.237847222222225"/>
    <n v="94.999999999999659"/>
    <n v="247.4386472222219"/>
    <n v="0"/>
    <n v="1718.3239390432077"/>
    <n v="1.7183239390432077"/>
    <n v="1718.3239390432077"/>
    <n v="4638.1002499266961"/>
    <n v="1558441.3990532032"/>
    <n v="1558.4413990532032"/>
    <n v="27488.425925925927"/>
    <n v="11752.291666666542"/>
    <n v="0"/>
    <n v="0"/>
    <n v="0"/>
    <n v="5505640.0913065849"/>
    <n v="5505.6400913065845"/>
    <n v="7064.0814903597875"/>
    <n v="0"/>
    <n v="0"/>
    <n v="0"/>
    <n v="0"/>
    <n v="526264.375"/>
    <n v="526.26437499999997"/>
    <x v="1"/>
  </r>
  <r>
    <n v="344"/>
    <n v="25.3"/>
    <n v="7.0277777777777777"/>
    <n v="1"/>
    <n v="5.5555555555555358E-2"/>
    <s v="N"/>
    <n v="134.20080000000002"/>
    <n v="18.678181805555557"/>
    <n v="63.333333333333108"/>
    <n v="216.2123151388887"/>
    <n v="0"/>
    <n v="1519.4921036149678"/>
    <n v="1.5194921036149678"/>
    <n v="1519.4921036149678"/>
    <n v="3237.8160426581753"/>
    <n v="1561679.2150958613"/>
    <n v="1561.6792150958613"/>
    <n v="28152.106481481482"/>
    <n v="16399.814814814941"/>
    <n v="0"/>
    <n v="0"/>
    <n v="0"/>
    <n v="5505640.0913065849"/>
    <n v="5505.6400913065845"/>
    <n v="7067.3193064024454"/>
    <n v="0"/>
    <n v="0"/>
    <n v="0"/>
    <n v="0"/>
    <n v="526264.375"/>
    <n v="526.26437499999997"/>
    <x v="1"/>
  </r>
  <r>
    <n v="345"/>
    <n v="25.5"/>
    <n v="7.083333333333333"/>
    <n v="1"/>
    <n v="0.25"/>
    <s v="N"/>
    <n v="134.20080000000002"/>
    <n v="18.974656249999999"/>
    <n v="285"/>
    <n v="438.17545625000002"/>
    <n v="0"/>
    <n v="3103.7428151041668"/>
    <n v="3.1037428151041668"/>
    <n v="3103.7428151041668"/>
    <n v="4623.2349187191348"/>
    <n v="1566302.4500145805"/>
    <n v="1566.3024500145805"/>
    <n v="28598.958333333332"/>
    <n v="12199.143518518391"/>
    <n v="0"/>
    <n v="0"/>
    <n v="0"/>
    <n v="5505640.0913065849"/>
    <n v="5505.6400913065845"/>
    <n v="7071.9425413211648"/>
    <n v="0"/>
    <n v="0"/>
    <n v="0"/>
    <n v="0"/>
    <n v="526264.375"/>
    <n v="526.26437499999997"/>
    <x v="1"/>
  </r>
  <r>
    <n v="346"/>
    <n v="26.4"/>
    <n v="7.333333333333333"/>
    <n v="1"/>
    <n v="5.5555555555556246E-2"/>
    <s v="N"/>
    <n v="134.20080000000002"/>
    <n v="20.337679999999999"/>
    <n v="63.333333333334124"/>
    <n v="217.87181333333416"/>
    <n v="0"/>
    <n v="1597.7266311111171"/>
    <n v="1.5977266311111171"/>
    <n v="1597.7266311111171"/>
    <n v="4701.4694462152838"/>
    <n v="1571003.9194607958"/>
    <n v="1571.0039194607957"/>
    <n v="30653.333333333328"/>
    <n v="18454.189814814938"/>
    <n v="0"/>
    <n v="0"/>
    <n v="0"/>
    <n v="5505640.0913065849"/>
    <n v="5505.6400913065845"/>
    <n v="7076.6440107673807"/>
    <n v="0"/>
    <n v="0"/>
    <n v="0"/>
    <n v="0"/>
    <n v="526264.375"/>
    <n v="526.26437499999997"/>
    <x v="1"/>
  </r>
  <r>
    <n v="347"/>
    <n v="26.6"/>
    <n v="7.3888888888888893"/>
    <n v="1"/>
    <n v="0.1388888888888884"/>
    <s v="N"/>
    <n v="134.20080000000002"/>
    <n v="20.646993888888893"/>
    <n v="158.33333333333277"/>
    <n v="313.18112722222168"/>
    <n v="0"/>
    <n v="2314.0605511419712"/>
    <n v="2.3140605511419712"/>
    <n v="2314.0605511419712"/>
    <n v="3911.7871822530883"/>
    <n v="1574915.7066430489"/>
    <n v="1574.9157066430489"/>
    <n v="31119.53703703704"/>
    <n v="12665.347222222103"/>
    <n v="0"/>
    <n v="0"/>
    <n v="0"/>
    <n v="5505640.0913065849"/>
    <n v="5505.6400913065845"/>
    <n v="7080.5557979496334"/>
    <n v="0"/>
    <n v="0"/>
    <n v="0"/>
    <n v="0"/>
    <n v="526264.375"/>
    <n v="526.26437499999997"/>
    <x v="1"/>
  </r>
  <r>
    <n v="348"/>
    <n v="27.1"/>
    <n v="7.5277777777777777"/>
    <n v="1"/>
    <n v="0.16666666666666607"/>
    <s v="N"/>
    <n v="134.20080000000002"/>
    <n v="21.430491805555555"/>
    <n v="189.99999999999932"/>
    <n v="345.63129180555489"/>
    <n v="0"/>
    <n v="2601.8355577584825"/>
    <n v="2.6018355577584824"/>
    <n v="2601.8355577584825"/>
    <n v="4915.8961089004533"/>
    <n v="1579831.6027519493"/>
    <n v="1579.8316027519493"/>
    <n v="32300.439814814814"/>
    <n v="19635.092592592711"/>
    <n v="0"/>
    <n v="0"/>
    <n v="0"/>
    <n v="5505640.0913065849"/>
    <n v="5505.6400913065845"/>
    <n v="7085.471694058534"/>
    <n v="0"/>
    <n v="0"/>
    <n v="0"/>
    <n v="0"/>
    <n v="526264.375"/>
    <n v="526.26437499999997"/>
    <x v="1"/>
  </r>
  <r>
    <n v="349"/>
    <n v="27.7"/>
    <n v="7.6944444444444438"/>
    <n v="1"/>
    <n v="0.1111111111111116"/>
    <s v="N"/>
    <n v="134.20080000000002"/>
    <n v="22.389948472222219"/>
    <n v="126.66666666666723"/>
    <n v="283.25741513888943"/>
    <n v="0"/>
    <n v="2179.5084442631214"/>
    <n v="2.1795084442631216"/>
    <n v="2179.5084442631214"/>
    <n v="4781.344002021604"/>
    <n v="1584612.946753971"/>
    <n v="1584.6129467539711"/>
    <n v="33746.55092592592"/>
    <n v="14111.458333333208"/>
    <n v="0"/>
    <n v="0"/>
    <n v="0"/>
    <n v="5505640.0913065849"/>
    <n v="5505.6400913065845"/>
    <n v="7090.2530380605558"/>
    <n v="0"/>
    <n v="0"/>
    <n v="0"/>
    <n v="0"/>
    <n v="526264.375"/>
    <n v="526.26437499999997"/>
    <x v="1"/>
  </r>
  <r>
    <n v="350"/>
    <n v="28.1"/>
    <n v="7.8055555555555554"/>
    <n v="1"/>
    <n v="2.7777777777777679E-2"/>
    <s v="N"/>
    <n v="134.20080000000002"/>
    <n v="23.041258472222221"/>
    <n v="31.666666666666554"/>
    <n v="188.90872513888877"/>
    <n v="0"/>
    <n v="1474.5375490007707"/>
    <n v="1.4745375490007706"/>
    <n v="1474.5375490007707"/>
    <n v="3654.0459932638923"/>
    <n v="1588266.9927472349"/>
    <n v="1588.2669927472348"/>
    <n v="34728.217592592591"/>
    <n v="20616.759259259383"/>
    <n v="0"/>
    <n v="0"/>
    <n v="0"/>
    <n v="5505640.0913065849"/>
    <n v="5505.6400913065845"/>
    <n v="7093.9070840538188"/>
    <n v="0"/>
    <n v="0"/>
    <n v="0"/>
    <n v="0"/>
    <n v="526264.375"/>
    <n v="526.26437499999997"/>
    <x v="1"/>
  </r>
  <r>
    <n v="351"/>
    <n v="28.2"/>
    <n v="7.833333333333333"/>
    <n v="1"/>
    <n v="-2.7777777777777679E-2"/>
    <s v="Y"/>
    <n v="134.20080000000002"/>
    <n v="23.205545000000001"/>
    <n v="-31.666666666666554"/>
    <n v="125.73967833333346"/>
    <n v="31.666666666666554"/>
    <n v="984.96081361111203"/>
    <n v="0.98496081361111198"/>
    <n v="984.96081361111203"/>
    <n v="2459.4983626118828"/>
    <n v="1590726.4911098469"/>
    <n v="1590.7264911098468"/>
    <n v="34975.833333333328"/>
    <n v="14359.074074073946"/>
    <n v="248.05555555555466"/>
    <n v="0.24805555555555467"/>
    <n v="1943.1018518518447"/>
    <n v="5507583.1931584366"/>
    <n v="5507.5831931584362"/>
    <n v="7098.3096842682826"/>
    <n v="248.05555555555466"/>
    <n v="248.05555555555466"/>
    <n v="223.2499999999992"/>
    <n v="0.2232499999999992"/>
    <n v="526487.625"/>
    <n v="526.48762499999998"/>
    <x v="15"/>
  </r>
  <r>
    <n v="352"/>
    <n v="28.1"/>
    <n v="7.8055555555555554"/>
    <n v="1"/>
    <n v="-2.7777777777777679E-2"/>
    <s v="Y"/>
    <n v="134.20080000000002"/>
    <n v="23.041258472222221"/>
    <n v="-31.666666666666554"/>
    <n v="125.57539180555567"/>
    <n v="31.666666666666554"/>
    <n v="980.18569714892055"/>
    <n v="0.98018569714892056"/>
    <n v="980.18569714892055"/>
    <n v="1965.1465107600325"/>
    <n v="1592691.6376206069"/>
    <n v="1592.691637620607"/>
    <n v="34728.217592592591"/>
    <n v="20369.143518518646"/>
    <n v="247.17592592592504"/>
    <n v="0.24717592592592505"/>
    <n v="1929.3454218106926"/>
    <n v="5509512.5385802472"/>
    <n v="5509.5125385802476"/>
    <n v="7102.2041762008548"/>
    <n v="247.17592592592504"/>
    <n v="247.17592592592504"/>
    <n v="222.45833333333255"/>
    <n v="0.22245833333333254"/>
    <n v="526710.08333333337"/>
    <n v="526.71008333333339"/>
    <x v="15"/>
  </r>
  <r>
    <n v="353"/>
    <n v="28"/>
    <n v="7.7777777777777777"/>
    <n v="1"/>
    <n v="-2.7777777777778567E-2"/>
    <s v="Y"/>
    <n v="134.20080000000002"/>
    <n v="22.877555555555556"/>
    <n v="-31.666666666667567"/>
    <n v="125.41168888888799"/>
    <n v="31.666666666667567"/>
    <n v="975.42424691357326"/>
    <n v="0.97542424691357321"/>
    <n v="975.42424691357326"/>
    <n v="1955.6099440624939"/>
    <n v="1594647.2475646695"/>
    <n v="1594.6472475646694"/>
    <n v="34481.481481481482"/>
    <n v="14112.337962962836"/>
    <n v="246.2962962963033"/>
    <n v="0.24629629629630329"/>
    <n v="1915.6378600823589"/>
    <n v="5511428.1764403293"/>
    <n v="5511.4281764403295"/>
    <n v="7106.0754240049991"/>
    <n v="246.2962962963033"/>
    <n v="246.2962962963033"/>
    <n v="221.66666666667297"/>
    <n v="0.22166666666667298"/>
    <n v="526931.75"/>
    <n v="526.93174999999997"/>
    <x v="15"/>
  </r>
  <r>
    <n v="354"/>
    <n v="27.9"/>
    <n v="7.7499999999999991"/>
    <n v="1"/>
    <n v="0"/>
    <s v="N"/>
    <n v="134.20080000000002"/>
    <n v="22.714436249999995"/>
    <n v="0"/>
    <n v="156.91523625000002"/>
    <n v="0"/>
    <n v="1216.0930809375"/>
    <n v="1.2160930809374999"/>
    <n v="1216.0930809375"/>
    <n v="2191.5173278510733"/>
    <n v="1596838.7648925206"/>
    <n v="1596.8387648925207"/>
    <n v="34235.624999999993"/>
    <n v="20123.287037037157"/>
    <n v="0"/>
    <n v="0"/>
    <n v="0"/>
    <n v="5511428.1764403293"/>
    <n v="5511.4281764403295"/>
    <n v="7108.2669413328504"/>
    <n v="0"/>
    <n v="0"/>
    <n v="0"/>
    <n v="0"/>
    <n v="526931.75"/>
    <n v="526.93174999999997"/>
    <x v="1"/>
  </r>
  <r>
    <n v="355"/>
    <n v="27.9"/>
    <n v="7.7499999999999991"/>
    <n v="1"/>
    <n v="5.5555555555556246E-2"/>
    <s v="N"/>
    <n v="134.20080000000002"/>
    <n v="22.714436249999995"/>
    <n v="63.333333333334124"/>
    <n v="220.24856958333413"/>
    <n v="0"/>
    <n v="1706.9264142708394"/>
    <n v="1.7069264142708394"/>
    <n v="1706.9264142708394"/>
    <n v="2923.0194952083393"/>
    <n v="1599761.7843877289"/>
    <n v="1599.761784387729"/>
    <n v="34235.624999999993"/>
    <n v="14112.337962962836"/>
    <n v="0"/>
    <n v="0"/>
    <n v="0"/>
    <n v="5511428.1764403293"/>
    <n v="5511.4281764403295"/>
    <n v="7111.1899608280582"/>
    <n v="0"/>
    <n v="0"/>
    <n v="0"/>
    <n v="0"/>
    <n v="526931.75"/>
    <n v="526.93174999999997"/>
    <x v="1"/>
  </r>
  <r>
    <n v="356"/>
    <n v="28.1"/>
    <n v="7.8055555555555554"/>
    <n v="1"/>
    <n v="2.7777777777777679E-2"/>
    <s v="N"/>
    <n v="134.20080000000002"/>
    <n v="23.041258472222221"/>
    <n v="31.666666666666554"/>
    <n v="188.90872513888877"/>
    <n v="0"/>
    <n v="1474.5375490007707"/>
    <n v="1.4745375490007706"/>
    <n v="1474.5375490007707"/>
    <n v="3181.4639632716098"/>
    <n v="1602943.2483510005"/>
    <n v="1602.9432483510004"/>
    <n v="34728.217592592591"/>
    <n v="20615.879629629755"/>
    <n v="0"/>
    <n v="0"/>
    <n v="0"/>
    <n v="5511428.1764403293"/>
    <n v="5511.4281764403295"/>
    <n v="7114.3714247913304"/>
    <n v="0"/>
    <n v="0"/>
    <n v="0"/>
    <n v="0"/>
    <n v="526931.75"/>
    <n v="526.93174999999997"/>
    <x v="1"/>
  </r>
  <r>
    <n v="357"/>
    <n v="28.2"/>
    <n v="7.833333333333333"/>
    <n v="1"/>
    <n v="-5.5555555555555358E-2"/>
    <s v="Y"/>
    <n v="134.20080000000002"/>
    <n v="23.205545000000001"/>
    <n v="-63.333333333333108"/>
    <n v="94.073011666666901"/>
    <n v="63.333333333333108"/>
    <n v="736.9052580555574"/>
    <n v="0.7369052580555574"/>
    <n v="736.9052580555574"/>
    <n v="2211.4428070563281"/>
    <n v="1605154.6911580567"/>
    <n v="1605.1546911580567"/>
    <n v="34975.833333333328"/>
    <n v="14359.953703703573"/>
    <n v="496.11111111110932"/>
    <n v="0.49611111111110934"/>
    <n v="3886.2037037036894"/>
    <n v="5515314.3801440326"/>
    <n v="5515.3143801440328"/>
    <n v="7120.46907130209"/>
    <n v="496.11111111110932"/>
    <n v="496.11111111110932"/>
    <n v="446.49999999999841"/>
    <n v="0.4464999999999984"/>
    <n v="527378.25"/>
    <n v="527.37824999999998"/>
    <x v="16"/>
  </r>
  <r>
    <n v="358"/>
    <n v="28"/>
    <n v="7.7777777777777777"/>
    <n v="1"/>
    <n v="-0.30555555555555625"/>
    <s v="Y"/>
    <n v="134.20080000000002"/>
    <n v="22.877555555555556"/>
    <n v="-348.33333333333411"/>
    <n v="-191.25497777777855"/>
    <n v="348.33333333333411"/>
    <n v="-1487.5387160493888"/>
    <n v="-1.4875387160493887"/>
    <n v="-1487.5387160493888"/>
    <n v="-750.63345799383137"/>
    <n v="1605154.6911580567"/>
    <n v="1605.1546911580567"/>
    <n v="34481.481481481482"/>
    <n v="20121.527777777908"/>
    <n v="2709.2592592592655"/>
    <n v="2.7092592592592655"/>
    <n v="21072.016460905397"/>
    <n v="5536386.3966049384"/>
    <n v="5536.3863966049385"/>
    <n v="7141.5410877629947"/>
    <n v="2709.2592592592655"/>
    <n v="2709.2592592592655"/>
    <n v="2438.3333333333389"/>
    <n v="2.4383333333333388"/>
    <n v="529816.58333333337"/>
    <n v="529.81658333333337"/>
    <x v="16"/>
  </r>
  <r>
    <n v="359"/>
    <n v="26.9"/>
    <n v="7.4722222222222214"/>
    <n v="1"/>
    <n v="-0.52777777777777679"/>
    <s v="Y"/>
    <n v="134.20080000000002"/>
    <n v="21.115341805555552"/>
    <n v="-601.66666666666549"/>
    <n v="-446.35052486110993"/>
    <n v="601.66666666666549"/>
    <n v="-3335.2303107677376"/>
    <n v="-3.3352303107677375"/>
    <n v="-3335.2303107677376"/>
    <n v="-4822.7690268171264"/>
    <n v="1605154.6911580567"/>
    <n v="1605.1546911580567"/>
    <n v="31825.43981481481"/>
    <n v="11703.912037036902"/>
    <n v="4495.7870370370274"/>
    <n v="4.4957870370370276"/>
    <n v="33593.519804526673"/>
    <n v="5569979.9164094655"/>
    <n v="5569.9799164094657"/>
    <n v="7175.1346075675228"/>
    <n v="4495.7870370370274"/>
    <n v="4495.7870370370274"/>
    <n v="4046.2083333333248"/>
    <n v="4.0462083333333245"/>
    <n v="533862.79166666674"/>
    <n v="533.86279166666679"/>
    <x v="16"/>
  </r>
  <r>
    <n v="360"/>
    <n v="25"/>
    <n v="6.9444444444444446"/>
    <n v="1"/>
    <n v="-0.50000000000000089"/>
    <s v="Y"/>
    <n v="134.20080000000002"/>
    <n v="18.237847222222225"/>
    <n v="-570.00000000000102"/>
    <n v="-417.56135277777878"/>
    <n v="570.00000000000102"/>
    <n v="-2899.7316165123525"/>
    <n v="-2.8997316165123523"/>
    <n v="-2899.7316165123525"/>
    <n v="-6234.9619272800901"/>
    <n v="1605154.6911580567"/>
    <n v="1605.1546911580567"/>
    <n v="27488.425925925927"/>
    <n v="15784.513888889025"/>
    <n v="3958.3333333333408"/>
    <n v="3.9583333333333406"/>
    <n v="27488.425925925978"/>
    <n v="5597468.3423353918"/>
    <n v="5597.4683423353918"/>
    <n v="7202.623033493448"/>
    <n v="3958.3333333333408"/>
    <n v="3958.3333333333408"/>
    <n v="3562.5000000000068"/>
    <n v="3.5625000000000067"/>
    <n v="537425.29166666674"/>
    <n v="537.42529166666679"/>
    <x v="16"/>
  </r>
  <r>
    <n v="361"/>
    <n v="23.2"/>
    <n v="6.4444444444444438"/>
    <n v="1"/>
    <n v="-0.36111111111111072"/>
    <s v="Y"/>
    <n v="134.20080000000002"/>
    <n v="15.706142222222219"/>
    <n v="-411.66666666666623"/>
    <n v="-261.75972444444403"/>
    <n v="411.66666666666623"/>
    <n v="-1686.8960019753058"/>
    <n v="-1.6868960019753059"/>
    <n v="-1686.8960019753058"/>
    <n v="-4586.6276184876588"/>
    <n v="1605154.6911580567"/>
    <n v="1605.1546911580567"/>
    <n v="23672.592592592588"/>
    <n v="7888.0787037035625"/>
    <n v="2652.9629629629599"/>
    <n v="2.6529629629629601"/>
    <n v="17096.872427983519"/>
    <n v="5614565.214763375"/>
    <n v="5614.5652147633746"/>
    <n v="7219.7199059214308"/>
    <n v="2652.9629629629599"/>
    <n v="2652.9629629629599"/>
    <n v="2387.6666666666638"/>
    <n v="2.3876666666666639"/>
    <n v="539812.95833333337"/>
    <n v="539.81295833333343"/>
    <x v="16"/>
  </r>
  <r>
    <n v="362"/>
    <n v="21.9"/>
    <n v="6.083333333333333"/>
    <n v="1"/>
    <n v="-0.22222222222222143"/>
    <s v="Y"/>
    <n v="134.20080000000002"/>
    <n v="13.995286249999999"/>
    <n v="-253.33333333333243"/>
    <n v="-105.13724708333243"/>
    <n v="253.33333333333243"/>
    <n v="-639.58491975693892"/>
    <n v="-0.63958491975693887"/>
    <n v="-639.58491975693892"/>
    <n v="-2326.4809217322445"/>
    <n v="1605154.6911580567"/>
    <n v="1605.1546911580567"/>
    <n v="21093.958333333332"/>
    <n v="13205.87962962977"/>
    <n v="1541.1111111111056"/>
    <n v="1.5411111111111055"/>
    <n v="9375.0925925925585"/>
    <n v="5623940.3073559674"/>
    <n v="5623.940307355967"/>
    <n v="7229.0949985140232"/>
    <n v="1541.1111111111056"/>
    <n v="1541.1111111111056"/>
    <n v="1386.999999999995"/>
    <n v="1.3869999999999949"/>
    <n v="541199.95833333337"/>
    <n v="541.19995833333337"/>
    <x v="16"/>
  </r>
  <r>
    <n v="363"/>
    <n v="21.1"/>
    <n v="5.8611111111111116"/>
    <n v="1"/>
    <n v="-0.1111111111111116"/>
    <s v="Y"/>
    <n v="134.20080000000002"/>
    <n v="12.991475138888891"/>
    <n v="-126.66666666666723"/>
    <n v="20.525608472221677"/>
    <n v="126.66666666666723"/>
    <n v="120.30287187885484"/>
    <n v="0.12030287187885484"/>
    <n v="120.30287187885484"/>
    <n v="-519.28204787808409"/>
    <n v="1605154.6911580567"/>
    <n v="1605.1546911580567"/>
    <n v="19580.995370370372"/>
    <n v="6375.1157407406026"/>
    <n v="742.4074074074108"/>
    <n v="0.74240740740741085"/>
    <n v="4351.3323045267689"/>
    <n v="5628291.6396604944"/>
    <n v="5628.2916396604942"/>
    <n v="7233.4463308185514"/>
    <n v="742.4074074074108"/>
    <n v="742.4074074074108"/>
    <n v="668.1666666666697"/>
    <n v="0.66816666666666968"/>
    <n v="541868.125"/>
    <n v="541.86812499999996"/>
    <x v="16"/>
  </r>
  <r>
    <n v="364"/>
    <n v="20.7"/>
    <n v="5.75"/>
    <n v="1"/>
    <n v="0"/>
    <s v="N"/>
    <n v="134.20080000000002"/>
    <n v="12.50357625"/>
    <n v="0"/>
    <n v="146.70437625000002"/>
    <n v="0"/>
    <n v="843.55016343750015"/>
    <n v="0.84355016343750011"/>
    <n v="843.55016343750015"/>
    <n v="963.85303531635498"/>
    <n v="1606118.5441933731"/>
    <n v="1606.1185441933731"/>
    <n v="18845.625"/>
    <n v="12470.509259259397"/>
    <n v="0"/>
    <n v="0"/>
    <n v="0"/>
    <n v="5628291.6396604944"/>
    <n v="5628.2916396604942"/>
    <n v="7234.4101838538672"/>
    <n v="0"/>
    <n v="0"/>
    <n v="0"/>
    <n v="0"/>
    <n v="541868.125"/>
    <n v="541.86812499999996"/>
    <x v="1"/>
  </r>
  <r>
    <n v="365"/>
    <n v="20.7"/>
    <n v="5.75"/>
    <n v="1"/>
    <n v="2.7777777777777679E-2"/>
    <s v="N"/>
    <n v="134.20080000000002"/>
    <n v="12.50357625"/>
    <n v="31.666666666666554"/>
    <n v="178.37104291666657"/>
    <n v="0"/>
    <n v="1025.6334967708328"/>
    <n v="1.0256334967708329"/>
    <n v="1025.6334967708328"/>
    <n v="1869.1836602083331"/>
    <n v="1607987.7278535813"/>
    <n v="1607.9877278535814"/>
    <n v="18845.625"/>
    <n v="6375.1157407406026"/>
    <n v="0"/>
    <n v="0"/>
    <n v="0"/>
    <n v="5628291.6396604944"/>
    <n v="5628.2916396604942"/>
    <n v="7236.2793675140756"/>
    <n v="0"/>
    <n v="0"/>
    <n v="0"/>
    <n v="0"/>
    <n v="541868.125"/>
    <n v="541.86812499999996"/>
    <x v="1"/>
  </r>
  <r>
    <n v="366"/>
    <n v="20.8"/>
    <n v="5.7777777777777777"/>
    <n v="1"/>
    <n v="0.11111111111111072"/>
    <s v="N"/>
    <n v="134.20080000000002"/>
    <n v="12.624675555555555"/>
    <n v="126.66666666666622"/>
    <n v="273.49214222222179"/>
    <n v="0"/>
    <n v="1580.1768217283925"/>
    <n v="1.5801768217283925"/>
    <n v="1580.1768217283925"/>
    <n v="2605.8103184992251"/>
    <n v="1610593.5381720806"/>
    <n v="1610.5935381720806"/>
    <n v="19028.148148148146"/>
    <n v="12653.032407407543"/>
    <n v="0"/>
    <n v="0"/>
    <n v="0"/>
    <n v="5628291.6396604944"/>
    <n v="5628.2916396604942"/>
    <n v="7238.8851778325752"/>
    <n v="0"/>
    <n v="0"/>
    <n v="0"/>
    <n v="0"/>
    <n v="541868.125"/>
    <n v="541.86812499999996"/>
    <x v="1"/>
  </r>
  <r>
    <n v="367"/>
    <n v="21.2"/>
    <n v="5.8888888888888884"/>
    <n v="1"/>
    <n v="0.25000000000000089"/>
    <s v="N"/>
    <n v="134.20080000000002"/>
    <n v="13.114908888888888"/>
    <n v="285.00000000000102"/>
    <n v="432.31570888888996"/>
    <n v="0"/>
    <n v="2545.8591745679073"/>
    <n v="2.5458591745679073"/>
    <n v="2545.8591745679073"/>
    <n v="4126.0359962962993"/>
    <n v="1614719.5741683769"/>
    <n v="1614.7195741683768"/>
    <n v="19767.037037037033"/>
    <n v="7114.0046296294895"/>
    <n v="0"/>
    <n v="0"/>
    <n v="0"/>
    <n v="5628291.6396604944"/>
    <n v="5628.2916396604942"/>
    <n v="7243.0112138288714"/>
    <n v="0"/>
    <n v="0"/>
    <n v="0"/>
    <n v="0"/>
    <n v="541868.125"/>
    <n v="541.86812499999996"/>
    <x v="1"/>
  </r>
  <r>
    <n v="368"/>
    <n v="22.1"/>
    <n v="6.1388888888888893"/>
    <n v="1"/>
    <n v="0.3888888888888884"/>
    <s v="N"/>
    <n v="134.20080000000002"/>
    <n v="14.252075138888891"/>
    <n v="443.33333333333275"/>
    <n v="591.78620847222169"/>
    <n v="0"/>
    <n v="3632.9097797878057"/>
    <n v="3.6329097797878056"/>
    <n v="3632.9097797878057"/>
    <n v="6178.7689543557135"/>
    <n v="1620898.3431227326"/>
    <n v="1620.8983431227325"/>
    <n v="21480.995370370372"/>
    <n v="14366.990740740883"/>
    <n v="0"/>
    <n v="0"/>
    <n v="0"/>
    <n v="5628291.6396604944"/>
    <n v="5628.2916396604942"/>
    <n v="7249.1899827832267"/>
    <n v="0"/>
    <n v="0"/>
    <n v="0"/>
    <n v="0"/>
    <n v="541868.125"/>
    <n v="541.86812499999996"/>
    <x v="1"/>
  </r>
  <r>
    <n v="369"/>
    <n v="23.5"/>
    <n v="6.5277777777777777"/>
    <n v="1"/>
    <n v="0.22222222222222232"/>
    <s v="N"/>
    <n v="134.20080000000002"/>
    <n v="16.114961805555556"/>
    <n v="253.33333333333346"/>
    <n v="403.64909513888904"/>
    <n v="0"/>
    <n v="2634.9315932677478"/>
    <n v="2.6349315932677477"/>
    <n v="2634.9315932677478"/>
    <n v="6267.841373055553"/>
    <n v="1627166.1844957881"/>
    <n v="1627.166184495788"/>
    <n v="24288.773148148146"/>
    <n v="9921.7824074072632"/>
    <n v="0"/>
    <n v="0"/>
    <n v="0"/>
    <n v="5628291.6396604944"/>
    <n v="5628.2916396604942"/>
    <n v="7255.4578241562822"/>
    <n v="0"/>
    <n v="0"/>
    <n v="0"/>
    <n v="0"/>
    <n v="541868.125"/>
    <n v="541.86812499999996"/>
    <x v="1"/>
  </r>
  <r>
    <n v="370"/>
    <n v="24.3"/>
    <n v="6.75"/>
    <n v="1"/>
    <n v="5.5555555555555358E-2"/>
    <s v="N"/>
    <n v="134.20080000000002"/>
    <n v="17.23082625"/>
    <n v="63.333333333333108"/>
    <n v="214.76495958333314"/>
    <n v="0"/>
    <n v="1449.6634771874988"/>
    <n v="1.4496634771874988"/>
    <n v="1449.6634771874988"/>
    <n v="4084.5950704552465"/>
    <n v="1631250.7795662433"/>
    <n v="1631.2507795662432"/>
    <n v="25970.625"/>
    <n v="16048.842592592737"/>
    <n v="0"/>
    <n v="0"/>
    <n v="0"/>
    <n v="5628291.6396604944"/>
    <n v="5628.2916396604942"/>
    <n v="7259.5424192267374"/>
    <n v="0"/>
    <n v="0"/>
    <n v="0"/>
    <n v="0"/>
    <n v="541868.125"/>
    <n v="541.86812499999996"/>
    <x v="1"/>
  </r>
  <r>
    <n v="371"/>
    <n v="24.5"/>
    <n v="6.8055555555555554"/>
    <n v="1"/>
    <n v="-0.19444444444444464"/>
    <s v="Y"/>
    <n v="134.20080000000002"/>
    <n v="17.515628472222222"/>
    <n v="-221.66666666666688"/>
    <n v="-69.950238194444637"/>
    <n v="221.66666666666688"/>
    <n v="-476.05023215663709"/>
    <n v="-0.47605023215663711"/>
    <n v="-476.05023215663709"/>
    <n v="973.61324503086166"/>
    <n v="1632224.3928112742"/>
    <n v="1632.2243928112741"/>
    <n v="26399.884259259255"/>
    <n v="10351.041666666519"/>
    <n v="1508.5648148148161"/>
    <n v="1.5085648148148161"/>
    <n v="10266.621656378609"/>
    <n v="5638558.2613168731"/>
    <n v="5638.5582613168735"/>
    <n v="7270.7826541281474"/>
    <n v="1508.5648148148161"/>
    <n v="1508.5648148148161"/>
    <n v="1357.7083333333346"/>
    <n v="1.3577083333333346"/>
    <n v="543225.83333333337"/>
    <n v="543.22583333333341"/>
    <x v="17"/>
  </r>
  <r>
    <n v="372"/>
    <n v="23.8"/>
    <n v="6.6111111111111107"/>
    <n v="1"/>
    <n v="-0.69444444444444375"/>
    <s v="Y"/>
    <n v="134.20080000000002"/>
    <n v="16.529033888888886"/>
    <n v="-791.66666666666583"/>
    <n v="-640.936832777777"/>
    <n v="791.66666666666583"/>
    <n v="-4237.3046166975255"/>
    <n v="-4.2373046166975259"/>
    <n v="-4237.3046166975255"/>
    <n v="-4713.3548488541628"/>
    <n v="1632224.3928112742"/>
    <n v="1632.2243928112741"/>
    <n v="24912.870370370369"/>
    <n v="14561.82870370385"/>
    <n v="5233.7962962962902"/>
    <n v="5.2337962962962905"/>
    <n v="34601.208847736583"/>
    <n v="5673159.4701646101"/>
    <n v="5673.15947016461"/>
    <n v="7305.3838629758839"/>
    <n v="5233.7962962962902"/>
    <n v="5233.7962962962902"/>
    <n v="4710.4166666666615"/>
    <n v="4.7104166666666618"/>
    <n v="547936.25"/>
    <n v="547.93624999999997"/>
    <x v="17"/>
  </r>
  <r>
    <n v="373"/>
    <n v="21.3"/>
    <n v="5.916666666666667"/>
    <n v="1"/>
    <n v="-1.0000000000000009"/>
    <s v="Y"/>
    <n v="134.20080000000002"/>
    <n v="13.238926250000002"/>
    <n v="-1140.0000000000009"/>
    <n v="-992.56027375000087"/>
    <n v="1140.0000000000009"/>
    <n v="-5872.6482863541723"/>
    <n v="-5.8726482863541722"/>
    <n v="-5872.6482863541723"/>
    <n v="-10109.952903051697"/>
    <n v="1632224.3928112742"/>
    <n v="1632.2243928112741"/>
    <n v="19953.958333333336"/>
    <n v="5392.1296296294859"/>
    <n v="6745.0000000000055"/>
    <n v="6.7450000000000054"/>
    <n v="39907.916666666701"/>
    <n v="5713067.3868312771"/>
    <n v="5713.067386831277"/>
    <n v="7345.2917796425509"/>
    <n v="6745.0000000000055"/>
    <n v="6745.0000000000055"/>
    <n v="6070.5000000000055"/>
    <n v="6.0705000000000053"/>
    <n v="554006.75"/>
    <n v="554.00675000000001"/>
    <x v="17"/>
  </r>
  <r>
    <n v="374"/>
    <n v="17.7"/>
    <n v="4.9166666666666661"/>
    <n v="1"/>
    <n v="-0.91666666666666607"/>
    <s v="Y"/>
    <n v="134.20080000000002"/>
    <n v="9.1419762499999973"/>
    <n v="-1044.9999999999993"/>
    <n v="-901.65722374999928"/>
    <n v="1044.9999999999993"/>
    <n v="-4433.1480167708296"/>
    <n v="-4.4331480167708293"/>
    <n v="-4433.1480167708296"/>
    <n v="-10305.796303125002"/>
    <n v="1632224.3928112742"/>
    <n v="1632.2243928112741"/>
    <n v="13778.958333333328"/>
    <n v="8386.8287037038426"/>
    <n v="5137.9166666666624"/>
    <n v="5.137916666666662"/>
    <n v="25261.423611111088"/>
    <n v="5738328.8104423881"/>
    <n v="5738.3288104423882"/>
    <n v="7370.5532032536621"/>
    <n v="5137.9166666666624"/>
    <n v="5137.9166666666624"/>
    <n v="4624.1249999999964"/>
    <n v="4.6241249999999967"/>
    <n v="558630.875"/>
    <n v="558.63087499999995"/>
    <x v="17"/>
  </r>
  <r>
    <n v="375"/>
    <n v="14.4"/>
    <n v="4"/>
    <n v="1"/>
    <n v="-0.69444444444444464"/>
    <s v="Y"/>
    <n v="134.20080000000002"/>
    <n v="6.0508800000000003"/>
    <n v="-791.66666666666686"/>
    <n v="-651.41498666666689"/>
    <n v="791.66666666666686"/>
    <n v="-2605.6599466666676"/>
    <n v="-2.6056599466666674"/>
    <n v="-2605.6599466666676"/>
    <n v="-7038.8079634374972"/>
    <n v="1632224.3928112742"/>
    <n v="1632.2243928112741"/>
    <n v="9120"/>
    <n v="733.17129629615738"/>
    <n v="3166.6666666666674"/>
    <n v="3.1666666666666674"/>
    <n v="12666.66666666667"/>
    <n v="5750995.477109055"/>
    <n v="5750.9954771090552"/>
    <n v="7383.2198699203291"/>
    <n v="3166.6666666666674"/>
    <n v="3166.6666666666674"/>
    <n v="2850.0000000000009"/>
    <n v="2.850000000000001"/>
    <n v="561480.875"/>
    <n v="561.48087499999997"/>
    <x v="17"/>
  </r>
  <r>
    <n v="376"/>
    <n v="11.9"/>
    <n v="3.3055555555555554"/>
    <n v="1"/>
    <n v="-0.47222222222222232"/>
    <s v="Y"/>
    <n v="134.20080000000002"/>
    <n v="4.1322584722222215"/>
    <n v="-538.33333333333348"/>
    <n v="-400.00027486111128"/>
    <n v="538.33333333333348"/>
    <n v="-1322.2231307908955"/>
    <n v="-1.3222231307908956"/>
    <n v="-1322.2231307908955"/>
    <n v="-3927.8830774575631"/>
    <n v="1632224.3928112742"/>
    <n v="1632.2243928112741"/>
    <n v="6228.2175925925922"/>
    <n v="5495.0462962964348"/>
    <n v="1779.4907407407411"/>
    <n v="1.7794907407407412"/>
    <n v="5882.2055041152271"/>
    <n v="5756877.6826131707"/>
    <n v="5756.8776826131707"/>
    <n v="7389.1020754244446"/>
    <n v="1779.4907407407411"/>
    <n v="1779.4907407407411"/>
    <n v="1601.541666666667"/>
    <n v="1.6015416666666669"/>
    <n v="563082.41666666663"/>
    <n v="563.08241666666663"/>
    <x v="17"/>
  </r>
  <r>
    <n v="377"/>
    <n v="10.199999999999999"/>
    <n v="2.833333333333333"/>
    <n v="1"/>
    <n v="-0.36111111111111072"/>
    <s v="Y"/>
    <n v="134.20080000000002"/>
    <n v="3.0359449999999999"/>
    <n v="-411.66666666666623"/>
    <n v="-274.42992166666625"/>
    <n v="411.66666666666623"/>
    <n v="-777.55144472222094"/>
    <n v="-0.77755144472222093"/>
    <n v="-777.55144472222094"/>
    <n v="-2099.7745755131164"/>
    <n v="1632224.3928112742"/>
    <n v="1632.2243928112741"/>
    <n v="4575.833333333333"/>
    <n v="-919.21296296310175"/>
    <n v="1166.3888888888875"/>
    <n v="1.1663888888888876"/>
    <n v="3304.7685185185142"/>
    <n v="5760182.4511316894"/>
    <n v="5760.182451131689"/>
    <n v="7392.406843942963"/>
    <n v="1166.3888888888875"/>
    <n v="1166.3888888888875"/>
    <n v="1049.7499999999989"/>
    <n v="1.0497499999999989"/>
    <n v="564132.16666666663"/>
    <n v="564.13216666666665"/>
    <x v="17"/>
  </r>
  <r>
    <n v="378"/>
    <n v="8.9"/>
    <n v="2.4722222222222223"/>
    <n v="1"/>
    <n v="-0.25"/>
    <s v="Y"/>
    <n v="134.20080000000002"/>
    <n v="2.3113918055555556"/>
    <n v="-285"/>
    <n v="-148.48780819444443"/>
    <n v="285"/>
    <n v="-367.0948591473765"/>
    <n v="-0.3670948591473765"/>
    <n v="-367.0948591473765"/>
    <n v="-1144.6463038695974"/>
    <n v="1632224.3928112742"/>
    <n v="1632.2243928112741"/>
    <n v="3483.7731481481483"/>
    <n v="4402.9861111112496"/>
    <n v="704.58333333333337"/>
    <n v="0.70458333333333334"/>
    <n v="1741.8865740740741"/>
    <n v="5761924.3377057631"/>
    <n v="5761.9243377057628"/>
    <n v="7394.1487305170367"/>
    <n v="704.58333333333337"/>
    <n v="704.58333333333337"/>
    <n v="634.125"/>
    <n v="0.63412500000000005"/>
    <n v="564766.29166666663"/>
    <n v="564.76629166666658"/>
    <x v="17"/>
  </r>
  <r>
    <n v="379"/>
    <n v="8"/>
    <n v="2.2222222222222223"/>
    <n v="1"/>
    <n v="-0.22222222222222232"/>
    <s v="Y"/>
    <n v="134.20080000000002"/>
    <n v="1.8675555555555559"/>
    <n v="-253.33333333333346"/>
    <n v="-117.26497777777789"/>
    <n v="253.33333333333346"/>
    <n v="-260.58883950617309"/>
    <n v="-0.26058883950617306"/>
    <n v="-260.58883950617309"/>
    <n v="-627.68369865354953"/>
    <n v="1632224.3928112742"/>
    <n v="1632.2243928112741"/>
    <n v="2814.8148148148152"/>
    <n v="-1588.1712962964343"/>
    <n v="562.96296296296327"/>
    <n v="0.56296296296296322"/>
    <n v="1251.0288065843629"/>
    <n v="5763175.366512347"/>
    <n v="5763.175366512347"/>
    <n v="7395.3997593236209"/>
    <n v="562.96296296296327"/>
    <n v="562.96296296296327"/>
    <n v="506.66666666666697"/>
    <n v="0.50666666666666693"/>
    <n v="565272.95833333326"/>
    <n v="565.27295833333324"/>
    <x v="17"/>
  </r>
  <r>
    <n v="380"/>
    <n v="7.2"/>
    <n v="2"/>
    <n v="1"/>
    <n v="-0.3055555555555558"/>
    <s v="Y"/>
    <n v="134.20080000000002"/>
    <n v="1.5127200000000001"/>
    <n v="-348.3333333333336"/>
    <n v="-212.61981333333358"/>
    <n v="348.3333333333336"/>
    <n v="-425.23962666666716"/>
    <n v="-0.42523962666666715"/>
    <n v="-425.23962666666716"/>
    <n v="-685.82846617284031"/>
    <n v="1632224.3928112742"/>
    <n v="1632.2243928112741"/>
    <n v="2280"/>
    <n v="3868.1712962964343"/>
    <n v="696.6666666666672"/>
    <n v="0.69666666666666721"/>
    <n v="1393.3333333333344"/>
    <n v="5764568.69984568"/>
    <n v="5764.5686998456804"/>
    <n v="7396.7930926569543"/>
    <n v="696.6666666666672"/>
    <n v="696.6666666666672"/>
    <n v="627.00000000000045"/>
    <n v="0.62700000000000045"/>
    <n v="565899.95833333326"/>
    <n v="565.8999583333333"/>
    <x v="17"/>
  </r>
  <r>
    <n v="381"/>
    <n v="6.1"/>
    <n v="1.6944444444444442"/>
    <n v="1"/>
    <n v="-0.33333333333333304"/>
    <s v="Y"/>
    <n v="134.20080000000002"/>
    <n v="1.0858084722222219"/>
    <n v="-379.99999999999966"/>
    <n v="-244.71339152777742"/>
    <n v="379.99999999999966"/>
    <n v="-414.65324675540057"/>
    <n v="-0.41465324675540055"/>
    <n v="-414.65324675540057"/>
    <n v="-839.89287342206774"/>
    <n v="1632224.3928112742"/>
    <n v="1632.2243928112741"/>
    <n v="1636.5509259259254"/>
    <n v="-2231.6203703705087"/>
    <n v="643.88888888888823"/>
    <n v="0.64388888888888818"/>
    <n v="1091.0339506172827"/>
    <n v="5765659.7337962976"/>
    <n v="5765.6597337962976"/>
    <n v="7397.8841266075715"/>
    <n v="643.88888888888823"/>
    <n v="643.88888888888823"/>
    <n v="579.49999999999943"/>
    <n v="0.57949999999999946"/>
    <n v="566479.45833333326"/>
    <n v="566.47945833333324"/>
    <x v="17"/>
  </r>
  <r>
    <n v="382"/>
    <n v="4.9000000000000004"/>
    <n v="1.3611111111111112"/>
    <n v="1"/>
    <n v="-0.33333333333333326"/>
    <s v="Y"/>
    <n v="134.20080000000002"/>
    <n v="0.700625138888889"/>
    <n v="-379.99999999999994"/>
    <n v="-245.09857486111105"/>
    <n v="379.99999999999994"/>
    <n v="-333.60639356095669"/>
    <n v="-0.33360639356095667"/>
    <n v="-333.60639356095669"/>
    <n v="-748.25964031635726"/>
    <n v="1632224.3928112742"/>
    <n v="1632.2243928112741"/>
    <n v="1055.9953703703704"/>
    <n v="3287.6157407408791"/>
    <n v="517.22222222222217"/>
    <n v="0.51722222222222214"/>
    <n v="703.99691358024688"/>
    <n v="5766363.7307098778"/>
    <n v="5766.3637307098779"/>
    <n v="7398.5881235211518"/>
    <n v="517.22222222222217"/>
    <n v="517.22222222222217"/>
    <n v="465.49999999999994"/>
    <n v="0.46549999999999997"/>
    <n v="566944.95833333326"/>
    <n v="566.94495833333326"/>
    <x v="17"/>
  </r>
  <r>
    <n v="383"/>
    <n v="3.7"/>
    <n v="1.0277777777777779"/>
    <n v="1"/>
    <n v="-0.38888888888888906"/>
    <s v="Y"/>
    <n v="134.20080000000002"/>
    <n v="0.39948180555555562"/>
    <n v="-443.33333333333354"/>
    <n v="-308.733051527778"/>
    <n v="443.33333333333354"/>
    <n v="-317.30896962577185"/>
    <n v="-0.31730896962577188"/>
    <n v="-317.30896962577185"/>
    <n v="-650.91536318672854"/>
    <n v="1632224.3928112742"/>
    <n v="1632.2243928112741"/>
    <n v="602.10648148148164"/>
    <n v="-2685.5092592593974"/>
    <n v="455.64814814814844"/>
    <n v="0.45564814814814841"/>
    <n v="468.30504115226375"/>
    <n v="5766832.0357510298"/>
    <n v="5766.8320357510302"/>
    <n v="7399.0564285623041"/>
    <n v="455.64814814814844"/>
    <n v="455.64814814814844"/>
    <n v="410.0833333333336"/>
    <n v="0.41008333333333358"/>
    <n v="567355.04166666663"/>
    <n v="567.35504166666658"/>
    <x v="17"/>
  </r>
  <r>
    <n v="384"/>
    <n v="2.2999999999999998"/>
    <n v="0.63888888888888884"/>
    <n v="1"/>
    <n v="-0.38888888888888884"/>
    <s v="Y"/>
    <n v="134.20080000000002"/>
    <n v="0.15436513888888886"/>
    <n v="-443.33333333333326"/>
    <n v="-308.97816819444438"/>
    <n v="443.33333333333326"/>
    <n v="-197.40271856867278"/>
    <n v="-0.19740271856867278"/>
    <n v="-197.40271856867278"/>
    <n v="-514.7116881944446"/>
    <n v="1632224.3928112742"/>
    <n v="1632.2243928112741"/>
    <n v="232.66203703703698"/>
    <n v="2918.1712962964343"/>
    <n v="283.24074074074065"/>
    <n v="0.28324074074074063"/>
    <n v="180.95936213991763"/>
    <n v="5767012.9951131698"/>
    <n v="5767.0129951131694"/>
    <n v="7399.2373879244433"/>
    <n v="283.24074074074065"/>
    <n v="283.24074074074065"/>
    <n v="254.9166666666666"/>
    <n v="0.25491666666666662"/>
    <n v="567609.95833333326"/>
    <n v="567.60995833333322"/>
    <x v="17"/>
  </r>
  <r>
    <n v="385"/>
    <n v="0.9"/>
    <n v="0.25"/>
    <n v="1"/>
    <n v="-0.25"/>
    <s v="Y"/>
    <n v="134.20080000000002"/>
    <n v="2.3636250000000001E-2"/>
    <n v="-285"/>
    <n v="-150.77556374999998"/>
    <n v="285"/>
    <n v="-37.693890937499994"/>
    <n v="-3.7693890937499995E-2"/>
    <n v="-37.693890937499994"/>
    <n v="-235.09660950617277"/>
    <n v="1632224.3928112742"/>
    <n v="1632.2243928112741"/>
    <n v="35.625"/>
    <n v="-2882.5462962964343"/>
    <n v="71.25"/>
    <n v="7.1249999999999994E-2"/>
    <n v="17.8125"/>
    <n v="5767030.8076131698"/>
    <n v="5767.0308076131696"/>
    <n v="7399.2552004244435"/>
    <n v="71.25"/>
    <n v="71.25"/>
    <n v="64.125"/>
    <n v="6.4125000000000001E-2"/>
    <n v="567674.08333333326"/>
    <n v="567.67408333333321"/>
    <x v="17"/>
  </r>
  <r>
    <n v="386"/>
    <n v="0"/>
    <n v="0"/>
    <n v="1"/>
    <n v="0"/>
    <s v="N"/>
    <n v="134.20080000000002"/>
    <n v="0"/>
    <n v="0"/>
    <n v="134.20080000000002"/>
    <n v="0"/>
    <n v="0"/>
    <n v="0"/>
    <n v="0"/>
    <n v="-37.693890937499994"/>
    <n v="1632224.3928112742"/>
    <n v="1632.2243928112741"/>
    <n v="0"/>
    <n v="2882.5462962964343"/>
    <n v="0"/>
    <n v="0"/>
    <n v="0"/>
    <n v="5767030.8076131698"/>
    <n v="5767.0308076131696"/>
    <n v="7399.2552004244435"/>
    <n v="0"/>
    <n v="0"/>
    <n v="0"/>
    <n v="0"/>
    <n v="567674.08333333326"/>
    <n v="567.67408333333321"/>
    <x v="1"/>
  </r>
  <r>
    <n v="387"/>
    <n v="0"/>
    <n v="0"/>
    <n v="1"/>
    <n v="0"/>
    <s v="N"/>
    <n v="134.20080000000002"/>
    <n v="0"/>
    <n v="0"/>
    <n v="134.20080000000002"/>
    <n v="0"/>
    <n v="0"/>
    <n v="0"/>
    <n v="0"/>
    <n v="0"/>
    <n v="1632224.3928112742"/>
    <n v="1632.2243928112741"/>
    <n v="0"/>
    <n v="-2882.5462962964343"/>
    <n v="0"/>
    <n v="0"/>
    <n v="0"/>
    <n v="5767030.8076131698"/>
    <n v="5767.0308076131696"/>
    <n v="7399.2552004244435"/>
    <n v="0"/>
    <n v="0"/>
    <n v="0"/>
    <n v="0"/>
    <n v="567674.08333333326"/>
    <n v="567.67408333333321"/>
    <x v="1"/>
  </r>
  <r>
    <n v="388"/>
    <n v="0"/>
    <n v="0"/>
    <n v="1"/>
    <n v="0"/>
    <s v="N"/>
    <n v="134.20080000000002"/>
    <n v="0"/>
    <n v="0"/>
    <n v="134.20080000000002"/>
    <n v="0"/>
    <n v="0"/>
    <n v="0"/>
    <n v="0"/>
    <n v="0"/>
    <n v="1632224.3928112742"/>
    <n v="1632.2243928112741"/>
    <n v="0"/>
    <n v="2882.5462962964343"/>
    <n v="0"/>
    <n v="0"/>
    <n v="0"/>
    <n v="5767030.8076131698"/>
    <n v="5767.0308076131696"/>
    <n v="7399.2552004244435"/>
    <n v="0"/>
    <n v="0"/>
    <n v="0"/>
    <n v="0"/>
    <n v="567674.08333333326"/>
    <n v="567.67408333333321"/>
    <x v="1"/>
  </r>
  <r>
    <n v="389"/>
    <n v="0"/>
    <n v="0"/>
    <n v="1"/>
    <n v="0"/>
    <s v="N"/>
    <n v="134.20080000000002"/>
    <n v="0"/>
    <n v="0"/>
    <n v="134.20080000000002"/>
    <n v="0"/>
    <n v="0"/>
    <n v="0"/>
    <n v="0"/>
    <n v="0"/>
    <n v="1632224.3928112742"/>
    <n v="1632.2243928112741"/>
    <n v="0"/>
    <n v="-2882.5462962964343"/>
    <n v="0"/>
    <n v="0"/>
    <n v="0"/>
    <n v="5767030.8076131698"/>
    <n v="5767.0308076131696"/>
    <n v="7399.2552004244435"/>
    <n v="0"/>
    <n v="0"/>
    <n v="0"/>
    <n v="0"/>
    <n v="567674.08333333326"/>
    <n v="567.67408333333321"/>
    <x v="1"/>
  </r>
  <r>
    <n v="390"/>
    <n v="0"/>
    <n v="0"/>
    <n v="1"/>
    <n v="0"/>
    <s v="N"/>
    <n v="134.20080000000002"/>
    <n v="0"/>
    <n v="0"/>
    <n v="134.20080000000002"/>
    <n v="0"/>
    <n v="0"/>
    <n v="0"/>
    <n v="0"/>
    <n v="0"/>
    <n v="1632224.3928112742"/>
    <n v="1632.2243928112741"/>
    <n v="0"/>
    <n v="2882.5462962964343"/>
    <n v="0"/>
    <n v="0"/>
    <n v="0"/>
    <n v="5767030.8076131698"/>
    <n v="5767.0308076131696"/>
    <n v="7399.2552004244435"/>
    <n v="0"/>
    <n v="0"/>
    <n v="0"/>
    <n v="0"/>
    <n v="567674.08333333326"/>
    <n v="567.67408333333321"/>
    <x v="1"/>
  </r>
  <r>
    <n v="391"/>
    <n v="0"/>
    <n v="0"/>
    <n v="1"/>
    <n v="0.1388888888888889"/>
    <s v="N"/>
    <n v="134.20080000000002"/>
    <n v="0"/>
    <n v="158.33333333333334"/>
    <n v="292.53413333333333"/>
    <n v="0"/>
    <n v="0"/>
    <n v="0"/>
    <n v="0"/>
    <n v="0"/>
    <n v="1632224.3928112742"/>
    <n v="1632.2243928112741"/>
    <n v="0"/>
    <n v="-2882.5462962964343"/>
    <n v="0"/>
    <n v="0"/>
    <n v="0"/>
    <n v="5767030.8076131698"/>
    <n v="5767.0308076131696"/>
    <n v="7399.2552004244435"/>
    <n v="0"/>
    <n v="0"/>
    <n v="0"/>
    <n v="0"/>
    <n v="567674.08333333326"/>
    <n v="567.67408333333321"/>
    <x v="1"/>
  </r>
  <r>
    <n v="392"/>
    <n v="0.5"/>
    <n v="0.1388888888888889"/>
    <n v="1"/>
    <n v="0.44444444444444448"/>
    <s v="N"/>
    <n v="134.20080000000002"/>
    <n v="7.2951388888888901E-3"/>
    <n v="506.66666666666669"/>
    <n v="640.87476180555564"/>
    <n v="0"/>
    <n v="89.010383584104957"/>
    <n v="8.9010383584104957E-2"/>
    <n v="89.010383584104957"/>
    <n v="89.010383584104957"/>
    <n v="1632313.4031948582"/>
    <n v="1632.3134031948582"/>
    <n v="10.995370370370372"/>
    <n v="2893.5416666668048"/>
    <n v="0"/>
    <n v="0"/>
    <n v="0"/>
    <n v="5767030.8076131698"/>
    <n v="5767.0308076131696"/>
    <n v="7399.344210808028"/>
    <n v="0"/>
    <n v="0"/>
    <n v="0"/>
    <n v="0"/>
    <n v="567674.08333333326"/>
    <n v="567.67408333333321"/>
    <x v="1"/>
  </r>
  <r>
    <n v="393"/>
    <n v="2.1"/>
    <n v="0.58333333333333337"/>
    <n v="1"/>
    <n v="0.74999999999999989"/>
    <s v="N"/>
    <n v="134.20080000000002"/>
    <n v="0.12868625000000003"/>
    <n v="854.99999999999989"/>
    <n v="989.32948624999995"/>
    <n v="0"/>
    <n v="577.10886697916669"/>
    <n v="0.57710886697916675"/>
    <n v="577.10886697916669"/>
    <n v="666.11925056327163"/>
    <n v="1632979.5224454214"/>
    <n v="1632.9795224454215"/>
    <n v="193.95833333333337"/>
    <n v="-2699.5833333334713"/>
    <n v="0"/>
    <n v="0"/>
    <n v="0"/>
    <n v="5767030.8076131698"/>
    <n v="5767.0308076131696"/>
    <n v="7400.0103300585906"/>
    <n v="0"/>
    <n v="0"/>
    <n v="0"/>
    <n v="0"/>
    <n v="567674.08333333326"/>
    <n v="567.67408333333321"/>
    <x v="1"/>
  </r>
  <r>
    <n v="394"/>
    <n v="4.8"/>
    <n v="1.3333333333333333"/>
    <n v="1"/>
    <n v="0.97222222222222254"/>
    <s v="N"/>
    <n v="134.20080000000002"/>
    <n v="0.67232000000000003"/>
    <n v="1108.3333333333337"/>
    <n v="1243.2064533333337"/>
    <n v="0"/>
    <n v="1657.6086044444448"/>
    <n v="1.6576086044444449"/>
    <n v="1657.6086044444448"/>
    <n v="2234.7174714236116"/>
    <n v="1635214.239916845"/>
    <n v="1635.2142399168449"/>
    <n v="1013.3333333333333"/>
    <n v="3712.9166666668043"/>
    <n v="0"/>
    <n v="0"/>
    <n v="0"/>
    <n v="5767030.8076131698"/>
    <n v="5767.0308076131696"/>
    <n v="7402.2450475300147"/>
    <n v="0"/>
    <n v="0"/>
    <n v="0"/>
    <n v="0"/>
    <n v="567674.08333333326"/>
    <n v="567.67408333333321"/>
    <x v="1"/>
  </r>
  <r>
    <n v="395"/>
    <n v="8.3000000000000007"/>
    <n v="2.3055555555555558"/>
    <n v="1"/>
    <n v="1.1111111111111112"/>
    <s v="N"/>
    <n v="134.20080000000002"/>
    <n v="2.0102484722222229"/>
    <n v="1266.6666666666667"/>
    <n v="1402.877715138889"/>
    <n v="0"/>
    <n v="3234.41250990355"/>
    <n v="3.2344125099035499"/>
    <n v="3234.41250990355"/>
    <n v="4892.0211143479946"/>
    <n v="1640106.261031193"/>
    <n v="1640.1062610311931"/>
    <n v="3029.88425925926"/>
    <n v="-683.03240740754427"/>
    <n v="0"/>
    <n v="0"/>
    <n v="0"/>
    <n v="5767030.8076131698"/>
    <n v="5767.0308076131696"/>
    <n v="7407.1370686443624"/>
    <n v="0"/>
    <n v="0"/>
    <n v="0"/>
    <n v="0"/>
    <n v="567674.08333333326"/>
    <n v="567.67408333333321"/>
    <x v="1"/>
  </r>
  <r>
    <n v="396"/>
    <n v="12.3"/>
    <n v="3.416666666666667"/>
    <n v="1"/>
    <n v="1.1944444444444446"/>
    <s v="N"/>
    <n v="134.20080000000002"/>
    <n v="4.4147262500000011"/>
    <n v="1361.666666666667"/>
    <n v="1500.2821929166671"/>
    <n v="0"/>
    <n v="5125.964159131946"/>
    <n v="5.1259641591319456"/>
    <n v="5125.964159131946"/>
    <n v="8360.3766690354969"/>
    <n v="1648466.6377002285"/>
    <n v="1648.4666377002284"/>
    <n v="6653.9583333333339"/>
    <n v="7336.9907407408782"/>
    <n v="0"/>
    <n v="0"/>
    <n v="0"/>
    <n v="5767030.8076131698"/>
    <n v="5767.0308076131696"/>
    <n v="7415.4974453133982"/>
    <n v="0"/>
    <n v="0"/>
    <n v="0"/>
    <n v="0"/>
    <n v="567674.08333333326"/>
    <n v="567.67408333333321"/>
    <x v="1"/>
  </r>
  <r>
    <n v="397"/>
    <n v="16.600000000000001"/>
    <n v="4.6111111111111116"/>
    <n v="1"/>
    <n v="1.1944444444444438"/>
    <s v="N"/>
    <n v="134.20080000000002"/>
    <n v="8.0409938888888917"/>
    <n v="1361.6666666666658"/>
    <n v="1503.9084605555547"/>
    <n v="0"/>
    <n v="6934.6890125617256"/>
    <n v="6.9346890125617255"/>
    <n v="6934.6890125617256"/>
    <n v="12060.653171693672"/>
    <n v="1660527.2908719222"/>
    <n v="1660.5272908719221"/>
    <n v="12119.53703703704"/>
    <n v="4782.5462962961619"/>
    <n v="0"/>
    <n v="0"/>
    <n v="0"/>
    <n v="5767030.8076131698"/>
    <n v="5767.0308076131696"/>
    <n v="7427.5580984850913"/>
    <n v="0"/>
    <n v="0"/>
    <n v="0"/>
    <n v="0"/>
    <n v="567674.08333333326"/>
    <n v="567.67408333333321"/>
    <x v="1"/>
  </r>
  <r>
    <n v="398"/>
    <n v="20.9"/>
    <n v="5.8055555555555554"/>
    <n v="1"/>
    <n v="0.91666666666666607"/>
    <s v="N"/>
    <n v="134.20080000000002"/>
    <n v="12.746358472222223"/>
    <n v="1044.9999999999993"/>
    <n v="1191.9471584722216"/>
    <n v="0"/>
    <n v="6919.9154477970642"/>
    <n v="6.9199154477970639"/>
    <n v="6919.9154477970642"/>
    <n v="13854.604460358791"/>
    <n v="1674381.895332281"/>
    <n v="1674.3818953322809"/>
    <n v="19211.550925925927"/>
    <n v="14429.004629629766"/>
    <n v="0"/>
    <n v="0"/>
    <n v="0"/>
    <n v="5767030.8076131698"/>
    <n v="5767.0308076131696"/>
    <n v="7441.4127029454503"/>
    <n v="0"/>
    <n v="0"/>
    <n v="0"/>
    <n v="0"/>
    <n v="567674.08333333326"/>
    <n v="567.67408333333321"/>
    <x v="1"/>
  </r>
  <r>
    <n v="399"/>
    <n v="24.2"/>
    <n v="6.7222222222222214"/>
    <n v="1"/>
    <n v="0.38888888888889017"/>
    <s v="N"/>
    <n v="134.20080000000002"/>
    <n v="17.08930055555555"/>
    <n v="443.33333333333479"/>
    <n v="594.6234338888903"/>
    <n v="0"/>
    <n v="3997.1908611419844"/>
    <n v="3.9971908611419846"/>
    <n v="3997.1908611419844"/>
    <n v="10917.106308939048"/>
    <n v="1685299.0016412199"/>
    <n v="1685.29900164122"/>
    <n v="25757.314814814807"/>
    <n v="11328.310185185041"/>
    <n v="0"/>
    <n v="0"/>
    <n v="0"/>
    <n v="5767030.8076131698"/>
    <n v="5767.0308076131696"/>
    <n v="7452.3298092543901"/>
    <n v="0"/>
    <n v="0"/>
    <n v="0"/>
    <n v="0"/>
    <n v="567674.08333333326"/>
    <n v="567.67408333333321"/>
    <x v="1"/>
  </r>
  <r>
    <n v="400"/>
    <n v="25.6"/>
    <n v="7.1111111111111116"/>
    <n v="1"/>
    <n v="0"/>
    <s v="N"/>
    <n v="134.20080000000002"/>
    <n v="19.12376888888889"/>
    <n v="0"/>
    <n v="153.3245688888889"/>
    <n v="0"/>
    <n v="1090.3080454320989"/>
    <n v="1.0903080454320988"/>
    <n v="1090.3080454320989"/>
    <n v="5087.4989065740829"/>
    <n v="1690386.5005477939"/>
    <n v="1690.386500547794"/>
    <n v="28823.703703703704"/>
    <n v="17495.393518518664"/>
    <n v="0"/>
    <n v="0"/>
    <n v="0"/>
    <n v="5767030.8076131698"/>
    <n v="5767.0308076131696"/>
    <n v="7457.4173081609633"/>
    <n v="0"/>
    <n v="0"/>
    <n v="0"/>
    <n v="0"/>
    <n v="567674.08333333326"/>
    <n v="567.67408333333321"/>
    <x v="1"/>
  </r>
  <r>
    <n v="401"/>
    <n v="25.6"/>
    <n v="7.1111111111111116"/>
    <n v="1"/>
    <n v="-0.19444444444444553"/>
    <s v="Y"/>
    <n v="134.20080000000002"/>
    <n v="19.12376888888889"/>
    <n v="-221.66666666666791"/>
    <n v="-68.342097777779003"/>
    <n v="221.66666666666791"/>
    <n v="-485.98825086420629"/>
    <n v="-0.48598825086420627"/>
    <n v="-485.98825086420629"/>
    <n v="604.31979456789259"/>
    <n v="1690990.8203423619"/>
    <n v="1690.990820342362"/>
    <n v="28823.703703703704"/>
    <n v="11328.310185185041"/>
    <n v="1576.2962962963052"/>
    <n v="1.5762962962963052"/>
    <n v="11209.218106995948"/>
    <n v="5778240.025720166"/>
    <n v="5778.2400257201662"/>
    <n v="7469.2308460625281"/>
    <n v="1576.2962962963052"/>
    <n v="1576.2962962963052"/>
    <n v="1418.6666666666747"/>
    <n v="1.4186666666666747"/>
    <n v="569092.74999999988"/>
    <n v="569.09274999999991"/>
    <x v="18"/>
  </r>
  <r>
    <n v="402"/>
    <n v="24.9"/>
    <n v="6.9166666666666661"/>
    <n v="1"/>
    <n v="-0.44444444444444375"/>
    <s v="Y"/>
    <n v="134.20080000000002"/>
    <n v="18.092236249999999"/>
    <n v="-506.66666666666589"/>
    <n v="-354.37363041666589"/>
    <n v="506.66666666666589"/>
    <n v="-2451.0842770486056"/>
    <n v="-2.4510842770486057"/>
    <n v="-2451.0842770486056"/>
    <n v="-2937.0725279128119"/>
    <n v="1690990.8203423619"/>
    <n v="1690.990820342362"/>
    <n v="27268.958333333328"/>
    <n v="15940.648148148288"/>
    <n v="3504.4444444444389"/>
    <n v="3.5044444444444389"/>
    <n v="24239.074074074033"/>
    <n v="5802479.0997942397"/>
    <n v="5802.47909979424"/>
    <n v="7493.469920136602"/>
    <n v="3504.4444444444389"/>
    <n v="3504.4444444444389"/>
    <n v="3153.999999999995"/>
    <n v="3.153999999999995"/>
    <n v="572246.74999999988"/>
    <n v="572.24674999999991"/>
    <x v="18"/>
  </r>
  <r>
    <n v="403"/>
    <n v="23.3"/>
    <n v="6.4722222222222223"/>
    <n v="1"/>
    <n v="-0.47222222222222232"/>
    <s v="Y"/>
    <n v="134.20080000000002"/>
    <n v="15.841831805555557"/>
    <n v="-538.33333333333348"/>
    <n v="-388.29070152777791"/>
    <n v="538.33333333333348"/>
    <n v="-2513.1037071103406"/>
    <n v="-2.5131037071103406"/>
    <n v="-2513.1037071103406"/>
    <n v="-4964.1879841589462"/>
    <n v="1690990.8203423619"/>
    <n v="1690.990820342362"/>
    <n v="23877.106481481485"/>
    <n v="7936.4583333331975"/>
    <n v="3484.212962962964"/>
    <n v="3.4842129629629639"/>
    <n v="22550.60056584363"/>
    <n v="5825029.700360083"/>
    <n v="5825.0297003600826"/>
    <n v="7516.0205207024446"/>
    <n v="3484.212962962964"/>
    <n v="3484.212962962964"/>
    <n v="3135.7916666666674"/>
    <n v="3.1357916666666674"/>
    <n v="575382.54166666651"/>
    <n v="575.3825416666665"/>
    <x v="18"/>
  </r>
  <r>
    <n v="404"/>
    <n v="21.6"/>
    <n v="6"/>
    <n v="1"/>
    <n v="-0.38888888888888928"/>
    <s v="Y"/>
    <n v="134.20080000000002"/>
    <n v="13.61448"/>
    <n v="-443.33333333333377"/>
    <n v="-295.51805333333374"/>
    <n v="443.33333333333377"/>
    <n v="-1773.1083200000025"/>
    <n v="-1.7731083200000026"/>
    <n v="-1773.1083200000025"/>
    <n v="-4286.2120271103431"/>
    <n v="1690990.8203423619"/>
    <n v="1690.990820342362"/>
    <n v="20520"/>
    <n v="12583.541666666802"/>
    <n v="2660.0000000000027"/>
    <n v="2.6600000000000028"/>
    <n v="15960.000000000016"/>
    <n v="5840989.700360083"/>
    <n v="5840.9897003600827"/>
    <n v="7531.9805207024447"/>
    <n v="2660.0000000000027"/>
    <n v="2660.0000000000027"/>
    <n v="2394.0000000000027"/>
    <n v="2.3940000000000028"/>
    <n v="577776.54166666651"/>
    <n v="577.7765416666665"/>
    <x v="18"/>
  </r>
  <r>
    <n v="405"/>
    <n v="20.2"/>
    <n v="5.6111111111111107"/>
    <n v="1"/>
    <n v="-0.41666666666666696"/>
    <s v="Y"/>
    <n v="134.20080000000002"/>
    <n v="11.906833888888887"/>
    <n v="-475.00000000000034"/>
    <n v="-328.89236611111141"/>
    <n v="475.00000000000034"/>
    <n v="-1845.4516098456807"/>
    <n v="-1.8454516098456806"/>
    <n v="-1845.4516098456807"/>
    <n v="-3618.5599298456832"/>
    <n v="1690990.8203423619"/>
    <n v="1690.990820342362"/>
    <n v="17946.203703703701"/>
    <n v="5362.6620370368983"/>
    <n v="2665.2777777777796"/>
    <n v="2.6652777777777796"/>
    <n v="14955.169753086429"/>
    <n v="5855944.8701131698"/>
    <n v="5855.9448701131696"/>
    <n v="7546.9356904555316"/>
    <n v="2665.2777777777796"/>
    <n v="2665.2777777777796"/>
    <n v="2398.7500000000018"/>
    <n v="2.3987500000000019"/>
    <n v="580175.29166666651"/>
    <n v="580.17529166666657"/>
    <x v="18"/>
  </r>
  <r>
    <n v="406"/>
    <n v="18.7"/>
    <n v="5.1944444444444438"/>
    <n v="1"/>
    <n v="-0.47222222222222143"/>
    <s v="Y"/>
    <n v="134.20080000000002"/>
    <n v="10.20414847222222"/>
    <n v="-538.33333333333246"/>
    <n v="-393.9283848611102"/>
    <n v="538.33333333333246"/>
    <n v="-2046.2391102507665"/>
    <n v="-2.0462391102507667"/>
    <n v="-2046.2391102507665"/>
    <n v="-3891.690720096447"/>
    <n v="1690990.8203423619"/>
    <n v="1690.990820342362"/>
    <n v="15379.884259259255"/>
    <n v="10017.222222222357"/>
    <n v="2796.3425925925876"/>
    <n v="2.7963425925925876"/>
    <n v="14525.446244855939"/>
    <n v="5870470.3163580261"/>
    <n v="5870.4703163580261"/>
    <n v="7561.4611367003881"/>
    <n v="2796.3425925925876"/>
    <n v="2796.3425925925876"/>
    <n v="2516.7083333333289"/>
    <n v="2.5167083333333289"/>
    <n v="582691.99999999988"/>
    <n v="582.69199999999989"/>
    <x v="18"/>
  </r>
  <r>
    <n v="407"/>
    <n v="17"/>
    <n v="4.7222222222222223"/>
    <n v="1"/>
    <n v="-0.47222222222222232"/>
    <s v="Y"/>
    <n v="134.20080000000002"/>
    <n v="8.4331805555555555"/>
    <n v="-538.33333333333348"/>
    <n v="-395.6993527777779"/>
    <n v="538.33333333333348"/>
    <n v="-1868.5802770061734"/>
    <n v="-1.8685802770061735"/>
    <n v="-1868.5802770061734"/>
    <n v="-3914.81938725694"/>
    <n v="1690990.8203423619"/>
    <n v="1690.990820342362"/>
    <n v="12710.648148148148"/>
    <n v="2693.4259259257906"/>
    <n v="2542.1296296296305"/>
    <n v="2.5421296296296303"/>
    <n v="12004.501028806588"/>
    <n v="5882474.817386833"/>
    <n v="5882.4748173868329"/>
    <n v="7573.4656377291949"/>
    <n v="2542.1296296296305"/>
    <n v="2542.1296296296305"/>
    <n v="2287.9166666666674"/>
    <n v="2.2879166666666673"/>
    <n v="584979.91666666651"/>
    <n v="584.97991666666655"/>
    <x v="18"/>
  </r>
  <r>
    <n v="408"/>
    <n v="15.3"/>
    <n v="4.25"/>
    <n v="1"/>
    <n v="-0.3055555555555558"/>
    <s v="Y"/>
    <n v="134.20080000000002"/>
    <n v="6.8308762500000002"/>
    <n v="-348.3333333333336"/>
    <n v="-207.30165708333359"/>
    <n v="348.3333333333336"/>
    <n v="-881.03204260416783"/>
    <n v="-0.88103204260416779"/>
    <n v="-881.03204260416783"/>
    <n v="-2749.6123196103413"/>
    <n v="1690990.8203423619"/>
    <n v="1690.990820342362"/>
    <n v="10295.625"/>
    <n v="7602.1990740742094"/>
    <n v="1480.4166666666679"/>
    <n v="1.4804166666666678"/>
    <n v="6291.7708333333385"/>
    <n v="5888766.588220166"/>
    <n v="5888.7665882201663"/>
    <n v="7579.7574085625283"/>
    <n v="1480.4166666666679"/>
    <n v="1480.4166666666679"/>
    <n v="1332.3750000000011"/>
    <n v="1.3323750000000012"/>
    <n v="586312.29166666651"/>
    <n v="586.31229166666651"/>
    <x v="18"/>
  </r>
  <r>
    <n v="409"/>
    <n v="14.2"/>
    <n v="3.9444444444444442"/>
    <n v="1"/>
    <n v="-8.3333333333333037E-2"/>
    <s v="Y"/>
    <n v="134.20080000000002"/>
    <n v="5.8839672222222221"/>
    <n v="-94.999999999999659"/>
    <n v="45.084767222222581"/>
    <n v="94.999999999999659"/>
    <n v="177.83435959876684"/>
    <n v="0.17783435959876684"/>
    <n v="177.83435959876684"/>
    <n v="-703.19768300540102"/>
    <n v="1690990.8203423619"/>
    <n v="1690.990820342362"/>
    <n v="8868.4259259259252"/>
    <n v="1266.2268518517158"/>
    <n v="374.72222222222086"/>
    <n v="0.37472222222222085"/>
    <n v="1478.0709876543156"/>
    <n v="5890244.65920782"/>
    <n v="5890.2446592078204"/>
    <n v="7581.2354795501824"/>
    <n v="374.72222222222086"/>
    <n v="374.72222222222086"/>
    <n v="337.24999999999881"/>
    <n v="0.33724999999999883"/>
    <n v="586649.54166666651"/>
    <n v="586.64954166666655"/>
    <x v="18"/>
  </r>
  <r>
    <n v="410"/>
    <n v="13.9"/>
    <n v="3.8611111111111112"/>
    <n v="1"/>
    <n v="2.7777777777777679E-2"/>
    <s v="N"/>
    <n v="134.20080000000002"/>
    <n v="5.6379751388888888"/>
    <n v="31.666666666666554"/>
    <n v="171.50544180555545"/>
    <n v="0"/>
    <n v="662.20156697145023"/>
    <n v="0.66220156697145027"/>
    <n v="662.20156697145023"/>
    <n v="840.03592657021704"/>
    <n v="1691830.8562689321"/>
    <n v="1691.8308562689322"/>
    <n v="8497.6620370370365"/>
    <n v="7231.4351851853207"/>
    <n v="0"/>
    <n v="0"/>
    <n v="0"/>
    <n v="5890244.65920782"/>
    <n v="5890.2446592078204"/>
    <n v="7582.0755154767521"/>
    <n v="0"/>
    <n v="0"/>
    <n v="0"/>
    <n v="0"/>
    <n v="586649.54166666651"/>
    <n v="586.64954166666655"/>
    <x v="1"/>
  </r>
  <r>
    <n v="411"/>
    <n v="14"/>
    <n v="3.8888888888888888"/>
    <n v="1"/>
    <n v="5.5555555555555358E-2"/>
    <s v="N"/>
    <n v="134.20080000000002"/>
    <n v="5.7193888888888891"/>
    <n v="63.333333333333108"/>
    <n v="203.25352222222202"/>
    <n v="0"/>
    <n v="790.43036419753003"/>
    <n v="0.79043036419752999"/>
    <n v="790.43036419753003"/>
    <n v="1452.6319311689804"/>
    <n v="1693283.4882001011"/>
    <n v="1693.2834882001011"/>
    <n v="8620.3703703703704"/>
    <n v="1388.9351851850497"/>
    <n v="0"/>
    <n v="0"/>
    <n v="0"/>
    <n v="5890244.65920782"/>
    <n v="5890.2446592078204"/>
    <n v="7583.528147407922"/>
    <n v="0"/>
    <n v="0"/>
    <n v="0"/>
    <n v="0"/>
    <n v="586649.54166666651"/>
    <n v="586.64954166666655"/>
    <x v="1"/>
  </r>
  <r>
    <n v="412"/>
    <n v="14.2"/>
    <n v="3.9444444444444442"/>
    <n v="1"/>
    <n v="8.3333333333333481E-2"/>
    <s v="N"/>
    <n v="134.20080000000002"/>
    <n v="5.8839672222222221"/>
    <n v="95.000000000000171"/>
    <n v="235.08476722222241"/>
    <n v="0"/>
    <n v="927.27880404321058"/>
    <n v="0.92727880404321061"/>
    <n v="927.27880404321058"/>
    <n v="1717.7091682407406"/>
    <n v="1695001.1973683417"/>
    <n v="1695.0011973683418"/>
    <n v="8868.4259259259252"/>
    <n v="7479.4907407408755"/>
    <n v="0"/>
    <n v="0"/>
    <n v="0"/>
    <n v="5890244.65920782"/>
    <n v="5890.2446592078204"/>
    <n v="7585.2458565761626"/>
    <n v="0"/>
    <n v="0"/>
    <n v="0"/>
    <n v="0"/>
    <n v="586649.54166666651"/>
    <n v="586.64954166666655"/>
    <x v="1"/>
  </r>
  <r>
    <n v="413"/>
    <n v="14.5"/>
    <n v="4.0277777777777777"/>
    <n v="1"/>
    <n v="0.1111111111111116"/>
    <s v="N"/>
    <n v="134.20080000000002"/>
    <n v="6.1352118055555556"/>
    <n v="126.66666666666723"/>
    <n v="267.00267847222278"/>
    <n v="0"/>
    <n v="1075.4274549575639"/>
    <n v="1.075427454957564"/>
    <n v="1075.4274549575639"/>
    <n v="2002.7062590007745"/>
    <n v="1697003.9036273425"/>
    <n v="1697.0039036273427"/>
    <n v="9247.1064814814818"/>
    <n v="1767.6157407406063"/>
    <n v="0"/>
    <n v="0"/>
    <n v="0"/>
    <n v="5890244.65920782"/>
    <n v="5890.2446592078204"/>
    <n v="7587.2485628351633"/>
    <n v="0"/>
    <n v="0"/>
    <n v="0"/>
    <n v="0"/>
    <n v="586649.54166666651"/>
    <n v="586.64954166666655"/>
    <x v="1"/>
  </r>
  <r>
    <n v="414"/>
    <n v="14.9"/>
    <n v="4.1388888888888893"/>
    <n v="1"/>
    <n v="0.27777777777777768"/>
    <s v="N"/>
    <n v="134.20080000000002"/>
    <n v="6.4783751388888904"/>
    <n v="316.66666666666657"/>
    <n v="457.34584180555544"/>
    <n v="0"/>
    <n v="1892.903623028549"/>
    <n v="1.892903623028549"/>
    <n v="1892.903623028549"/>
    <n v="2968.3310779861131"/>
    <n v="1699972.2347053287"/>
    <n v="1699.9722347053287"/>
    <n v="9764.3287037037062"/>
    <n v="7996.7129629630999"/>
    <n v="0"/>
    <n v="0"/>
    <n v="0"/>
    <n v="5890244.65920782"/>
    <n v="5890.2446592078204"/>
    <n v="7590.2168939131489"/>
    <n v="0"/>
    <n v="0"/>
    <n v="0"/>
    <n v="0"/>
    <n v="586649.54166666651"/>
    <n v="586.64954166666655"/>
    <x v="1"/>
  </r>
  <r>
    <n v="415"/>
    <n v="15.9"/>
    <n v="4.416666666666667"/>
    <n v="1"/>
    <n v="0.41666666666666607"/>
    <s v="N"/>
    <n v="134.20080000000002"/>
    <n v="7.3771362500000013"/>
    <n v="474.99999999999932"/>
    <n v="616.57793624999931"/>
    <n v="0"/>
    <n v="2723.2192184374971"/>
    <n v="2.7232192184374973"/>
    <n v="2723.2192184374971"/>
    <n v="4616.1228414660463"/>
    <n v="1704588.3575467947"/>
    <n v="1704.5883575467947"/>
    <n v="11118.958333333334"/>
    <n v="3122.245370370234"/>
    <n v="0"/>
    <n v="0"/>
    <n v="0"/>
    <n v="5890244.65920782"/>
    <n v="5890.2446592078204"/>
    <n v="7594.8330167546155"/>
    <n v="0"/>
    <n v="0"/>
    <n v="0"/>
    <n v="0"/>
    <n v="586649.54166666651"/>
    <n v="586.64954166666655"/>
    <x v="1"/>
  </r>
  <r>
    <n v="416"/>
    <n v="17.399999999999999"/>
    <n v="4.833333333333333"/>
    <n v="1"/>
    <n v="0.36111111111111072"/>
    <s v="N"/>
    <n v="134.20080000000002"/>
    <n v="8.8347049999999996"/>
    <n v="411.66666666666623"/>
    <n v="554.70217166666623"/>
    <n v="0"/>
    <n v="2681.0604963888868"/>
    <n v="2.6810604963888869"/>
    <n v="2681.0604963888868"/>
    <n v="5404.2797148263835"/>
    <n v="1709992.6372616212"/>
    <n v="1709.9926372616212"/>
    <n v="13315.83333333333"/>
    <n v="10193.587962963096"/>
    <n v="0"/>
    <n v="0"/>
    <n v="0"/>
    <n v="5890244.65920782"/>
    <n v="5890.2446592078204"/>
    <n v="7600.2372964694414"/>
    <n v="0"/>
    <n v="0"/>
    <n v="0"/>
    <n v="0"/>
    <n v="586649.54166666651"/>
    <n v="586.64954166666655"/>
    <x v="1"/>
  </r>
  <r>
    <n v="417"/>
    <n v="18.7"/>
    <n v="5.1944444444444438"/>
    <n v="1"/>
    <n v="0.11111111111111249"/>
    <s v="N"/>
    <n v="134.20080000000002"/>
    <n v="10.20414847222222"/>
    <n v="126.66666666666825"/>
    <n v="271.07161513889048"/>
    <n v="0"/>
    <n v="1408.0664453047921"/>
    <n v="1.408066445304792"/>
    <n v="1408.0664453047921"/>
    <n v="4089.1269416936789"/>
    <n v="1714081.7642033149"/>
    <n v="1714.0817642033148"/>
    <n v="15379.884259259255"/>
    <n v="5186.2962962961592"/>
    <n v="0"/>
    <n v="0"/>
    <n v="0"/>
    <n v="5890244.65920782"/>
    <n v="5890.2446592078204"/>
    <n v="7604.3264234111357"/>
    <n v="0"/>
    <n v="0"/>
    <n v="0"/>
    <n v="0"/>
    <n v="586649.54166666651"/>
    <n v="586.64954166666655"/>
    <x v="1"/>
  </r>
  <r>
    <n v="418"/>
    <n v="19.100000000000001"/>
    <n v="5.3055555555555562"/>
    <n v="1"/>
    <n v="-8.3333333333333925E-2"/>
    <s v="Y"/>
    <n v="134.20080000000002"/>
    <n v="10.645358472222226"/>
    <n v="-95.000000000000682"/>
    <n v="49.84615847222156"/>
    <n v="95.000000000000682"/>
    <n v="264.46156300539775"/>
    <n v="0.26446156300539775"/>
    <n v="264.46156300539775"/>
    <n v="1672.5280083101898"/>
    <n v="1715754.292211625"/>
    <n v="1715.7542922116249"/>
    <n v="16044.884259259265"/>
    <n v="10858.587962963105"/>
    <n v="504.02777777778147"/>
    <n v="0.50402777777778152"/>
    <n v="2674.1473765432297"/>
    <n v="5892918.8065843629"/>
    <n v="5892.9188065843628"/>
    <n v="7608.6730987959872"/>
    <n v="504.02777777778147"/>
    <n v="504.02777777778147"/>
    <n v="453.62500000000335"/>
    <n v="0.45362500000000333"/>
    <n v="587103.16666666651"/>
    <n v="587.10316666666654"/>
    <x v="19"/>
  </r>
  <r>
    <n v="419"/>
    <n v="18.8"/>
    <n v="5.2222222222222223"/>
    <n v="1"/>
    <n v="-0.33333333333333304"/>
    <s v="Y"/>
    <n v="134.20080000000002"/>
    <n v="10.313575555555555"/>
    <n v="-379.99999999999966"/>
    <n v="-235.48562444444408"/>
    <n v="379.99999999999966"/>
    <n v="-1229.7582609876524"/>
    <n v="-1.2297582609876525"/>
    <n v="-1229.7582609876524"/>
    <n v="-965.29669798225473"/>
    <n v="1715754.292211625"/>
    <n v="1715.7542922116249"/>
    <n v="15544.814814814814"/>
    <n v="4686.2268518517085"/>
    <n v="1984.4444444444428"/>
    <n v="1.9844444444444427"/>
    <n v="10363.209876543202"/>
    <n v="5903282.0164609058"/>
    <n v="5903.2820164609057"/>
    <n v="7619.0363086725301"/>
    <n v="1984.4444444444428"/>
    <n v="1984.4444444444428"/>
    <n v="1785.9999999999984"/>
    <n v="1.7859999999999985"/>
    <n v="588889.16666666651"/>
    <n v="588.88916666666648"/>
    <x v="19"/>
  </r>
  <r>
    <n v="420"/>
    <n v="17.600000000000001"/>
    <n v="4.8888888888888893"/>
    <n v="1"/>
    <n v="-0.27777777777777768"/>
    <s v="Y"/>
    <n v="134.20080000000002"/>
    <n v="9.0389688888888902"/>
    <n v="-316.66666666666657"/>
    <n v="-173.42689777777767"/>
    <n v="316.66666666666657"/>
    <n v="-847.86483358024645"/>
    <n v="-0.84786483358024645"/>
    <n v="-847.86483358024645"/>
    <n v="-2077.623094567899"/>
    <n v="1715754.292211625"/>
    <n v="1715.7542922116249"/>
    <n v="13623.703703703706"/>
    <n v="8937.4768518519977"/>
    <n v="1548.1481481481478"/>
    <n v="1.5481481481481478"/>
    <n v="7568.72427983539"/>
    <n v="5910850.7407407416"/>
    <n v="5910.8507407407415"/>
    <n v="7626.6050329523659"/>
    <n v="1548.1481481481478"/>
    <n v="1548.1481481481478"/>
    <n v="1393.333333333333"/>
    <n v="1.3933333333333331"/>
    <n v="590282.49999999988"/>
    <n v="590.28249999999991"/>
    <x v="19"/>
  </r>
  <r>
    <n v="421"/>
    <n v="16.600000000000001"/>
    <n v="4.6111111111111116"/>
    <n v="1"/>
    <n v="-0.1111111111111116"/>
    <s v="Y"/>
    <n v="134.20080000000002"/>
    <n v="8.0409938888888917"/>
    <n v="-126.66666666666723"/>
    <n v="15.575127222221681"/>
    <n v="126.66666666666723"/>
    <n v="71.818642191355536"/>
    <n v="7.1818642191355531E-2"/>
    <n v="71.818642191355536"/>
    <n v="-776.04619138889097"/>
    <n v="1715754.292211625"/>
    <n v="1715.7542922116249"/>
    <n v="12119.53703703704"/>
    <n v="3182.0601851850424"/>
    <n v="584.07407407407675"/>
    <n v="0.58407407407407674"/>
    <n v="2693.2304526749099"/>
    <n v="5913543.971193417"/>
    <n v="5913.5439711934168"/>
    <n v="7629.2982634050422"/>
    <n v="584.07407407407675"/>
    <n v="584.07407407407675"/>
    <n v="525.66666666666913"/>
    <n v="0.52566666666666917"/>
    <n v="590808.16666666651"/>
    <n v="590.80816666666647"/>
    <x v="19"/>
  </r>
  <r>
    <n v="422"/>
    <n v="16.2"/>
    <n v="4.5"/>
    <n v="1"/>
    <n v="5.5555555555555358E-2"/>
    <s v="N"/>
    <n v="134.20080000000002"/>
    <n v="7.6581450000000002"/>
    <n v="63.333333333333108"/>
    <n v="205.19227833333312"/>
    <n v="0"/>
    <n v="923.36525249999909"/>
    <n v="0.92336525249999912"/>
    <n v="923.36525249999909"/>
    <n v="995.18389469135468"/>
    <n v="1716749.4761063163"/>
    <n v="1716.7494761063163"/>
    <n v="11542.5"/>
    <n v="8360.4398148149576"/>
    <n v="0"/>
    <n v="0"/>
    <n v="0"/>
    <n v="5913543.971193417"/>
    <n v="5913.5439711934168"/>
    <n v="7630.2934472997331"/>
    <n v="0"/>
    <n v="0"/>
    <n v="0"/>
    <n v="0"/>
    <n v="590808.16666666651"/>
    <n v="590.80816666666647"/>
    <x v="1"/>
  </r>
  <r>
    <n v="423"/>
    <n v="16.399999999999999"/>
    <n v="4.5555555555555554"/>
    <n v="1"/>
    <n v="0.22222222222222232"/>
    <s v="N"/>
    <n v="134.20080000000002"/>
    <n v="7.8484022222222221"/>
    <n v="253.33333333333346"/>
    <n v="395.38253555555571"/>
    <n v="0"/>
    <n v="1801.1871064197537"/>
    <n v="1.8011871064197538"/>
    <n v="1801.1871064197537"/>
    <n v="2724.5523589197528"/>
    <n v="1719474.0284652361"/>
    <n v="1719.474028465236"/>
    <n v="11829.259259259259"/>
    <n v="3468.8194444443016"/>
    <n v="0"/>
    <n v="0"/>
    <n v="0"/>
    <n v="5913543.971193417"/>
    <n v="5913.5439711934168"/>
    <n v="7633.017999658653"/>
    <n v="0"/>
    <n v="0"/>
    <n v="0"/>
    <n v="0"/>
    <n v="590808.16666666651"/>
    <n v="590.80816666666647"/>
    <x v="1"/>
  </r>
  <r>
    <n v="424"/>
    <n v="17.2"/>
    <n v="4.7777777777777777"/>
    <n v="1"/>
    <n v="0.52777777777777857"/>
    <s v="N"/>
    <n v="134.20080000000002"/>
    <n v="8.6327755555555541"/>
    <n v="601.66666666666754"/>
    <n v="744.50024222222305"/>
    <n v="0"/>
    <n v="3557.0567128395101"/>
    <n v="3.5570567128395099"/>
    <n v="3557.0567128395101"/>
    <n v="5358.2438192592635"/>
    <n v="1724832.2722844954"/>
    <n v="1724.8322722844955"/>
    <n v="13011.48148148148"/>
    <n v="9542.6620370371784"/>
    <n v="0"/>
    <n v="0"/>
    <n v="0"/>
    <n v="5913543.971193417"/>
    <n v="5913.5439711934168"/>
    <n v="7638.3762434779128"/>
    <n v="0"/>
    <n v="0"/>
    <n v="0"/>
    <n v="0"/>
    <n v="590808.16666666651"/>
    <n v="590.80816666666647"/>
    <x v="1"/>
  </r>
  <r>
    <n v="425"/>
    <n v="19.100000000000001"/>
    <n v="5.3055555555555562"/>
    <n v="1"/>
    <n v="0.97222222222222143"/>
    <s v="N"/>
    <n v="134.20080000000002"/>
    <n v="10.645358472222226"/>
    <n v="1108.3333333333323"/>
    <n v="1253.1794918055546"/>
    <n v="0"/>
    <n v="6648.813414857249"/>
    <n v="6.6488134148572486"/>
    <n v="6648.813414857249"/>
    <n v="10205.870127696759"/>
    <n v="1735038.1424121922"/>
    <n v="1735.0381424121922"/>
    <n v="16044.884259259265"/>
    <n v="6502.2222222220862"/>
    <n v="0"/>
    <n v="0"/>
    <n v="0"/>
    <n v="5913543.971193417"/>
    <n v="5913.5439711934168"/>
    <n v="7648.5821136056093"/>
    <n v="0"/>
    <n v="0"/>
    <n v="0"/>
    <n v="0"/>
    <n v="590808.16666666651"/>
    <n v="590.80816666666647"/>
    <x v="1"/>
  </r>
  <r>
    <n v="426"/>
    <n v="22.6"/>
    <n v="6.2777777777777777"/>
    <n v="1"/>
    <n v="1.333333333333333"/>
    <s v="N"/>
    <n v="134.20080000000002"/>
    <n v="14.904260555555556"/>
    <n v="1519.9999999999998"/>
    <n v="1669.1050605555554"/>
    <n v="0"/>
    <n v="10478.270657932098"/>
    <n v="10.478270657932098"/>
    <n v="10478.270657932098"/>
    <n v="17127.084072789348"/>
    <n v="1752165.2264849816"/>
    <n v="1752.1652264849815"/>
    <n v="22463.981481481482"/>
    <n v="15961.759259259396"/>
    <n v="0"/>
    <n v="0"/>
    <n v="0"/>
    <n v="5913543.971193417"/>
    <n v="5913.5439711934168"/>
    <n v="7665.7091976783986"/>
    <n v="0"/>
    <n v="0"/>
    <n v="0"/>
    <n v="0"/>
    <n v="590808.16666666651"/>
    <n v="590.80816666666647"/>
    <x v="1"/>
  </r>
  <r>
    <n v="427"/>
    <n v="27.4"/>
    <n v="7.6111111111111107"/>
    <n v="1"/>
    <n v="1.1666666666666679"/>
    <s v="N"/>
    <n v="134.20080000000002"/>
    <n v="21.907593888888886"/>
    <n v="1330.0000000000014"/>
    <n v="1486.1083938888903"/>
    <n v="0"/>
    <n v="11310.936109043219"/>
    <n v="11.310936109043219"/>
    <n v="11310.936109043219"/>
    <n v="21789.206766975316"/>
    <n v="1773954.4332519569"/>
    <n v="1773.954433251957"/>
    <n v="33019.537037037036"/>
    <n v="17057.777777777643"/>
    <n v="0"/>
    <n v="0"/>
    <n v="0"/>
    <n v="5913543.971193417"/>
    <n v="5913.5439711934168"/>
    <n v="7687.498404445374"/>
    <n v="0"/>
    <n v="0"/>
    <n v="0"/>
    <n v="0"/>
    <n v="590808.16666666651"/>
    <n v="590.80816666666647"/>
    <x v="1"/>
  </r>
  <r>
    <n v="428"/>
    <n v="31.6"/>
    <n v="8.7777777777777786"/>
    <n v="1"/>
    <n v="0.49999999999999822"/>
    <s v="N"/>
    <n v="134.20080000000002"/>
    <n v="29.13853555555556"/>
    <n v="569.99999999999795"/>
    <n v="733.33933555555359"/>
    <n v="0"/>
    <n v="6437.0897232098596"/>
    <n v="6.4370897232098594"/>
    <n v="6437.0897232098596"/>
    <n v="17748.025832253079"/>
    <n v="1791702.45908421"/>
    <n v="1791.70245908421"/>
    <n v="43918.148148148153"/>
    <n v="26860.37037037051"/>
    <n v="0"/>
    <n v="0"/>
    <n v="0"/>
    <n v="5913543.971193417"/>
    <n v="5913.5439711934168"/>
    <n v="7705.246430277627"/>
    <n v="0"/>
    <n v="0"/>
    <n v="0"/>
    <n v="0"/>
    <n v="590808.16666666651"/>
    <n v="590.80816666666647"/>
    <x v="1"/>
  </r>
  <r>
    <n v="429"/>
    <n v="33.4"/>
    <n v="9.2777777777777768"/>
    <n v="1"/>
    <n v="2.7777777777778567E-2"/>
    <s v="N"/>
    <n v="134.20080000000002"/>
    <n v="32.552660555555548"/>
    <n v="31.666666666667567"/>
    <n v="198.42012722222313"/>
    <n v="0"/>
    <n v="1840.8978470061811"/>
    <n v="1.8408978470061812"/>
    <n v="1840.8978470061811"/>
    <n v="8277.9875702160407"/>
    <n v="1799980.4466544259"/>
    <n v="1799.980446654426"/>
    <n v="49063.981481481467"/>
    <n v="22203.611111110957"/>
    <n v="0"/>
    <n v="0"/>
    <n v="0"/>
    <n v="5913543.971193417"/>
    <n v="5913.5439711934168"/>
    <n v="7713.5244178478424"/>
    <n v="0"/>
    <n v="0"/>
    <n v="0"/>
    <n v="0"/>
    <n v="590808.16666666651"/>
    <n v="590.80816666666647"/>
    <x v="1"/>
  </r>
  <r>
    <n v="430"/>
    <n v="33.5"/>
    <n v="9.3055555555555554"/>
    <n v="1"/>
    <n v="-0.19444444444444464"/>
    <s v="Y"/>
    <n v="134.20080000000002"/>
    <n v="32.747878472222219"/>
    <n v="-221.66666666666688"/>
    <n v="-54.717988194444644"/>
    <n v="221.66666666666688"/>
    <n v="-509.18127903163764"/>
    <n v="-0.50918127903163768"/>
    <n v="-509.18127903163764"/>
    <n v="1331.7165679745435"/>
    <n v="1801312.1632224005"/>
    <n v="1801.3121632224004"/>
    <n v="49358.217592592591"/>
    <n v="27154.606481481635"/>
    <n v="2062.7314814814836"/>
    <n v="2.0627314814814834"/>
    <n v="19194.862397119359"/>
    <n v="5932738.8335905364"/>
    <n v="5932.7388335905362"/>
    <n v="7734.0509968129363"/>
    <n v="2062.7314814814836"/>
    <n v="2062.7314814814836"/>
    <n v="1856.4583333333353"/>
    <n v="1.8564583333333353"/>
    <n v="592664.62499999988"/>
    <n v="592.66462499999989"/>
    <x v="20"/>
  </r>
  <r>
    <n v="431"/>
    <n v="32.799999999999997"/>
    <n v="9.1111111111111107"/>
    <n v="1"/>
    <n v="-0.25"/>
    <s v="Y"/>
    <n v="134.20080000000002"/>
    <n v="31.393608888888888"/>
    <n v="-285"/>
    <n v="-119.40559111111111"/>
    <n v="285"/>
    <n v="-1087.9176079012345"/>
    <n v="-1.0879176079012345"/>
    <n v="-1087.9176079012345"/>
    <n v="-1597.0988869328721"/>
    <n v="1801312.1632224005"/>
    <n v="1801.3121632224004"/>
    <n v="47317.037037037036"/>
    <n v="20162.430555555402"/>
    <n v="2596.6666666666665"/>
    <n v="2.5966666666666667"/>
    <n v="23658.518518518515"/>
    <n v="5956397.352109055"/>
    <n v="5956.3973521090547"/>
    <n v="7757.7095153314549"/>
    <n v="2596.6666666666665"/>
    <n v="2596.6666666666665"/>
    <n v="2337"/>
    <n v="2.3370000000000002"/>
    <n v="595001.62499999988"/>
    <n v="595.00162499999988"/>
    <x v="20"/>
  </r>
  <r>
    <n v="432"/>
    <n v="31.9"/>
    <n v="8.8611111111111107"/>
    <n v="1"/>
    <n v="-0.16666666666666607"/>
    <s v="Y"/>
    <n v="134.20080000000002"/>
    <n v="29.694425138888889"/>
    <n v="-189.99999999999932"/>
    <n v="-26.1047748611104"/>
    <n v="189.99999999999932"/>
    <n v="-231.31731057483935"/>
    <n v="-0.23131731057483934"/>
    <n v="-231.31731057483935"/>
    <n v="-1319.234918476074"/>
    <n v="1801312.1632224005"/>
    <n v="1801.3121632224004"/>
    <n v="44755.995370370365"/>
    <n v="24593.564814814963"/>
    <n v="1683.6111111111049"/>
    <n v="1.683611111111105"/>
    <n v="14918.665123456734"/>
    <n v="5971316.0172325121"/>
    <n v="5971.3160172325124"/>
    <n v="7772.6281804549126"/>
    <n v="1683.6111111111049"/>
    <n v="1683.6111111111049"/>
    <n v="1515.2499999999945"/>
    <n v="1.5152499999999944"/>
    <n v="596516.87499999988"/>
    <n v="596.51687499999991"/>
    <x v="20"/>
  </r>
  <r>
    <n v="433"/>
    <n v="31.3"/>
    <n v="8.6944444444444446"/>
    <n v="1"/>
    <n v="-5.5555555555555358E-2"/>
    <s v="Y"/>
    <n v="134.20080000000002"/>
    <n v="28.587898472222228"/>
    <n v="-63.333333333333108"/>
    <n v="99.455365138889135"/>
    <n v="63.333333333333108"/>
    <n v="864.70914690200834"/>
    <n v="0.8647091469020084"/>
    <n v="864.70914690200834"/>
    <n v="633.39183632716902"/>
    <n v="1801945.5550587277"/>
    <n v="1801.9455550587277"/>
    <n v="43088.217592592599"/>
    <n v="18494.652777777635"/>
    <n v="550.64814814814622"/>
    <n v="0.55064814814814622"/>
    <n v="4787.5797325102712"/>
    <n v="5976103.5969650224"/>
    <n v="5976.103596965022"/>
    <n v="7778.0491520237501"/>
    <n v="550.64814814814622"/>
    <n v="550.64814814814622"/>
    <n v="495.58333333333161"/>
    <n v="0.4955833333333316"/>
    <n v="597012.45833333326"/>
    <n v="597.01245833333326"/>
    <x v="20"/>
  </r>
  <r>
    <n v="434"/>
    <n v="31.1"/>
    <n v="8.6388888888888893"/>
    <n v="1"/>
    <n v="-0.13888888888888928"/>
    <s v="Y"/>
    <n v="134.20080000000002"/>
    <n v="28.223725138888895"/>
    <n v="-158.33333333333377"/>
    <n v="4.0911918055551268"/>
    <n v="158.33333333333377"/>
    <n v="35.343351431323455"/>
    <n v="3.5343351431323458E-2"/>
    <n v="35.343351431323455"/>
    <n v="900.05249833333176"/>
    <n v="1802845.6075570611"/>
    <n v="1802.8456075570612"/>
    <n v="42539.328703703708"/>
    <n v="24044.675925926073"/>
    <n v="1367.824074074078"/>
    <n v="1.3678240740740779"/>
    <n v="11816.480195473285"/>
    <n v="5987920.0771604953"/>
    <n v="5987.9200771604956"/>
    <n v="7790.7656847175567"/>
    <n v="1367.824074074078"/>
    <n v="1367.824074074078"/>
    <n v="1231.0416666666702"/>
    <n v="1.2310416666666701"/>
    <n v="598243.49999999988"/>
    <n v="598.24349999999993"/>
    <x v="20"/>
  </r>
  <r>
    <n v="435"/>
    <n v="30.6"/>
    <n v="8.5"/>
    <n v="1"/>
    <n v="-0.38888888888888928"/>
    <s v="Y"/>
    <n v="134.20080000000002"/>
    <n v="27.323505000000001"/>
    <n v="-443.33333333333377"/>
    <n v="-281.80902833333374"/>
    <n v="443.33333333333377"/>
    <n v="-2395.376740833337"/>
    <n v="-2.3953767408333371"/>
    <n v="-2395.376740833337"/>
    <n v="-2360.0333894020137"/>
    <n v="1802845.6075570611"/>
    <n v="1802.8456075570612"/>
    <n v="41182.5"/>
    <n v="17137.824074073927"/>
    <n v="3768.3333333333371"/>
    <n v="3.7683333333333371"/>
    <n v="32030.833333333365"/>
    <n v="6019950.9104938284"/>
    <n v="6019.9509104938279"/>
    <n v="7822.7965180508891"/>
    <n v="3768.3333333333371"/>
    <n v="3768.3333333333371"/>
    <n v="3391.5000000000036"/>
    <n v="3.3915000000000037"/>
    <n v="601634.99999999988"/>
    <n v="601.63499999999988"/>
    <x v="20"/>
  </r>
  <r>
    <n v="436"/>
    <n v="29.2"/>
    <n v="8.1111111111111107"/>
    <n v="1"/>
    <n v="-0.69444444444444464"/>
    <s v="Y"/>
    <n v="134.20080000000002"/>
    <n v="24.880508888888887"/>
    <n v="-791.66666666666686"/>
    <n v="-632.58535777777797"/>
    <n v="791.66666666666686"/>
    <n v="-5130.9701241975326"/>
    <n v="-5.1309701241975327"/>
    <n v="-5130.9701241975326"/>
    <n v="-7526.3468650308696"/>
    <n v="1802845.6075570611"/>
    <n v="1802.8456075570612"/>
    <n v="37500.370370370365"/>
    <n v="20362.546296296438"/>
    <n v="6421.2962962962974"/>
    <n v="6.4212962962962976"/>
    <n v="52083.847736625525"/>
    <n v="6072034.7582304543"/>
    <n v="6072.0347582304539"/>
    <n v="7874.8803657875151"/>
    <n v="6421.2962962962974"/>
    <n v="6421.2962962962974"/>
    <n v="5779.1666666666679"/>
    <n v="5.7791666666666677"/>
    <n v="607414.16666666651"/>
    <n v="607.41416666666646"/>
    <x v="20"/>
  </r>
  <r>
    <n v="437"/>
    <n v="26.7"/>
    <n v="7.4166666666666661"/>
    <n v="1"/>
    <n v="-1.0277777777777777"/>
    <s v="Y"/>
    <n v="134.20080000000002"/>
    <n v="20.802526249999996"/>
    <n v="-1171.6666666666665"/>
    <n v="-1016.6633404166665"/>
    <n v="1171.6666666666665"/>
    <n v="-7540.2531080902763"/>
    <n v="-7.5402531080902762"/>
    <n v="-7540.2531080902763"/>
    <n v="-12671.223232287808"/>
    <n v="1802845.6075570611"/>
    <n v="1802.8456075570612"/>
    <n v="31353.958333333328"/>
    <n v="10991.412037036891"/>
    <n v="8689.8611111111095"/>
    <n v="8.6898611111111101"/>
    <n v="64449.803240740723"/>
    <n v="6136484.561471195"/>
    <n v="6136.4845614711949"/>
    <n v="7939.330169028256"/>
    <n v="8689.8611111111095"/>
    <n v="8689.8611111111095"/>
    <n v="7820.8749999999991"/>
    <n v="7.8208749999999991"/>
    <n v="615235.04166666651"/>
    <n v="615.23504166666646"/>
    <x v="20"/>
  </r>
  <r>
    <n v="438"/>
    <n v="23"/>
    <n v="6.3888888888888884"/>
    <n v="1"/>
    <n v="-1.333333333333333"/>
    <s v="Y"/>
    <n v="134.20080000000002"/>
    <n v="15.436513888888889"/>
    <n v="-1519.9999999999998"/>
    <n v="-1370.3626861111109"/>
    <n v="1519.9999999999998"/>
    <n v="-8755.094939043207"/>
    <n v="-8.7550949390432073"/>
    <n v="-8755.094939043207"/>
    <n v="-16295.348047133484"/>
    <n v="1802845.6075570611"/>
    <n v="1802.8456075570612"/>
    <n v="23266.203703703701"/>
    <n v="12274.79166666681"/>
    <n v="9711.1111111111095"/>
    <n v="9.7111111111111104"/>
    <n v="62043.209876543195"/>
    <n v="6198527.7713477379"/>
    <n v="6198.5277713477381"/>
    <n v="8001.3733789047992"/>
    <n v="9711.1111111111095"/>
    <n v="9711.1111111111095"/>
    <n v="8739.9999999999982"/>
    <n v="8.7399999999999984"/>
    <n v="623975.04166666651"/>
    <n v="623.97504166666647"/>
    <x v="20"/>
  </r>
  <r>
    <n v="439"/>
    <n v="18.2"/>
    <n v="5.0555555555555554"/>
    <n v="1"/>
    <n v="-1.4722222222222219"/>
    <s v="Y"/>
    <n v="134.20080000000002"/>
    <n v="9.6657672222222217"/>
    <n v="-1678.333333333333"/>
    <n v="-1534.4667661111107"/>
    <n v="1678.333333333333"/>
    <n v="-7757.5819842283927"/>
    <n v="-7.7575819842283931"/>
    <n v="-7757.5819842283927"/>
    <n v="-16512.6769232716"/>
    <n v="1802845.6075570611"/>
    <n v="1802.8456075570612"/>
    <n v="14568.425925925923"/>
    <n v="2293.6342592591136"/>
    <n v="8484.9074074074051"/>
    <n v="8.4849074074074053"/>
    <n v="42895.920781892994"/>
    <n v="6241423.6921296306"/>
    <n v="6241.4236921296306"/>
    <n v="8044.2692996866917"/>
    <n v="8484.9074074074051"/>
    <n v="8484.9074074074051"/>
    <n v="7636.4166666666652"/>
    <n v="7.6364166666666655"/>
    <n v="631611.45833333314"/>
    <n v="631.61145833333319"/>
    <x v="20"/>
  </r>
  <r>
    <n v="440"/>
    <n v="12.9"/>
    <n v="3.5833333333333335"/>
    <n v="1"/>
    <n v="-1.4444444444444446"/>
    <s v="Y"/>
    <n v="134.20080000000002"/>
    <n v="4.8559362500000001"/>
    <n v="-1646.666666666667"/>
    <n v="-1507.6099304166669"/>
    <n v="1646.666666666667"/>
    <n v="-5402.2689173263898"/>
    <n v="-5.4022689173263894"/>
    <n v="-5402.2689173263898"/>
    <n v="-13159.850901554782"/>
    <n v="1802845.6075570611"/>
    <n v="1802.8456075570612"/>
    <n v="7318.9583333333339"/>
    <n v="5025.3240740742203"/>
    <n v="5900.5555555555566"/>
    <n v="5.9005555555555569"/>
    <n v="21143.657407407412"/>
    <n v="6262567.3495370382"/>
    <n v="6262.5673495370384"/>
    <n v="8065.4129570940995"/>
    <n v="5900.5555555555566"/>
    <n v="5900.5555555555566"/>
    <n v="5310.5000000000009"/>
    <n v="5.3105000000000011"/>
    <n v="636921.95833333314"/>
    <n v="636.92195833333312"/>
    <x v="20"/>
  </r>
  <r>
    <n v="441"/>
    <n v="7.7"/>
    <n v="2.1388888888888888"/>
    <n v="1"/>
    <n v="-1.0833333333333333"/>
    <s v="Y"/>
    <n v="134.20080000000002"/>
    <n v="1.7301151388888889"/>
    <n v="-1235"/>
    <n v="-1099.0690848611112"/>
    <n v="1235"/>
    <n v="-2350.78665373071"/>
    <n v="-2.3507866537307098"/>
    <n v="-2350.78665373071"/>
    <n v="-7753.0555710570998"/>
    <n v="1802845.6075570611"/>
    <n v="1802.8456075570612"/>
    <n v="2607.662037037037"/>
    <n v="-2417.6620370371834"/>
    <n v="2641.5277777777778"/>
    <n v="2.6415277777777777"/>
    <n v="5649.9344135802467"/>
    <n v="6268217.2839506185"/>
    <n v="6268.2172839506184"/>
    <n v="8071.0628915076795"/>
    <n v="2641.5277777777778"/>
    <n v="2641.5277777777778"/>
    <n v="2377.375"/>
    <n v="2.3773749999999998"/>
    <n v="639299.33333333314"/>
    <n v="639.29933333333315"/>
    <x v="20"/>
  </r>
  <r>
    <n v="442"/>
    <n v="3.8"/>
    <n v="1.0555555555555556"/>
    <n v="1"/>
    <n v="-0.69444444444444442"/>
    <s v="Y"/>
    <n v="134.20080000000002"/>
    <n v="0.42136722222222228"/>
    <n v="-791.66666666666663"/>
    <n v="-657.04449944444445"/>
    <n v="791.66666666666663"/>
    <n v="-693.54697163580249"/>
    <n v="-0.69354697163580248"/>
    <n v="-693.54697163580249"/>
    <n v="-3044.3336253665125"/>
    <n v="1802845.6075570611"/>
    <n v="1802.8456075570612"/>
    <n v="635.09259259259261"/>
    <n v="3052.754629629776"/>
    <n v="835.64814814814815"/>
    <n v="0.83564814814814814"/>
    <n v="882.07304526748976"/>
    <n v="6269099.3569958862"/>
    <n v="6269.0993569958864"/>
    <n v="8071.9449645529476"/>
    <n v="835.64814814814815"/>
    <n v="835.64814814814815"/>
    <n v="752.08333333333337"/>
    <n v="0.75208333333333333"/>
    <n v="640051.41666666651"/>
    <n v="640.05141666666646"/>
    <x v="20"/>
  </r>
  <r>
    <n v="443"/>
    <n v="1.3"/>
    <n v="0.3611111111111111"/>
    <n v="1"/>
    <n v="-0.30555555555555552"/>
    <s v="Y"/>
    <n v="134.20080000000002"/>
    <n v="4.9315138888888888E-2"/>
    <n v="-348.33333333333331"/>
    <n v="-214.08321819444441"/>
    <n v="348.33333333333331"/>
    <n v="-77.307828792438258"/>
    <n v="-7.7307828792438263E-2"/>
    <n v="-77.307828792438258"/>
    <n v="-770.85480042824076"/>
    <n v="1802845.6075570611"/>
    <n v="1802.8456075570612"/>
    <n v="74.328703703703695"/>
    <n v="-2978.4259259260725"/>
    <n v="125.78703703703702"/>
    <n v="0.12578703703703703"/>
    <n v="45.423096707818928"/>
    <n v="6269144.7800925942"/>
    <n v="6269.1447800925944"/>
    <n v="8071.9903876496555"/>
    <n v="125.78703703703702"/>
    <n v="125.78703703703702"/>
    <n v="113.20833333333333"/>
    <n v="0.11320833333333333"/>
    <n v="640164.62499999988"/>
    <n v="640.16462499999989"/>
    <x v="20"/>
  </r>
  <r>
    <n v="444"/>
    <n v="0.2"/>
    <n v="5.5555555555555559E-2"/>
    <n v="1"/>
    <n v="-5.5555555555555559E-2"/>
    <s v="Y"/>
    <n v="134.20080000000002"/>
    <n v="1.1672222222222223E-3"/>
    <n v="-63.333333333333336"/>
    <n v="70.868633888888894"/>
    <n v="63.333333333333336"/>
    <n v="3.9371463271604945"/>
    <n v="3.9371463271604948E-3"/>
    <n v="3.9371463271604945"/>
    <n v="-73.370682465277767"/>
    <n v="1802845.6075570611"/>
    <n v="1802.8456075570612"/>
    <n v="1.7592592592592593"/>
    <n v="2980.1851851853316"/>
    <n v="3.518518518518519"/>
    <n v="3.5185185185185189E-3"/>
    <n v="0.19547325102880664"/>
    <n v="6269144.9755658451"/>
    <n v="6269.144975565845"/>
    <n v="8071.9905831229062"/>
    <n v="3.518518518518519"/>
    <n v="3.518518518518519"/>
    <n v="3.1666666666666674"/>
    <n v="3.1666666666666675E-3"/>
    <n v="640167.79166666651"/>
    <n v="640.16779166666652"/>
    <x v="20"/>
  </r>
  <r>
    <n v="445"/>
    <n v="0"/>
    <n v="0"/>
    <n v="1"/>
    <n v="0"/>
    <s v="N"/>
    <n v="134.20080000000002"/>
    <n v="0"/>
    <n v="0"/>
    <n v="134.20080000000002"/>
    <n v="0"/>
    <n v="0"/>
    <n v="0"/>
    <n v="0"/>
    <n v="3.9371463271604945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4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4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4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4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1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2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3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4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5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5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1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2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3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4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5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6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1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2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3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4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5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7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1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2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3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4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5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8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1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2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3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4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5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49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1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2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3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4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5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6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7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8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09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10"/>
    <n v="0"/>
    <n v="0"/>
    <n v="1"/>
    <n v="0"/>
    <s v="N"/>
    <n v="134.20080000000002"/>
    <n v="0"/>
    <n v="0"/>
    <n v="134.20080000000002"/>
    <n v="0"/>
    <n v="0"/>
    <n v="0"/>
    <n v="0"/>
    <n v="0"/>
    <n v="1802849.5447033884"/>
    <n v="1802.8495447033883"/>
    <n v="0"/>
    <n v="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11"/>
    <n v="0"/>
    <n v="0"/>
    <n v="1"/>
    <n v="0.1388888888888889"/>
    <s v="N"/>
    <n v="134.20080000000002"/>
    <n v="0"/>
    <n v="158.33333333333334"/>
    <n v="292.53413333333333"/>
    <n v="0"/>
    <n v="0"/>
    <n v="0"/>
    <n v="0"/>
    <n v="0"/>
    <n v="1802849.5447033884"/>
    <n v="1802.8495447033883"/>
    <n v="0"/>
    <n v="-2980.1851851853316"/>
    <n v="0"/>
    <n v="0"/>
    <n v="0"/>
    <n v="6269144.9755658451"/>
    <n v="6269.144975565845"/>
    <n v="8071.9945202692334"/>
    <n v="0"/>
    <n v="0"/>
    <n v="0"/>
    <n v="0"/>
    <n v="640167.79166666651"/>
    <n v="640.16779166666652"/>
    <x v="1"/>
  </r>
  <r>
    <n v="512"/>
    <n v="0.5"/>
    <n v="0.1388888888888889"/>
    <n v="1"/>
    <n v="0.55555555555555558"/>
    <s v="N"/>
    <n v="134.20080000000002"/>
    <n v="7.2951388888888901E-3"/>
    <n v="633.33333333333337"/>
    <n v="767.54142847222226"/>
    <n v="0"/>
    <n v="106.60297617669754"/>
    <n v="0.10660297617669753"/>
    <n v="106.60297617669754"/>
    <n v="106.60297617669754"/>
    <n v="1802956.147679565"/>
    <n v="1802.956147679565"/>
    <n v="10.995370370370372"/>
    <n v="2991.1805555557021"/>
    <n v="0"/>
    <n v="0"/>
    <n v="0"/>
    <n v="6269144.9755658451"/>
    <n v="6269.144975565845"/>
    <n v="8072.1011232454102"/>
    <n v="0"/>
    <n v="0"/>
    <n v="0"/>
    <n v="0"/>
    <n v="640167.79166666651"/>
    <n v="640.16779166666652"/>
    <x v="1"/>
  </r>
  <r>
    <n v="513"/>
    <n v="2.5"/>
    <n v="0.69444444444444442"/>
    <n v="1"/>
    <n v="1.1388888888888888"/>
    <s v="N"/>
    <n v="134.20080000000002"/>
    <n v="0.18237847222222223"/>
    <n v="1298.3333333333333"/>
    <n v="1432.7165118055555"/>
    <n v="0"/>
    <n v="994.94202208719128"/>
    <n v="0.99494202208719129"/>
    <n v="994.94202208719128"/>
    <n v="1101.5449982638888"/>
    <n v="1804057.6926778289"/>
    <n v="1804.057692677829"/>
    <n v="274.88425925925924"/>
    <n v="-2716.296296296443"/>
    <n v="0"/>
    <n v="0"/>
    <n v="0"/>
    <n v="6269144.9755658451"/>
    <n v="6269.144975565845"/>
    <n v="8073.2026682436735"/>
    <n v="0"/>
    <n v="0"/>
    <n v="0"/>
    <n v="0"/>
    <n v="640167.79166666651"/>
    <n v="640.16779166666652"/>
    <x v="1"/>
  </r>
  <r>
    <n v="514"/>
    <n v="6.6"/>
    <n v="1.8333333333333333"/>
    <n v="1"/>
    <n v="1.4444444444444444"/>
    <s v="N"/>
    <n v="134.20080000000002"/>
    <n v="1.2711049999999999"/>
    <n v="1646.6666666666667"/>
    <n v="1782.1385716666668"/>
    <n v="0"/>
    <n v="3267.2540480555558"/>
    <n v="3.2672540480555559"/>
    <n v="3267.2540480555558"/>
    <n v="4262.196070142747"/>
    <n v="1808319.8887479717"/>
    <n v="1808.3198887479718"/>
    <n v="1915.833333333333"/>
    <n v="4632.129629629776"/>
    <n v="0"/>
    <n v="0"/>
    <n v="0"/>
    <n v="6269144.9755658451"/>
    <n v="6269.144975565845"/>
    <n v="8077.4648643138171"/>
    <n v="0"/>
    <n v="0"/>
    <n v="0"/>
    <n v="0"/>
    <n v="640167.79166666651"/>
    <n v="640.16779166666652"/>
    <x v="1"/>
  </r>
  <r>
    <n v="515"/>
    <n v="11.8"/>
    <n v="3.2777777777777777"/>
    <n v="1"/>
    <n v="1.3888888888888893"/>
    <s v="N"/>
    <n v="134.20080000000002"/>
    <n v="4.0631005555555548"/>
    <n v="1583.3333333333337"/>
    <n v="1721.5972338888894"/>
    <n v="0"/>
    <n v="5643.0131555246926"/>
    <n v="5.6430131555246925"/>
    <n v="5643.0131555246926"/>
    <n v="8910.267203580248"/>
    <n v="1817230.1559515521"/>
    <n v="1817.2301559515522"/>
    <n v="6123.9814814814808"/>
    <n v="1491.8518518517049"/>
    <n v="0"/>
    <n v="0"/>
    <n v="0"/>
    <n v="6269144.9755658451"/>
    <n v="6269.144975565845"/>
    <n v="8086.3751315173977"/>
    <n v="0"/>
    <n v="0"/>
    <n v="0"/>
    <n v="0"/>
    <n v="640167.79166666651"/>
    <n v="640.16779166666652"/>
    <x v="1"/>
  </r>
  <r>
    <n v="516"/>
    <n v="16.8"/>
    <n v="4.666666666666667"/>
    <n v="1"/>
    <n v="1.0277777777777777"/>
    <s v="N"/>
    <n v="134.20080000000002"/>
    <n v="8.2359200000000019"/>
    <n v="1171.6666666666665"/>
    <n v="1314.1033866666664"/>
    <n v="0"/>
    <n v="6132.4824711111105"/>
    <n v="6.1324824711111106"/>
    <n v="6132.4824711111105"/>
    <n v="11775.495626635802"/>
    <n v="1829005.6515781879"/>
    <n v="1829.005651578188"/>
    <n v="12413.333333333336"/>
    <n v="10921.481481481631"/>
    <n v="0"/>
    <n v="0"/>
    <n v="0"/>
    <n v="6269144.9755658451"/>
    <n v="6269.144975565845"/>
    <n v="8098.150627144033"/>
    <n v="0"/>
    <n v="0"/>
    <n v="0"/>
    <n v="0"/>
    <n v="640167.79166666651"/>
    <n v="640.16779166666652"/>
    <x v="1"/>
  </r>
  <r>
    <n v="517"/>
    <n v="20.5"/>
    <n v="5.6944444444444446"/>
    <n v="1"/>
    <n v="0.3888888888888884"/>
    <s v="N"/>
    <n v="134.20080000000002"/>
    <n v="12.263128472222224"/>
    <n v="443.33333333333275"/>
    <n v="589.79726180555497"/>
    <n v="0"/>
    <n v="3358.567740837188"/>
    <n v="3.3585677408371879"/>
    <n v="3358.567740837188"/>
    <n v="9491.050211948299"/>
    <n v="1838496.7017901363"/>
    <n v="1838.4967017901363"/>
    <n v="18483.217592592595"/>
    <n v="7561.736111110964"/>
    <n v="0"/>
    <n v="0"/>
    <n v="0"/>
    <n v="6269144.9755658451"/>
    <n v="6269.144975565845"/>
    <n v="8107.6416773559813"/>
    <n v="0"/>
    <n v="0"/>
    <n v="0"/>
    <n v="0"/>
    <n v="640167.79166666651"/>
    <n v="640.16779166666652"/>
    <x v="1"/>
  </r>
  <r>
    <n v="518"/>
    <n v="21.9"/>
    <n v="6.083333333333333"/>
    <n v="1"/>
    <n v="0"/>
    <s v="N"/>
    <n v="134.20080000000002"/>
    <n v="13.995286249999999"/>
    <n v="0"/>
    <n v="148.19608625000001"/>
    <n v="0"/>
    <n v="901.52619135416671"/>
    <n v="0.90152619135416667"/>
    <n v="901.52619135416671"/>
    <n v="4260.0939321913547"/>
    <n v="1842756.7957223277"/>
    <n v="1842.7567957223278"/>
    <n v="21093.958333333332"/>
    <n v="13532.222222222368"/>
    <n v="0"/>
    <n v="0"/>
    <n v="0"/>
    <n v="6269144.9755658451"/>
    <n v="6269.144975565845"/>
    <n v="8111.9017712881723"/>
    <n v="0"/>
    <n v="0"/>
    <n v="0"/>
    <n v="0"/>
    <n v="640167.79166666651"/>
    <n v="640.16779166666652"/>
    <x v="1"/>
  </r>
  <r>
    <n v="519"/>
    <n v="21.9"/>
    <n v="6.083333333333333"/>
    <n v="1"/>
    <n v="-0.16666666666666607"/>
    <s v="Y"/>
    <n v="134.20080000000002"/>
    <n v="13.995286249999999"/>
    <n v="-189.99999999999932"/>
    <n v="-41.80391374999931"/>
    <n v="189.99999999999932"/>
    <n v="-254.30714197916245"/>
    <n v="-0.25430714197916243"/>
    <n v="-254.30714197916245"/>
    <n v="647.21904937500426"/>
    <n v="1843404.0147717027"/>
    <n v="1843.4040147717028"/>
    <n v="21093.958333333332"/>
    <n v="7561.736111110964"/>
    <n v="1155.8333333333292"/>
    <n v="1.1558333333333293"/>
    <n v="7031.3194444444189"/>
    <n v="6276176.2950102892"/>
    <n v="6276.1762950102893"/>
    <n v="8119.5803097819917"/>
    <n v="1155.8333333333292"/>
    <n v="1155.8333333333292"/>
    <n v="1040.2499999999964"/>
    <n v="1.0402499999999963"/>
    <n v="641208.04166666651"/>
    <n v="641.20804166666653"/>
    <x v="21"/>
  </r>
  <r>
    <n v="520"/>
    <n v="21.3"/>
    <n v="5.916666666666667"/>
    <n v="1"/>
    <n v="-0.27777777777777768"/>
    <s v="Y"/>
    <n v="134.20080000000002"/>
    <n v="13.238926250000002"/>
    <n v="-316.66666666666657"/>
    <n v="-169.22694041666657"/>
    <n v="316.66666666666657"/>
    <n v="-1001.2593974652772"/>
    <n v="-1.0012593974652773"/>
    <n v="-1001.2593974652772"/>
    <n v="-1255.5665394444395"/>
    <n v="1843404.0147717027"/>
    <n v="1843.4040147717028"/>
    <n v="19953.958333333336"/>
    <n v="12392.222222222372"/>
    <n v="1873.6111111111106"/>
    <n v="1.8736111111111107"/>
    <n v="11085.532407407405"/>
    <n v="6287261.8274176968"/>
    <n v="6287.2618274176966"/>
    <n v="8130.665842189399"/>
    <n v="1873.6111111111106"/>
    <n v="1873.6111111111106"/>
    <n v="1686.2499999999995"/>
    <n v="1.6862499999999996"/>
    <n v="642894.29166666651"/>
    <n v="642.8942916666665"/>
    <x v="21"/>
  </r>
  <r>
    <n v="521"/>
    <n v="20.3"/>
    <n v="5.6388888888888893"/>
    <n v="1"/>
    <n v="-0.30555555555555625"/>
    <s v="Y"/>
    <n v="134.20080000000002"/>
    <n v="12.025015138888891"/>
    <n v="-348.33333333333411"/>
    <n v="-202.10751819444519"/>
    <n v="348.33333333333411"/>
    <n v="-1139.6618387075659"/>
    <n v="-1.1396618387075659"/>
    <n v="-1139.6618387075659"/>
    <n v="-2140.9212361728432"/>
    <n v="1843404.0147717027"/>
    <n v="1843.4040147717028"/>
    <n v="18124.328703703708"/>
    <n v="5732.1064814813362"/>
    <n v="1964.2129629629676"/>
    <n v="1.9642129629629677"/>
    <n v="11075.978652263402"/>
    <n v="6298337.8060699599"/>
    <n v="6298.3378060699597"/>
    <n v="8141.741820841662"/>
    <n v="1964.2129629629676"/>
    <n v="1964.2129629629676"/>
    <n v="1767.7916666666708"/>
    <n v="1.7677916666666709"/>
    <n v="644662.08333333314"/>
    <n v="644.66208333333316"/>
    <x v="21"/>
  </r>
  <r>
    <n v="522"/>
    <n v="19.2"/>
    <n v="5.333333333333333"/>
    <n v="1"/>
    <n v="-0.3888888888888884"/>
    <s v="Y"/>
    <n v="134.20080000000002"/>
    <n v="10.75712"/>
    <n v="-443.33333333333275"/>
    <n v="-298.37541333333274"/>
    <n v="443.33333333333275"/>
    <n v="-1591.3355377777746"/>
    <n v="-1.5913355377777745"/>
    <n v="-1591.3355377777746"/>
    <n v="-2730.9973764853403"/>
    <n v="1843404.0147717027"/>
    <n v="1843.4040147717028"/>
    <n v="16213.333333333332"/>
    <n v="10481.226851851996"/>
    <n v="2364.4444444444412"/>
    <n v="2.364444444444441"/>
    <n v="12610.370370370352"/>
    <n v="6310948.1764403302"/>
    <n v="6310.9481764403299"/>
    <n v="8154.3521912120323"/>
    <n v="2364.4444444444412"/>
    <n v="2364.4444444444412"/>
    <n v="2127.9999999999973"/>
    <n v="2.1279999999999974"/>
    <n v="646790.08333333314"/>
    <n v="646.79008333333309"/>
    <x v="21"/>
  </r>
  <r>
    <n v="523"/>
    <n v="17.8"/>
    <n v="4.9444444444444446"/>
    <n v="1"/>
    <n v="-0.63888888888888928"/>
    <s v="Y"/>
    <n v="134.20080000000002"/>
    <n v="9.2455672222222223"/>
    <n v="-728.33333333333383"/>
    <n v="-584.88696611111163"/>
    <n v="728.33333333333383"/>
    <n v="-2891.941110216052"/>
    <n v="-2.8919411102160519"/>
    <n v="-2891.941110216052"/>
    <n v="-4483.2766479938264"/>
    <n v="1843404.0147717027"/>
    <n v="1843.4040147717028"/>
    <n v="13935.092592592593"/>
    <n v="3453.8657407405972"/>
    <n v="3601.2037037037062"/>
    <n v="3.6012037037037063"/>
    <n v="17805.951646090547"/>
    <n v="6328754.1280864207"/>
    <n v="6328.7541280864207"/>
    <n v="8172.158142858123"/>
    <n v="3601.2037037037062"/>
    <n v="3601.2037037037062"/>
    <n v="3241.0833333333358"/>
    <n v="3.2410833333333358"/>
    <n v="650031.16666666651"/>
    <n v="650.03116666666654"/>
    <x v="21"/>
  </r>
  <r>
    <n v="524"/>
    <n v="15.5"/>
    <n v="4.3055555555555554"/>
    <n v="1"/>
    <n v="-1"/>
    <s v="Y"/>
    <n v="134.20080000000002"/>
    <n v="7.0106284722222219"/>
    <n v="-1140"/>
    <n v="-998.78857152777778"/>
    <n v="1140"/>
    <n v="-4300.3396829668209"/>
    <n v="-4.300339682966821"/>
    <n v="-4300.3396829668209"/>
    <n v="-7192.2807931828729"/>
    <n v="1843404.0147717027"/>
    <n v="1843.4040147717028"/>
    <n v="10566.550925925925"/>
    <n v="7112.685185185328"/>
    <n v="4908.333333333333"/>
    <n v="4.9083333333333332"/>
    <n v="21133.10185185185"/>
    <n v="6349887.2299382724"/>
    <n v="6349.887229938272"/>
    <n v="8193.2912447099752"/>
    <n v="4908.333333333333"/>
    <n v="4908.333333333333"/>
    <n v="4417.5"/>
    <n v="4.4175000000000004"/>
    <n v="654448.66666666651"/>
    <n v="654.44866666666655"/>
    <x v="21"/>
  </r>
  <r>
    <n v="525"/>
    <n v="11.9"/>
    <n v="3.3055555555555554"/>
    <n v="1"/>
    <n v="-1.1944444444444442"/>
    <s v="Y"/>
    <n v="134.20080000000002"/>
    <n v="4.1322584722222215"/>
    <n v="-1361.6666666666663"/>
    <n v="-1223.333608194444"/>
    <n v="1361.6666666666663"/>
    <n v="-4043.7972048649672"/>
    <n v="-4.0437972048649673"/>
    <n v="-4043.7972048649672"/>
    <n v="-8344.136887831788"/>
    <n v="1843404.0147717027"/>
    <n v="1843.4040147717028"/>
    <n v="6228.2175925925922"/>
    <n v="-884.46759259273585"/>
    <n v="4501.064814814813"/>
    <n v="4.5010648148148134"/>
    <n v="14878.519804526743"/>
    <n v="6364765.7497427994"/>
    <n v="6364.765749742799"/>
    <n v="8208.1697645145014"/>
    <n v="4501.064814814813"/>
    <n v="4501.064814814813"/>
    <n v="4050.9583333333317"/>
    <n v="4.0509583333333321"/>
    <n v="658499.62499999988"/>
    <n v="658.49962499999992"/>
    <x v="21"/>
  </r>
  <r>
    <n v="526"/>
    <n v="7.6"/>
    <n v="2.1111111111111112"/>
    <n v="1"/>
    <n v="-1"/>
    <s v="Y"/>
    <n v="134.20080000000002"/>
    <n v="1.6854688888888891"/>
    <n v="-1140"/>
    <n v="-1004.1137311111111"/>
    <n v="1140"/>
    <n v="-2119.7956545679012"/>
    <n v="-2.1197956545679011"/>
    <n v="-2119.7956545679012"/>
    <n v="-6163.5928594328689"/>
    <n v="1843404.0147717027"/>
    <n v="1843.4040147717028"/>
    <n v="2540.3703703703704"/>
    <n v="3424.8379629631063"/>
    <n v="2406.6666666666665"/>
    <n v="2.4066666666666667"/>
    <n v="5080.7407407407409"/>
    <n v="6369846.4904835401"/>
    <n v="6369.84649048354"/>
    <n v="8213.2505052552424"/>
    <n v="2406.6666666666665"/>
    <n v="2406.6666666666665"/>
    <n v="2166"/>
    <n v="2.1659999999999999"/>
    <n v="660665.62499999988"/>
    <n v="660.66562499999986"/>
    <x v="21"/>
  </r>
  <r>
    <n v="527"/>
    <n v="4"/>
    <n v="1.1111111111111112"/>
    <n v="1"/>
    <n v="-0.55555555555555558"/>
    <s v="Y"/>
    <n v="134.20080000000002"/>
    <n v="0.46688888888888896"/>
    <n v="-633.33333333333337"/>
    <n v="-498.66564444444447"/>
    <n v="633.33333333333337"/>
    <n v="-554.07293827160504"/>
    <n v="-0.55407293827160509"/>
    <n v="-554.07293827160504"/>
    <n v="-2673.8685928395062"/>
    <n v="1843404.0147717027"/>
    <n v="1843.4040147717028"/>
    <n v="703.70370370370381"/>
    <n v="-2721.1342592594024"/>
    <n v="703.70370370370381"/>
    <n v="0.70370370370370383"/>
    <n v="781.89300411522652"/>
    <n v="6370628.3834876558"/>
    <n v="6370.6283834876558"/>
    <n v="8214.0323982593582"/>
    <n v="703.70370370370381"/>
    <n v="703.70370370370381"/>
    <n v="633.33333333333348"/>
    <n v="0.63333333333333353"/>
    <n v="661298.95833333326"/>
    <n v="661.2989583333333"/>
    <x v="21"/>
  </r>
  <r>
    <n v="528"/>
    <n v="2"/>
    <n v="0.55555555555555558"/>
    <n v="1"/>
    <n v="-0.27777777777777779"/>
    <s v="Y"/>
    <n v="134.20080000000002"/>
    <n v="0.11672222222222224"/>
    <n v="-316.66666666666669"/>
    <n v="-182.34914444444445"/>
    <n v="316.66666666666669"/>
    <n v="-101.30508024691359"/>
    <n v="-0.10130508024691359"/>
    <n v="-101.30508024691359"/>
    <n v="-655.37801851851862"/>
    <n v="1843404.0147717027"/>
    <n v="1843.4040147717028"/>
    <n v="175.92592592592595"/>
    <n v="2897.0601851853285"/>
    <n v="175.92592592592595"/>
    <n v="0.17592592592592596"/>
    <n v="97.736625514403315"/>
    <n v="6370726.1201131698"/>
    <n v="6370.7261201131696"/>
    <n v="8214.1301348848719"/>
    <n v="175.92592592592595"/>
    <n v="175.92592592592595"/>
    <n v="158.33333333333337"/>
    <n v="0.15833333333333338"/>
    <n v="661457.29166666663"/>
    <n v="661.45729166666661"/>
    <x v="21"/>
  </r>
  <r>
    <n v="529"/>
    <n v="1"/>
    <n v="0.27777777777777779"/>
    <n v="1"/>
    <n v="-0.27777777777777779"/>
    <s v="Y"/>
    <n v="134.20080000000002"/>
    <n v="2.918055555555556E-2"/>
    <n v="-316.66666666666669"/>
    <n v="-182.4366861111111"/>
    <n v="316.66666666666669"/>
    <n v="-50.676857253086418"/>
    <n v="-5.0676857253086419E-2"/>
    <n v="-50.676857253086418"/>
    <n v="-151.98193750000002"/>
    <n v="1843404.0147717027"/>
    <n v="1843.4040147717028"/>
    <n v="43.981481481481488"/>
    <n v="-2853.0787037038472"/>
    <n v="87.962962962962976"/>
    <n v="8.7962962962962979E-2"/>
    <n v="24.434156378600829"/>
    <n v="6370750.5542695485"/>
    <n v="6370.750554269549"/>
    <n v="8214.1545690412513"/>
    <n v="87.962962962962976"/>
    <n v="87.962962962962976"/>
    <n v="79.166666666666686"/>
    <n v="7.9166666666666691E-2"/>
    <n v="661536.45833333326"/>
    <n v="661.53645833333326"/>
    <x v="21"/>
  </r>
  <r>
    <n v="530"/>
    <n v="0"/>
    <n v="0"/>
    <n v="1"/>
    <n v="0"/>
    <s v="N"/>
    <n v="134.20080000000002"/>
    <n v="0"/>
    <n v="0"/>
    <n v="134.20080000000002"/>
    <n v="0"/>
    <n v="0"/>
    <n v="0"/>
    <n v="0"/>
    <n v="-50.676857253086418"/>
    <n v="1843404.0147717027"/>
    <n v="1843.4040147717028"/>
    <n v="0"/>
    <n v="2853.0787037038472"/>
    <n v="0"/>
    <n v="0"/>
    <n v="0"/>
    <n v="6370750.5542695485"/>
    <n v="6370.750554269549"/>
    <n v="8214.1545690412513"/>
    <n v="0"/>
    <n v="0"/>
    <n v="0"/>
    <n v="0"/>
    <n v="661536.45833333326"/>
    <n v="661.53645833333326"/>
    <x v="1"/>
  </r>
  <r>
    <n v="531"/>
    <n v="0"/>
    <n v="0"/>
    <n v="1"/>
    <n v="0"/>
    <s v="N"/>
    <n v="134.20080000000002"/>
    <n v="0"/>
    <n v="0"/>
    <n v="134.20080000000002"/>
    <n v="0"/>
    <n v="0"/>
    <n v="0"/>
    <n v="0"/>
    <n v="0"/>
    <n v="1843404.0147717027"/>
    <n v="1843.4040147717028"/>
    <n v="0"/>
    <n v="-2853.0787037038472"/>
    <n v="0"/>
    <n v="0"/>
    <n v="0"/>
    <n v="6370750.5542695485"/>
    <n v="6370.750554269549"/>
    <n v="8214.1545690412513"/>
    <n v="0"/>
    <n v="0"/>
    <n v="0"/>
    <n v="0"/>
    <n v="661536.45833333326"/>
    <n v="661.53645833333326"/>
    <x v="1"/>
  </r>
  <r>
    <n v="532"/>
    <n v="0"/>
    <n v="0"/>
    <n v="1"/>
    <n v="5.5555555555555559E-2"/>
    <s v="N"/>
    <n v="134.20080000000002"/>
    <n v="0"/>
    <n v="63.333333333333336"/>
    <n v="197.53413333333336"/>
    <n v="0"/>
    <n v="0"/>
    <n v="0"/>
    <n v="0"/>
    <n v="0"/>
    <n v="1843404.0147717027"/>
    <n v="1843.4040147717028"/>
    <n v="0"/>
    <n v="2853.0787037038472"/>
    <n v="0"/>
    <n v="0"/>
    <n v="0"/>
    <n v="6370750.5542695485"/>
    <n v="6370.750554269549"/>
    <n v="8214.1545690412513"/>
    <n v="0"/>
    <n v="0"/>
    <n v="0"/>
    <n v="0"/>
    <n v="661536.45833333326"/>
    <n v="661.53645833333326"/>
    <x v="1"/>
  </r>
  <r>
    <n v="533"/>
    <n v="0.2"/>
    <n v="5.5555555555555559E-2"/>
    <n v="1"/>
    <n v="0.27777777777777773"/>
    <s v="N"/>
    <n v="134.20080000000002"/>
    <n v="1.1672222222222223E-3"/>
    <n v="316.66666666666663"/>
    <n v="450.86863388888889"/>
    <n v="0"/>
    <n v="25.048257438271605"/>
    <n v="2.5048257438271604E-2"/>
    <n v="25.048257438271605"/>
    <n v="25.048257438271605"/>
    <n v="1843429.0630291409"/>
    <n v="1843.4290630291409"/>
    <n v="1.7592592592592593"/>
    <n v="-2851.319444444588"/>
    <n v="0"/>
    <n v="0"/>
    <n v="0"/>
    <n v="6370750.5542695485"/>
    <n v="6370.750554269549"/>
    <n v="8214.1796172986906"/>
    <n v="0"/>
    <n v="0"/>
    <n v="0"/>
    <n v="0"/>
    <n v="661536.45833333326"/>
    <n v="661.53645833333326"/>
    <x v="1"/>
  </r>
  <r>
    <n v="534"/>
    <n v="1.2"/>
    <n v="0.33333333333333331"/>
    <n v="1"/>
    <n v="0.55555555555555558"/>
    <s v="N"/>
    <n v="134.20080000000002"/>
    <n v="4.2020000000000002E-2"/>
    <n v="633.33333333333337"/>
    <n v="767.57615333333342"/>
    <n v="0"/>
    <n v="255.8587177777778"/>
    <n v="0.2558587177777778"/>
    <n v="255.8587177777778"/>
    <n v="280.90697521604943"/>
    <n v="1843709.9700043569"/>
    <n v="1843.7099700043568"/>
    <n v="63.333333333333329"/>
    <n v="2914.6527777779215"/>
    <n v="0"/>
    <n v="0"/>
    <n v="0"/>
    <n v="6370750.5542695485"/>
    <n v="6370.750554269549"/>
    <n v="8214.4605242739053"/>
    <n v="0"/>
    <n v="0"/>
    <n v="0"/>
    <n v="0"/>
    <n v="661536.45833333326"/>
    <n v="661.53645833333326"/>
    <x v="1"/>
  </r>
  <r>
    <n v="535"/>
    <n v="3.2"/>
    <n v="0.88888888888888895"/>
    <n v="1"/>
    <n v="0.55555555555555547"/>
    <s v="N"/>
    <n v="134.20080000000002"/>
    <n v="0.2988088888888889"/>
    <n v="633.33333333333326"/>
    <n v="767.83294222222219"/>
    <n v="0"/>
    <n v="682.5181708641976"/>
    <n v="0.68251817086419764"/>
    <n v="682.5181708641976"/>
    <n v="938.37688864197537"/>
    <n v="1844648.346892999"/>
    <n v="1844.6483468929989"/>
    <n v="450.37037037037038"/>
    <n v="-2464.2824074075511"/>
    <n v="0"/>
    <n v="0"/>
    <n v="0"/>
    <n v="6370750.5542695485"/>
    <n v="6370.750554269549"/>
    <n v="8215.3989011625472"/>
    <n v="0"/>
    <n v="0"/>
    <n v="0"/>
    <n v="0"/>
    <n v="661536.45833333326"/>
    <n v="661.53645833333326"/>
    <x v="1"/>
  </r>
  <r>
    <n v="536"/>
    <n v="5.2"/>
    <n v="1.4444444444444444"/>
    <n v="1"/>
    <n v="0.83333333333333326"/>
    <s v="N"/>
    <n v="134.20080000000002"/>
    <n v="0.7890422222222222"/>
    <n v="949.99999999999989"/>
    <n v="1084.9898422222223"/>
    <n v="0"/>
    <n v="1567.2075498765432"/>
    <n v="1.5672075498765432"/>
    <n v="1567.2075498765432"/>
    <n v="2249.7257207407411"/>
    <n v="1846898.0726137399"/>
    <n v="1846.8980726137399"/>
    <n v="1189.2592592592591"/>
    <n v="3653.5416666668102"/>
    <n v="0"/>
    <n v="0"/>
    <n v="0"/>
    <n v="6370750.5542695485"/>
    <n v="6370.750554269549"/>
    <n v="8217.6486268832887"/>
    <n v="0"/>
    <n v="0"/>
    <n v="0"/>
    <n v="0"/>
    <n v="661536.45833333326"/>
    <n v="661.53645833333326"/>
    <x v="1"/>
  </r>
  <r>
    <n v="537"/>
    <n v="8.1999999999999993"/>
    <n v="2.2777777777777777"/>
    <n v="1"/>
    <n v="1.3333333333333335"/>
    <s v="N"/>
    <n v="134.20080000000002"/>
    <n v="1.9621005555555555"/>
    <n v="1520.0000000000002"/>
    <n v="1656.1629005555558"/>
    <n v="0"/>
    <n v="3772.3710512654325"/>
    <n v="3.7723710512654325"/>
    <n v="3772.3710512654325"/>
    <n v="5339.5786011419759"/>
    <n v="1852237.6512148818"/>
    <n v="1852.2376512148819"/>
    <n v="2957.3148148148148"/>
    <n v="-696.22685185199543"/>
    <n v="0"/>
    <n v="0"/>
    <n v="0"/>
    <n v="6370750.5542695485"/>
    <n v="6370.750554269549"/>
    <n v="8222.9882054844311"/>
    <n v="0"/>
    <n v="0"/>
    <n v="0"/>
    <n v="0"/>
    <n v="661536.45833333326"/>
    <n v="661.53645833333326"/>
    <x v="1"/>
  </r>
  <r>
    <n v="538"/>
    <n v="13"/>
    <n v="3.6111111111111112"/>
    <n v="1"/>
    <n v="1.6111111111111112"/>
    <s v="N"/>
    <n v="134.20080000000002"/>
    <n v="4.9315138888888894"/>
    <n v="1836.6666666666667"/>
    <n v="1975.7989805555558"/>
    <n v="0"/>
    <n v="7134.829652006174"/>
    <n v="7.1348296520061742"/>
    <n v="7134.829652006174"/>
    <n v="10907.200703271606"/>
    <n v="1863144.8519181535"/>
    <n v="1863.1448519181536"/>
    <n v="7432.8703703703704"/>
    <n v="8129.0972222223663"/>
    <n v="0"/>
    <n v="0"/>
    <n v="0"/>
    <n v="6370750.5542695485"/>
    <n v="6370.750554269549"/>
    <n v="8233.895406187703"/>
    <n v="0"/>
    <n v="0"/>
    <n v="0"/>
    <n v="0"/>
    <n v="661536.45833333326"/>
    <n v="661.53645833333326"/>
    <x v="1"/>
  </r>
  <r>
    <n v="539"/>
    <n v="18.8"/>
    <n v="5.2222222222222223"/>
    <n v="1"/>
    <n v="1.1944444444444446"/>
    <s v="N"/>
    <n v="134.20080000000002"/>
    <n v="10.313575555555555"/>
    <n v="1361.666666666667"/>
    <n v="1506.1810422222225"/>
    <n v="0"/>
    <n v="7865.6121093827178"/>
    <n v="7.8656121093827176"/>
    <n v="7865.6121093827178"/>
    <n v="15000.441761388891"/>
    <n v="1878145.2936795424"/>
    <n v="1878.1452936795424"/>
    <n v="15544.814814814814"/>
    <n v="7415.7175925924475"/>
    <n v="0"/>
    <n v="0"/>
    <n v="0"/>
    <n v="6370750.5542695485"/>
    <n v="6370.750554269549"/>
    <n v="8248.8958479490921"/>
    <n v="0"/>
    <n v="0"/>
    <n v="0"/>
    <n v="0"/>
    <n v="661536.45833333326"/>
    <n v="661.53645833333326"/>
    <x v="1"/>
  </r>
  <r>
    <n v="540"/>
    <n v="23.1"/>
    <n v="6.416666666666667"/>
    <n v="1"/>
    <n v="0.3888888888888884"/>
    <s v="N"/>
    <n v="134.20080000000002"/>
    <n v="15.571036250000002"/>
    <n v="443.33333333333275"/>
    <n v="593.10516958333278"/>
    <n v="0"/>
    <n v="3805.758171493052"/>
    <n v="3.8057581714930522"/>
    <n v="3805.758171493052"/>
    <n v="11671.37028087577"/>
    <n v="1889816.6639604182"/>
    <n v="1889.8166639604183"/>
    <n v="23468.958333333336"/>
    <n v="16053.240740740888"/>
    <n v="0"/>
    <n v="0"/>
    <n v="0"/>
    <n v="6370750.5542695485"/>
    <n v="6370.750554269549"/>
    <n v="8260.5672182299677"/>
    <n v="0"/>
    <n v="0"/>
    <n v="0"/>
    <n v="0"/>
    <n v="661536.45833333326"/>
    <n v="661.53645833333326"/>
    <x v="1"/>
  </r>
  <r>
    <n v="541"/>
    <n v="24.5"/>
    <n v="6.8055555555555554"/>
    <n v="1"/>
    <n v="0"/>
    <s v="N"/>
    <n v="134.20080000000002"/>
    <n v="17.515628472222222"/>
    <n v="0"/>
    <n v="151.71642847222225"/>
    <n v="0"/>
    <n v="1032.5145826581791"/>
    <n v="1.032514582658179"/>
    <n v="1032.5145826581791"/>
    <n v="4838.2727541512313"/>
    <n v="1894654.9367145693"/>
    <n v="1894.6549367145694"/>
    <n v="26399.884259259255"/>
    <n v="10346.643518518367"/>
    <n v="0"/>
    <n v="0"/>
    <n v="0"/>
    <n v="6370750.5542695485"/>
    <n v="6370.750554269549"/>
    <n v="8265.4054909841179"/>
    <n v="0"/>
    <n v="0"/>
    <n v="0"/>
    <n v="0"/>
    <n v="661536.45833333326"/>
    <n v="661.53645833333326"/>
    <x v="1"/>
  </r>
  <r>
    <n v="542"/>
    <n v="24.5"/>
    <n v="6.8055555555555554"/>
    <n v="1"/>
    <n v="-5.5555555555555358E-2"/>
    <s v="Y"/>
    <n v="134.20080000000002"/>
    <n v="17.515628472222222"/>
    <n v="-63.333333333333108"/>
    <n v="88.383095138889132"/>
    <n v="63.333333333333108"/>
    <n v="601.49606413966217"/>
    <n v="0.60149606413966217"/>
    <n v="601.49606413966217"/>
    <n v="1634.0106467978412"/>
    <n v="1896288.9473613673"/>
    <n v="1896.2889473613673"/>
    <n v="26399.884259259255"/>
    <n v="16053.240740740888"/>
    <n v="431.018518518517"/>
    <n v="0.43101851851851702"/>
    <n v="2933.3204732510185"/>
    <n v="6373683.8747427994"/>
    <n v="6373.6838747427992"/>
    <n v="8269.972822104166"/>
    <n v="431.018518518517"/>
    <n v="431.018518518517"/>
    <n v="387.91666666666532"/>
    <n v="0.3879166666666653"/>
    <n v="661924.37499999988"/>
    <n v="661.92437499999983"/>
    <x v="22"/>
  </r>
  <r>
    <n v="543"/>
    <n v="24.3"/>
    <n v="6.75"/>
    <n v="1"/>
    <n v="-0.19444444444444464"/>
    <s v="Y"/>
    <n v="134.20080000000002"/>
    <n v="17.23082625"/>
    <n v="-221.66666666666688"/>
    <n v="-70.235040416666862"/>
    <n v="221.66666666666688"/>
    <n v="-474.0865228125013"/>
    <n v="-0.4740865228125013"/>
    <n v="-474.0865228125013"/>
    <n v="127.40954132716087"/>
    <n v="1896416.3569026946"/>
    <n v="1896.4163569026946"/>
    <n v="25970.625"/>
    <n v="9917.3842592591118"/>
    <n v="1496.2500000000014"/>
    <n v="1.4962500000000014"/>
    <n v="10099.687500000009"/>
    <n v="6383783.5622427994"/>
    <n v="6383.7835622427992"/>
    <n v="8280.1999191454943"/>
    <n v="1496.2500000000014"/>
    <n v="1496.2500000000014"/>
    <n v="1346.6250000000014"/>
    <n v="1.3466250000000013"/>
    <n v="663270.99999999988"/>
    <n v="663.27099999999984"/>
    <x v="22"/>
  </r>
  <r>
    <n v="544"/>
    <n v="23.6"/>
    <n v="6.5555555555555554"/>
    <n v="1"/>
    <n v="-0.36111111111111072"/>
    <s v="Y"/>
    <n v="134.20080000000002"/>
    <n v="16.252402222222219"/>
    <n v="-411.66666666666623"/>
    <n v="-261.21346444444396"/>
    <n v="411.66666666666623"/>
    <n v="-1712.3993780246881"/>
    <n v="-1.712399378024688"/>
    <n v="-1712.3993780246881"/>
    <n v="-2186.4859008371895"/>
    <n v="1896416.3569026946"/>
    <n v="1896.4163569026946"/>
    <n v="24495.925925925923"/>
    <n v="14578.541666666812"/>
    <n v="2698.7037037037007"/>
    <n v="2.6987037037037007"/>
    <n v="17691.50205761315"/>
    <n v="6401475.0643004123"/>
    <n v="6401.4750643004127"/>
    <n v="8297.8914212031068"/>
    <n v="2698.7037037037007"/>
    <n v="2698.7037037037007"/>
    <n v="2428.8333333333308"/>
    <n v="2.4288333333333307"/>
    <n v="665699.83333333326"/>
    <n v="665.69983333333323"/>
    <x v="22"/>
  </r>
  <r>
    <n v="545"/>
    <n v="22.3"/>
    <n v="6.1944444444444446"/>
    <n v="1"/>
    <n v="-0.61111111111111072"/>
    <s v="Y"/>
    <n v="134.20080000000002"/>
    <n v="14.511198472222224"/>
    <n v="-696.66666666666617"/>
    <n v="-547.95466819444391"/>
    <n v="696.66666666666617"/>
    <n v="-3394.2747502044722"/>
    <n v="-3.3942747502044721"/>
    <n v="-3394.2747502044722"/>
    <n v="-5106.6741282291605"/>
    <n v="1896416.3569026946"/>
    <n v="1896.4163569026946"/>
    <n v="21871.550925925927"/>
    <n v="7293.0092592591154"/>
    <n v="4315.4629629629599"/>
    <n v="4.3154629629629602"/>
    <n v="26731.895576131668"/>
    <n v="6428206.9598765438"/>
    <n v="6428.2069598765438"/>
    <n v="8324.6233167792379"/>
    <n v="4315.4629629629599"/>
    <n v="4315.4629629629599"/>
    <n v="3883.9166666666638"/>
    <n v="3.8839166666666638"/>
    <n v="669583.74999999988"/>
    <n v="669.5837499999999"/>
    <x v="22"/>
  </r>
  <r>
    <n v="546"/>
    <n v="20.100000000000001"/>
    <n v="5.5833333333333339"/>
    <n v="1"/>
    <n v="-0.44444444444444553"/>
    <s v="Y"/>
    <n v="134.20080000000002"/>
    <n v="11.789236250000004"/>
    <n v="-506.66666666666788"/>
    <n v="-360.67663041666788"/>
    <n v="506.66666666666788"/>
    <n v="-2013.7778531597291"/>
    <n v="-2.0137778531597292"/>
    <n v="-2013.7778531597291"/>
    <n v="-5408.0526033642018"/>
    <n v="1896416.3569026946"/>
    <n v="1896.4163569026946"/>
    <n v="17768.958333333336"/>
    <n v="10475.94907407422"/>
    <n v="2828.888888888896"/>
    <n v="2.8288888888888959"/>
    <n v="15794.629629629671"/>
    <n v="6444001.5895061735"/>
    <n v="6444.0015895061733"/>
    <n v="8340.4179464088684"/>
    <n v="2828.888888888896"/>
    <n v="2828.888888888896"/>
    <n v="2546.0000000000064"/>
    <n v="2.5460000000000065"/>
    <n v="672129.74999999988"/>
    <n v="672.12974999999983"/>
    <x v="22"/>
  </r>
  <r>
    <n v="547"/>
    <n v="18.5"/>
    <n v="5.1388888888888884"/>
    <n v="1"/>
    <n v="-0.36111111111111072"/>
    <s v="Y"/>
    <n v="134.20080000000002"/>
    <n v="9.9870451388888863"/>
    <n v="-411.66666666666623"/>
    <n v="-267.47882152777731"/>
    <n v="411.66666666666623"/>
    <n v="-1374.5439439621889"/>
    <n v="-1.3745439439621889"/>
    <n v="-1374.5439439621889"/>
    <n v="-3388.3217971219183"/>
    <n v="1896416.3569026946"/>
    <n v="1896.4163569026946"/>
    <n v="15052.662037037035"/>
    <n v="4576.7129629628143"/>
    <n v="2115.5092592592569"/>
    <n v="2.115509259259257"/>
    <n v="10871.367026748958"/>
    <n v="6454872.9565329226"/>
    <n v="6454.8729565329222"/>
    <n v="8351.2893134356164"/>
    <n v="2115.5092592592569"/>
    <n v="2115.5092592592569"/>
    <n v="1903.9583333333312"/>
    <n v="1.9039583333333312"/>
    <n v="674033.70833333326"/>
    <n v="674.03370833333327"/>
    <x v="22"/>
  </r>
  <r>
    <n v="548"/>
    <n v="17.2"/>
    <n v="4.7777777777777777"/>
    <n v="1"/>
    <n v="-0.25"/>
    <s v="Y"/>
    <n v="134.20080000000002"/>
    <n v="8.6327755555555541"/>
    <n v="-285"/>
    <n v="-142.16642444444443"/>
    <n v="285"/>
    <n v="-679.23958345679"/>
    <n v="-0.67923958345679003"/>
    <n v="-679.23958345679"/>
    <n v="-2053.7835274189788"/>
    <n v="1896416.3569026946"/>
    <n v="1896.4163569026946"/>
    <n v="13011.48148148148"/>
    <n v="8434.7685185186656"/>
    <n v="1361.6666666666667"/>
    <n v="1.3616666666666668"/>
    <n v="6505.7407407407409"/>
    <n v="6461378.6972736632"/>
    <n v="6461.3786972736634"/>
    <n v="8357.7950541763585"/>
    <n v="1361.6666666666667"/>
    <n v="1361.6666666666667"/>
    <n v="1225.5"/>
    <n v="1.2255"/>
    <n v="675259.20833333326"/>
    <n v="675.25920833333328"/>
    <x v="22"/>
  </r>
  <r>
    <n v="549"/>
    <n v="16.3"/>
    <n v="4.5277777777777777"/>
    <n v="1"/>
    <n v="-0.25"/>
    <s v="Y"/>
    <n v="134.20080000000002"/>
    <n v="7.7529818055555557"/>
    <n v="-285"/>
    <n v="-143.04621819444444"/>
    <n v="285"/>
    <n v="-647.68148793595674"/>
    <n v="-0.6476814879359567"/>
    <n v="-647.68148793595674"/>
    <n v="-1326.9210713927469"/>
    <n v="1896416.3569026946"/>
    <n v="1896.4163569026946"/>
    <n v="11685.439814814816"/>
    <n v="3250.6712962961501"/>
    <n v="1290.4166666666667"/>
    <n v="1.2904166666666668"/>
    <n v="5842.7199074074078"/>
    <n v="6467221.4171810709"/>
    <n v="6467.221417181071"/>
    <n v="8363.6377740837652"/>
    <n v="1290.4166666666667"/>
    <n v="1290.4166666666667"/>
    <n v="1161.375"/>
    <n v="1.161375"/>
    <n v="676420.58333333326"/>
    <n v="676.4205833333333"/>
    <x v="22"/>
  </r>
  <r>
    <n v="550"/>
    <n v="15.4"/>
    <n v="4.2777777777777777"/>
    <n v="1"/>
    <n v="-0.19444444444444464"/>
    <s v="Y"/>
    <n v="134.20080000000002"/>
    <n v="6.9204605555555556"/>
    <n v="-221.66666666666688"/>
    <n v="-80.545406111111305"/>
    <n v="221.66666666666688"/>
    <n v="-344.55534836419832"/>
    <n v="-0.34455534836419832"/>
    <n v="-344.55534836419832"/>
    <n v="-992.23683630015512"/>
    <n v="1896416.3569026946"/>
    <n v="1896.4163569026946"/>
    <n v="10430.648148148148"/>
    <n v="7179.9768518519977"/>
    <n v="948.24074074074167"/>
    <n v="0.94824074074074172"/>
    <n v="4056.3631687242837"/>
    <n v="6471277.7803497948"/>
    <n v="6471.2777803497947"/>
    <n v="8367.6941372524889"/>
    <n v="948.24074074074167"/>
    <n v="948.24074074074167"/>
    <n v="853.41666666666754"/>
    <n v="0.85341666666666749"/>
    <n v="677273.99999999988"/>
    <n v="677.27399999999989"/>
    <x v="22"/>
  </r>
  <r>
    <n v="551"/>
    <n v="14.7"/>
    <n v="4.083333333333333"/>
    <n v="1"/>
    <n v="-0.11111111111111072"/>
    <s v="Y"/>
    <n v="134.20080000000002"/>
    <n v="6.3056262499999987"/>
    <n v="-126.66666666666622"/>
    <n v="13.839759583333787"/>
    <n v="126.66666666666622"/>
    <n v="56.512351631946295"/>
    <n v="5.6512351631946296E-2"/>
    <n v="56.512351631946295"/>
    <n v="-288.04299673225205"/>
    <n v="1896416.3569026946"/>
    <n v="1896.4163569026946"/>
    <n v="9503.9583333333303"/>
    <n v="2323.9814814813326"/>
    <n v="517.22222222222035"/>
    <n v="0.51722222222222036"/>
    <n v="2111.9907407407331"/>
    <n v="6473389.7710905354"/>
    <n v="6473.3897710905358"/>
    <n v="8369.8061279932299"/>
    <n v="517.22222222222035"/>
    <n v="517.22222222222035"/>
    <n v="465.49999999999835"/>
    <n v="0.46549999999999836"/>
    <n v="677739.49999999988"/>
    <n v="677.73949999999991"/>
    <x v="22"/>
  </r>
  <r>
    <n v="552"/>
    <n v="14.3"/>
    <n v="3.9722222222222223"/>
    <n v="1"/>
    <n v="-0.16666666666666696"/>
    <s v="Y"/>
    <n v="134.20080000000002"/>
    <n v="5.9671318055555567"/>
    <n v="-190.00000000000034"/>
    <n v="-49.832068194444759"/>
    <n v="190.00000000000034"/>
    <n v="-197.94404866126669"/>
    <n v="-0.19794404866126669"/>
    <n v="-197.94404866126669"/>
    <n v="-141.43169702932039"/>
    <n v="1896416.3569026946"/>
    <n v="1896.4163569026946"/>
    <n v="8993.7731481481496"/>
    <n v="6669.791666666817"/>
    <n v="754.72222222222365"/>
    <n v="0.75472222222222363"/>
    <n v="2997.9243827160553"/>
    <n v="6476387.6954732519"/>
    <n v="6476.3876954732523"/>
    <n v="8372.8040523759464"/>
    <n v="754.72222222222365"/>
    <n v="754.72222222222365"/>
    <n v="679.25000000000125"/>
    <n v="0.67925000000000124"/>
    <n v="678418.74999999988"/>
    <n v="678.41874999999993"/>
    <x v="22"/>
  </r>
  <r>
    <n v="553"/>
    <n v="13.7"/>
    <n v="3.8055555555555554"/>
    <n v="1"/>
    <n v="-0.11111111111111072"/>
    <s v="Y"/>
    <n v="134.20080000000002"/>
    <n v="5.4768984722222216"/>
    <n v="-126.66666666666622"/>
    <n v="13.011031805556016"/>
    <n v="126.66666666666622"/>
    <n v="49.514204371143727"/>
    <n v="4.9514204371143726E-2"/>
    <n v="49.514204371143727"/>
    <n v="-148.42984429012296"/>
    <n v="1896416.3569026946"/>
    <n v="1896.4163569026946"/>
    <n v="8254.8842592592591"/>
    <n v="1585.0925925924421"/>
    <n v="482.0370370370353"/>
    <n v="0.48203703703703532"/>
    <n v="1834.4187242798287"/>
    <n v="6478222.1141975317"/>
    <n v="6478.2221141975315"/>
    <n v="8374.6384711002265"/>
    <n v="482.0370370370353"/>
    <n v="482.0370370370353"/>
    <n v="433.83333333333178"/>
    <n v="0.43383333333333179"/>
    <n v="678852.58333333326"/>
    <n v="678.8525833333332"/>
    <x v="22"/>
  </r>
  <r>
    <n v="554"/>
    <n v="13.3"/>
    <n v="3.6944444444444446"/>
    <n v="1"/>
    <n v="-5.5555555555555802E-2"/>
    <s v="Y"/>
    <n v="134.20080000000002"/>
    <n v="5.1617484722222233"/>
    <n v="-63.333333333333613"/>
    <n v="76.029215138888631"/>
    <n v="63.333333333333613"/>
    <n v="280.88571148533856"/>
    <n v="0.28088571148533859"/>
    <n v="280.88571148533856"/>
    <n v="330.39991585648227"/>
    <n v="1896746.7568185511"/>
    <n v="1896.7467568185511"/>
    <n v="7779.88425925926"/>
    <n v="6194.7916666668179"/>
    <n v="233.98148148148252"/>
    <n v="0.23398148148148251"/>
    <n v="864.43158436214378"/>
    <n v="6479086.5457818937"/>
    <n v="6479.0865457818936"/>
    <n v="8375.8333026004439"/>
    <n v="233.98148148148252"/>
    <n v="233.98148148148252"/>
    <n v="210.58333333333428"/>
    <n v="0.21058333333333429"/>
    <n v="679063.16666666663"/>
    <n v="679.06316666666658"/>
    <x v="22"/>
  </r>
  <r>
    <n v="555"/>
    <n v="13.1"/>
    <n v="3.6388888888888888"/>
    <n v="1"/>
    <n v="0"/>
    <s v="N"/>
    <n v="134.20080000000002"/>
    <n v="5.0076751388888896"/>
    <n v="0"/>
    <n v="139.2084751388889"/>
    <n v="0"/>
    <n v="506.56417342206794"/>
    <n v="0.50656417342206794"/>
    <n v="506.56417342206794"/>
    <n v="787.4498849074065"/>
    <n v="1897534.2067034584"/>
    <n v="1897.5342067034585"/>
    <n v="7547.6620370370374"/>
    <n v="1352.8703703702195"/>
    <n v="0"/>
    <n v="0"/>
    <n v="0"/>
    <n v="6479086.5457818937"/>
    <n v="6479.0865457818936"/>
    <n v="8376.6207524853526"/>
    <n v="0"/>
    <n v="0"/>
    <n v="0"/>
    <n v="0"/>
    <n v="679063.16666666663"/>
    <n v="679.06316666666658"/>
    <x v="1"/>
  </r>
  <r>
    <n v="556"/>
    <n v="13.1"/>
    <n v="3.6388888888888888"/>
    <n v="1"/>
    <n v="5.5555555555555802E-2"/>
    <s v="N"/>
    <n v="134.20080000000002"/>
    <n v="5.0076751388888896"/>
    <n v="63.333333333333613"/>
    <n v="202.5418084722225"/>
    <n v="0"/>
    <n v="737.02713638503189"/>
    <n v="0.73702713638503192"/>
    <n v="737.02713638503189"/>
    <n v="1243.5913098070998"/>
    <n v="1898777.7980132655"/>
    <n v="1898.7777980132655"/>
    <n v="7547.6620370370374"/>
    <n v="6194.7916666668179"/>
    <n v="0"/>
    <n v="0"/>
    <n v="0"/>
    <n v="6479086.5457818937"/>
    <n v="6479.0865457818936"/>
    <n v="8377.8643437951596"/>
    <n v="0"/>
    <n v="0"/>
    <n v="0"/>
    <n v="0"/>
    <n v="679063.16666666663"/>
    <n v="679.06316666666658"/>
    <x v="1"/>
  </r>
  <r>
    <n v="557"/>
    <n v="13.3"/>
    <n v="3.6944444444444446"/>
    <n v="1"/>
    <n v="0.13888888888888884"/>
    <s v="N"/>
    <n v="134.20080000000002"/>
    <n v="5.1617484722222233"/>
    <n v="158.33333333333329"/>
    <n v="297.69588180555553"/>
    <n v="0"/>
    <n v="1099.8208966705247"/>
    <n v="1.0998208966705247"/>
    <n v="1099.8208966705247"/>
    <n v="1836.8480330555567"/>
    <n v="1900614.6460463211"/>
    <n v="1900.6146460463212"/>
    <n v="7779.88425925926"/>
    <n v="1585.0925925924421"/>
    <n v="0"/>
    <n v="0"/>
    <n v="0"/>
    <n v="6479086.5457818937"/>
    <n v="6479.0865457818936"/>
    <n v="8379.7011918282151"/>
    <n v="0"/>
    <n v="0"/>
    <n v="0"/>
    <n v="0"/>
    <n v="679063.16666666663"/>
    <n v="679.06316666666658"/>
    <x v="1"/>
  </r>
  <r>
    <n v="558"/>
    <n v="13.8"/>
    <n v="3.8333333333333335"/>
    <n v="1"/>
    <n v="0.1944444444444442"/>
    <s v="N"/>
    <n v="134.20080000000002"/>
    <n v="5.5571450000000011"/>
    <n v="221.66666666666637"/>
    <n v="361.42461166666635"/>
    <n v="0"/>
    <n v="1385.4610113888878"/>
    <n v="1.3854610113888877"/>
    <n v="1385.4610113888878"/>
    <n v="2485.2819080594127"/>
    <n v="1903099.9279543806"/>
    <n v="1903.0999279543807"/>
    <n v="8375.8333333333339"/>
    <n v="6790.7407407408919"/>
    <n v="0"/>
    <n v="0"/>
    <n v="0"/>
    <n v="6479086.5457818937"/>
    <n v="6479.0865457818936"/>
    <n v="8382.1864737362739"/>
    <n v="0"/>
    <n v="0"/>
    <n v="0"/>
    <n v="0"/>
    <n v="679063.16666666663"/>
    <n v="679.06316666666658"/>
    <x v="1"/>
  </r>
  <r>
    <n v="559"/>
    <n v="14.5"/>
    <n v="4.0277777777777777"/>
    <n v="1"/>
    <n v="0.55555555555555536"/>
    <s v="N"/>
    <n v="134.20080000000002"/>
    <n v="6.1352118055555556"/>
    <n v="633.33333333333314"/>
    <n v="773.66934513888873"/>
    <n v="0"/>
    <n v="3116.1681956983016"/>
    <n v="3.1161681956983016"/>
    <n v="3116.1681956983016"/>
    <n v="4501.6292070871896"/>
    <n v="1907601.5571614678"/>
    <n v="1907.6015571614678"/>
    <n v="9247.1064814814818"/>
    <n v="2456.3657407405899"/>
    <n v="0"/>
    <n v="0"/>
    <n v="0"/>
    <n v="6479086.5457818937"/>
    <n v="6479.0865457818936"/>
    <n v="8386.6881029433607"/>
    <n v="0"/>
    <n v="0"/>
    <n v="0"/>
    <n v="0"/>
    <n v="679063.16666666663"/>
    <n v="679.06316666666658"/>
    <x v="1"/>
  </r>
  <r>
    <n v="560"/>
    <n v="16.5"/>
    <n v="4.583333333333333"/>
    <n v="1"/>
    <n v="0.13888888888888928"/>
    <s v="N"/>
    <n v="134.20080000000002"/>
    <n v="7.9444062500000001"/>
    <n v="158.33333333333377"/>
    <n v="300.47853958333377"/>
    <n v="0"/>
    <n v="1377.193306423613"/>
    <n v="1.377193306423613"/>
    <n v="1377.193306423613"/>
    <n v="4493.3615021219148"/>
    <n v="1912094.9186635897"/>
    <n v="1912.0949186635899"/>
    <n v="11973.958333333332"/>
    <n v="9517.5925925927422"/>
    <n v="0"/>
    <n v="0"/>
    <n v="0"/>
    <n v="6479086.5457818937"/>
    <n v="6479.0865457818936"/>
    <n v="8391.1814644454826"/>
    <n v="0"/>
    <n v="0"/>
    <n v="0"/>
    <n v="0"/>
    <n v="679063.16666666663"/>
    <n v="679.06316666666658"/>
    <x v="1"/>
  </r>
  <r>
    <n v="561"/>
    <n v="17"/>
    <n v="4.7222222222222223"/>
    <n v="1"/>
    <n v="0"/>
    <s v="N"/>
    <n v="134.20080000000002"/>
    <n v="8.4331805555555555"/>
    <n v="0"/>
    <n v="142.63398055555558"/>
    <n v="0"/>
    <n v="673.54935262345691"/>
    <n v="0.67354935262345694"/>
    <n v="673.54935262345691"/>
    <n v="2050.74265904707"/>
    <n v="1914145.6613226368"/>
    <n v="1914.1456613226367"/>
    <n v="12710.648148148148"/>
    <n v="3193.0555555554056"/>
    <n v="0"/>
    <n v="0"/>
    <n v="0"/>
    <n v="6479086.5457818937"/>
    <n v="6479.0865457818936"/>
    <n v="8393.232207104531"/>
    <n v="0"/>
    <n v="0"/>
    <n v="0"/>
    <n v="0"/>
    <n v="679063.16666666663"/>
    <n v="679.06316666666658"/>
    <x v="1"/>
  </r>
  <r>
    <n v="562"/>
    <n v="17"/>
    <n v="4.7222222222222223"/>
    <n v="1"/>
    <n v="0"/>
    <s v="N"/>
    <n v="134.20080000000002"/>
    <n v="8.4331805555555555"/>
    <n v="0"/>
    <n v="142.63398055555558"/>
    <n v="0"/>
    <n v="673.54935262345691"/>
    <n v="0.67354935262345694"/>
    <n v="673.54935262345691"/>
    <n v="1347.0987052469138"/>
    <n v="1915492.7600278836"/>
    <n v="1915.4927600278836"/>
    <n v="12710.648148148148"/>
    <n v="9517.5925925927422"/>
    <n v="0"/>
    <n v="0"/>
    <n v="0"/>
    <n v="6479086.5457818937"/>
    <n v="6479.0865457818936"/>
    <n v="8394.579305809777"/>
    <n v="0"/>
    <n v="0"/>
    <n v="0"/>
    <n v="0"/>
    <n v="679063.16666666663"/>
    <n v="679.06316666666658"/>
    <x v="1"/>
  </r>
  <r>
    <n v="563"/>
    <n v="17"/>
    <n v="4.7222222222222223"/>
    <n v="1"/>
    <n v="-0.44444444444444464"/>
    <s v="Y"/>
    <n v="134.20080000000002"/>
    <n v="8.4331805555555555"/>
    <n v="-506.66666666666691"/>
    <n v="-364.03268611111133"/>
    <n v="506.66666666666691"/>
    <n v="-1719.0432399691369"/>
    <n v="-1.7190432399691369"/>
    <n v="-1719.0432399691369"/>
    <n v="-1045.4938873456799"/>
    <n v="1915492.7600278836"/>
    <n v="1915.4927600278836"/>
    <n v="12710.648148148148"/>
    <n v="3193.0555555554056"/>
    <n v="2392.592592592594"/>
    <n v="2.3925925925925942"/>
    <n v="11298.353909465028"/>
    <n v="6490384.8996913591"/>
    <n v="6490.3848996913594"/>
    <n v="8405.8776597192427"/>
    <n v="2392.592592592594"/>
    <n v="2392.592592592594"/>
    <n v="2153.3333333333348"/>
    <n v="2.1533333333333347"/>
    <n v="681216.5"/>
    <n v="681.2165"/>
    <x v="23"/>
  </r>
  <r>
    <n v="564"/>
    <n v="15.4"/>
    <n v="4.2777777777777777"/>
    <n v="1"/>
    <n v="-1.4722222222222223"/>
    <s v="Y"/>
    <n v="134.20080000000002"/>
    <n v="6.9204605555555556"/>
    <n v="-1678.3333333333335"/>
    <n v="-1537.2120727777778"/>
    <n v="1678.3333333333335"/>
    <n v="-6575.8516446604935"/>
    <n v="-6.575851644660494"/>
    <n v="-6575.8516446604935"/>
    <n v="-8294.8948846296298"/>
    <n v="1915492.7600278836"/>
    <n v="1915.4927600278836"/>
    <n v="10430.648148148148"/>
    <n v="7237.5925925927422"/>
    <n v="7179.5370370370374"/>
    <n v="7.1795370370370373"/>
    <n v="30712.463991769549"/>
    <n v="6521097.3636831287"/>
    <n v="6521.0973636831286"/>
    <n v="8436.590123711012"/>
    <n v="7179.5370370370374"/>
    <n v="7179.5370370370374"/>
    <n v="6461.5833333333339"/>
    <n v="6.4615833333333343"/>
    <n v="687678.08333333337"/>
    <n v="687.67808333333335"/>
    <x v="23"/>
  </r>
  <r>
    <n v="565"/>
    <n v="10.1"/>
    <n v="2.8055555555555554"/>
    <n v="1"/>
    <n v="-1.4722222222222221"/>
    <s v="Y"/>
    <n v="134.20080000000002"/>
    <n v="2.9767084722222217"/>
    <n v="-1678.3333333333333"/>
    <n v="-1541.1558248611111"/>
    <n v="1678.3333333333333"/>
    <n v="-4323.7982864158948"/>
    <n v="-4.3237982864158946"/>
    <n v="-4323.7982864158948"/>
    <n v="-10899.649931076388"/>
    <n v="1915492.7600278836"/>
    <n v="1915.4927600278836"/>
    <n v="4486.5509259259252"/>
    <n v="-2751.041666666817"/>
    <n v="4708.6574074074069"/>
    <n v="4.708657407407407"/>
    <n v="13210.399948559669"/>
    <n v="6534307.7636316884"/>
    <n v="6534.3077636316884"/>
    <n v="8449.8005236595727"/>
    <n v="4708.6574074074069"/>
    <n v="4708.6574074074069"/>
    <n v="4237.7916666666661"/>
    <n v="4.2377916666666664"/>
    <n v="691915.875"/>
    <n v="691.91587500000003"/>
    <x v="23"/>
  </r>
  <r>
    <n v="566"/>
    <n v="4.8"/>
    <n v="1.3333333333333333"/>
    <n v="1"/>
    <n v="-1.3333333333333333"/>
    <s v="Y"/>
    <n v="134.20080000000002"/>
    <n v="0.67232000000000003"/>
    <n v="-1520"/>
    <n v="-1385.12688"/>
    <n v="1520"/>
    <n v="-1846.83584"/>
    <n v="-1.84683584"/>
    <n v="-1846.83584"/>
    <n v="-6170.6341264158946"/>
    <n v="1915492.7600278836"/>
    <n v="1915.4927600278836"/>
    <n v="1013.3333333333333"/>
    <n v="3764.3750000001501"/>
    <n v="2026.6666666666665"/>
    <n v="2.0266666666666664"/>
    <n v="2702.2222222222217"/>
    <n v="6537009.9858539104"/>
    <n v="6537.0099858539106"/>
    <n v="8452.5027458817949"/>
    <n v="2026.6666666666665"/>
    <n v="2026.6666666666665"/>
    <n v="1824"/>
    <n v="1.8240000000000001"/>
    <n v="693739.875"/>
    <n v="693.73987499999998"/>
    <x v="23"/>
  </r>
  <r>
    <n v="567"/>
    <n v="0"/>
    <n v="0"/>
    <n v="1"/>
    <n v="0"/>
    <s v="N"/>
    <n v="134.20080000000002"/>
    <n v="0"/>
    <n v="0"/>
    <n v="134.20080000000002"/>
    <n v="0"/>
    <n v="0"/>
    <n v="0"/>
    <n v="0"/>
    <n v="-1846.83584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68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69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0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1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2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3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4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5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6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7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8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79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0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1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2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3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4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5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6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7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8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89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0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1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2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3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4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5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6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7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8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599"/>
    <n v="0"/>
    <n v="0"/>
    <n v="1"/>
    <n v="0"/>
    <s v="N"/>
    <n v="134.20080000000002"/>
    <n v="0"/>
    <n v="0"/>
    <n v="134.20080000000002"/>
    <n v="0"/>
    <n v="0"/>
    <n v="0"/>
    <n v="0"/>
    <n v="0"/>
    <n v="1915492.7600278836"/>
    <n v="1915.4927600278836"/>
    <n v="0"/>
    <n v="-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600"/>
    <n v="0"/>
    <n v="0"/>
    <n v="1"/>
    <n v="0.27777777777777779"/>
    <s v="N"/>
    <n v="134.20080000000002"/>
    <n v="0"/>
    <n v="316.66666666666669"/>
    <n v="450.8674666666667"/>
    <n v="0"/>
    <n v="0"/>
    <n v="0"/>
    <n v="0"/>
    <n v="0"/>
    <n v="1915492.7600278836"/>
    <n v="1915.4927600278836"/>
    <n v="0"/>
    <n v="3764.3750000001501"/>
    <n v="0"/>
    <n v="0"/>
    <n v="0"/>
    <n v="6537009.9858539104"/>
    <n v="6537.0099858539106"/>
    <n v="8452.5027458817949"/>
    <n v="0"/>
    <n v="0"/>
    <n v="0"/>
    <n v="0"/>
    <n v="693739.875"/>
    <n v="693.73987499999998"/>
    <x v="1"/>
  </r>
  <r>
    <n v="601"/>
    <n v="1"/>
    <n v="0.27777777777777779"/>
    <n v="1"/>
    <n v="0.30555555555555558"/>
    <s v="N"/>
    <n v="134.20080000000002"/>
    <n v="2.918055555555556E-2"/>
    <n v="348.33333333333337"/>
    <n v="482.56331388888896"/>
    <n v="0"/>
    <n v="134.04536496913582"/>
    <n v="0.13404536496913583"/>
    <n v="134.04536496913582"/>
    <n v="134.04536496913582"/>
    <n v="1915626.8053928528"/>
    <n v="1915.6268053928527"/>
    <n v="43.981481481481488"/>
    <n v="-3720.3935185186688"/>
    <n v="0"/>
    <n v="0"/>
    <n v="0"/>
    <n v="6537009.9858539104"/>
    <n v="6537.0099858539106"/>
    <n v="8452.6367912467631"/>
    <n v="0"/>
    <n v="0"/>
    <n v="0"/>
    <n v="0"/>
    <n v="693739.875"/>
    <n v="693.73987499999998"/>
    <x v="1"/>
  </r>
  <r>
    <n v="602"/>
    <n v="2.1"/>
    <n v="0.58333333333333337"/>
    <n v="1"/>
    <n v="0.74999999999999989"/>
    <s v="N"/>
    <n v="134.20080000000002"/>
    <n v="0.12868625000000003"/>
    <n v="854.99999999999989"/>
    <n v="989.32948624999995"/>
    <n v="0"/>
    <n v="577.10886697916669"/>
    <n v="0.57710886697916675"/>
    <n v="577.10886697916669"/>
    <n v="711.15423194830248"/>
    <n v="1916337.9596248011"/>
    <n v="1916.337959624801"/>
    <n v="193.95833333333337"/>
    <n v="3914.3518518520023"/>
    <n v="0"/>
    <n v="0"/>
    <n v="0"/>
    <n v="6537009.9858539104"/>
    <n v="6537.0099858539106"/>
    <n v="8453.3479454787121"/>
    <n v="0"/>
    <n v="0"/>
    <n v="0"/>
    <n v="0"/>
    <n v="693739.875"/>
    <n v="693.73987499999998"/>
    <x v="1"/>
  </r>
  <r>
    <n v="603"/>
    <n v="4.8"/>
    <n v="1.3333333333333333"/>
    <n v="1"/>
    <n v="1.1944444444444444"/>
    <s v="N"/>
    <n v="134.20080000000002"/>
    <n v="0.67232000000000003"/>
    <n v="1361.6666666666667"/>
    <n v="1496.5397866666667"/>
    <n v="0"/>
    <n v="1995.3863822222222"/>
    <n v="1.9953863822222222"/>
    <n v="1995.3863822222222"/>
    <n v="2572.495249201389"/>
    <n v="1918910.4548740024"/>
    <n v="1918.9104548740024"/>
    <n v="1013.3333333333333"/>
    <n v="-2901.0185185186692"/>
    <n v="0"/>
    <n v="0"/>
    <n v="0"/>
    <n v="6537009.9858539104"/>
    <n v="6537.0099858539106"/>
    <n v="8455.920440727914"/>
    <n v="0"/>
    <n v="0"/>
    <n v="0"/>
    <n v="0"/>
    <n v="693739.875"/>
    <n v="693.73987499999998"/>
    <x v="1"/>
  </r>
  <r>
    <n v="604"/>
    <n v="9.1"/>
    <n v="2.5277777777777777"/>
    <n v="1"/>
    <n v="1.4166666666666665"/>
    <s v="N"/>
    <n v="134.20080000000002"/>
    <n v="2.4164418055555554"/>
    <n v="1614.9999999999998"/>
    <n v="1751.6172418055553"/>
    <n v="0"/>
    <n v="4427.6991390084868"/>
    <n v="4.427699139008487"/>
    <n v="4427.6991390084868"/>
    <n v="6423.0855212307088"/>
    <n v="1925333.5403952331"/>
    <n v="1925.3335403952331"/>
    <n v="3642.1064814814808"/>
    <n v="6543.1250000001501"/>
    <n v="0"/>
    <n v="0"/>
    <n v="0"/>
    <n v="6537009.9858539104"/>
    <n v="6537.0099858539106"/>
    <n v="8462.3435262491439"/>
    <n v="0"/>
    <n v="0"/>
    <n v="0"/>
    <n v="0"/>
    <n v="693739.875"/>
    <n v="693.73987499999998"/>
    <x v="1"/>
  </r>
  <r>
    <n v="605"/>
    <n v="14.2"/>
    <n v="3.9444444444444442"/>
    <n v="1"/>
    <n v="1.5555555555555558"/>
    <s v="N"/>
    <n v="134.20080000000002"/>
    <n v="5.8839672222222221"/>
    <n v="1773.3333333333337"/>
    <n v="1913.4181005555561"/>
    <n v="0"/>
    <n v="7547.3713966358036"/>
    <n v="7.5473713966358034"/>
    <n v="7547.3713966358036"/>
    <n v="11975.07053564429"/>
    <n v="1937308.6109308773"/>
    <n v="1937.3086109308772"/>
    <n v="8868.4259259259252"/>
    <n v="2325.3009259257751"/>
    <n v="0"/>
    <n v="0"/>
    <n v="0"/>
    <n v="6537009.9858539104"/>
    <n v="6537.0099858539106"/>
    <n v="8474.3185967847876"/>
    <n v="0"/>
    <n v="0"/>
    <n v="0"/>
    <n v="0"/>
    <n v="693739.875"/>
    <n v="693.73987499999998"/>
    <x v="1"/>
  </r>
  <r>
    <n v="606"/>
    <n v="19.8"/>
    <n v="5.5"/>
    <n v="1"/>
    <n v="1.583333333333333"/>
    <s v="N"/>
    <n v="134.20080000000002"/>
    <n v="11.439945"/>
    <n v="1804.9999999999998"/>
    <n v="1950.6407449999997"/>
    <n v="0"/>
    <n v="10728.524097499998"/>
    <n v="10.728524097499998"/>
    <n v="10728.524097499998"/>
    <n v="18275.895494135802"/>
    <n v="1955584.5064250131"/>
    <n v="1955.5845064250132"/>
    <n v="17242.5"/>
    <n v="14917.199074074226"/>
    <n v="0"/>
    <n v="0"/>
    <n v="0"/>
    <n v="6537009.9858539104"/>
    <n v="6537.0099858539106"/>
    <n v="8492.594492278924"/>
    <n v="0"/>
    <n v="0"/>
    <n v="0"/>
    <n v="0"/>
    <n v="693739.875"/>
    <n v="693.73987499999998"/>
    <x v="1"/>
  </r>
  <r>
    <n v="607"/>
    <n v="25.5"/>
    <n v="7.083333333333333"/>
    <n v="1"/>
    <n v="1.3888888888888884"/>
    <s v="N"/>
    <n v="134.20080000000002"/>
    <n v="18.974656249999999"/>
    <n v="1583.3333333333328"/>
    <n v="1736.5087895833328"/>
    <n v="0"/>
    <n v="12300.27059288194"/>
    <n v="12.30027059288194"/>
    <n v="12300.27059288194"/>
    <n v="23028.794690381939"/>
    <n v="1978613.301115395"/>
    <n v="1978.613301115395"/>
    <n v="28598.958333333332"/>
    <n v="13681.759259259106"/>
    <n v="0"/>
    <n v="0"/>
    <n v="0"/>
    <n v="6537009.9858539104"/>
    <n v="6537.0099858539106"/>
    <n v="8515.6232869693049"/>
    <n v="0"/>
    <n v="0"/>
    <n v="0"/>
    <n v="0"/>
    <n v="693739.875"/>
    <n v="693.73987499999998"/>
    <x v="1"/>
  </r>
  <r>
    <n v="608"/>
    <n v="30.5"/>
    <n v="8.4722222222222214"/>
    <n v="1"/>
    <n v="1.1944444444444446"/>
    <s v="N"/>
    <n v="134.20080000000002"/>
    <n v="27.145211805555551"/>
    <n v="1361.666666666667"/>
    <n v="1523.0126784722224"/>
    <n v="0"/>
    <n v="12903.30185927855"/>
    <n v="12.90330185927855"/>
    <n v="12903.30185927855"/>
    <n v="25203.57245216049"/>
    <n v="2003816.8735675556"/>
    <n v="2003.8168735675556"/>
    <n v="40913.773148148139"/>
    <n v="27232.013888889032"/>
    <n v="0"/>
    <n v="0"/>
    <n v="0"/>
    <n v="6537009.9858539104"/>
    <n v="6537.0099858539106"/>
    <n v="8540.826859421466"/>
    <n v="0"/>
    <n v="0"/>
    <n v="0"/>
    <n v="0"/>
    <n v="693739.875"/>
    <n v="693.73987499999998"/>
    <x v="1"/>
  </r>
  <r>
    <n v="609"/>
    <n v="34.799999999999997"/>
    <n v="9.6666666666666661"/>
    <n v="1"/>
    <n v="1.1111111111111107"/>
    <s v="N"/>
    <n v="134.20080000000002"/>
    <n v="35.338819999999998"/>
    <n v="1266.6666666666663"/>
    <n v="1436.2062866666663"/>
    <n v="0"/>
    <n v="13883.327437777773"/>
    <n v="13.883327437777773"/>
    <n v="13883.327437777773"/>
    <n v="26786.629297056323"/>
    <n v="2030603.5028646118"/>
    <n v="2030.6035028646118"/>
    <n v="53263.333333333321"/>
    <n v="26031.319444444289"/>
    <n v="0"/>
    <n v="0"/>
    <n v="0"/>
    <n v="6537009.9858539104"/>
    <n v="6537.0099858539106"/>
    <n v="8567.6134887185217"/>
    <n v="0"/>
    <n v="0"/>
    <n v="0"/>
    <n v="0"/>
    <n v="693739.875"/>
    <n v="693.73987499999998"/>
    <x v="1"/>
  </r>
  <r>
    <n v="610"/>
    <n v="38.799999999999997"/>
    <n v="10.777777777777777"/>
    <n v="1"/>
    <n v="1.1388888888888893"/>
    <s v="N"/>
    <n v="134.20080000000002"/>
    <n v="43.929575555555552"/>
    <n v="1298.3333333333337"/>
    <n v="1476.4637088888892"/>
    <n v="0"/>
    <n v="15912.997751358027"/>
    <n v="15.912997751358027"/>
    <n v="15912.997751358027"/>
    <n v="29796.325189135801"/>
    <n v="2060399.8280537475"/>
    <n v="2060.3998280537476"/>
    <n v="66211.481481481474"/>
    <n v="40180.162037037182"/>
    <n v="0"/>
    <n v="0"/>
    <n v="0"/>
    <n v="6537009.9858539104"/>
    <n v="6537.0099858539106"/>
    <n v="8597.4098139076577"/>
    <n v="0"/>
    <n v="0"/>
    <n v="0"/>
    <n v="0"/>
    <n v="693739.875"/>
    <n v="693.73987499999998"/>
    <x v="1"/>
  </r>
  <r>
    <n v="611"/>
    <n v="42.9"/>
    <n v="11.916666666666666"/>
    <n v="1"/>
    <n v="0.97222222222222143"/>
    <s v="N"/>
    <n v="134.20080000000002"/>
    <n v="53.704186249999999"/>
    <n v="1108.3333333333323"/>
    <n v="1296.2383195833324"/>
    <n v="0"/>
    <n v="15446.839975034711"/>
    <n v="15.446839975034711"/>
    <n v="15446.839975034711"/>
    <n v="31359.83772639274"/>
    <n v="2091759.6657801403"/>
    <n v="2091.7596657801405"/>
    <n v="80943.958333333328"/>
    <n v="40763.796296296146"/>
    <n v="0"/>
    <n v="0"/>
    <n v="0"/>
    <n v="6537009.9858539104"/>
    <n v="6537.0099858539106"/>
    <n v="8628.7696516340511"/>
    <n v="0"/>
    <n v="0"/>
    <n v="0"/>
    <n v="0"/>
    <n v="693739.875"/>
    <n v="693.73987499999998"/>
    <x v="1"/>
  </r>
  <r>
    <n v="612"/>
    <n v="46.4"/>
    <n v="12.888888888888888"/>
    <n v="1"/>
    <n v="0.52777777777777857"/>
    <s v="N"/>
    <n v="134.20080000000002"/>
    <n v="62.824568888888876"/>
    <n v="601.66666666666754"/>
    <n v="798.69203555555646"/>
    <n v="0"/>
    <n v="10294.25290271606"/>
    <n v="10.29425290271606"/>
    <n v="10294.25290271606"/>
    <n v="25741.092877750772"/>
    <n v="2117500.7586578913"/>
    <n v="2117.5007586578913"/>
    <n v="94690.37037037035"/>
    <n v="53926.574074074204"/>
    <n v="0"/>
    <n v="0"/>
    <n v="0"/>
    <n v="6537009.9858539104"/>
    <n v="6537.0099858539106"/>
    <n v="8654.510744511801"/>
    <n v="0"/>
    <n v="0"/>
    <n v="0"/>
    <n v="0"/>
    <n v="693739.875"/>
    <n v="693.73987499999998"/>
    <x v="1"/>
  </r>
  <r>
    <n v="613"/>
    <n v="48.3"/>
    <n v="13.416666666666666"/>
    <n v="1"/>
    <n v="0.11111111111111249"/>
    <s v="N"/>
    <n v="134.20080000000002"/>
    <n v="68.075026249999993"/>
    <n v="126.66666666666825"/>
    <n v="328.94249291666824"/>
    <n v="0"/>
    <n v="4413.3117799652991"/>
    <n v="4.4133117799652988"/>
    <n v="4413.3117799652991"/>
    <n v="14707.564682681359"/>
    <n v="2132208.3233405729"/>
    <n v="2132.2083233405729"/>
    <n v="102603.95833333333"/>
    <n v="48677.384259259125"/>
    <n v="0"/>
    <n v="0"/>
    <n v="0"/>
    <n v="6537009.9858539104"/>
    <n v="6537.0099858539106"/>
    <n v="8669.2183091944826"/>
    <n v="0"/>
    <n v="0"/>
    <n v="0"/>
    <n v="0"/>
    <n v="693739.875"/>
    <n v="693.73987499999998"/>
    <x v="1"/>
  </r>
  <r>
    <n v="614"/>
    <n v="48.7"/>
    <n v="13.527777777777779"/>
    <n v="1"/>
    <n v="-5.5555555555557135E-2"/>
    <s v="Y"/>
    <n v="134.20080000000002"/>
    <n v="69.207231805555566"/>
    <n v="-63.333333333335133"/>
    <n v="140.07469847222046"/>
    <n v="63.333333333335133"/>
    <n v="1894.8993932214269"/>
    <n v="1.8948993932214269"/>
    <n v="1894.8993932214269"/>
    <n v="6308.2111731867262"/>
    <n v="2138516.5345137594"/>
    <n v="2138.5165345137593"/>
    <n v="104310.43981481482"/>
    <n v="55633.055555555693"/>
    <n v="856.75925925928368"/>
    <n v="0.85675925925928365"/>
    <n v="11590.048868313088"/>
    <n v="6548600.0347222239"/>
    <n v="6548.6000347222234"/>
    <n v="8687.1165692359828"/>
    <n v="856.75925925928368"/>
    <n v="856.75925925928368"/>
    <n v="771.08333333335531"/>
    <n v="0.77108333333335533"/>
    <n v="694510.95833333337"/>
    <n v="694.51095833333341"/>
    <x v="24"/>
  </r>
  <r>
    <n v="615"/>
    <n v="48.5"/>
    <n v="13.472222222222221"/>
    <n v="1"/>
    <n v="-2.7777777777778567E-2"/>
    <s v="Y"/>
    <n v="134.20080000000002"/>
    <n v="68.639961805555544"/>
    <n v="-31.666666666667567"/>
    <n v="171.17409513888799"/>
    <n v="31.666666666667567"/>
    <n v="2306.0954483989076"/>
    <n v="2.3060954483989078"/>
    <n v="2306.0954483989076"/>
    <n v="4200.9948416203342"/>
    <n v="2142717.5293553798"/>
    <n v="2142.7175293553796"/>
    <n v="103455.4398148148"/>
    <n v="47822.38425925911"/>
    <n v="426.62037037038249"/>
    <n v="0.42662037037038247"/>
    <n v="5747.5244341565412"/>
    <n v="6554347.5591563806"/>
    <n v="6554.3475591563802"/>
    <n v="8697.0650885117593"/>
    <n v="426.62037037038249"/>
    <n v="426.62037037038249"/>
    <n v="383.95833333334423"/>
    <n v="0.38395833333334423"/>
    <n v="694894.91666666674"/>
    <n v="694.89491666666675"/>
    <x v="24"/>
  </r>
  <r>
    <n v="616"/>
    <n v="48.4"/>
    <n v="13.444444444444443"/>
    <n v="1"/>
    <n v="-5.5555555555553582E-2"/>
    <s v="Y"/>
    <n v="134.20080000000002"/>
    <n v="68.357202222222199"/>
    <n v="-63.333333333331083"/>
    <n v="139.22466888889113"/>
    <n v="63.333333333331083"/>
    <n v="1871.7983261728693"/>
    <n v="1.8717983261728692"/>
    <n v="1871.7983261728693"/>
    <n v="4177.8937745717767"/>
    <n v="2146895.4231299516"/>
    <n v="2146.8954231299517"/>
    <n v="103029.25925925923"/>
    <n v="55206.875000000116"/>
    <n v="851.48148148145117"/>
    <n v="0.8514814814814512"/>
    <n v="11447.69547325062"/>
    <n v="6565795.2546296315"/>
    <n v="6565.7952546296319"/>
    <n v="8712.6906777595832"/>
    <n v="851.48148148145117"/>
    <n v="851.48148148145117"/>
    <n v="766.33333333330609"/>
    <n v="0.76633333333330611"/>
    <n v="695661.25"/>
    <n v="695.66125"/>
    <x v="24"/>
  </r>
  <r>
    <n v="617"/>
    <n v="48.2"/>
    <n v="13.388888888888889"/>
    <n v="1"/>
    <n v="-0.11111111111111249"/>
    <s v="Y"/>
    <n v="134.20080000000002"/>
    <n v="67.793433888888899"/>
    <n v="-126.66666666666825"/>
    <n v="75.327567222220665"/>
    <n v="126.66666666666825"/>
    <n v="1008.5524278086211"/>
    <n v="1.0085524278086211"/>
    <n v="1008.5524278086211"/>
    <n v="2880.3507539814905"/>
    <n v="2149775.7738839332"/>
    <n v="2149.7757738839332"/>
    <n v="102179.53703703704"/>
    <n v="46972.66203703692"/>
    <n v="1695.9259259259472"/>
    <n v="1.6959259259259472"/>
    <n v="22706.563786008515"/>
    <n v="6588501.8184156399"/>
    <n v="6588.5018184156397"/>
    <n v="8738.2775922995734"/>
    <n v="1695.9259259259472"/>
    <n v="1695.9259259259472"/>
    <n v="1526.3333333333526"/>
    <n v="1.5263333333333526"/>
    <n v="697187.58333333337"/>
    <n v="697.18758333333335"/>
    <x v="24"/>
  </r>
  <r>
    <n v="618"/>
    <n v="47.8"/>
    <n v="13.277777777777777"/>
    <n v="1"/>
    <n v="-0.22222222222222143"/>
    <s v="Y"/>
    <n v="134.20080000000002"/>
    <n v="66.672900555555557"/>
    <n v="-253.33333333333243"/>
    <n v="-52.459632777776875"/>
    <n v="253.33333333333243"/>
    <n v="-696.54734632714849"/>
    <n v="-0.69654734632714854"/>
    <n v="-696.54734632714849"/>
    <n v="312.00508148147264"/>
    <n v="2150087.7789654145"/>
    <n v="2150.0877789654146"/>
    <n v="100490.64814814813"/>
    <n v="53517.986111111211"/>
    <n v="3363.7037037036916"/>
    <n v="3.3637037037036914"/>
    <n v="44662.510288065678"/>
    <n v="6633164.3287037052"/>
    <n v="6633.164328703705"/>
    <n v="8783.2521076691191"/>
    <n v="3363.7037037036916"/>
    <n v="3363.7037037036916"/>
    <n v="3027.3333333333226"/>
    <n v="3.0273333333333228"/>
    <n v="700214.91666666674"/>
    <n v="700.2149166666668"/>
    <x v="24"/>
  </r>
  <r>
    <n v="619"/>
    <n v="47"/>
    <n v="13.055555555555555"/>
    <n v="1"/>
    <n v="-0.30555555555555536"/>
    <s v="Y"/>
    <n v="134.20080000000002"/>
    <n v="64.459847222222223"/>
    <n v="-348.33333333333309"/>
    <n v="-149.67268611111086"/>
    <n v="348.33333333333309"/>
    <n v="-1954.0600686728362"/>
    <n v="-1.9540600686728362"/>
    <n v="-1954.0600686728362"/>
    <n v="-2650.6074149999849"/>
    <n v="2150087.7789654145"/>
    <n v="2150.0877789654146"/>
    <n v="97155.092592592584"/>
    <n v="43637.106481481373"/>
    <n v="4547.6851851851816"/>
    <n v="4.5476851851851814"/>
    <n v="59372.556584362093"/>
    <n v="6692536.8852880672"/>
    <n v="6692.5368852880674"/>
    <n v="8842.6246642534825"/>
    <n v="4547.6851851851816"/>
    <n v="4547.6851851851816"/>
    <n v="4092.9166666666633"/>
    <n v="4.092916666666663"/>
    <n v="704307.83333333337"/>
    <n v="704.30783333333341"/>
    <x v="24"/>
  </r>
  <r>
    <n v="620"/>
    <n v="45.9"/>
    <n v="12.75"/>
    <n v="1"/>
    <n v="-0.27777777777777857"/>
    <s v="Y"/>
    <n v="134.20080000000002"/>
    <n v="61.477886250000005"/>
    <n v="-316.66666666666754"/>
    <n v="-120.98798041666751"/>
    <n v="316.66666666666754"/>
    <n v="-1542.5967503125107"/>
    <n v="-1.5425967503125106"/>
    <n v="-1542.5967503125107"/>
    <n v="-3496.6568189853469"/>
    <n v="2150087.7789654145"/>
    <n v="2150.0877789654146"/>
    <n v="92660.625"/>
    <n v="49023.518518518627"/>
    <n v="4037.5000000000109"/>
    <n v="4.0375000000000112"/>
    <n v="51478.125000000138"/>
    <n v="6744015.0102880672"/>
    <n v="6744.0150102880671"/>
    <n v="8894.1027892534821"/>
    <n v="4037.5000000000109"/>
    <n v="4037.5000000000109"/>
    <n v="3633.75000000001"/>
    <n v="3.6337500000000098"/>
    <n v="707941.58333333337"/>
    <n v="707.94158333333337"/>
    <x v="24"/>
  </r>
  <r>
    <n v="621"/>
    <n v="44.9"/>
    <n v="12.472222222222221"/>
    <n v="1"/>
    <n v="-0.13888888888888928"/>
    <s v="Y"/>
    <n v="134.20080000000002"/>
    <n v="58.828291805555544"/>
    <n v="-158.33333333333377"/>
    <n v="34.695758472221797"/>
    <n v="158.33333333333377"/>
    <n v="432.73320983409963"/>
    <n v="0.43273320983409963"/>
    <n v="432.73320983409963"/>
    <n v="-1109.8635404784111"/>
    <n v="2150087.7789654145"/>
    <n v="2150.0877789654146"/>
    <n v="88667.10648148146"/>
    <n v="39643.587962962833"/>
    <n v="1974.7685185185239"/>
    <n v="1.974768518518524"/>
    <n v="24629.751800411588"/>
    <n v="6768644.7620884785"/>
    <n v="6768.6447620884783"/>
    <n v="8918.7325410538924"/>
    <n v="1974.7685185185239"/>
    <n v="1974.7685185185239"/>
    <n v="1777.2916666666715"/>
    <n v="1.7772916666666716"/>
    <n v="709718.875"/>
    <n v="709.71887500000003"/>
    <x v="24"/>
  </r>
  <r>
    <n v="622"/>
    <n v="44.4"/>
    <n v="12.333333333333332"/>
    <n v="1"/>
    <n v="-2.7777777777778567E-2"/>
    <s v="Y"/>
    <n v="134.20080000000002"/>
    <n v="57.525379999999991"/>
    <n v="-31.666666666667567"/>
    <n v="160.05951333333243"/>
    <n v="31.666666666667567"/>
    <n v="1974.0673311110997"/>
    <n v="1.9740673311110997"/>
    <n v="1974.0673311110997"/>
    <n v="2406.8005409451994"/>
    <n v="2152494.5795063595"/>
    <n v="2152.4945795063595"/>
    <n v="86703.333333333314"/>
    <n v="47059.745370370481"/>
    <n v="390.55555555556663"/>
    <n v="0.39055555555556665"/>
    <n v="4816.8518518519877"/>
    <n v="6773461.6139403302"/>
    <n v="6773.4616139403306"/>
    <n v="8925.956193446691"/>
    <n v="390.55555555556663"/>
    <n v="390.55555555556663"/>
    <n v="351.50000000000995"/>
    <n v="0.35150000000000997"/>
    <n v="710070.375"/>
    <n v="710.07037500000001"/>
    <x v="24"/>
  </r>
  <r>
    <n v="623"/>
    <n v="44.3"/>
    <n v="12.305555555555554"/>
    <n v="1"/>
    <n v="5.5555555555557135E-2"/>
    <s v="N"/>
    <n v="134.20080000000002"/>
    <n v="57.266548472222205"/>
    <n v="63.333333333335133"/>
    <n v="254.80068180555736"/>
    <n v="0"/>
    <n v="3135.4639455517195"/>
    <n v="3.1354639455517193"/>
    <n v="3135.4639455517195"/>
    <n v="5109.5312766628194"/>
    <n v="2157604.1107830224"/>
    <n v="2157.6041107830224"/>
    <n v="86313.217592592569"/>
    <n v="39253.472222222088"/>
    <n v="0"/>
    <n v="0"/>
    <n v="0"/>
    <n v="6773461.6139403302"/>
    <n v="6773.4616139403306"/>
    <n v="8931.0657247233539"/>
    <n v="0"/>
    <n v="0"/>
    <n v="0"/>
    <n v="0"/>
    <n v="710070.375"/>
    <n v="710.07037500000001"/>
    <x v="1"/>
  </r>
  <r>
    <n v="624"/>
    <n v="44.5"/>
    <n v="12.361111111111111"/>
    <n v="1"/>
    <n v="0.16666666666666785"/>
    <s v="N"/>
    <n v="134.20080000000002"/>
    <n v="57.784795138888889"/>
    <n v="190.00000000000136"/>
    <n v="381.98559513889029"/>
    <n v="0"/>
    <n v="4721.7663843557266"/>
    <n v="4.7217663843557265"/>
    <n v="4721.7663843557266"/>
    <n v="7857.2303299074465"/>
    <n v="2165461.3411129299"/>
    <n v="2165.4613411129299"/>
    <n v="87094.328703703693"/>
    <n v="47840.856481481605"/>
    <n v="0"/>
    <n v="0"/>
    <n v="0"/>
    <n v="6773461.6139403302"/>
    <n v="6773.4616139403306"/>
    <n v="8938.92295505326"/>
    <n v="0"/>
    <n v="0"/>
    <n v="0"/>
    <n v="0"/>
    <n v="710070.375"/>
    <n v="710.07037500000001"/>
    <x v="1"/>
  </r>
  <r>
    <n v="625"/>
    <n v="45.1"/>
    <n v="12.527777777777779"/>
    <n v="1"/>
    <n v="0.16666666666666607"/>
    <s v="N"/>
    <n v="134.20080000000002"/>
    <n v="59.353541805555565"/>
    <n v="189.99999999999932"/>
    <n v="383.55434180555488"/>
    <n v="0"/>
    <n v="4805.0835598418125"/>
    <n v="4.8050835598418127"/>
    <n v="4805.0835598418125"/>
    <n v="9526.84994419754"/>
    <n v="2174988.1910571274"/>
    <n v="2174.9881910571276"/>
    <n v="89458.773148148161"/>
    <n v="41617.916666666555"/>
    <n v="0"/>
    <n v="0"/>
    <n v="0"/>
    <n v="6773461.6139403302"/>
    <n v="6773.4616139403306"/>
    <n v="8948.4498049974572"/>
    <n v="0"/>
    <n v="0"/>
    <n v="0"/>
    <n v="0"/>
    <n v="710070.375"/>
    <n v="710.07037500000001"/>
    <x v="1"/>
  </r>
  <r>
    <n v="626"/>
    <n v="45.7"/>
    <n v="12.694444444444445"/>
    <n v="1"/>
    <n v="8.3333333333332149E-2"/>
    <s v="N"/>
    <n v="134.20080000000002"/>
    <n v="60.943298472222232"/>
    <n v="94.99999999999865"/>
    <n v="290.14409847222089"/>
    <n v="0"/>
    <n v="3683.2181389390262"/>
    <n v="3.6832181389390262"/>
    <n v="3683.2181389390262"/>
    <n v="8488.3016987808387"/>
    <n v="2183476.4927559081"/>
    <n v="2183.4764927559081"/>
    <n v="91854.88425925927"/>
    <n v="50236.967592592715"/>
    <n v="0"/>
    <n v="0"/>
    <n v="0"/>
    <n v="6773461.6139403302"/>
    <n v="6773.4616139403306"/>
    <n v="8956.9381066962378"/>
    <n v="0"/>
    <n v="0"/>
    <n v="0"/>
    <n v="0"/>
    <n v="710070.375"/>
    <n v="710.07037500000001"/>
    <x v="1"/>
  </r>
  <r>
    <n v="627"/>
    <n v="46"/>
    <n v="12.777777777777777"/>
    <n v="1"/>
    <n v="0"/>
    <s v="N"/>
    <n v="134.20080000000002"/>
    <n v="61.746055555555557"/>
    <n v="0"/>
    <n v="195.94685555555557"/>
    <n v="0"/>
    <n v="2503.7653765432101"/>
    <n v="2.50376537654321"/>
    <n v="2503.7653765432101"/>
    <n v="6186.9835154822358"/>
    <n v="2189663.4762713904"/>
    <n v="2189.6634762713907"/>
    <n v="93064.814814814803"/>
    <n v="42827.847222222088"/>
    <n v="0"/>
    <n v="0"/>
    <n v="0"/>
    <n v="6773461.6139403302"/>
    <n v="6773.4616139403306"/>
    <n v="8963.1250902117208"/>
    <n v="0"/>
    <n v="0"/>
    <n v="0"/>
    <n v="0"/>
    <n v="710070.375"/>
    <n v="710.07037500000001"/>
    <x v="1"/>
  </r>
  <r>
    <n v="628"/>
    <n v="46"/>
    <n v="12.777777777777777"/>
    <n v="1"/>
    <n v="0"/>
    <s v="N"/>
    <n v="134.20080000000002"/>
    <n v="61.746055555555557"/>
    <n v="0"/>
    <n v="195.94685555555557"/>
    <n v="0"/>
    <n v="2503.7653765432101"/>
    <n v="2.50376537654321"/>
    <n v="2503.7653765432101"/>
    <n v="5007.5307530864202"/>
    <n v="2194671.0070244768"/>
    <n v="2194.6710070244767"/>
    <n v="93064.814814814803"/>
    <n v="50236.967592592715"/>
    <n v="0"/>
    <n v="0"/>
    <n v="0"/>
    <n v="6773461.6139403302"/>
    <n v="6773.4616139403306"/>
    <n v="8968.1326209648068"/>
    <n v="0"/>
    <n v="0"/>
    <n v="0"/>
    <n v="0"/>
    <n v="710070.375"/>
    <n v="710.07037500000001"/>
    <x v="1"/>
  </r>
  <r>
    <n v="629"/>
    <n v="46"/>
    <n v="12.777777777777777"/>
    <n v="1"/>
    <n v="2.7777777777778567E-2"/>
    <s v="N"/>
    <n v="134.20080000000002"/>
    <n v="61.746055555555557"/>
    <n v="31.666666666667567"/>
    <n v="227.61352222222314"/>
    <n v="0"/>
    <n v="2908.395006172851"/>
    <n v="2.9083950061728512"/>
    <n v="2908.395006172851"/>
    <n v="5412.1603827160616"/>
    <n v="2200083.1674071928"/>
    <n v="2200.0831674071928"/>
    <n v="93064.814814814803"/>
    <n v="42827.847222222088"/>
    <n v="0"/>
    <n v="0"/>
    <n v="0"/>
    <n v="6773461.6139403302"/>
    <n v="6773.4616139403306"/>
    <n v="8973.5447813475239"/>
    <n v="0"/>
    <n v="0"/>
    <n v="0"/>
    <n v="0"/>
    <n v="710070.375"/>
    <n v="710.07037500000001"/>
    <x v="1"/>
  </r>
  <r>
    <n v="630"/>
    <n v="46.1"/>
    <n v="12.805555555555555"/>
    <n v="1"/>
    <n v="0.16666666666666785"/>
    <s v="N"/>
    <n v="134.20080000000002"/>
    <n v="62.014808472222221"/>
    <n v="190.00000000000136"/>
    <n v="386.21560847222361"/>
    <n v="0"/>
    <n v="4945.7054307137523"/>
    <n v="4.945705430713752"/>
    <n v="4945.7054307137523"/>
    <n v="7854.1004368866033"/>
    <n v="2207937.2678440795"/>
    <n v="2207.9372678440795"/>
    <n v="93469.884259259255"/>
    <n v="50642.037037037167"/>
    <n v="0"/>
    <n v="0"/>
    <n v="0"/>
    <n v="6773461.6139403302"/>
    <n v="6773.4616139403306"/>
    <n v="8981.3988817844111"/>
    <n v="0"/>
    <n v="0"/>
    <n v="0"/>
    <n v="0"/>
    <n v="710070.375"/>
    <n v="710.07037500000001"/>
    <x v="1"/>
  </r>
  <r>
    <n v="631"/>
    <n v="46.7"/>
    <n v="12.972222222222223"/>
    <n v="1"/>
    <n v="0.27777777777777679"/>
    <s v="N"/>
    <n v="134.20080000000002"/>
    <n v="63.639581805555572"/>
    <n v="316.66666666666555"/>
    <n v="514.50704847222119"/>
    <n v="0"/>
    <n v="6674.2997676813138"/>
    <n v="6.6742997676813136"/>
    <n v="6674.2997676813138"/>
    <n v="11620.005198395065"/>
    <n v="2219557.2730424744"/>
    <n v="2219.5572730424742"/>
    <n v="95918.773148148161"/>
    <n v="45276.736111110993"/>
    <n v="0"/>
    <n v="0"/>
    <n v="0"/>
    <n v="6773461.6139403302"/>
    <n v="6773.4616139403306"/>
    <n v="8993.0188869828053"/>
    <n v="0"/>
    <n v="0"/>
    <n v="0"/>
    <n v="0"/>
    <n v="710070.375"/>
    <n v="710.07037500000001"/>
    <x v="1"/>
  </r>
  <r>
    <n v="632"/>
    <n v="47.7"/>
    <n v="13.25"/>
    <n v="1"/>
    <n v="0.33333333333333215"/>
    <s v="N"/>
    <n v="134.20080000000002"/>
    <n v="66.394226250000003"/>
    <n v="379.99999999999864"/>
    <n v="580.59502624999868"/>
    <n v="0"/>
    <n v="7692.8840978124827"/>
    <n v="7.6928840978124828"/>
    <n v="7692.8840978124827"/>
    <n v="14367.183865493796"/>
    <n v="2233924.456907968"/>
    <n v="2233.9244569079679"/>
    <n v="100070.625"/>
    <n v="54793.888888889007"/>
    <n v="0"/>
    <n v="0"/>
    <n v="0"/>
    <n v="6773461.6139403302"/>
    <n v="6773.4616139403306"/>
    <n v="9007.3860708482989"/>
    <n v="0"/>
    <n v="0"/>
    <n v="0"/>
    <n v="0"/>
    <n v="710070.375"/>
    <n v="710.07037500000001"/>
    <x v="1"/>
  </r>
  <r>
    <n v="633"/>
    <n v="48.9"/>
    <n v="13.583333333333332"/>
    <n v="1"/>
    <n v="0.38888888888888928"/>
    <s v="N"/>
    <n v="134.20080000000002"/>
    <n v="69.776836249999988"/>
    <n v="443.33333333333377"/>
    <n v="647.31096958333376"/>
    <n v="0"/>
    <n v="8792.6406701736159"/>
    <n v="8.7926406701736166"/>
    <n v="8792.6406701736159"/>
    <n v="16485.524767986099"/>
    <n v="2250409.9816759541"/>
    <n v="2250.409981675954"/>
    <n v="105168.95833333331"/>
    <n v="50375.069444444307"/>
    <n v="0"/>
    <n v="0"/>
    <n v="0"/>
    <n v="6773461.6139403302"/>
    <n v="6773.4616139403306"/>
    <n v="9023.871595616285"/>
    <n v="0"/>
    <n v="0"/>
    <n v="0"/>
    <n v="0"/>
    <n v="710070.375"/>
    <n v="710.07037500000001"/>
    <x v="1"/>
  </r>
  <r>
    <n v="634"/>
    <n v="50.3"/>
    <n v="13.972222222222221"/>
    <n v="1"/>
    <n v="0.36111111111111249"/>
    <s v="N"/>
    <n v="134.20080000000002"/>
    <n v="73.829431805555558"/>
    <n v="411.66666666666822"/>
    <n v="619.69689847222378"/>
    <n v="0"/>
    <n v="8658.5427758757924"/>
    <n v="8.6585427758757927"/>
    <n v="8658.5427758757924"/>
    <n v="17451.183446049406"/>
    <n v="2267861.1651220033"/>
    <n v="2267.8611651220035"/>
    <n v="111277.10648148147"/>
    <n v="60902.037037037167"/>
    <n v="0"/>
    <n v="0"/>
    <n v="0"/>
    <n v="6773461.6139403302"/>
    <n v="6773.4616139403306"/>
    <n v="9041.322779062335"/>
    <n v="0"/>
    <n v="0"/>
    <n v="0"/>
    <n v="0"/>
    <n v="710070.375"/>
    <n v="710.07037500000001"/>
    <x v="1"/>
  </r>
  <r>
    <n v="635"/>
    <n v="51.6"/>
    <n v="14.333333333333334"/>
    <n v="1"/>
    <n v="0.27777777777777679"/>
    <s v="N"/>
    <n v="134.20080000000002"/>
    <n v="77.694980000000001"/>
    <n v="316.66666666666555"/>
    <n v="528.56244666666555"/>
    <n v="0"/>
    <n v="7576.0617355555396"/>
    <n v="7.5760617355555393"/>
    <n v="7576.0617355555396"/>
    <n v="16234.604511431331"/>
    <n v="2284095.7696334347"/>
    <n v="2284.0957696334349"/>
    <n v="117103.33333333334"/>
    <n v="56201.296296296176"/>
    <n v="0"/>
    <n v="0"/>
    <n v="0"/>
    <n v="6773461.6139403302"/>
    <n v="6773.4616139403306"/>
    <n v="9057.557383573765"/>
    <n v="0"/>
    <n v="0"/>
    <n v="0"/>
    <n v="0"/>
    <n v="710070.375"/>
    <n v="710.07037500000001"/>
    <x v="1"/>
  </r>
  <r>
    <n v="636"/>
    <n v="52.6"/>
    <n v="14.611111111111111"/>
    <n v="1"/>
    <n v="0.11111111111111072"/>
    <s v="N"/>
    <n v="134.20080000000002"/>
    <n v="80.735593888888886"/>
    <n v="126.66666666666622"/>
    <n v="341.60306055555515"/>
    <n v="0"/>
    <n v="4991.2002736728336"/>
    <n v="4.9912002736728338"/>
    <n v="4991.2002736728336"/>
    <n v="12567.262009228372"/>
    <n v="2296663.0316426633"/>
    <n v="2296.6630316426631"/>
    <n v="121686.20370370369"/>
    <n v="65484.907407407518"/>
    <n v="0"/>
    <n v="0"/>
    <n v="0"/>
    <n v="6773461.6139403302"/>
    <n v="6773.4616139403306"/>
    <n v="9070.1246455829933"/>
    <n v="0"/>
    <n v="0"/>
    <n v="0"/>
    <n v="0"/>
    <n v="710070.375"/>
    <n v="710.07037500000001"/>
    <x v="1"/>
  </r>
  <r>
    <n v="637"/>
    <n v="53"/>
    <n v="14.722222222222221"/>
    <n v="1"/>
    <n v="0"/>
    <s v="N"/>
    <n v="134.20080000000002"/>
    <n v="81.968180555555548"/>
    <n v="0"/>
    <n v="216.16898055555555"/>
    <n v="0"/>
    <n v="3182.4877692901232"/>
    <n v="3.1824877692901232"/>
    <n v="3182.4877692901232"/>
    <n v="8173.6880429629564"/>
    <n v="2304836.7196856262"/>
    <n v="2304.8367196856261"/>
    <n v="123543.98148148146"/>
    <n v="58059.074074073942"/>
    <n v="0"/>
    <n v="0"/>
    <n v="0"/>
    <n v="6773461.6139403302"/>
    <n v="6773.4616139403306"/>
    <n v="9078.2983336259567"/>
    <n v="0"/>
    <n v="0"/>
    <n v="0"/>
    <n v="0"/>
    <n v="710070.375"/>
    <n v="710.07037500000001"/>
    <x v="1"/>
  </r>
  <r>
    <n v="638"/>
    <n v="53"/>
    <n v="14.722222222222221"/>
    <n v="1"/>
    <n v="-2.7777777777778567E-2"/>
    <s v="Y"/>
    <n v="134.20080000000002"/>
    <n v="81.968180555555548"/>
    <n v="-31.666666666667567"/>
    <n v="184.50231388888798"/>
    <n v="31.666666666667567"/>
    <n v="2716.2840655864061"/>
    <n v="2.716284065586406"/>
    <n v="2716.2840655864061"/>
    <n v="5898.7718348765293"/>
    <n v="2310735.4915205026"/>
    <n v="2310.7354915205028"/>
    <n v="123543.98148148146"/>
    <n v="65484.907407407518"/>
    <n v="466.20370370371694"/>
    <n v="0.46620370370371694"/>
    <n v="6863.5545267491661"/>
    <n v="6780325.1684670793"/>
    <n v="6780.3251684670795"/>
    <n v="9091.0606599875828"/>
    <n v="466.20370370371694"/>
    <n v="466.20370370371694"/>
    <n v="419.58333333334525"/>
    <n v="0.41958333333334524"/>
    <n v="710489.95833333337"/>
    <n v="710.48995833333333"/>
    <x v="25"/>
  </r>
  <r>
    <n v="639"/>
    <n v="52.9"/>
    <n v="14.694444444444443"/>
    <n v="1"/>
    <n v="-5.5555555555553582E-2"/>
    <s v="Y"/>
    <n v="134.20080000000002"/>
    <n v="81.659158472222202"/>
    <n v="-63.333333333331083"/>
    <n v="152.52662513889112"/>
    <n v="63.333333333331083"/>
    <n v="2241.2940194020389"/>
    <n v="2.241294019402039"/>
    <n v="2241.2940194020389"/>
    <n v="4957.578084988445"/>
    <n v="2315693.0696054911"/>
    <n v="2315.693069605491"/>
    <n v="123078.21759259257"/>
    <n v="57593.310185185052"/>
    <n v="930.64814814811496"/>
    <n v="0.93064814814811492"/>
    <n v="13675.357510287577"/>
    <n v="6794000.5259773666"/>
    <n v="6794.000525977367"/>
    <n v="9109.6935955828576"/>
    <n v="930.64814814811496"/>
    <n v="930.64814814811496"/>
    <n v="837.58333333330347"/>
    <n v="0.83758333333330348"/>
    <n v="711327.54166666663"/>
    <n v="711.32754166666666"/>
    <x v="25"/>
  </r>
  <r>
    <n v="640"/>
    <n v="52.7"/>
    <n v="14.638888888888889"/>
    <n v="1"/>
    <n v="-2.7777777777778567E-2"/>
    <s v="Y"/>
    <n v="134.20080000000002"/>
    <n v="81.042865138888899"/>
    <n v="-31.666666666667567"/>
    <n v="183.57699847222133"/>
    <n v="31.666666666667567"/>
    <n v="2687.3632831905734"/>
    <n v="2.6873632831905736"/>
    <n v="2687.3632831905734"/>
    <n v="4928.6573025926118"/>
    <n v="2320621.7269080835"/>
    <n v="2320.6217269080835"/>
    <n v="122149.32870370371"/>
    <n v="64556.018518518656"/>
    <n v="463.56481481482803"/>
    <n v="0.46356481481482803"/>
    <n v="6786.0738168726211"/>
    <n v="6800786.5997942388"/>
    <n v="6800.786599794239"/>
    <n v="9121.4083267023234"/>
    <n v="463.56481481482803"/>
    <n v="463.56481481482803"/>
    <n v="417.20833333334525"/>
    <n v="0.41720833333334523"/>
    <n v="711744.75"/>
    <n v="711.74474999999995"/>
    <x v="25"/>
  </r>
  <r>
    <n v="641"/>
    <n v="52.6"/>
    <n v="14.611111111111111"/>
    <n v="1"/>
    <n v="0.13888888888888928"/>
    <s v="N"/>
    <n v="134.20080000000002"/>
    <n v="80.735593888888886"/>
    <n v="158.33333333333377"/>
    <n v="373.26972722222268"/>
    <n v="0"/>
    <n v="5453.8854588580316"/>
    <n v="5.4538854588580312"/>
    <n v="5453.8854588580316"/>
    <n v="8141.248742048605"/>
    <n v="2328762.9756501322"/>
    <n v="2328.7629756501324"/>
    <n v="121686.20370370369"/>
    <n v="57130.185185185037"/>
    <n v="0"/>
    <n v="0"/>
    <n v="0"/>
    <n v="6800786.5997942388"/>
    <n v="6800.786599794239"/>
    <n v="9129.5495754443709"/>
    <n v="0"/>
    <n v="0"/>
    <n v="0"/>
    <n v="0"/>
    <n v="711744.75"/>
    <n v="711.74474999999995"/>
    <x v="1"/>
  </r>
  <r>
    <n v="642"/>
    <n v="53.1"/>
    <n v="14.75"/>
    <n v="1"/>
    <n v="0.33333333333333215"/>
    <s v="N"/>
    <n v="134.20080000000002"/>
    <n v="82.277786250000005"/>
    <n v="379.99999999999864"/>
    <n v="596.47858624999867"/>
    <n v="0"/>
    <n v="8798.0591471874795"/>
    <n v="8.7980591471874803"/>
    <n v="8798.0591471874795"/>
    <n v="14251.944606045512"/>
    <n v="2343014.9202561779"/>
    <n v="2343.0149202561779"/>
    <n v="124010.625"/>
    <n v="66880.439814814963"/>
    <n v="0"/>
    <n v="0"/>
    <n v="0"/>
    <n v="6800786.5997942388"/>
    <n v="6800.786599794239"/>
    <n v="9143.801520050416"/>
    <n v="0"/>
    <n v="0"/>
    <n v="0"/>
    <n v="0"/>
    <n v="711744.75"/>
    <n v="711.74474999999995"/>
    <x v="1"/>
  </r>
  <r>
    <n v="643"/>
    <n v="54.3"/>
    <n v="15.083333333333332"/>
    <n v="1"/>
    <n v="0.25000000000000178"/>
    <s v="N"/>
    <n v="134.20080000000002"/>
    <n v="86.038576249999991"/>
    <n v="285.00000000000205"/>
    <n v="505.23937625000207"/>
    <n v="0"/>
    <n v="7620.6939251041977"/>
    <n v="7.6206939251041979"/>
    <n v="7620.6939251041977"/>
    <n v="16418.753072291678"/>
    <n v="2359433.6733284695"/>
    <n v="2359.4336733284695"/>
    <n v="129678.95833333331"/>
    <n v="62798.518518518351"/>
    <n v="0"/>
    <n v="0"/>
    <n v="0"/>
    <n v="6800786.5997942388"/>
    <n v="6800.786599794239"/>
    <n v="9160.220273122708"/>
    <n v="0"/>
    <n v="0"/>
    <n v="0"/>
    <n v="0"/>
    <n v="711744.75"/>
    <n v="711.74474999999995"/>
    <x v="1"/>
  </r>
  <r>
    <n v="644"/>
    <n v="55.2"/>
    <n v="15.333333333333334"/>
    <n v="1"/>
    <n v="8.3333333333332149E-2"/>
    <s v="N"/>
    <n v="134.20080000000002"/>
    <n v="88.914320000000018"/>
    <n v="94.99999999999865"/>
    <n v="318.11511999999868"/>
    <n v="0"/>
    <n v="4877.7651733333132"/>
    <n v="4.8777651733333132"/>
    <n v="4877.7651733333132"/>
    <n v="12498.45909843751"/>
    <n v="2371932.1324269068"/>
    <n v="2371.9321324269067"/>
    <n v="134013.33333333334"/>
    <n v="71214.814814814992"/>
    <n v="0"/>
    <n v="0"/>
    <n v="0"/>
    <n v="6800786.5997942388"/>
    <n v="6800.786599794239"/>
    <n v="9172.7187322211466"/>
    <n v="0"/>
    <n v="0"/>
    <n v="0"/>
    <n v="0"/>
    <n v="711744.75"/>
    <n v="711.74474999999995"/>
    <x v="1"/>
  </r>
  <r>
    <n v="645"/>
    <n v="55.5"/>
    <n v="15.416666666666666"/>
    <n v="1"/>
    <n v="0.11111111111111072"/>
    <s v="N"/>
    <n v="134.20080000000002"/>
    <n v="89.883406249999993"/>
    <n v="126.66666666666622"/>
    <n v="350.75087291666625"/>
    <n v="0"/>
    <n v="5407.4092907986042"/>
    <n v="5.4074092907986042"/>
    <n v="5407.4092907986042"/>
    <n v="10285.174464131916"/>
    <n v="2382217.3068910385"/>
    <n v="2382.2173068910383"/>
    <n v="135473.95833333331"/>
    <n v="64259.143518518322"/>
    <n v="0"/>
    <n v="0"/>
    <n v="0"/>
    <n v="6800786.5997942388"/>
    <n v="6800.786599794239"/>
    <n v="9183.0039066852769"/>
    <n v="0"/>
    <n v="0"/>
    <n v="0"/>
    <n v="0"/>
    <n v="711744.75"/>
    <n v="711.74474999999995"/>
    <x v="1"/>
  </r>
  <r>
    <n v="646"/>
    <n v="55.9"/>
    <n v="15.527777777777777"/>
    <n v="1"/>
    <n v="0.11111111111111072"/>
    <s v="N"/>
    <n v="134.20080000000002"/>
    <n v="91.183691805555554"/>
    <n v="126.66666666666622"/>
    <n v="352.0511584722218"/>
    <n v="0"/>
    <n v="5466.572155165888"/>
    <n v="5.4665721551658883"/>
    <n v="5466.572155165888"/>
    <n v="10873.981445964491"/>
    <n v="2393091.288337003"/>
    <n v="2393.0912883370029"/>
    <n v="137433.77314814815"/>
    <n v="73174.629629629824"/>
    <n v="0"/>
    <n v="0"/>
    <n v="0"/>
    <n v="6800786.5997942388"/>
    <n v="6800.786599794239"/>
    <n v="9193.8778881312428"/>
    <n v="0"/>
    <n v="0"/>
    <n v="0"/>
    <n v="0"/>
    <n v="711744.75"/>
    <n v="711.74474999999995"/>
    <x v="1"/>
  </r>
  <r>
    <n v="647"/>
    <n v="56.3"/>
    <n v="15.638888888888888"/>
    <n v="1"/>
    <n v="0.11111111111111249"/>
    <s v="N"/>
    <n v="134.20080000000002"/>
    <n v="92.493315138888875"/>
    <n v="126.66666666666825"/>
    <n v="353.36078180555717"/>
    <n v="0"/>
    <n v="5526.1700043480187"/>
    <n v="5.5261700043480184"/>
    <n v="5526.1700043480187"/>
    <n v="10992.742159513906"/>
    <n v="2404084.0304965167"/>
    <n v="2404.0840304965168"/>
    <n v="139407.66203703702"/>
    <n v="66233.032407407198"/>
    <n v="0"/>
    <n v="0"/>
    <n v="0"/>
    <n v="6800786.5997942388"/>
    <n v="6800.786599794239"/>
    <n v="9204.8706302907558"/>
    <n v="0"/>
    <n v="0"/>
    <n v="0"/>
    <n v="0"/>
    <n v="711744.75"/>
    <n v="711.74474999999995"/>
    <x v="1"/>
  </r>
  <r>
    <n v="648"/>
    <n v="56.7"/>
    <n v="15.75"/>
    <n v="1"/>
    <n v="5.5555555555555358E-2"/>
    <s v="N"/>
    <n v="134.20080000000002"/>
    <n v="93.812276250000011"/>
    <n v="63.333333333333108"/>
    <n v="291.34640958333313"/>
    <n v="0"/>
    <n v="4588.7059509374967"/>
    <n v="4.5887059509374968"/>
    <n v="4588.7059509374967"/>
    <n v="10114.875955285515"/>
    <n v="2414198.9064518022"/>
    <n v="2414.198906451802"/>
    <n v="141395.625"/>
    <n v="75162.592592592802"/>
    <n v="0"/>
    <n v="0"/>
    <n v="0"/>
    <n v="6800786.5997942388"/>
    <n v="6800.786599794239"/>
    <n v="9214.985506246041"/>
    <n v="0"/>
    <n v="0"/>
    <n v="0"/>
    <n v="0"/>
    <n v="711744.75"/>
    <n v="711.74474999999995"/>
    <x v="1"/>
  </r>
  <r>
    <n v="649"/>
    <n v="56.9"/>
    <n v="15.805555555555555"/>
    <n v="1"/>
    <n v="-2.7777777777778567E-2"/>
    <s v="Y"/>
    <n v="134.20080000000002"/>
    <n v="94.475258472222222"/>
    <n v="-31.666666666667567"/>
    <n v="197.00939180555466"/>
    <n v="31.666666666667567"/>
    <n v="3113.8428871489054"/>
    <n v="3.1138428871489054"/>
    <n v="3113.8428871489054"/>
    <n v="7702.5488380864026"/>
    <n v="2421901.4552898887"/>
    <n v="2421.9014552898889"/>
    <n v="142394.88425925927"/>
    <n v="67232.291666666468"/>
    <n v="500.50925925927351"/>
    <n v="0.50050925925927348"/>
    <n v="7910.8269032924063"/>
    <n v="6808697.4266975308"/>
    <n v="6808.6974266975312"/>
    <n v="9230.5988819874201"/>
    <n v="500.50925925927351"/>
    <n v="500.50925925927351"/>
    <n v="450.45833333334616"/>
    <n v="0.45045833333334617"/>
    <n v="712195.20833333337"/>
    <n v="712.19520833333343"/>
    <x v="26"/>
  </r>
  <r>
    <n v="650"/>
    <n v="56.8"/>
    <n v="15.777777777777777"/>
    <n v="1"/>
    <n v="-0.22222222222222143"/>
    <s v="Y"/>
    <n v="134.20080000000002"/>
    <n v="94.143475555555554"/>
    <n v="-253.33333333333243"/>
    <n v="-24.989057777776878"/>
    <n v="253.33333333333243"/>
    <n v="-394.27180049381292"/>
    <n v="-0.39427180049381294"/>
    <n v="-394.27180049381292"/>
    <n v="2719.5710866550926"/>
    <n v="2424621.0263765436"/>
    <n v="2424.6210263765433"/>
    <n v="141894.8148148148"/>
    <n v="74662.523148148335"/>
    <n v="3997.0370370370224"/>
    <n v="3.9970370370370225"/>
    <n v="63064.362139917459"/>
    <n v="6871761.7888374487"/>
    <n v="6871.7617888374489"/>
    <n v="9296.3828152139922"/>
    <n v="3997.0370370370224"/>
    <n v="3997.0370370370224"/>
    <n v="3597.3333333333203"/>
    <n v="3.5973333333333204"/>
    <n v="715792.54166666674"/>
    <n v="715.79254166666669"/>
    <x v="26"/>
  </r>
  <r>
    <n v="651"/>
    <n v="56"/>
    <n v="15.555555555555555"/>
    <n v="1"/>
    <n v="-0.5"/>
    <s v="Y"/>
    <n v="134.20080000000002"/>
    <n v="91.510222222222225"/>
    <n v="-570"/>
    <n v="-344.28897777777775"/>
    <n v="570"/>
    <n v="-5355.6063209876538"/>
    <n v="-5.3556063209876541"/>
    <n v="-5355.6063209876538"/>
    <n v="-5749.8781214814671"/>
    <n v="2424621.0263765436"/>
    <n v="2424.6210263765433"/>
    <n v="137925.92592592593"/>
    <n v="63263.402777777592"/>
    <n v="8866.6666666666661"/>
    <n v="8.8666666666666654"/>
    <n v="137925.92592592593"/>
    <n v="7009687.714763375"/>
    <n v="7009.687714763375"/>
    <n v="9434.3087411399174"/>
    <n v="8866.6666666666661"/>
    <n v="8866.6666666666661"/>
    <n v="7980"/>
    <n v="7.98"/>
    <n v="723772.54166666674"/>
    <n v="723.77254166666671"/>
    <x v="26"/>
  </r>
  <r>
    <n v="652"/>
    <n v="54.2"/>
    <n v="15.055555555555555"/>
    <n v="1"/>
    <n v="-0.58333333333333393"/>
    <s v="Y"/>
    <n v="134.20080000000002"/>
    <n v="85.721967222222219"/>
    <n v="-665.00000000000068"/>
    <n v="-445.07723277777848"/>
    <n v="665.00000000000068"/>
    <n v="-6700.8850045987756"/>
    <n v="-6.700885004598776"/>
    <n v="-6700.8850045987756"/>
    <n v="-12056.49132558643"/>
    <n v="2424621.0263765436"/>
    <n v="2424.6210263765433"/>
    <n v="129201.75925925926"/>
    <n v="65938.356481481664"/>
    <n v="10011.944444444454"/>
    <n v="10.011944444444454"/>
    <n v="150735.38580246927"/>
    <n v="7160423.1005658442"/>
    <n v="7160.4231005658439"/>
    <n v="9585.0441269423864"/>
    <n v="10011.944444444454"/>
    <n v="10011.944444444454"/>
    <n v="9010.7500000000091"/>
    <n v="9.0107500000000087"/>
    <n v="732783.29166666674"/>
    <n v="732.78329166666674"/>
    <x v="26"/>
  </r>
  <r>
    <n v="653"/>
    <n v="52.1"/>
    <n v="14.472222222222221"/>
    <n v="1"/>
    <n v="-0.55555555555555536"/>
    <s v="Y"/>
    <n v="134.20080000000002"/>
    <n v="79.207991805555551"/>
    <n v="-633.33333333333314"/>
    <n v="-419.92454152777759"/>
    <n v="633.33333333333314"/>
    <n v="-6077.2412815547814"/>
    <n v="-6.0772412815547812"/>
    <n v="-6077.2412815547814"/>
    <n v="-12778.126286153558"/>
    <n v="2424621.0263765436"/>
    <n v="2424.6210263765433"/>
    <n v="119383.77314814813"/>
    <n v="53445.416666666468"/>
    <n v="9165.7407407407372"/>
    <n v="9.1657407407407376"/>
    <n v="132648.63683127565"/>
    <n v="7293071.7373971194"/>
    <n v="7293.0717373971193"/>
    <n v="9717.6927637736626"/>
    <n v="9165.7407407407372"/>
    <n v="9165.7407407407372"/>
    <n v="8249.1666666666642"/>
    <n v="8.2491666666666639"/>
    <n v="741032.45833333337"/>
    <n v="741.03245833333335"/>
    <x v="26"/>
  </r>
  <r>
    <n v="654"/>
    <n v="50.1"/>
    <n v="13.916666666666666"/>
    <n v="1"/>
    <n v="-0.80555555555555536"/>
    <s v="Y"/>
    <n v="134.20080000000002"/>
    <n v="73.243486249999989"/>
    <n v="-918.33333333333314"/>
    <n v="-710.88904708333314"/>
    <n v="918.33333333333314"/>
    <n v="-9893.2059052430523"/>
    <n v="-9.8932059052430521"/>
    <n v="-9893.2059052430523"/>
    <n v="-15970.447186797834"/>
    <n v="2424621.0263765436"/>
    <n v="2424.6210263765433"/>
    <n v="110393.95833333331"/>
    <n v="56948.541666666846"/>
    <n v="12780.138888888885"/>
    <n v="12.780138888888885"/>
    <n v="177856.93287037031"/>
    <n v="7470928.6702674897"/>
    <n v="7470.9286702674899"/>
    <n v="9895.5496966440332"/>
    <n v="12780.138888888885"/>
    <n v="12780.138888888885"/>
    <n v="11502.124999999996"/>
    <n v="11.502124999999996"/>
    <n v="752534.58333333337"/>
    <n v="752.53458333333333"/>
    <x v="26"/>
  </r>
  <r>
    <n v="655"/>
    <n v="47.2"/>
    <n v="13.111111111111111"/>
    <n v="1"/>
    <n v="-1.1111111111111107"/>
    <s v="Y"/>
    <n v="134.20080000000002"/>
    <n v="65.009608888888877"/>
    <n v="-1266.6666666666663"/>
    <n v="-1067.4562577777774"/>
    <n v="1266.6666666666663"/>
    <n v="-13995.537601975304"/>
    <n v="-13.995537601975304"/>
    <n v="-13995.537601975304"/>
    <n v="-23888.743507218358"/>
    <n v="2424621.0263765436"/>
    <n v="2424.6210263765433"/>
    <n v="97983.703703703693"/>
    <n v="41035.162037036847"/>
    <n v="16607.407407407401"/>
    <n v="16.607407407407401"/>
    <n v="217741.56378600813"/>
    <n v="7688670.2340534981"/>
    <n v="7688.6702340534985"/>
    <n v="10113.291260430042"/>
    <n v="16607.407407407401"/>
    <n v="16607.407407407401"/>
    <n v="14946.666666666662"/>
    <n v="14.946666666666662"/>
    <n v="767481.25"/>
    <n v="767.48125000000005"/>
    <x v="26"/>
  </r>
  <r>
    <n v="656"/>
    <n v="43.2"/>
    <n v="12"/>
    <n v="1"/>
    <n v="-1.1111111111111107"/>
    <s v="Y"/>
    <n v="134.20080000000002"/>
    <n v="54.457920000000001"/>
    <n v="-1266.6666666666663"/>
    <n v="-1078.0079466666662"/>
    <n v="1266.6666666666663"/>
    <n v="-12936.095359999994"/>
    <n v="-12.936095359999994"/>
    <n v="-12936.095359999994"/>
    <n v="-26931.632961975298"/>
    <n v="2424621.0263765436"/>
    <n v="2424.6210263765433"/>
    <n v="82080"/>
    <n v="41044.837962963153"/>
    <n v="15199.999999999996"/>
    <n v="15.199999999999996"/>
    <n v="182399.99999999994"/>
    <n v="7871070.2340534981"/>
    <n v="7871.0702340534981"/>
    <n v="10295.691260430041"/>
    <n v="15199.999999999996"/>
    <n v="15199.999999999996"/>
    <n v="13679.999999999996"/>
    <n v="13.679999999999996"/>
    <n v="781161.25"/>
    <n v="781.16125"/>
    <x v="26"/>
  </r>
  <r>
    <n v="657"/>
    <n v="39.200000000000003"/>
    <n v="10.888888888888889"/>
    <n v="1"/>
    <n v="-0.75"/>
    <s v="Y"/>
    <n v="134.20080000000002"/>
    <n v="44.840008888888896"/>
    <n v="-855"/>
    <n v="-675.95919111111107"/>
    <n v="855"/>
    <n v="-7360.444525432099"/>
    <n v="-7.3604445254320989"/>
    <n v="-7360.444525432099"/>
    <n v="-20296.539885432092"/>
    <n v="2424621.0263765436"/>
    <n v="2424.6210263765433"/>
    <n v="67583.703703703708"/>
    <n v="26538.865740740555"/>
    <n v="9310"/>
    <n v="9.31"/>
    <n v="101375.55555555556"/>
    <n v="7972445.7896090541"/>
    <n v="7972.4457896090544"/>
    <n v="10397.066815985598"/>
    <n v="9310"/>
    <n v="9310"/>
    <n v="8379"/>
    <n v="8.3789999999999996"/>
    <n v="789540.25"/>
    <n v="789.54025000000001"/>
    <x v="26"/>
  </r>
  <r>
    <n v="658"/>
    <n v="36.5"/>
    <n v="10.138888888888889"/>
    <n v="1"/>
    <n v="-0.61111111111111249"/>
    <s v="Y"/>
    <n v="134.20080000000002"/>
    <n v="38.87579513888889"/>
    <n v="-696.66666666666822"/>
    <n v="-523.59007152777929"/>
    <n v="696.66666666666822"/>
    <n v="-5308.6215585455402"/>
    <n v="-5.3086215585455401"/>
    <n v="-5308.6215585455402"/>
    <n v="-12669.066083977639"/>
    <n v="2424621.0263765436"/>
    <n v="2424.6210263765433"/>
    <n v="58594.328703703708"/>
    <n v="32055.462962963153"/>
    <n v="7063.4259259259416"/>
    <n v="7.0634259259259418"/>
    <n v="71615.290637860249"/>
    <n v="8044061.0802469142"/>
    <n v="8044.0610802469146"/>
    <n v="10468.682106623459"/>
    <n v="7063.4259259259416"/>
    <n v="7063.4259259259416"/>
    <n v="6357.0833333333476"/>
    <n v="6.3570833333333479"/>
    <n v="795897.33333333337"/>
    <n v="795.89733333333334"/>
    <x v="26"/>
  </r>
  <r>
    <n v="659"/>
    <n v="34.299999999999997"/>
    <n v="9.5277777777777768"/>
    <n v="1"/>
    <n v="-0.91666666666666607"/>
    <s v="Y"/>
    <n v="134.20080000000002"/>
    <n v="34.330631805555555"/>
    <n v="-1044.9999999999993"/>
    <n v="-876.46856819444372"/>
    <n v="1044.9999999999993"/>
    <n v="-8350.7977469637262"/>
    <n v="-8.3507977469637265"/>
    <n v="-8350.7977469637262"/>
    <n v="-13659.419305509266"/>
    <n v="2424621.0263765436"/>
    <n v="2424.6210263765433"/>
    <n v="51743.773148148139"/>
    <n v="19688.310185184986"/>
    <n v="9956.5277777777701"/>
    <n v="9.9565277777777705"/>
    <n v="94863.584104938185"/>
    <n v="8138924.6643518526"/>
    <n v="8138.9246643518527"/>
    <n v="10563.545690728395"/>
    <n v="9956.5277777777701"/>
    <n v="9956.5277777777701"/>
    <n v="8960.8749999999927"/>
    <n v="8.9608749999999926"/>
    <n v="804858.20833333337"/>
    <n v="804.85820833333332"/>
    <x v="26"/>
  </r>
  <r>
    <n v="660"/>
    <n v="31"/>
    <n v="8.6111111111111107"/>
    <n v="1"/>
    <n v="-1.3888888888888884"/>
    <s v="Y"/>
    <n v="134.20080000000002"/>
    <n v="28.042513888888887"/>
    <n v="-1583.3333333333328"/>
    <n v="-1421.0900194444439"/>
    <n v="1583.3333333333328"/>
    <n v="-12237.164056327156"/>
    <n v="-12.237164056327156"/>
    <n v="-12237.164056327156"/>
    <n v="-20587.961803290884"/>
    <n v="2424621.0263765436"/>
    <n v="2424.6210263765433"/>
    <n v="42266.203703703701"/>
    <n v="22577.893518518715"/>
    <n v="13634.259259259254"/>
    <n v="13.634259259259254"/>
    <n v="117406.1213991769"/>
    <n v="8256330.7857510298"/>
    <n v="8256.3307857510299"/>
    <n v="10680.951812127572"/>
    <n v="13634.259259259254"/>
    <n v="13634.259259259254"/>
    <n v="12270.833333333328"/>
    <n v="12.270833333333329"/>
    <n v="817129.04166666674"/>
    <n v="817.12904166666669"/>
    <x v="26"/>
  </r>
  <r>
    <n v="661"/>
    <n v="26"/>
    <n v="7.2222222222222223"/>
    <n v="1"/>
    <n v="-1.4722222222222223"/>
    <s v="Y"/>
    <n v="134.20080000000002"/>
    <n v="19.726055555555558"/>
    <n v="-1678.3333333333335"/>
    <n v="-1524.406477777778"/>
    <n v="1678.3333333333335"/>
    <n v="-11009.602339506175"/>
    <n v="-11.009602339506175"/>
    <n v="-11009.602339506175"/>
    <n v="-23246.766395833329"/>
    <n v="2424621.0263765436"/>
    <n v="2424.6210263765433"/>
    <n v="29731.481481481482"/>
    <n v="7153.5879629627671"/>
    <n v="12121.296296296297"/>
    <n v="12.121296296296297"/>
    <n v="87542.695473251035"/>
    <n v="8343873.4812242808"/>
    <n v="8343.8734812242801"/>
    <n v="10768.494507600823"/>
    <n v="12121.296296296297"/>
    <n v="12121.296296296297"/>
    <n v="10909.166666666668"/>
    <n v="10.909166666666668"/>
    <n v="828038.20833333337"/>
    <n v="828.03820833333339"/>
    <x v="26"/>
  </r>
  <r>
    <n v="662"/>
    <n v="20.7"/>
    <n v="5.75"/>
    <n v="1"/>
    <n v="-1.4722222222222223"/>
    <s v="Y"/>
    <n v="134.20080000000002"/>
    <n v="12.50357625"/>
    <n v="-1678.3333333333335"/>
    <n v="-1531.6289570833335"/>
    <n v="1678.3333333333335"/>
    <n v="-8806.8665032291683"/>
    <n v="-8.806866503229168"/>
    <n v="-8806.8665032291683"/>
    <n v="-19816.468842735343"/>
    <n v="2424621.0263765436"/>
    <n v="2424.6210263765433"/>
    <n v="18845.625"/>
    <n v="11692.037037037233"/>
    <n v="9650.4166666666679"/>
    <n v="9.6504166666666684"/>
    <n v="55489.895833333343"/>
    <n v="8399363.3770576138"/>
    <n v="8399.3633770576143"/>
    <n v="10823.984403434159"/>
    <n v="9650.4166666666679"/>
    <n v="9650.4166666666679"/>
    <n v="8685.3750000000018"/>
    <n v="8.6853750000000023"/>
    <n v="836723.58333333337"/>
    <n v="836.72358333333341"/>
    <x v="26"/>
  </r>
  <r>
    <n v="663"/>
    <n v="15.4"/>
    <n v="4.2777777777777777"/>
    <n v="1"/>
    <n v="-0.63888888888888884"/>
    <s v="Y"/>
    <n v="134.20080000000002"/>
    <n v="6.9204605555555556"/>
    <n v="-728.33333333333326"/>
    <n v="-587.21207277777762"/>
    <n v="728.33333333333326"/>
    <n v="-2511.9627557716044"/>
    <n v="-2.5119627557716044"/>
    <n v="-2511.9627557716044"/>
    <n v="-11318.829259000773"/>
    <n v="2424621.0263765436"/>
    <n v="2424.6210263765433"/>
    <n v="10430.648148148148"/>
    <n v="-1261.3888888890851"/>
    <n v="3115.6481481481478"/>
    <n v="3.1156481481481477"/>
    <n v="13328.050411522632"/>
    <n v="8412691.4274691362"/>
    <n v="8412.6914274691353"/>
    <n v="10837.31245384568"/>
    <n v="3115.6481481481478"/>
    <n v="3115.6481481481478"/>
    <n v="2804.083333333333"/>
    <n v="2.8040833333333328"/>
    <n v="839527.66666666674"/>
    <n v="839.52766666666673"/>
    <x v="26"/>
  </r>
  <r>
    <n v="664"/>
    <n v="13.1"/>
    <n v="3.6388888888888888"/>
    <n v="1"/>
    <n v="-0.3055555555555558"/>
    <s v="Y"/>
    <n v="134.20080000000002"/>
    <n v="5.0076751388888896"/>
    <n v="-348.3333333333336"/>
    <n v="-209.1248581944447"/>
    <n v="348.3333333333336"/>
    <n v="-760.98212287422928"/>
    <n v="-0.76098212287422928"/>
    <n v="-760.98212287422928"/>
    <n v="-3272.9448786458338"/>
    <n v="2424621.0263765436"/>
    <n v="2424.6210263765433"/>
    <n v="7547.6620370370374"/>
    <n v="8809.0509259261235"/>
    <n v="1267.5462962962972"/>
    <n v="1.2675462962962971"/>
    <n v="4612.4601337448594"/>
    <n v="8417303.8876028806"/>
    <n v="8417.3038876028804"/>
    <n v="10841.924913979423"/>
    <n v="1267.5462962962972"/>
    <n v="1267.5462962962972"/>
    <n v="1140.7916666666674"/>
    <n v="1.1407916666666673"/>
    <n v="840668.45833333337"/>
    <n v="840.66845833333332"/>
    <x v="26"/>
  </r>
  <r>
    <n v="665"/>
    <n v="12"/>
    <n v="3.333333333333333"/>
    <n v="1"/>
    <n v="0.13888888888888928"/>
    <s v="N"/>
    <n v="134.20080000000002"/>
    <n v="4.2019999999999991"/>
    <n v="158.33333333333377"/>
    <n v="296.73613333333378"/>
    <n v="0"/>
    <n v="989.12044444444587"/>
    <n v="0.98912044444444591"/>
    <n v="989.12044444444587"/>
    <n v="228.13832157021659"/>
    <n v="2424849.1646981137"/>
    <n v="2424.8491646981138"/>
    <n v="6333.3333333333321"/>
    <n v="-2475.7175925927913"/>
    <n v="0"/>
    <n v="0"/>
    <n v="0"/>
    <n v="8417303.8876028806"/>
    <n v="8417.3038876028804"/>
    <n v="10842.153052300993"/>
    <n v="0"/>
    <n v="0"/>
    <n v="0"/>
    <n v="0"/>
    <n v="840668.45833333337"/>
    <n v="840.66845833333332"/>
    <x v="1"/>
  </r>
  <r>
    <n v="666"/>
    <n v="12.5"/>
    <n v="3.4722222222222223"/>
    <n v="1"/>
    <n v="0.41666666666666652"/>
    <s v="N"/>
    <n v="134.20080000000002"/>
    <n v="4.5594618055555562"/>
    <n v="474.99999999999983"/>
    <n v="613.76026180555539"/>
    <n v="0"/>
    <n v="2131.1120201581784"/>
    <n v="2.1311120201581786"/>
    <n v="2131.1120201581784"/>
    <n v="3120.2324646026245"/>
    <n v="2427969.3971627164"/>
    <n v="2427.9693971627162"/>
    <n v="6872.1064814814818"/>
    <n v="9347.8240740742731"/>
    <n v="0"/>
    <n v="0"/>
    <n v="0"/>
    <n v="8417303.8876028806"/>
    <n v="8417.3038876028804"/>
    <n v="10845.273284765597"/>
    <n v="0"/>
    <n v="0"/>
    <n v="0"/>
    <n v="0"/>
    <n v="840668.45833333337"/>
    <n v="840.66845833333332"/>
    <x v="1"/>
  </r>
  <r>
    <n v="667"/>
    <n v="14"/>
    <n v="3.8888888888888888"/>
    <n v="1"/>
    <n v="1.3888888888888888"/>
    <s v="N"/>
    <n v="134.20080000000002"/>
    <n v="5.7193888888888891"/>
    <n v="1583.3333333333333"/>
    <n v="1723.2535222222223"/>
    <n v="0"/>
    <n v="6701.5414753086425"/>
    <n v="6.7015414753086429"/>
    <n v="6701.5414753086425"/>
    <n v="8832.6534954668205"/>
    <n v="2436802.0506581832"/>
    <n v="2436.8020506581834"/>
    <n v="8620.3703703703704"/>
    <n v="-727.45370370390265"/>
    <n v="0"/>
    <n v="0"/>
    <n v="0"/>
    <n v="8417303.8876028806"/>
    <n v="8417.3038876028804"/>
    <n v="10854.105938261064"/>
    <n v="0"/>
    <n v="0"/>
    <n v="0"/>
    <n v="0"/>
    <n v="840668.45833333337"/>
    <n v="840.66845833333332"/>
    <x v="1"/>
  </r>
  <r>
    <n v="668"/>
    <n v="19"/>
    <n v="5.2777777777777777"/>
    <n v="1"/>
    <n v="1.1666666666666661"/>
    <s v="N"/>
    <n v="134.20080000000002"/>
    <n v="10.534180555555555"/>
    <n v="1329.9999999999993"/>
    <n v="1474.734980555555"/>
    <n v="0"/>
    <n v="7783.3235084876515"/>
    <n v="7.7833235084876513"/>
    <n v="7783.3235084876515"/>
    <n v="14484.864983796295"/>
    <n v="2451286.9156419793"/>
    <n v="2451.2869156419792"/>
    <n v="15877.314814814814"/>
    <n v="16604.768518518715"/>
    <n v="0"/>
    <n v="0"/>
    <n v="0"/>
    <n v="8417303.8876028806"/>
    <n v="8417.3038876028804"/>
    <n v="10868.590803244861"/>
    <n v="0"/>
    <n v="0"/>
    <n v="0"/>
    <n v="0"/>
    <n v="840668.45833333337"/>
    <n v="840.66845833333332"/>
    <x v="1"/>
  </r>
  <r>
    <n v="669"/>
    <n v="23.2"/>
    <n v="6.4444444444444438"/>
    <n v="1"/>
    <n v="1.3333333333333339"/>
    <s v="N"/>
    <n v="134.20080000000002"/>
    <n v="15.706142222222219"/>
    <n v="1520.0000000000007"/>
    <n v="1669.9069422222228"/>
    <n v="0"/>
    <n v="10761.622516543213"/>
    <n v="10.761622516543213"/>
    <n v="10761.622516543213"/>
    <n v="18544.946025030866"/>
    <n v="2469831.86166701"/>
    <n v="2469.8318616670099"/>
    <n v="23672.592592592588"/>
    <n v="7067.8240740738729"/>
    <n v="0"/>
    <n v="0"/>
    <n v="0"/>
    <n v="8417303.8876028806"/>
    <n v="8417.3038876028804"/>
    <n v="10887.13574926989"/>
    <n v="0"/>
    <n v="0"/>
    <n v="0"/>
    <n v="0"/>
    <n v="840668.45833333337"/>
    <n v="840.66845833333332"/>
    <x v="1"/>
  </r>
  <r>
    <n v="670"/>
    <n v="28"/>
    <n v="7.7777777777777777"/>
    <n v="1"/>
    <n v="1.1111111111111116"/>
    <s v="N"/>
    <n v="134.20080000000002"/>
    <n v="22.877555555555556"/>
    <n v="1266.6666666666672"/>
    <n v="1423.7450222222228"/>
    <n v="0"/>
    <n v="11073.572395061732"/>
    <n v="11.073572395061731"/>
    <n v="11073.572395061732"/>
    <n v="21835.194911604944"/>
    <n v="2491667.0565786147"/>
    <n v="2491.6670565786148"/>
    <n v="34481.481481481482"/>
    <n v="27413.657407407609"/>
    <n v="0"/>
    <n v="0"/>
    <n v="0"/>
    <n v="8417303.8876028806"/>
    <n v="8417.3038876028804"/>
    <n v="10908.970944181496"/>
    <n v="0"/>
    <n v="0"/>
    <n v="0"/>
    <n v="0"/>
    <n v="840668.45833333337"/>
    <n v="840.66845833333332"/>
    <x v="1"/>
  </r>
  <r>
    <n v="671"/>
    <n v="32"/>
    <n v="8.8888888888888893"/>
    <n v="1"/>
    <n v="0.55555555555555536"/>
    <s v="N"/>
    <n v="134.20080000000002"/>
    <n v="29.880888888888894"/>
    <n v="633.33333333333314"/>
    <n v="797.41502222222209"/>
    <n v="0"/>
    <n v="7088.1335308641965"/>
    <n v="7.0881335308641962"/>
    <n v="7088.1335308641965"/>
    <n v="18161.705925925929"/>
    <n v="2509828.7625045408"/>
    <n v="2509.8287625045409"/>
    <n v="45037.037037037044"/>
    <n v="17623.379629629435"/>
    <n v="0"/>
    <n v="0"/>
    <n v="0"/>
    <n v="8417303.8876028806"/>
    <n v="8417.3038876028804"/>
    <n v="10927.132650107422"/>
    <n v="0"/>
    <n v="0"/>
    <n v="0"/>
    <n v="0"/>
    <n v="840668.45833333337"/>
    <n v="840.66845833333332"/>
    <x v="1"/>
  </r>
  <r>
    <n v="672"/>
    <n v="34"/>
    <n v="9.4444444444444446"/>
    <n v="1"/>
    <n v="0.55555555555555536"/>
    <s v="N"/>
    <n v="134.20080000000002"/>
    <n v="33.732722222222222"/>
    <n v="633.33333333333314"/>
    <n v="801.26685555555537"/>
    <n v="0"/>
    <n v="7567.5203024691345"/>
    <n v="7.5675203024691342"/>
    <n v="7567.5203024691345"/>
    <n v="14655.65383333333"/>
    <n v="2524484.4163378743"/>
    <n v="2524.4844163378743"/>
    <n v="50842.592592592591"/>
    <n v="33219.212962963153"/>
    <n v="0"/>
    <n v="0"/>
    <n v="0"/>
    <n v="8417303.8876028806"/>
    <n v="8417.3038876028804"/>
    <n v="10941.788303940755"/>
    <n v="0"/>
    <n v="0"/>
    <n v="0"/>
    <n v="0"/>
    <n v="840668.45833333337"/>
    <n v="840.66845833333332"/>
    <x v="1"/>
  </r>
  <r>
    <n v="673"/>
    <n v="36"/>
    <n v="10"/>
    <n v="1"/>
    <n v="0.55555555555555536"/>
    <s v="N"/>
    <n v="134.20080000000002"/>
    <n v="37.818000000000005"/>
    <n v="633.33333333333314"/>
    <n v="805.3521333333332"/>
    <n v="0"/>
    <n v="8053.5213333333322"/>
    <n v="8.0535213333333324"/>
    <n v="8053.5213333333322"/>
    <n v="15621.041635802467"/>
    <n v="2540105.4579736767"/>
    <n v="2540.1054579736769"/>
    <n v="57000"/>
    <n v="23780.787037036847"/>
    <n v="0"/>
    <n v="0"/>
    <n v="0"/>
    <n v="8417303.8876028806"/>
    <n v="8417.3038876028804"/>
    <n v="10957.409345576558"/>
    <n v="0"/>
    <n v="0"/>
    <n v="0"/>
    <n v="0"/>
    <n v="840668.45833333337"/>
    <n v="840.66845833333332"/>
    <x v="1"/>
  </r>
  <r>
    <n v="674"/>
    <n v="38"/>
    <n v="10.555555555555555"/>
    <n v="1"/>
    <n v="0.55555555555555536"/>
    <s v="N"/>
    <n v="134.20080000000002"/>
    <n v="42.136722222222218"/>
    <n v="633.33333333333314"/>
    <n v="809.67085555555536"/>
    <n v="0"/>
    <n v="8546.5256975308621"/>
    <n v="8.5465256975308623"/>
    <n v="8546.5256975308621"/>
    <n v="16600.047030864196"/>
    <n v="2556705.505004541"/>
    <n v="2556.705505004541"/>
    <n v="63509.259259259255"/>
    <n v="39728.472222222408"/>
    <n v="0"/>
    <n v="0"/>
    <n v="0"/>
    <n v="8417303.8876028806"/>
    <n v="8417.3038876028804"/>
    <n v="10974.009392607422"/>
    <n v="0"/>
    <n v="0"/>
    <n v="0"/>
    <n v="0"/>
    <n v="840668.45833333337"/>
    <n v="840.66845833333332"/>
    <x v="1"/>
  </r>
  <r>
    <n v="675"/>
    <n v="40"/>
    <n v="11.111111111111111"/>
    <n v="1"/>
    <n v="8.3333333333332149E-2"/>
    <s v="N"/>
    <n v="134.20080000000002"/>
    <n v="46.68888888888889"/>
    <n v="94.99999999999865"/>
    <n v="275.88968888888758"/>
    <n v="0"/>
    <n v="3065.4409876543064"/>
    <n v="3.0654409876543065"/>
    <n v="3065.4409876543064"/>
    <n v="11611.966685185169"/>
    <n v="2568317.4716897262"/>
    <n v="2568.3174716897261"/>
    <n v="70370.370370370365"/>
    <n v="30641.898148147957"/>
    <n v="0"/>
    <n v="0"/>
    <n v="0"/>
    <n v="8417303.8876028806"/>
    <n v="8417.3038876028804"/>
    <n v="10985.621359292607"/>
    <n v="0"/>
    <n v="0"/>
    <n v="0"/>
    <n v="0"/>
    <n v="840668.45833333337"/>
    <n v="840.66845833333332"/>
    <x v="1"/>
  </r>
  <r>
    <n v="676"/>
    <n v="40.299999999999997"/>
    <n v="11.194444444444443"/>
    <n v="1"/>
    <n v="5.5555555555557135E-2"/>
    <s v="N"/>
    <n v="134.20080000000002"/>
    <n v="47.391848472222208"/>
    <n v="63.333333333335133"/>
    <n v="244.92598180555734"/>
    <n v="0"/>
    <n v="2741.8102963233223"/>
    <n v="2.7418102963233224"/>
    <n v="2741.8102963233223"/>
    <n v="5807.2512839776282"/>
    <n v="2574124.7229737039"/>
    <n v="2574.1247229737037"/>
    <n v="71429.884259259241"/>
    <n v="40787.986111111284"/>
    <n v="0"/>
    <n v="0"/>
    <n v="0"/>
    <n v="8417303.8876028806"/>
    <n v="8417.3038876028804"/>
    <n v="10991.428610576584"/>
    <n v="0"/>
    <n v="0"/>
    <n v="0"/>
    <n v="0"/>
    <n v="840668.45833333337"/>
    <n v="840.66845833333332"/>
    <x v="1"/>
  </r>
  <r>
    <n v="677"/>
    <n v="40.5"/>
    <n v="11.25"/>
    <n v="1"/>
    <n v="-0.41666666666666607"/>
    <s v="Y"/>
    <n v="134.20080000000002"/>
    <n v="47.863406250000004"/>
    <n v="-474.99999999999932"/>
    <n v="-292.93579374999933"/>
    <n v="474.99999999999932"/>
    <n v="-3295.5276796874923"/>
    <n v="-3.2955276796874924"/>
    <n v="-3295.5276796874923"/>
    <n v="-553.71738336417002"/>
    <n v="2574124.7229737039"/>
    <n v="2574.1247229737037"/>
    <n v="72140.625"/>
    <n v="31352.638888888716"/>
    <n v="5343.7499999999927"/>
    <n v="5.3437499999999929"/>
    <n v="60117.18749999992"/>
    <n v="8477421.0751028806"/>
    <n v="8477.4210751028804"/>
    <n v="11051.545798076584"/>
    <n v="5343.7499999999927"/>
    <n v="5343.7499999999927"/>
    <n v="4809.3749999999936"/>
    <n v="4.809374999999994"/>
    <n v="845477.83333333337"/>
    <n v="845.47783333333336"/>
    <x v="27"/>
  </r>
  <r>
    <n v="678"/>
    <n v="39"/>
    <n v="10.833333333333334"/>
    <n v="1"/>
    <n v="-0.91666666666666607"/>
    <s v="Y"/>
    <n v="134.20080000000002"/>
    <n v="44.383625000000009"/>
    <n v="-1044.9999999999993"/>
    <n v="-866.41557499999931"/>
    <n v="1044.9999999999993"/>
    <n v="-9386.1687291666603"/>
    <n v="-9.3861687291666609"/>
    <n v="-9386.1687291666603"/>
    <n v="-12681.696408854154"/>
    <n v="2574124.7229737039"/>
    <n v="2574.1247229737037"/>
    <n v="66895.833333333343"/>
    <n v="35543.194444444627"/>
    <n v="11320.833333333327"/>
    <n v="11.320833333333328"/>
    <n v="122642.36111111105"/>
    <n v="8600063.4362139925"/>
    <n v="8600.0634362139917"/>
    <n v="11174.188159187695"/>
    <n v="11320.833333333327"/>
    <n v="11320.833333333327"/>
    <n v="10188.749999999995"/>
    <n v="10.188749999999995"/>
    <n v="855666.58333333337"/>
    <n v="855.66658333333339"/>
    <x v="27"/>
  </r>
  <r>
    <n v="679"/>
    <n v="35.700000000000003"/>
    <n v="9.9166666666666679"/>
    <n v="1"/>
    <n v="-1.0833333333333339"/>
    <s v="Y"/>
    <n v="134.20080000000002"/>
    <n v="37.190326250000012"/>
    <n v="-1235.0000000000007"/>
    <n v="-1063.6088737500006"/>
    <n v="1235.0000000000007"/>
    <n v="-10547.454664687508"/>
    <n v="-10.547454664687509"/>
    <n v="-10547.454664687508"/>
    <n v="-19933.62339385417"/>
    <n v="2574124.7229737039"/>
    <n v="2574.1247229737037"/>
    <n v="56053.958333333343"/>
    <n v="20510.763888888716"/>
    <n v="12247.083333333341"/>
    <n v="12.247083333333341"/>
    <n v="121450.24305555565"/>
    <n v="8721513.6792695485"/>
    <n v="8721.5136792695484"/>
    <n v="11295.638402243252"/>
    <n v="12247.083333333341"/>
    <n v="12247.083333333341"/>
    <n v="11022.375000000007"/>
    <n v="11.022375000000007"/>
    <n v="866688.95833333337"/>
    <n v="866.6889583333334"/>
    <x v="27"/>
  </r>
  <r>
    <n v="680"/>
    <n v="31.8"/>
    <n v="8.8333333333333339"/>
    <n v="1"/>
    <n v="-1.3055555555555562"/>
    <s v="Y"/>
    <n v="134.20080000000002"/>
    <n v="29.508545000000005"/>
    <n v="-1488.3333333333342"/>
    <n v="-1324.6239883333342"/>
    <n v="1488.3333333333342"/>
    <n v="-11700.845230277786"/>
    <n v="-11.700845230277785"/>
    <n v="-11700.845230277786"/>
    <n v="-22248.299894965294"/>
    <n v="2574124.7229737039"/>
    <n v="2574.1247229737037"/>
    <n v="44475.833333333336"/>
    <n v="23965.06944444462"/>
    <n v="13146.944444444453"/>
    <n v="13.146944444444452"/>
    <n v="116131.34259259267"/>
    <n v="8837645.0218621418"/>
    <n v="8837.6450218621412"/>
    <n v="11411.769744835845"/>
    <n v="13146.944444444453"/>
    <n v="13146.944444444453"/>
    <n v="11832.250000000007"/>
    <n v="11.832250000000007"/>
    <n v="878521.20833333337"/>
    <n v="878.52120833333333"/>
    <x v="27"/>
  </r>
  <r>
    <n v="681"/>
    <n v="27.1"/>
    <n v="7.5277777777777777"/>
    <n v="1"/>
    <n v="-1.1944444444444446"/>
    <s v="Y"/>
    <n v="134.20080000000002"/>
    <n v="21.430491805555555"/>
    <n v="-1361.666666666667"/>
    <n v="-1206.0353748611114"/>
    <n v="1361.666666666667"/>
    <n v="-9078.766294093366"/>
    <n v="-9.0787662940933664"/>
    <n v="-9078.766294093366"/>
    <n v="-20779.611524371154"/>
    <n v="2574124.7229737039"/>
    <n v="2574.1247229737037"/>
    <n v="32300.439814814814"/>
    <n v="8335.370370370194"/>
    <n v="10250.324074074077"/>
    <n v="10.250324074074076"/>
    <n v="77162.161779835413"/>
    <n v="8914807.1836419776"/>
    <n v="8914.8071836419767"/>
    <n v="11488.93190661568"/>
    <n v="10250.324074074077"/>
    <n v="10250.324074074077"/>
    <n v="9225.2916666666697"/>
    <n v="9.2252916666666689"/>
    <n v="887746.5"/>
    <n v="887.74649999999997"/>
    <x v="27"/>
  </r>
  <r>
    <n v="682"/>
    <n v="22.8"/>
    <n v="6.333333333333333"/>
    <n v="1"/>
    <n v="-0.47222222222222143"/>
    <s v="Y"/>
    <n v="134.20080000000002"/>
    <n v="15.169219999999999"/>
    <n v="-538.33333333333246"/>
    <n v="-388.96331333333245"/>
    <n v="538.33333333333246"/>
    <n v="-2463.4343177777719"/>
    <n v="-2.463434317777772"/>
    <n v="-2463.4343177777719"/>
    <n v="-11542.200611871138"/>
    <n v="2574124.7229737039"/>
    <n v="2574.1247229737037"/>
    <n v="22863.333333333332"/>
    <n v="14527.962962963138"/>
    <n v="3409.4444444444389"/>
    <n v="3.4094444444444387"/>
    <n v="21593.148148148113"/>
    <n v="8936400.331790125"/>
    <n v="8936.4003317901243"/>
    <n v="11510.525054763828"/>
    <n v="3409.4444444444389"/>
    <n v="3409.4444444444389"/>
    <n v="3068.499999999995"/>
    <n v="3.0684999999999949"/>
    <n v="890815"/>
    <n v="890.81500000000005"/>
    <x v="27"/>
  </r>
  <r>
    <n v="683"/>
    <n v="21.1"/>
    <n v="5.8611111111111116"/>
    <n v="1"/>
    <n v="-0.61111111111111249"/>
    <s v="Y"/>
    <n v="134.20080000000002"/>
    <n v="12.991475138888891"/>
    <n v="-696.66666666666822"/>
    <n v="-549.47439152777929"/>
    <n v="696.66666666666822"/>
    <n v="-3220.5304614544843"/>
    <n v="-3.2205304614544845"/>
    <n v="-3220.5304614544843"/>
    <n v="-5683.9647792322558"/>
    <n v="2574124.7229737039"/>
    <n v="2574.1247229737037"/>
    <n v="19580.995370370372"/>
    <n v="5053.0324074072341"/>
    <n v="4083.24074074075"/>
    <n v="4.0832407407407496"/>
    <n v="23932.327674897177"/>
    <n v="8960332.6594650224"/>
    <n v="8960.3326594650225"/>
    <n v="11534.457382438726"/>
    <n v="4083.24074074075"/>
    <n v="4083.24074074075"/>
    <n v="3674.9166666666752"/>
    <n v="3.6749166666666753"/>
    <n v="894489.91666666663"/>
    <n v="894.48991666666666"/>
    <x v="27"/>
  </r>
  <r>
    <n v="684"/>
    <n v="18.899999999999999"/>
    <n v="5.2499999999999991"/>
    <n v="1"/>
    <n v="0"/>
    <s v="N"/>
    <n v="134.20080000000002"/>
    <n v="10.423586249999996"/>
    <n v="0"/>
    <n v="144.62438625000001"/>
    <n v="0"/>
    <n v="759.2780278125"/>
    <n v="0.75927802781249998"/>
    <n v="759.2780278125"/>
    <n v="-2461.2524336419842"/>
    <n v="2574124.7229737039"/>
    <n v="2574.1247229737037"/>
    <n v="15710.624999999995"/>
    <n v="10657.59259259276"/>
    <n v="0"/>
    <n v="0"/>
    <n v="0"/>
    <n v="8960332.6594650224"/>
    <n v="8960.3326594650225"/>
    <n v="11534.457382438726"/>
    <n v="0"/>
    <n v="0"/>
    <n v="0"/>
    <n v="0"/>
    <n v="894489.91666666663"/>
    <n v="894.48991666666666"/>
    <x v="1"/>
  </r>
  <r>
    <n v="685"/>
    <n v="18.899999999999999"/>
    <n v="5.2499999999999991"/>
    <n v="1"/>
    <n v="0.66666666666666785"/>
    <s v="N"/>
    <n v="134.20080000000002"/>
    <n v="10.423586249999996"/>
    <n v="760.00000000000136"/>
    <n v="904.62438625000141"/>
    <n v="0"/>
    <n v="4749.2780278125065"/>
    <n v="4.7492780278125064"/>
    <n v="4749.2780278125065"/>
    <n v="5508.5560556250066"/>
    <n v="2579633.2790293288"/>
    <n v="2579.6332790293291"/>
    <n v="15710.624999999995"/>
    <n v="5053.0324074072341"/>
    <n v="0"/>
    <n v="0"/>
    <n v="0"/>
    <n v="8960332.6594650224"/>
    <n v="8960.3326594650225"/>
    <n v="11539.965938494352"/>
    <n v="0"/>
    <n v="0"/>
    <n v="0"/>
    <n v="0"/>
    <n v="894489.91666666663"/>
    <n v="894.48991666666666"/>
    <x v="1"/>
  </r>
  <r>
    <n v="686"/>
    <n v="21.3"/>
    <n v="5.916666666666667"/>
    <n v="1"/>
    <n v="0.72222222222222143"/>
    <s v="N"/>
    <n v="134.20080000000002"/>
    <n v="13.238926250000002"/>
    <n v="823.33333333333246"/>
    <n v="970.7730595833325"/>
    <n v="0"/>
    <n v="5743.7406025347173"/>
    <n v="5.7437406025347171"/>
    <n v="5743.7406025347173"/>
    <n v="10493.018630347224"/>
    <n v="2590126.2976596761"/>
    <n v="2590.1262976596759"/>
    <n v="19953.958333333336"/>
    <n v="14900.925925926102"/>
    <n v="0"/>
    <n v="0"/>
    <n v="0"/>
    <n v="8960332.6594650224"/>
    <n v="8960.3326594650225"/>
    <n v="11550.458957124698"/>
    <n v="0"/>
    <n v="0"/>
    <n v="0"/>
    <n v="0"/>
    <n v="894489.91666666663"/>
    <n v="894.48991666666666"/>
    <x v="1"/>
  </r>
  <r>
    <n v="687"/>
    <n v="23.9"/>
    <n v="6.6388888888888884"/>
    <n v="1"/>
    <n v="0.55555555555555536"/>
    <s v="N"/>
    <n v="134.20080000000002"/>
    <n v="16.668225138888889"/>
    <n v="633.33333333333314"/>
    <n v="784.20235847222204"/>
    <n v="0"/>
    <n v="5206.2323243016963"/>
    <n v="5.2062323243016966"/>
    <n v="5206.2323243016963"/>
    <n v="10949.972926836414"/>
    <n v="2601076.2705865125"/>
    <n v="2601.0762705865127"/>
    <n v="25122.662037037033"/>
    <n v="10221.736111110931"/>
    <n v="0"/>
    <n v="0"/>
    <n v="0"/>
    <n v="8960332.6594650224"/>
    <n v="8960.3326594650225"/>
    <n v="11561.408930051535"/>
    <n v="0"/>
    <n v="0"/>
    <n v="0"/>
    <n v="0"/>
    <n v="894489.91666666663"/>
    <n v="894.48991666666666"/>
    <x v="1"/>
  </r>
  <r>
    <n v="688"/>
    <n v="25.9"/>
    <n v="7.1944444444444438"/>
    <n v="1"/>
    <n v="0.69444444444444464"/>
    <s v="N"/>
    <n v="134.20080000000002"/>
    <n v="19.574608472222216"/>
    <n v="791.66666666666686"/>
    <n v="945.44207513888909"/>
    <n v="0"/>
    <n v="6801.9304850270073"/>
    <n v="6.8019304850270075"/>
    <n v="6801.9304850270073"/>
    <n v="12008.162809328704"/>
    <n v="2613084.4333958412"/>
    <n v="2613.0844333958412"/>
    <n v="29503.217592592584"/>
    <n v="19281.481481481653"/>
    <n v="0"/>
    <n v="0"/>
    <n v="0"/>
    <n v="8960332.6594650224"/>
    <n v="8960.3326594650225"/>
    <n v="11573.417092860864"/>
    <n v="0"/>
    <n v="0"/>
    <n v="0"/>
    <n v="0"/>
    <n v="894489.91666666663"/>
    <n v="894.48991666666666"/>
    <x v="1"/>
  </r>
  <r>
    <n v="689"/>
    <n v="28.4"/>
    <n v="7.8888888888888884"/>
    <n v="1"/>
    <n v="0.52777777777777768"/>
    <s v="N"/>
    <n v="134.20080000000002"/>
    <n v="23.535868888888889"/>
    <n v="601.66666666666652"/>
    <n v="759.40333555555549"/>
    <n v="0"/>
    <n v="5990.8485360493814"/>
    <n v="5.9908485360493815"/>
    <n v="5990.8485360493814"/>
    <n v="12792.779021076389"/>
    <n v="2625877.2124169176"/>
    <n v="2625.8772124169177"/>
    <n v="35473.703703703701"/>
    <n v="16192.222222222048"/>
    <n v="0"/>
    <n v="0"/>
    <n v="0"/>
    <n v="8960332.6594650224"/>
    <n v="8960.3326594650225"/>
    <n v="11586.20987188194"/>
    <n v="0"/>
    <n v="0"/>
    <n v="0"/>
    <n v="0"/>
    <n v="894489.91666666663"/>
    <n v="894.48991666666666"/>
    <x v="1"/>
  </r>
  <r>
    <n v="690"/>
    <n v="30.3"/>
    <n v="8.4166666666666661"/>
    <n v="1"/>
    <n v="0.16666666666666607"/>
    <s v="N"/>
    <n v="134.20080000000002"/>
    <n v="26.790376249999998"/>
    <n v="189.99999999999932"/>
    <n v="350.99117624999934"/>
    <n v="0"/>
    <n v="2954.1757334374943"/>
    <n v="2.9541757334374941"/>
    <n v="2954.1757334374943"/>
    <n v="8945.0242694868757"/>
    <n v="2634822.2366864043"/>
    <n v="2634.8222366864043"/>
    <n v="40378.958333333328"/>
    <n v="24186.73611111128"/>
    <n v="0"/>
    <n v="0"/>
    <n v="0"/>
    <n v="8960332.6594650224"/>
    <n v="8960.3326594650225"/>
    <n v="11595.154896151427"/>
    <n v="0"/>
    <n v="0"/>
    <n v="0"/>
    <n v="0"/>
    <n v="894489.91666666663"/>
    <n v="894.48991666666666"/>
    <x v="1"/>
  </r>
  <r>
    <n v="691"/>
    <n v="30.9"/>
    <n v="8.5833333333333321"/>
    <n v="1"/>
    <n v="5.5555555555557135E-2"/>
    <s v="N"/>
    <n v="134.20080000000002"/>
    <n v="27.861886249999991"/>
    <n v="63.333333333335133"/>
    <n v="225.39601958333515"/>
    <n v="0"/>
    <n v="1934.649168090293"/>
    <n v="1.9346491680902929"/>
    <n v="1934.649168090293"/>
    <n v="4888.824901527787"/>
    <n v="2639711.0615879321"/>
    <n v="2639.7110615879319"/>
    <n v="41993.958333333321"/>
    <n v="17807.222222222041"/>
    <n v="0"/>
    <n v="0"/>
    <n v="0"/>
    <n v="8960332.6594650224"/>
    <n v="8960.3326594650225"/>
    <n v="11600.043721052954"/>
    <n v="0"/>
    <n v="0"/>
    <n v="0"/>
    <n v="0"/>
    <n v="894489.91666666663"/>
    <n v="894.48991666666666"/>
    <x v="1"/>
  </r>
  <r>
    <n v="692"/>
    <n v="31.1"/>
    <n v="8.6388888888888893"/>
    <n v="1"/>
    <n v="0.19444444444444464"/>
    <s v="N"/>
    <n v="134.20080000000002"/>
    <n v="28.223725138888895"/>
    <n v="221.66666666666688"/>
    <n v="384.09119180555581"/>
    <n v="0"/>
    <n v="3318.1211292091075"/>
    <n v="3.3181211292091075"/>
    <n v="3318.1211292091075"/>
    <n v="5252.7702972994002"/>
    <n v="2644963.8318852317"/>
    <n v="2644.9638318852317"/>
    <n v="42539.328703703708"/>
    <n v="24732.106481481667"/>
    <n v="0"/>
    <n v="0"/>
    <n v="0"/>
    <n v="8960332.6594650224"/>
    <n v="8960.3326594650225"/>
    <n v="11605.296491350255"/>
    <n v="0"/>
    <n v="0"/>
    <n v="0"/>
    <n v="0"/>
    <n v="894489.91666666663"/>
    <n v="894.48991666666666"/>
    <x v="1"/>
  </r>
  <r>
    <n v="693"/>
    <n v="31.8"/>
    <n v="8.8333333333333339"/>
    <n v="1"/>
    <n v="0.25"/>
    <s v="N"/>
    <n v="134.20080000000002"/>
    <n v="29.508545000000005"/>
    <n v="285"/>
    <n v="448.70934499999998"/>
    <n v="0"/>
    <n v="3963.599214166667"/>
    <n v="3.9635992141666669"/>
    <n v="3963.599214166667"/>
    <n v="7281.720343375775"/>
    <n v="2652245.5522286072"/>
    <n v="2652.2455522286073"/>
    <n v="44475.833333333336"/>
    <n v="19743.726851851668"/>
    <n v="0"/>
    <n v="0"/>
    <n v="0"/>
    <n v="8960332.6594650224"/>
    <n v="8960.3326594650225"/>
    <n v="11612.57821169363"/>
    <n v="0"/>
    <n v="0"/>
    <n v="0"/>
    <n v="0"/>
    <n v="894489.91666666663"/>
    <n v="894.48991666666666"/>
    <x v="1"/>
  </r>
  <r>
    <n v="694"/>
    <n v="32.700000000000003"/>
    <n v="9.0833333333333339"/>
    <n v="1"/>
    <n v="0.13888888888888928"/>
    <s v="N"/>
    <n v="134.20080000000002"/>
    <n v="31.202476250000007"/>
    <n v="158.33333333333377"/>
    <n v="323.7366095833338"/>
    <n v="0"/>
    <n v="2940.6075370486155"/>
    <n v="2.9406075370486153"/>
    <n v="2940.6075370486155"/>
    <n v="6904.2067512152826"/>
    <n v="2659149.7589798225"/>
    <n v="2659.1497589798223"/>
    <n v="47028.958333333343"/>
    <n v="27285.231481481675"/>
    <n v="0"/>
    <n v="0"/>
    <n v="0"/>
    <n v="8960332.6594650224"/>
    <n v="8960.3326594650225"/>
    <n v="11619.482418444844"/>
    <n v="0"/>
    <n v="0"/>
    <n v="0"/>
    <n v="0"/>
    <n v="894489.91666666663"/>
    <n v="894.48991666666666"/>
    <x v="1"/>
  </r>
  <r>
    <n v="695"/>
    <n v="33.200000000000003"/>
    <n v="9.2222222222222232"/>
    <n v="1"/>
    <n v="-0.22222222222222321"/>
    <s v="Y"/>
    <n v="134.20080000000002"/>
    <n v="32.163975555555567"/>
    <n v="-253.33333333333445"/>
    <n v="-86.968557777778869"/>
    <n v="253.33333333333445"/>
    <n v="-802.04336617284969"/>
    <n v="-0.80204336617284966"/>
    <n v="-802.04336617284969"/>
    <n v="2138.5641708757657"/>
    <n v="2661288.3231506981"/>
    <n v="2661.288323150698"/>
    <n v="48478.148148148161"/>
    <n v="21192.916666666486"/>
    <n v="2336.296296296307"/>
    <n v="2.336296296296307"/>
    <n v="21545.843621399279"/>
    <n v="8981878.5030864216"/>
    <n v="8981.8785030864219"/>
    <n v="11643.16682623712"/>
    <n v="2336.296296296307"/>
    <n v="2336.296296296307"/>
    <n v="2102.6666666666765"/>
    <n v="2.1026666666666767"/>
    <n v="896592.58333333326"/>
    <n v="896.59258333333321"/>
    <x v="28"/>
  </r>
  <r>
    <n v="696"/>
    <n v="32.4"/>
    <n v="9"/>
    <n v="1"/>
    <n v="-1.1388888888888893"/>
    <s v="Y"/>
    <n v="134.20080000000002"/>
    <n v="30.632580000000001"/>
    <n v="-1298.3333333333337"/>
    <n v="-1133.4999533333337"/>
    <n v="1298.3333333333337"/>
    <n v="-10201.499580000003"/>
    <n v="-10.201499580000004"/>
    <n v="-10201.499580000003"/>
    <n v="-11003.542946172853"/>
    <n v="2661288.3231506981"/>
    <n v="2661.288323150698"/>
    <n v="46170"/>
    <n v="24977.083333333514"/>
    <n v="11685.000000000004"/>
    <n v="11.685000000000004"/>
    <n v="105165.00000000003"/>
    <n v="9087043.5030864216"/>
    <n v="9087.043503086421"/>
    <n v="11748.331826237119"/>
    <n v="11685.000000000004"/>
    <n v="11685.000000000004"/>
    <n v="10516.500000000004"/>
    <n v="10.516500000000004"/>
    <n v="907109.08333333326"/>
    <n v="907.10908333333327"/>
    <x v="28"/>
  </r>
  <r>
    <n v="697"/>
    <n v="28.3"/>
    <n v="7.8611111111111107"/>
    <n v="1"/>
    <n v="-0.69444444444444375"/>
    <s v="Y"/>
    <n v="134.20080000000002"/>
    <n v="23.370415138888887"/>
    <n v="-791.66666666666583"/>
    <n v="-634.09545152777696"/>
    <n v="791.66666666666583"/>
    <n v="-4984.6947995100245"/>
    <n v="-4.9846947995100246"/>
    <n v="-4984.6947995100245"/>
    <n v="-15186.194379510027"/>
    <n v="2661288.3231506981"/>
    <n v="2661.288323150698"/>
    <n v="35224.328703703701"/>
    <n v="10247.245370370187"/>
    <n v="6223.3796296296232"/>
    <n v="6.2233796296296235"/>
    <n v="48922.678755143977"/>
    <n v="9135966.1818415653"/>
    <n v="9135.9661818415661"/>
    <n v="11797.254504992265"/>
    <n v="6223.3796296296232"/>
    <n v="6223.3796296296232"/>
    <n v="5601.0416666666606"/>
    <n v="5.6010416666666609"/>
    <n v="912710.12499999988"/>
    <n v="912.71012499999983"/>
    <x v="28"/>
  </r>
  <r>
    <n v="698"/>
    <n v="25.8"/>
    <n v="7.166666666666667"/>
    <n v="1"/>
    <n v="-0.75"/>
    <s v="Y"/>
    <n v="134.20080000000002"/>
    <n v="19.423745"/>
    <n v="-855"/>
    <n v="-701.37545499999999"/>
    <n v="855"/>
    <n v="-5026.5240941666671"/>
    <n v="-5.0265240941666667"/>
    <n v="-5026.5240941666671"/>
    <n v="-10011.218893676691"/>
    <n v="2661288.3231506981"/>
    <n v="2661.288323150698"/>
    <n v="29275.833333333336"/>
    <n v="19028.587962963149"/>
    <n v="6127.5"/>
    <n v="6.1275000000000004"/>
    <n v="43913.75"/>
    <n v="9179879.9318415653"/>
    <n v="9179.8799318415658"/>
    <n v="11841.168254992264"/>
    <n v="6127.5"/>
    <n v="6127.5"/>
    <n v="5514.75"/>
    <n v="5.5147500000000003"/>
    <n v="918224.87499999988"/>
    <n v="918.22487499999988"/>
    <x v="28"/>
  </r>
  <r>
    <n v="699"/>
    <n v="23.1"/>
    <n v="6.416666666666667"/>
    <n v="1"/>
    <n v="-0.3611111111111116"/>
    <s v="Y"/>
    <n v="134.20080000000002"/>
    <n v="15.571036250000002"/>
    <n v="-411.66666666666725"/>
    <n v="-261.89483041666722"/>
    <n v="411.66666666666725"/>
    <n v="-1680.491828506948"/>
    <n v="-1.6804918285069479"/>
    <n v="-1680.491828506948"/>
    <n v="-6707.015922673615"/>
    <n v="2661288.3231506981"/>
    <n v="2661.288323150698"/>
    <n v="23468.958333333336"/>
    <n v="4440.3703703701867"/>
    <n v="2641.5277777777815"/>
    <n v="2.6415277777777812"/>
    <n v="16949.803240740766"/>
    <n v="9196829.735082306"/>
    <n v="9196.8297350823068"/>
    <n v="11858.118058233005"/>
    <n v="2641.5277777777815"/>
    <n v="2641.5277777777815"/>
    <n v="2377.3750000000032"/>
    <n v="2.3773750000000033"/>
    <n v="920602.24999999988"/>
    <n v="920.60224999999991"/>
    <x v="28"/>
  </r>
  <r>
    <n v="700"/>
    <n v="21.8"/>
    <n v="6.0555555555555554"/>
    <n v="1"/>
    <n v="-0.16666666666666696"/>
    <s v="Y"/>
    <n v="134.20080000000002"/>
    <n v="13.867767222222223"/>
    <n v="-190.00000000000034"/>
    <n v="-41.931432777778099"/>
    <n v="190.00000000000034"/>
    <n v="-253.91812070987848"/>
    <n v="-0.25391812070987846"/>
    <n v="-253.91812070987848"/>
    <n v="-1934.4099492168264"/>
    <n v="2661288.3231506981"/>
    <n v="2661.288323150698"/>
    <n v="20901.759259259259"/>
    <n v="16461.388888889072"/>
    <n v="1150.5555555555575"/>
    <n v="1.1505555555555576"/>
    <n v="6967.2530864197643"/>
    <n v="9203796.9881687257"/>
    <n v="9203.7969881687259"/>
    <n v="11865.085311319424"/>
    <n v="1150.5555555555575"/>
    <n v="1150.5555555555575"/>
    <n v="1035.5000000000018"/>
    <n v="1.0355000000000019"/>
    <n v="921637.74999999988"/>
    <n v="921.63774999999987"/>
    <x v="28"/>
  </r>
  <r>
    <n v="701"/>
    <n v="21.2"/>
    <n v="5.8888888888888884"/>
    <n v="1"/>
    <n v="-5.5555555555555358E-2"/>
    <s v="Y"/>
    <n v="134.20080000000002"/>
    <n v="13.114908888888888"/>
    <n v="-63.333333333333108"/>
    <n v="83.982375555555791"/>
    <n v="63.333333333333108"/>
    <n v="494.56287827160628"/>
    <n v="0.49456287827160628"/>
    <n v="494.56287827160628"/>
    <n v="240.6447575617278"/>
    <n v="2661528.9679082599"/>
    <n v="2661.5289679082598"/>
    <n v="19767.037037037033"/>
    <n v="3305.6481481479605"/>
    <n v="372.96296296296163"/>
    <n v="0.37296296296296161"/>
    <n v="2196.3374485596628"/>
    <n v="9205993.3256172854"/>
    <n v="9205.9933256172862"/>
    <n v="11867.522293525546"/>
    <n v="372.96296296296163"/>
    <n v="372.96296296296163"/>
    <n v="335.66666666666549"/>
    <n v="0.3356666666666655"/>
    <n v="921973.41666666651"/>
    <n v="921.97341666666648"/>
    <x v="28"/>
  </r>
  <r>
    <n v="702"/>
    <n v="21"/>
    <n v="5.833333333333333"/>
    <n v="1"/>
    <n v="0"/>
    <s v="N"/>
    <n v="134.20080000000002"/>
    <n v="12.868624999999998"/>
    <n v="0"/>
    <n v="147.06942500000002"/>
    <n v="0"/>
    <n v="857.90497916666675"/>
    <n v="0.85790497916666675"/>
    <n v="857.90497916666675"/>
    <n v="1352.4678574382731"/>
    <n v="2662881.4357656981"/>
    <n v="2662.8814357656979"/>
    <n v="19395.833333333328"/>
    <n v="16090.185185185368"/>
    <n v="0"/>
    <n v="0"/>
    <n v="0"/>
    <n v="9205993.3256172854"/>
    <n v="9205.9933256172862"/>
    <n v="11868.874761382984"/>
    <n v="0"/>
    <n v="0"/>
    <n v="0"/>
    <n v="0"/>
    <n v="921973.41666666651"/>
    <n v="921.97341666666648"/>
    <x v="1"/>
  </r>
  <r>
    <n v="703"/>
    <n v="21"/>
    <n v="5.833333333333333"/>
    <n v="1"/>
    <n v="-2.7777777777777679E-2"/>
    <s v="Y"/>
    <n v="134.20080000000002"/>
    <n v="12.868624999999998"/>
    <n v="-31.666666666666554"/>
    <n v="115.40275833333347"/>
    <n v="31.666666666666554"/>
    <n v="673.18275694444515"/>
    <n v="0.67318275694444518"/>
    <n v="673.18275694444515"/>
    <n v="1531.087736111112"/>
    <n v="2664412.5235018092"/>
    <n v="2664.4125235018091"/>
    <n v="19395.833333333328"/>
    <n v="3305.6481481479605"/>
    <n v="184.72222222222155"/>
    <n v="0.18472222222222154"/>
    <n v="1077.5462962962922"/>
    <n v="9207070.8719135821"/>
    <n v="9207.0708719135819"/>
    <n v="11871.483395415391"/>
    <n v="184.72222222222155"/>
    <n v="184.72222222222155"/>
    <n v="166.2499999999994"/>
    <n v="0.1662499999999994"/>
    <n v="922139.66666666651"/>
    <n v="922.13966666666647"/>
    <x v="29"/>
  </r>
  <r>
    <n v="704"/>
    <n v="20.9"/>
    <n v="5.8055555555555554"/>
    <n v="1"/>
    <n v="-0.27777777777777768"/>
    <s v="Y"/>
    <n v="134.20080000000002"/>
    <n v="12.746358472222223"/>
    <n v="-316.66666666666657"/>
    <n v="-169.71950819444433"/>
    <n v="316.66666666666657"/>
    <n v="-985.3160336844129"/>
    <n v="-0.9853160336844129"/>
    <n v="-985.3160336844129"/>
    <n v="-312.13327673996776"/>
    <n v="2664412.5235018092"/>
    <n v="2664.4125235018091"/>
    <n v="19211.550925925927"/>
    <n v="15905.902777777967"/>
    <n v="1838.4259259259254"/>
    <n v="1.8384259259259255"/>
    <n v="10673.083847736621"/>
    <n v="9217743.955761319"/>
    <n v="9217.7439557613197"/>
    <n v="11882.156479263129"/>
    <n v="1838.4259259259254"/>
    <n v="1838.4259259259254"/>
    <n v="1654.5833333333328"/>
    <n v="1.6545833333333329"/>
    <n v="923794.24999999988"/>
    <n v="923.79424999999992"/>
    <x v="29"/>
  </r>
  <r>
    <n v="705"/>
    <n v="19.899999999999999"/>
    <n v="5.5277777777777777"/>
    <n v="1"/>
    <n v="-0.55555555555555625"/>
    <s v="Y"/>
    <n v="134.20080000000002"/>
    <n v="11.555791805555556"/>
    <n v="-633.33333333333417"/>
    <n v="-487.57674152777861"/>
    <n v="633.33333333333417"/>
    <n v="-2695.215876778554"/>
    <n v="-2.6952158767785539"/>
    <n v="-2695.215876778554"/>
    <n v="-3680.5319104629671"/>
    <n v="2664412.5235018092"/>
    <n v="2664.4125235018091"/>
    <n v="17417.106481481482"/>
    <n v="1511.2037037035152"/>
    <n v="3500.9259259259306"/>
    <n v="3.5009259259259307"/>
    <n v="19352.340534979448"/>
    <n v="9237096.2962962985"/>
    <n v="9237.0962962962985"/>
    <n v="11901.508819798108"/>
    <n v="3500.9259259259306"/>
    <n v="3500.9259259259306"/>
    <n v="3150.8333333333376"/>
    <n v="3.1508333333333374"/>
    <n v="926945.08333333326"/>
    <n v="926.94508333333329"/>
    <x v="29"/>
  </r>
  <r>
    <n v="706"/>
    <n v="17.899999999999999"/>
    <n v="4.9722222222222214"/>
    <n v="1"/>
    <n v="-0.77777777777777679"/>
    <s v="Y"/>
    <n v="134.20080000000002"/>
    <n v="9.3497418055555528"/>
    <n v="-886.66666666666549"/>
    <n v="-743.11612486110994"/>
    <n v="886.66666666666549"/>
    <n v="-3694.9385097260738"/>
    <n v="-3.6949385097260738"/>
    <n v="-3694.9385097260738"/>
    <n v="-6390.1543865046278"/>
    <n v="2664412.5235018092"/>
    <n v="2664.4125235018091"/>
    <n v="14092.106481481478"/>
    <n v="12580.902777777963"/>
    <n v="4408.7037037036971"/>
    <n v="4.4087037037036971"/>
    <n v="21921.054526748936"/>
    <n v="9259017.3508230466"/>
    <n v="9259.0173508230473"/>
    <n v="11923.429874324856"/>
    <n v="4408.7037037036971"/>
    <n v="4408.7037037036971"/>
    <n v="3967.8333333333276"/>
    <n v="3.9678333333333278"/>
    <n v="930912.91666666663"/>
    <n v="930.91291666666666"/>
    <x v="29"/>
  </r>
  <r>
    <n v="707"/>
    <n v="15.1"/>
    <n v="4.1944444444444446"/>
    <n v="1"/>
    <n v="-0.63888888888888884"/>
    <s v="Y"/>
    <n v="134.20080000000002"/>
    <n v="6.6534584722222236"/>
    <n v="-728.33333333333326"/>
    <n v="-587.47907486111103"/>
    <n v="728.33333333333326"/>
    <n v="-2464.1483417785494"/>
    <n v="-2.4641483417785492"/>
    <n v="-2464.1483417785494"/>
    <n v="-6159.0868515046232"/>
    <n v="2664412.5235018092"/>
    <n v="2664.4125235018091"/>
    <n v="10028.217592592595"/>
    <n v="-2552.685185185368"/>
    <n v="3054.9537037037035"/>
    <n v="3.0549537037037036"/>
    <n v="12813.83359053498"/>
    <n v="9271831.1844135821"/>
    <n v="9271.8311844135824"/>
    <n v="11936.243707915391"/>
    <n v="3054.9537037037035"/>
    <n v="3054.9537037037035"/>
    <n v="2749.458333333333"/>
    <n v="2.7494583333333331"/>
    <n v="933662.375"/>
    <n v="933.662375"/>
    <x v="29"/>
  </r>
  <r>
    <n v="708"/>
    <n v="12.8"/>
    <n v="3.5555555555555558"/>
    <n v="1"/>
    <n v="-0.22222222222222276"/>
    <s v="Y"/>
    <n v="134.20080000000002"/>
    <n v="4.7809422222222224"/>
    <n v="-253.33333333333394"/>
    <n v="-114.3515911111117"/>
    <n v="253.33333333333394"/>
    <n v="-406.58343506173054"/>
    <n v="-0.40658343506173056"/>
    <n v="-406.58343506173054"/>
    <n v="-2870.73177684028"/>
    <n v="2664412.5235018092"/>
    <n v="2664.4125235018091"/>
    <n v="7205.9259259259261"/>
    <n v="9758.611111111295"/>
    <n v="900.74074074074292"/>
    <n v="0.90074074074074295"/>
    <n v="3202.6337448559752"/>
    <n v="9275033.8181584384"/>
    <n v="9275.0338181584393"/>
    <n v="11939.446341660248"/>
    <n v="900.74074074074292"/>
    <n v="900.74074074074292"/>
    <n v="810.66666666666868"/>
    <n v="0.81066666666666864"/>
    <n v="934473.04166666663"/>
    <n v="934.47304166666663"/>
    <x v="29"/>
  </r>
  <r>
    <n v="709"/>
    <n v="12"/>
    <n v="3.333333333333333"/>
    <n v="1"/>
    <n v="0.33333333333333348"/>
    <s v="N"/>
    <n v="134.20080000000002"/>
    <n v="4.2019999999999991"/>
    <n v="380.00000000000017"/>
    <n v="518.40280000000018"/>
    <n v="0"/>
    <n v="1728.0093333333339"/>
    <n v="1.728009333333334"/>
    <n v="1728.0093333333339"/>
    <n v="1321.4258982716033"/>
    <n v="2665733.9494000808"/>
    <n v="2665.7339494000807"/>
    <n v="6333.3333333333321"/>
    <n v="-3425.2777777779629"/>
    <n v="0"/>
    <n v="0"/>
    <n v="0"/>
    <n v="9275033.8181584384"/>
    <n v="9275.0338181584393"/>
    <n v="11940.76776755852"/>
    <n v="0"/>
    <n v="0"/>
    <n v="0"/>
    <n v="0"/>
    <n v="934473.04166666663"/>
    <n v="934.47304166666663"/>
    <x v="1"/>
  </r>
  <r>
    <n v="710"/>
    <n v="13.2"/>
    <n v="3.6666666666666665"/>
    <n v="1"/>
    <n v="1.0833333333333335"/>
    <s v="N"/>
    <n v="134.20080000000002"/>
    <n v="5.0844199999999997"/>
    <n v="1235.0000000000002"/>
    <n v="1374.2852200000002"/>
    <n v="0"/>
    <n v="5039.045806666667"/>
    <n v="5.0390458066666666"/>
    <n v="5039.045806666667"/>
    <n v="6767.0551400000004"/>
    <n v="2672501.0045400807"/>
    <n v="2672.5010045400809"/>
    <n v="7663.3333333333321"/>
    <n v="11088.611111111295"/>
    <n v="0"/>
    <n v="0"/>
    <n v="0"/>
    <n v="9275033.8181584384"/>
    <n v="9275.0338181584393"/>
    <n v="11947.534822698521"/>
    <n v="0"/>
    <n v="0"/>
    <n v="0"/>
    <n v="0"/>
    <n v="934473.04166666663"/>
    <n v="934.47304166666663"/>
    <x v="1"/>
  </r>
  <r>
    <n v="711"/>
    <n v="17.100000000000001"/>
    <n v="4.75"/>
    <n v="1"/>
    <n v="1.1111111111111116"/>
    <s v="N"/>
    <n v="134.20080000000002"/>
    <n v="8.5326862500000011"/>
    <n v="1266.6666666666672"/>
    <n v="1409.4001529166671"/>
    <n v="0"/>
    <n v="6694.6507263541689"/>
    <n v="6.694650726354169"/>
    <n v="6694.6507263541689"/>
    <n v="11733.696533020837"/>
    <n v="2684234.7010731017"/>
    <n v="2684.2347010731019"/>
    <n v="12860.625"/>
    <n v="1772.013888888705"/>
    <n v="0"/>
    <n v="0"/>
    <n v="0"/>
    <n v="9275033.8181584384"/>
    <n v="9275.0338181584393"/>
    <n v="11959.26851923154"/>
    <n v="0"/>
    <n v="0"/>
    <n v="0"/>
    <n v="0"/>
    <n v="934473.04166666663"/>
    <n v="934.47304166666663"/>
    <x v="1"/>
  </r>
  <r>
    <n v="712"/>
    <n v="21.1"/>
    <n v="5.8611111111111116"/>
    <n v="1"/>
    <n v="0.19444444444444375"/>
    <s v="N"/>
    <n v="134.20080000000002"/>
    <n v="12.991475138888891"/>
    <n v="221.66666666666589"/>
    <n v="368.85894180555476"/>
    <n v="0"/>
    <n v="2161.9232422492241"/>
    <n v="2.1619232422492241"/>
    <n v="2161.9232422492241"/>
    <n v="8856.5739686033921"/>
    <n v="2693091.275041705"/>
    <n v="2693.0912750417051"/>
    <n v="19580.995370370372"/>
    <n v="17808.981481481667"/>
    <n v="0"/>
    <n v="0"/>
    <n v="0"/>
    <n v="9275033.8181584384"/>
    <n v="9275.0338181584393"/>
    <n v="11968.125093200144"/>
    <n v="0"/>
    <n v="0"/>
    <n v="0"/>
    <n v="0"/>
    <n v="934473.04166666663"/>
    <n v="934.47304166666663"/>
    <x v="1"/>
  </r>
  <r>
    <n v="713"/>
    <n v="21.8"/>
    <n v="6.0555555555555554"/>
    <n v="1"/>
    <n v="-0.16666666666666696"/>
    <s v="Y"/>
    <n v="134.20080000000002"/>
    <n v="13.867767222222223"/>
    <n v="-190.00000000000034"/>
    <n v="-41.931432777778099"/>
    <n v="190.00000000000034"/>
    <n v="-253.91812070987848"/>
    <n v="-0.25391812070987846"/>
    <n v="-253.91812070987848"/>
    <n v="1908.0051215393457"/>
    <n v="2694999.2801632443"/>
    <n v="2694.9992801632443"/>
    <n v="20901.759259259259"/>
    <n v="3092.7777777775918"/>
    <n v="1150.5555555555575"/>
    <n v="1.1505555555555576"/>
    <n v="6967.2530864197643"/>
    <n v="9282001.0712448582"/>
    <n v="9282.0010712448584"/>
    <n v="11977.000351408104"/>
    <n v="1150.5555555555575"/>
    <n v="1150.5555555555575"/>
    <n v="1035.5000000000018"/>
    <n v="1.0355000000000019"/>
    <n v="935508.54166666663"/>
    <n v="935.50854166666659"/>
    <x v="30"/>
  </r>
  <r>
    <n v="714"/>
    <n v="21.2"/>
    <n v="5.8888888888888884"/>
    <n v="1"/>
    <n v="-0.75"/>
    <s v="Y"/>
    <n v="134.20080000000002"/>
    <n v="13.114908888888888"/>
    <n v="-855"/>
    <n v="-707.68429111111107"/>
    <n v="855"/>
    <n v="-4167.4741587654316"/>
    <n v="-4.1674741587654314"/>
    <n v="-4167.4741587654316"/>
    <n v="-4421.3922794753098"/>
    <n v="2694999.2801632443"/>
    <n v="2694.9992801632443"/>
    <n v="19767.037037037033"/>
    <n v="16674.259259259441"/>
    <n v="5035"/>
    <n v="5.0350000000000001"/>
    <n v="29650.555555555555"/>
    <n v="9311651.6268004142"/>
    <n v="9311.6516268004143"/>
    <n v="12006.65090696366"/>
    <n v="5035"/>
    <n v="5035"/>
    <n v="4531.5"/>
    <n v="4.5315000000000003"/>
    <n v="940040.04166666663"/>
    <n v="940.04004166666664"/>
    <x v="30"/>
  </r>
  <r>
    <n v="715"/>
    <n v="18.5"/>
    <n v="5.1388888888888884"/>
    <n v="1"/>
    <n v="-1.2777777777777772"/>
    <s v="Y"/>
    <n v="134.20080000000002"/>
    <n v="9.9870451388888863"/>
    <n v="-1456.6666666666661"/>
    <n v="-1312.4788215277772"/>
    <n v="1456.6666666666661"/>
    <n v="-6744.6828328510765"/>
    <n v="-6.7446828328510762"/>
    <n v="-6744.6828328510765"/>
    <n v="-10912.156991616508"/>
    <n v="2694999.2801632443"/>
    <n v="2694.9992801632443"/>
    <n v="15052.662037037035"/>
    <n v="-1621.5972222224063"/>
    <n v="7485.6481481481442"/>
    <n v="7.4856481481481438"/>
    <n v="38467.914094650179"/>
    <n v="9350119.5408950634"/>
    <n v="9350.1195408950625"/>
    <n v="12045.118821058306"/>
    <n v="7485.6481481481442"/>
    <n v="7485.6481481481442"/>
    <n v="6737.0833333333303"/>
    <n v="6.73708333333333"/>
    <n v="946777.125"/>
    <n v="946.77712499999996"/>
    <x v="30"/>
  </r>
  <r>
    <n v="716"/>
    <n v="13.9"/>
    <n v="3.8611111111111112"/>
    <n v="1"/>
    <n v="-0.52777777777777812"/>
    <s v="Y"/>
    <n v="134.20080000000002"/>
    <n v="5.6379751388888888"/>
    <n v="-601.66666666666708"/>
    <n v="-461.82789152777821"/>
    <n v="601.66666666666708"/>
    <n v="-1783.1688033989215"/>
    <n v="-1.7831688033989215"/>
    <n v="-1783.1688033989215"/>
    <n v="-8527.8516362499977"/>
    <n v="2694999.2801632443"/>
    <n v="2694.9992801632443"/>
    <n v="8497.6620370370365"/>
    <n v="10119.259259259443"/>
    <n v="2323.1018518518536"/>
    <n v="2.3231018518518534"/>
    <n v="8969.7543724279894"/>
    <n v="9359089.2952674907"/>
    <n v="9359.0892952674913"/>
    <n v="12054.088575430735"/>
    <n v="2323.1018518518536"/>
    <n v="2323.1018518518536"/>
    <n v="2090.7916666666683"/>
    <n v="2.0907916666666684"/>
    <n v="948867.91666666663"/>
    <n v="948.86791666666659"/>
    <x v="30"/>
  </r>
  <r>
    <n v="717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-1321.8261367322548"/>
    <n v="2694999.2801632443"/>
    <n v="2694.9992801632443"/>
    <n v="6333.3333333333321"/>
    <n v="-3785.9259259261107"/>
    <n v="0"/>
    <n v="0"/>
    <n v="0"/>
    <n v="9359089.2952674907"/>
    <n v="9359.0892952674913"/>
    <n v="12054.088575430735"/>
    <n v="0"/>
    <n v="0"/>
    <n v="0"/>
    <n v="0"/>
    <n v="948867.91666666663"/>
    <n v="948.86791666666659"/>
    <x v="1"/>
  </r>
  <r>
    <n v="718"/>
    <n v="12"/>
    <n v="3.333333333333333"/>
    <n v="1"/>
    <n v="0.27777777777777812"/>
    <s v="N"/>
    <n v="134.20080000000002"/>
    <n v="4.2019999999999991"/>
    <n v="316.66666666666708"/>
    <n v="455.0694666666671"/>
    <n v="0"/>
    <n v="1516.8982222222235"/>
    <n v="1.5168982222222234"/>
    <n v="1516.8982222222235"/>
    <n v="1978.2408888888901"/>
    <n v="2696977.5210521333"/>
    <n v="2696.9775210521334"/>
    <n v="6333.3333333333321"/>
    <n v="10119.259259259443"/>
    <n v="0"/>
    <n v="0"/>
    <n v="0"/>
    <n v="9359089.2952674907"/>
    <n v="9359.0892952674913"/>
    <n v="12056.066816319624"/>
    <n v="0"/>
    <n v="0"/>
    <n v="0"/>
    <n v="0"/>
    <n v="948867.91666666663"/>
    <n v="948.86791666666659"/>
    <x v="1"/>
  </r>
  <r>
    <n v="719"/>
    <n v="13"/>
    <n v="3.6111111111111112"/>
    <n v="1"/>
    <n v="0.83333333333333348"/>
    <s v="N"/>
    <n v="134.20080000000002"/>
    <n v="4.9315138888888894"/>
    <n v="950.00000000000011"/>
    <n v="1089.132313888889"/>
    <n v="0"/>
    <n v="3932.9778001543214"/>
    <n v="3.9329778001543212"/>
    <n v="3932.9778001543214"/>
    <n v="5449.8760223765448"/>
    <n v="2702427.3970745099"/>
    <n v="2702.4273970745098"/>
    <n v="7432.8703703703704"/>
    <n v="-2686.3888888890724"/>
    <n v="0"/>
    <n v="0"/>
    <n v="0"/>
    <n v="9359089.2952674907"/>
    <n v="9359.0892952674913"/>
    <n v="12061.516692342"/>
    <n v="0"/>
    <n v="0"/>
    <n v="0"/>
    <n v="0"/>
    <n v="948867.91666666663"/>
    <n v="948.86791666666659"/>
    <x v="1"/>
  </r>
  <r>
    <n v="720"/>
    <n v="16"/>
    <n v="4.4444444444444446"/>
    <n v="1"/>
    <n v="0.69444444444444375"/>
    <s v="N"/>
    <n v="134.20080000000002"/>
    <n v="7.4702222222222234"/>
    <n v="791.66666666666583"/>
    <n v="933.33768888888812"/>
    <n v="0"/>
    <n v="4148.1675061728365"/>
    <n v="4.1481675061728369"/>
    <n v="4148.1675061728365"/>
    <n v="8081.1453063271583"/>
    <n v="2710508.5423808373"/>
    <n v="2710.5085423808373"/>
    <n v="11259.259259259261"/>
    <n v="13945.648148148333"/>
    <n v="0"/>
    <n v="0"/>
    <n v="0"/>
    <n v="9359089.2952674907"/>
    <n v="9359.0892952674913"/>
    <n v="12069.597837648329"/>
    <n v="0"/>
    <n v="0"/>
    <n v="0"/>
    <n v="0"/>
    <n v="948867.91666666663"/>
    <n v="948.86791666666659"/>
    <x v="1"/>
  </r>
  <r>
    <n v="721"/>
    <n v="18.5"/>
    <n v="5.1388888888888884"/>
    <n v="1"/>
    <n v="0.58333333333333393"/>
    <s v="N"/>
    <n v="134.20080000000002"/>
    <n v="9.9870451388888863"/>
    <n v="665.00000000000068"/>
    <n v="809.18784513888954"/>
    <n v="0"/>
    <n v="4158.3264264081818"/>
    <n v="4.1583264264081814"/>
    <n v="4158.3264264081818"/>
    <n v="8306.4939325810192"/>
    <n v="2718815.0363134183"/>
    <n v="2718.8150363134182"/>
    <n v="15052.662037037035"/>
    <n v="1107.0138888887013"/>
    <n v="0"/>
    <n v="0"/>
    <n v="0"/>
    <n v="9359089.2952674907"/>
    <n v="9359.0892952674913"/>
    <n v="12077.90433158091"/>
    <n v="0"/>
    <n v="0"/>
    <n v="0"/>
    <n v="0"/>
    <n v="948867.91666666663"/>
    <n v="948.86791666666659"/>
    <x v="1"/>
  </r>
  <r>
    <n v="722"/>
    <n v="20.6"/>
    <n v="5.7222222222222223"/>
    <n v="1"/>
    <n v="0.52777777777777768"/>
    <s v="N"/>
    <n v="134.20080000000002"/>
    <n v="12.383060555555558"/>
    <n v="601.66666666666652"/>
    <n v="748.2505272222221"/>
    <n v="0"/>
    <n v="4281.6557946604935"/>
    <n v="4.2816557946604936"/>
    <n v="4281.6557946604935"/>
    <n v="8439.9822210686762"/>
    <n v="2727255.0185344871"/>
    <n v="2727.2550185344871"/>
    <n v="18663.981481481482"/>
    <n v="17556.96759259278"/>
    <n v="0"/>
    <n v="0"/>
    <n v="0"/>
    <n v="9359089.2952674907"/>
    <n v="9359.0892952674913"/>
    <n v="12086.344313801979"/>
    <n v="0"/>
    <n v="0"/>
    <n v="0"/>
    <n v="0"/>
    <n v="948867.91666666663"/>
    <n v="948.86791666666659"/>
    <x v="1"/>
  </r>
  <r>
    <n v="723"/>
    <n v="22.5"/>
    <n v="6.25"/>
    <n v="1"/>
    <n v="0.41666666666666607"/>
    <s v="N"/>
    <n v="134.20080000000002"/>
    <n v="14.772656250000001"/>
    <n v="474.99999999999932"/>
    <n v="623.97345624999934"/>
    <n v="0"/>
    <n v="3899.834101562496"/>
    <n v="3.899834101562496"/>
    <n v="3899.834101562496"/>
    <n v="8181.489896222989"/>
    <n v="2735436.5084307101"/>
    <n v="2735.4365084307101"/>
    <n v="22265.625"/>
    <n v="4708.6574074072196"/>
    <n v="0"/>
    <n v="0"/>
    <n v="0"/>
    <n v="9359089.2952674907"/>
    <n v="9359.0892952674913"/>
    <n v="12094.525803698201"/>
    <n v="0"/>
    <n v="0"/>
    <n v="0"/>
    <n v="0"/>
    <n v="948867.91666666663"/>
    <n v="948.86791666666659"/>
    <x v="1"/>
  </r>
  <r>
    <n v="724"/>
    <n v="24"/>
    <n v="6.6666666666666661"/>
    <n v="1"/>
    <n v="0.72222222222222321"/>
    <s v="N"/>
    <n v="134.20080000000002"/>
    <n v="16.807999999999996"/>
    <n v="823.33333333333451"/>
    <n v="974.34213333333446"/>
    <n v="0"/>
    <n v="6495.6142222222288"/>
    <n v="6.4956142222222288"/>
    <n v="6495.6142222222288"/>
    <n v="10395.448323784725"/>
    <n v="2745831.9567544949"/>
    <n v="2745.831956754495"/>
    <n v="25333.333333333328"/>
    <n v="20624.675925926109"/>
    <n v="0"/>
    <n v="0"/>
    <n v="0"/>
    <n v="9359089.2952674907"/>
    <n v="9359.0892952674913"/>
    <n v="12104.921252021986"/>
    <n v="0"/>
    <n v="0"/>
    <n v="0"/>
    <n v="0"/>
    <n v="948867.91666666663"/>
    <n v="948.86791666666659"/>
    <x v="1"/>
  </r>
  <r>
    <n v="725"/>
    <n v="26.6"/>
    <n v="7.3888888888888893"/>
    <n v="1"/>
    <n v="0.91666666666666607"/>
    <s v="N"/>
    <n v="134.20080000000002"/>
    <n v="20.646993888888893"/>
    <n v="1044.9999999999993"/>
    <n v="1199.8477938888882"/>
    <n v="0"/>
    <n v="8865.5420326234525"/>
    <n v="8.865542032623452"/>
    <n v="8865.5420326234525"/>
    <n v="15361.156254845682"/>
    <n v="2761193.1130093406"/>
    <n v="2761.1931130093408"/>
    <n v="31119.53703703704"/>
    <n v="10494.861111110931"/>
    <n v="0"/>
    <n v="0"/>
    <n v="0"/>
    <n v="9359089.2952674907"/>
    <n v="9359.0892952674913"/>
    <n v="12120.282408276831"/>
    <n v="0"/>
    <n v="0"/>
    <n v="0"/>
    <n v="0"/>
    <n v="948867.91666666663"/>
    <n v="948.86791666666659"/>
    <x v="1"/>
  </r>
  <r>
    <n v="726"/>
    <n v="29.9"/>
    <n v="8.3055555555555554"/>
    <n v="1"/>
    <n v="1.3611111111111107"/>
    <s v="N"/>
    <n v="134.20080000000002"/>
    <n v="26.087708472222221"/>
    <n v="1551.6666666666663"/>
    <n v="1711.9551751388885"/>
    <n v="0"/>
    <n v="14218.738815736879"/>
    <n v="14.218738815736879"/>
    <n v="14218.738815736879"/>
    <n v="23084.280848360329"/>
    <n v="2784277.3938577008"/>
    <n v="2784.2773938577006"/>
    <n v="39319.884259259255"/>
    <n v="28825.023148148324"/>
    <n v="0"/>
    <n v="0"/>
    <n v="0"/>
    <n v="9359089.2952674907"/>
    <n v="9359.0892952674913"/>
    <n v="12143.366689125192"/>
    <n v="0"/>
    <n v="0"/>
    <n v="0"/>
    <n v="0"/>
    <n v="948867.91666666663"/>
    <n v="948.86791666666659"/>
    <x v="1"/>
  </r>
  <r>
    <n v="727"/>
    <n v="34.799999999999997"/>
    <n v="9.6666666666666661"/>
    <n v="1"/>
    <n v="0.83333333333333215"/>
    <s v="N"/>
    <n v="134.20080000000002"/>
    <n v="35.338819999999998"/>
    <n v="949.99999999999864"/>
    <n v="1119.5396199999986"/>
    <n v="0"/>
    <n v="10822.216326666652"/>
    <n v="10.822216326666652"/>
    <n v="10822.216326666652"/>
    <n v="25040.955142403531"/>
    <n v="2809318.3490001042"/>
    <n v="2809.3183490001043"/>
    <n v="53263.333333333321"/>
    <n v="24438.310185184997"/>
    <n v="0"/>
    <n v="0"/>
    <n v="0"/>
    <n v="9359089.2952674907"/>
    <n v="9359.0892952674913"/>
    <n v="12168.407644267596"/>
    <n v="0"/>
    <n v="0"/>
    <n v="0"/>
    <n v="0"/>
    <n v="948867.91666666663"/>
    <n v="948.86791666666659"/>
    <x v="1"/>
  </r>
  <r>
    <n v="728"/>
    <n v="37.799999999999997"/>
    <n v="10.499999999999998"/>
    <n v="1"/>
    <n v="0.66666666666666963"/>
    <s v="N"/>
    <n v="134.20080000000002"/>
    <n v="41.694344999999984"/>
    <n v="760.00000000000341"/>
    <n v="935.89514500000337"/>
    <n v="0"/>
    <n v="9826.8990225000343"/>
    <n v="9.8268990225000348"/>
    <n v="9826.8990225000343"/>
    <n v="20649.115349166685"/>
    <n v="2829967.4643492708"/>
    <n v="2829.9674643492708"/>
    <n v="62842.499999999978"/>
    <n v="38404.189814814978"/>
    <n v="0"/>
    <n v="0"/>
    <n v="0"/>
    <n v="9359089.2952674907"/>
    <n v="9359.0892952674913"/>
    <n v="12189.056759616762"/>
    <n v="0"/>
    <n v="0"/>
    <n v="0"/>
    <n v="0"/>
    <n v="948867.91666666663"/>
    <n v="948.86791666666659"/>
    <x v="1"/>
  </r>
  <r>
    <n v="729"/>
    <n v="40.200000000000003"/>
    <n v="11.166666666666668"/>
    <n v="1"/>
    <n v="0.38888888888888751"/>
    <s v="N"/>
    <n v="134.20080000000002"/>
    <n v="47.156945000000015"/>
    <n v="443.33333333333178"/>
    <n v="624.6910783333318"/>
    <n v="0"/>
    <n v="6975.7170413888725"/>
    <n v="6.9757170413888723"/>
    <n v="6975.7170413888725"/>
    <n v="16802.616063888905"/>
    <n v="2846770.0804131599"/>
    <n v="2846.77008041316"/>
    <n v="71075.833333333343"/>
    <n v="32671.643518518365"/>
    <n v="0"/>
    <n v="0"/>
    <n v="0"/>
    <n v="9359089.2952674907"/>
    <n v="9359.0892952674913"/>
    <n v="12205.859375680651"/>
    <n v="0"/>
    <n v="0"/>
    <n v="0"/>
    <n v="0"/>
    <n v="948867.91666666663"/>
    <n v="948.86791666666659"/>
    <x v="1"/>
  </r>
  <r>
    <n v="730"/>
    <n v="41.6"/>
    <n v="11.555555555555555"/>
    <n v="1"/>
    <n v="8.3333333333332149E-2"/>
    <s v="N"/>
    <n v="134.20080000000002"/>
    <n v="50.498702222222221"/>
    <n v="94.99999999999865"/>
    <n v="279.69950222222087"/>
    <n v="0"/>
    <n v="3232.0831367901078"/>
    <n v="3.2320831367901079"/>
    <n v="3232.0831367901078"/>
    <n v="10207.800178178981"/>
    <n v="2856977.880591339"/>
    <n v="2856.9778805913388"/>
    <n v="76112.592592592584"/>
    <n v="43440.949074074219"/>
    <n v="0"/>
    <n v="0"/>
    <n v="0"/>
    <n v="9359089.2952674907"/>
    <n v="9359.0892952674913"/>
    <n v="12216.067175858831"/>
    <n v="0"/>
    <n v="0"/>
    <n v="0"/>
    <n v="0"/>
    <n v="948867.91666666663"/>
    <n v="948.86791666666659"/>
    <x v="1"/>
  </r>
  <r>
    <n v="731"/>
    <n v="41.9"/>
    <n v="11.638888888888888"/>
    <n v="1"/>
    <n v="2.7777777777778567E-2"/>
    <s v="N"/>
    <n v="134.20080000000002"/>
    <n v="51.229675138888879"/>
    <n v="31.666666666667567"/>
    <n v="217.09714180555645"/>
    <n v="0"/>
    <n v="2526.7695115702263"/>
    <n v="2.5267695115702264"/>
    <n v="2526.7695115702263"/>
    <n v="5758.8526483603346"/>
    <n v="2862736.7332396992"/>
    <n v="2862.7367332396993"/>
    <n v="77214.328703703693"/>
    <n v="33773.379629629475"/>
    <n v="0"/>
    <n v="0"/>
    <n v="0"/>
    <n v="9359089.2952674907"/>
    <n v="9359.0892952674913"/>
    <n v="12221.82602850719"/>
    <n v="0"/>
    <n v="0"/>
    <n v="0"/>
    <n v="0"/>
    <n v="948867.91666666663"/>
    <n v="948.86791666666659"/>
    <x v="1"/>
  </r>
  <r>
    <n v="732"/>
    <n v="42"/>
    <n v="11.666666666666666"/>
    <n v="1"/>
    <n v="5.5555555555557135E-2"/>
    <s v="N"/>
    <n v="134.20080000000002"/>
    <n v="51.474499999999992"/>
    <n v="63.333333333335133"/>
    <n v="249.00863333333513"/>
    <n v="0"/>
    <n v="2905.1007222222429"/>
    <n v="2.9051007222222429"/>
    <n v="2905.1007222222429"/>
    <n v="5431.8702337924697"/>
    <n v="2868168.6034734915"/>
    <n v="2868.1686034734917"/>
    <n v="77583.333333333314"/>
    <n v="43809.953703703839"/>
    <n v="0"/>
    <n v="0"/>
    <n v="0"/>
    <n v="9359089.2952674907"/>
    <n v="9359.0892952674913"/>
    <n v="12227.257898740983"/>
    <n v="0"/>
    <n v="0"/>
    <n v="0"/>
    <n v="0"/>
    <n v="948867.91666666663"/>
    <n v="948.86791666666659"/>
    <x v="1"/>
  </r>
  <r>
    <n v="733"/>
    <n v="42.2"/>
    <n v="11.722222222222223"/>
    <n v="1"/>
    <n v="5.5555555555553582E-2"/>
    <s v="N"/>
    <n v="134.20080000000002"/>
    <n v="51.965900555555564"/>
    <n v="63.333333333331083"/>
    <n v="249.50003388888666"/>
    <n v="0"/>
    <n v="2924.6948416975051"/>
    <n v="2.9246948416975052"/>
    <n v="2924.6948416975051"/>
    <n v="5829.795563919748"/>
    <n v="2873998.3990374114"/>
    <n v="2873.9983990374112"/>
    <n v="78323.981481481489"/>
    <n v="34514.02777777765"/>
    <n v="0"/>
    <n v="0"/>
    <n v="0"/>
    <n v="9359089.2952674907"/>
    <n v="9359.0892952674913"/>
    <n v="12233.087694304902"/>
    <n v="0"/>
    <n v="0"/>
    <n v="0"/>
    <n v="0"/>
    <n v="948867.91666666663"/>
    <n v="948.86791666666659"/>
    <x v="1"/>
  </r>
  <r>
    <n v="734"/>
    <n v="42.4"/>
    <n v="11.777777777777777"/>
    <n v="1"/>
    <n v="8.3333333333335702E-2"/>
    <s v="N"/>
    <n v="134.20080000000002"/>
    <n v="52.45963555555555"/>
    <n v="95.0000000000027"/>
    <n v="281.66043555555825"/>
    <n v="0"/>
    <n v="3317.3340187654635"/>
    <n v="3.3173340187654636"/>
    <n v="3317.3340187654635"/>
    <n v="6242.0288604629686"/>
    <n v="2880240.4278978743"/>
    <n v="2880.2404278978743"/>
    <n v="79068.148148148131"/>
    <n v="44554.120370370481"/>
    <n v="0"/>
    <n v="0"/>
    <n v="0"/>
    <n v="9359089.2952674907"/>
    <n v="9359.0892952674913"/>
    <n v="12239.329723165365"/>
    <n v="0"/>
    <n v="0"/>
    <n v="0"/>
    <n v="0"/>
    <n v="948867.91666666663"/>
    <n v="948.86791666666659"/>
    <x v="1"/>
  </r>
  <r>
    <n v="735"/>
    <n v="42.7"/>
    <n v="11.861111111111112"/>
    <n v="1"/>
    <n v="0.11111111111111072"/>
    <s v="N"/>
    <n v="134.20080000000002"/>
    <n v="53.204615138888904"/>
    <n v="126.66666666666622"/>
    <n v="314.07208180555511"/>
    <n v="0"/>
    <n v="3725.243859193668"/>
    <n v="3.7252438591936681"/>
    <n v="3725.243859193668"/>
    <n v="7042.577877959131"/>
    <n v="2887283.0057758335"/>
    <n v="2887.2830057758333"/>
    <n v="80190.995370370394"/>
    <n v="35636.874999999913"/>
    <n v="0"/>
    <n v="0"/>
    <n v="0"/>
    <n v="9359089.2952674907"/>
    <n v="9359.0892952674913"/>
    <n v="12246.372301043324"/>
    <n v="0"/>
    <n v="0"/>
    <n v="0"/>
    <n v="0"/>
    <n v="948867.91666666663"/>
    <n v="948.86791666666659"/>
    <x v="1"/>
  </r>
  <r>
    <n v="736"/>
    <n v="43.1"/>
    <n v="11.972222222222223"/>
    <n v="1"/>
    <n v="0.16666666666666607"/>
    <s v="N"/>
    <n v="134.20080000000002"/>
    <n v="54.206091805555566"/>
    <n v="189.99999999999932"/>
    <n v="378.40689180555489"/>
    <n v="0"/>
    <n v="4530.371399116505"/>
    <n v="4.5303713991165049"/>
    <n v="4530.371399116505"/>
    <n v="8255.6152583101721"/>
    <n v="2895538.6210341435"/>
    <n v="2895.5386210341435"/>
    <n v="81700.439814814818"/>
    <n v="46063.564814814905"/>
    <n v="0"/>
    <n v="0"/>
    <n v="0"/>
    <n v="9359089.2952674907"/>
    <n v="9359.0892952674913"/>
    <n v="12254.627916301635"/>
    <n v="0"/>
    <n v="0"/>
    <n v="0"/>
    <n v="0"/>
    <n v="948867.91666666663"/>
    <n v="948.86791666666659"/>
    <x v="1"/>
  </r>
  <r>
    <n v="737"/>
    <n v="43.7"/>
    <n v="12.138888888888889"/>
    <n v="1"/>
    <n v="8.3333333333332149E-2"/>
    <s v="N"/>
    <n v="134.20080000000002"/>
    <n v="55.72581513888889"/>
    <n v="94.99999999999865"/>
    <n v="284.92661513888754"/>
    <n v="0"/>
    <n v="3458.6925226581629"/>
    <n v="3.4586925226581631"/>
    <n v="3458.6925226581629"/>
    <n v="7989.0639217746684"/>
    <n v="2903527.6849559182"/>
    <n v="2903.5276849559182"/>
    <n v="83990.99537037038"/>
    <n v="37927.430555555475"/>
    <n v="0"/>
    <n v="0"/>
    <n v="0"/>
    <n v="9359089.2952674907"/>
    <n v="9359.0892952674913"/>
    <n v="12262.616980223409"/>
    <n v="0"/>
    <n v="0"/>
    <n v="0"/>
    <n v="0"/>
    <n v="948867.91666666663"/>
    <n v="948.86791666666659"/>
    <x v="1"/>
  </r>
  <r>
    <n v="738"/>
    <n v="44"/>
    <n v="12.222222222222221"/>
    <n v="1"/>
    <n v="2.7777777777778567E-2"/>
    <s v="N"/>
    <n v="134.20080000000002"/>
    <n v="56.493555555555552"/>
    <n v="31.666666666667567"/>
    <n v="222.36102222222314"/>
    <n v="0"/>
    <n v="2717.7458271605051"/>
    <n v="2.7177458271605053"/>
    <n v="2717.7458271605051"/>
    <n v="6176.438349818668"/>
    <n v="2909704.123305737"/>
    <n v="2909.7041233057371"/>
    <n v="85148.148148148146"/>
    <n v="47220.717592592671"/>
    <n v="0"/>
    <n v="0"/>
    <n v="0"/>
    <n v="9359089.2952674907"/>
    <n v="9359.0892952674913"/>
    <n v="12268.793418573228"/>
    <n v="0"/>
    <n v="0"/>
    <n v="0"/>
    <n v="0"/>
    <n v="948867.91666666663"/>
    <n v="948.86791666666659"/>
    <x v="1"/>
  </r>
  <r>
    <n v="739"/>
    <n v="44.1"/>
    <n v="12.25"/>
    <n v="1"/>
    <n v="0.33333333333333215"/>
    <s v="N"/>
    <n v="134.20080000000002"/>
    <n v="56.750636249999999"/>
    <n v="379.99999999999864"/>
    <n v="570.95143624999866"/>
    <n v="0"/>
    <n v="6994.1550940624838"/>
    <n v="6.9941550940624841"/>
    <n v="6994.1550940624838"/>
    <n v="9711.9009212229885"/>
    <n v="2919416.0242269603"/>
    <n v="2919.4160242269604"/>
    <n v="85535.625"/>
    <n v="38314.907407407329"/>
    <n v="0"/>
    <n v="0"/>
    <n v="0"/>
    <n v="9359089.2952674907"/>
    <n v="9359.0892952674913"/>
    <n v="12278.505319494452"/>
    <n v="0"/>
    <n v="0"/>
    <n v="0"/>
    <n v="0"/>
    <n v="948867.91666666663"/>
    <n v="948.86791666666659"/>
    <x v="1"/>
  </r>
  <r>
    <n v="740"/>
    <n v="45.3"/>
    <n v="12.583333333333332"/>
    <n v="1"/>
    <n v="0.30555555555555536"/>
    <s v="N"/>
    <n v="134.20080000000002"/>
    <n v="59.881126249999987"/>
    <n v="348.33333333333309"/>
    <n v="542.41525958333307"/>
    <n v="0"/>
    <n v="6825.3920164236069"/>
    <n v="6.8253920164236073"/>
    <n v="6825.3920164236069"/>
    <n v="13819.547110486092"/>
    <n v="2933235.5713374466"/>
    <n v="2933.2355713374463"/>
    <n v="90253.958333333314"/>
    <n v="51939.050925925985"/>
    <n v="0"/>
    <n v="0"/>
    <n v="0"/>
    <n v="9359089.2952674907"/>
    <n v="9359.0892952674913"/>
    <n v="12292.324866604937"/>
    <n v="0"/>
    <n v="0"/>
    <n v="0"/>
    <n v="0"/>
    <n v="948867.91666666663"/>
    <n v="948.86791666666659"/>
    <x v="1"/>
  </r>
  <r>
    <n v="741"/>
    <n v="46.4"/>
    <n v="12.888888888888888"/>
    <n v="1"/>
    <n v="0.22222222222222321"/>
    <s v="N"/>
    <n v="134.20080000000002"/>
    <n v="62.824568888888876"/>
    <n v="253.33333333333445"/>
    <n v="450.35870222222331"/>
    <n v="0"/>
    <n v="5804.6232730864331"/>
    <n v="5.8046232730864329"/>
    <n v="5804.6232730864331"/>
    <n v="12630.01528951004"/>
    <n v="2945865.5866269567"/>
    <n v="2945.8655866269569"/>
    <n v="94690.37037037035"/>
    <n v="42751.319444444365"/>
    <n v="0"/>
    <n v="0"/>
    <n v="0"/>
    <n v="9359089.2952674907"/>
    <n v="9359.0892952674913"/>
    <n v="12304.954881894448"/>
    <n v="0"/>
    <n v="0"/>
    <n v="0"/>
    <n v="0"/>
    <n v="948867.91666666663"/>
    <n v="948.86791666666659"/>
    <x v="1"/>
  </r>
  <r>
    <n v="742"/>
    <n v="47.2"/>
    <n v="13.111111111111111"/>
    <n v="1"/>
    <n v="2.7777777777776791E-2"/>
    <s v="N"/>
    <n v="134.20080000000002"/>
    <n v="65.009608888888877"/>
    <n v="31.666666666665542"/>
    <n v="230.87707555555443"/>
    <n v="0"/>
    <n v="3027.0549906172691"/>
    <n v="3.0270549906172692"/>
    <n v="3027.0549906172691"/>
    <n v="8831.6782637037031"/>
    <n v="2954697.2648906605"/>
    <n v="2954.6972648906603"/>
    <n v="97983.703703703693"/>
    <n v="55232.384259259328"/>
    <n v="0"/>
    <n v="0"/>
    <n v="0"/>
    <n v="9359089.2952674907"/>
    <n v="9359.0892952674913"/>
    <n v="12313.786560158151"/>
    <n v="0"/>
    <n v="0"/>
    <n v="0"/>
    <n v="0"/>
    <n v="948867.91666666663"/>
    <n v="948.86791666666659"/>
    <x v="1"/>
  </r>
  <r>
    <n v="743"/>
    <n v="47.3"/>
    <n v="13.138888888888888"/>
    <n v="1"/>
    <n v="2.7777777777778567E-2"/>
    <s v="N"/>
    <n v="134.20080000000002"/>
    <n v="65.285365138888878"/>
    <n v="31.666666666667567"/>
    <n v="231.15283180555647"/>
    <n v="0"/>
    <n v="3037.0913734452279"/>
    <n v="3.0370913734452278"/>
    <n v="3037.0913734452279"/>
    <n v="6064.146364062497"/>
    <n v="2960761.4112547231"/>
    <n v="2960.761411254723"/>
    <n v="98399.328703703679"/>
    <n v="43166.944444444351"/>
    <n v="0"/>
    <n v="0"/>
    <n v="0"/>
    <n v="9359089.2952674907"/>
    <n v="9359.0892952674913"/>
    <n v="12319.850706522215"/>
    <n v="0"/>
    <n v="0"/>
    <n v="0"/>
    <n v="0"/>
    <n v="948867.91666666663"/>
    <n v="948.86791666666659"/>
    <x v="1"/>
  </r>
  <r>
    <n v="744"/>
    <n v="47.4"/>
    <n v="13.166666666666666"/>
    <n v="1"/>
    <n v="0"/>
    <s v="N"/>
    <n v="134.20080000000002"/>
    <n v="65.561704999999989"/>
    <n v="0"/>
    <n v="199.762505"/>
    <n v="0"/>
    <n v="2630.2063158333331"/>
    <n v="2.6302063158333331"/>
    <n v="2630.2063158333331"/>
    <n v="5667.2976892785609"/>
    <n v="2966428.7089440017"/>
    <n v="2966.4287089440018"/>
    <n v="98815.833333333314"/>
    <n v="55648.888888888963"/>
    <n v="0"/>
    <n v="0"/>
    <n v="0"/>
    <n v="9359089.2952674907"/>
    <n v="9359.0892952674913"/>
    <n v="12325.518004211493"/>
    <n v="0"/>
    <n v="0"/>
    <n v="0"/>
    <n v="0"/>
    <n v="948867.91666666663"/>
    <n v="948.86791666666659"/>
    <x v="1"/>
  </r>
  <r>
    <n v="745"/>
    <n v="47.4"/>
    <n v="13.166666666666666"/>
    <n v="1"/>
    <n v="2.7777777777778567E-2"/>
    <s v="N"/>
    <n v="134.20080000000002"/>
    <n v="65.561704999999989"/>
    <n v="31.666666666667567"/>
    <n v="231.42917166666757"/>
    <n v="0"/>
    <n v="3047.1507602777897"/>
    <n v="3.0471507602777899"/>
    <n v="3047.1507602777897"/>
    <n v="5677.3570761111223"/>
    <n v="2972106.066020113"/>
    <n v="2972.1060660201128"/>
    <n v="98815.833333333314"/>
    <n v="43166.944444444351"/>
    <n v="0"/>
    <n v="0"/>
    <n v="0"/>
    <n v="9359089.2952674907"/>
    <n v="9359.0892952674913"/>
    <n v="12331.195361287604"/>
    <n v="0"/>
    <n v="0"/>
    <n v="0"/>
    <n v="0"/>
    <n v="948867.91666666663"/>
    <n v="948.86791666666659"/>
    <x v="1"/>
  </r>
  <r>
    <n v="746"/>
    <n v="47.5"/>
    <n v="13.194444444444445"/>
    <n v="1"/>
    <n v="0.11111111111111072"/>
    <s v="N"/>
    <n v="134.20080000000002"/>
    <n v="65.838628472222226"/>
    <n v="126.66666666666622"/>
    <n v="326.70609513888849"/>
    <n v="0"/>
    <n v="4310.7054219714455"/>
    <n v="4.3107054219714458"/>
    <n v="4310.7054219714455"/>
    <n v="7357.8561822492356"/>
    <n v="2979463.9222023622"/>
    <n v="2979.463922202362"/>
    <n v="99233.217592592584"/>
    <n v="56066.273148148233"/>
    <n v="0"/>
    <n v="0"/>
    <n v="0"/>
    <n v="9359089.2952674907"/>
    <n v="9359.0892952674913"/>
    <n v="12338.553217469853"/>
    <n v="0"/>
    <n v="0"/>
    <n v="0"/>
    <n v="0"/>
    <n v="948867.91666666663"/>
    <n v="948.86791666666659"/>
    <x v="1"/>
  </r>
  <r>
    <n v="747"/>
    <n v="47.9"/>
    <n v="13.305555555555555"/>
    <n v="1"/>
    <n v="0.19444444444444464"/>
    <s v="N"/>
    <n v="134.20080000000002"/>
    <n v="66.952158472222223"/>
    <n v="221.66666666666688"/>
    <n v="422.81962513888914"/>
    <n v="0"/>
    <n v="5625.8500122646637"/>
    <n v="5.6258500122646637"/>
    <n v="5625.8500122646637"/>
    <n v="9936.5554342361102"/>
    <n v="2989400.4776365985"/>
    <n v="2989.4004776365987"/>
    <n v="100911.55092592593"/>
    <n v="44845.277777777694"/>
    <n v="0"/>
    <n v="0"/>
    <n v="0"/>
    <n v="9359089.2952674907"/>
    <n v="9359.0892952674913"/>
    <n v="12348.489772904089"/>
    <n v="0"/>
    <n v="0"/>
    <n v="0"/>
    <n v="0"/>
    <n v="948867.91666666663"/>
    <n v="948.86791666666659"/>
    <x v="1"/>
  </r>
  <r>
    <n v="748"/>
    <n v="48.6"/>
    <n v="13.5"/>
    <n v="1"/>
    <n v="0.22222222222222143"/>
    <s v="N"/>
    <n v="134.20080000000002"/>
    <n v="68.923304999999999"/>
    <n v="253.33333333333243"/>
    <n v="456.45743833333245"/>
    <n v="0"/>
    <n v="6162.1754174999878"/>
    <n v="6.1621754174999879"/>
    <n v="6162.1754174999878"/>
    <n v="11788.025429764652"/>
    <n v="3001188.5030663633"/>
    <n v="3001.1885030663634"/>
    <n v="103882.5"/>
    <n v="59037.222222222306"/>
    <n v="0"/>
    <n v="0"/>
    <n v="0"/>
    <n v="9359089.2952674907"/>
    <n v="9359.0892952674913"/>
    <n v="12360.277798333855"/>
    <n v="0"/>
    <n v="0"/>
    <n v="0"/>
    <n v="0"/>
    <n v="948867.91666666663"/>
    <n v="948.86791666666659"/>
    <x v="1"/>
  </r>
  <r>
    <n v="749"/>
    <n v="49.4"/>
    <n v="13.722222222222221"/>
    <n v="1"/>
    <n v="0.11111111111111072"/>
    <s v="N"/>
    <n v="134.20080000000002"/>
    <n v="71.211060555555548"/>
    <n v="126.66666666666622"/>
    <n v="332.07852722222179"/>
    <n v="0"/>
    <n v="4556.8553457715989"/>
    <n v="4.5568553457715986"/>
    <n v="4556.8553457715989"/>
    <n v="10719.030763271587"/>
    <n v="3011907.533829635"/>
    <n v="3011.9075338296352"/>
    <n v="107330.64814814813"/>
    <n v="48293.425925925825"/>
    <n v="0"/>
    <n v="0"/>
    <n v="0"/>
    <n v="9359089.2952674907"/>
    <n v="9359.0892952674913"/>
    <n v="12370.996829097126"/>
    <n v="0"/>
    <n v="0"/>
    <n v="0"/>
    <n v="0"/>
    <n v="948867.91666666663"/>
    <n v="948.86791666666659"/>
    <x v="1"/>
  </r>
  <r>
    <n v="750"/>
    <n v="49.8"/>
    <n v="13.833333333333332"/>
    <n v="1"/>
    <n v="0"/>
    <s v="N"/>
    <n v="134.20080000000002"/>
    <n v="72.368944999999997"/>
    <n v="0"/>
    <n v="206.56974500000001"/>
    <n v="0"/>
    <n v="2857.5481391666667"/>
    <n v="2.8575481391666666"/>
    <n v="2857.5481391666667"/>
    <n v="7414.403484938266"/>
    <n v="3019321.9373145732"/>
    <n v="3019.321937314573"/>
    <n v="109075.83333333331"/>
    <n v="60782.407407407489"/>
    <n v="0"/>
    <n v="0"/>
    <n v="0"/>
    <n v="9359089.2952674907"/>
    <n v="9359.0892952674913"/>
    <n v="12378.411232582064"/>
    <n v="0"/>
    <n v="0"/>
    <n v="0"/>
    <n v="0"/>
    <n v="948867.91666666663"/>
    <n v="948.86791666666659"/>
    <x v="1"/>
  </r>
  <r>
    <n v="751"/>
    <n v="49.8"/>
    <n v="13.833333333333332"/>
    <n v="1"/>
    <n v="-2.7777777777776791E-2"/>
    <s v="Y"/>
    <n v="134.20080000000002"/>
    <n v="72.368944999999997"/>
    <n v="-31.666666666665542"/>
    <n v="174.90307833333446"/>
    <n v="31.666666666665542"/>
    <n v="2419.4925836111265"/>
    <n v="2.4194925836111265"/>
    <n v="2419.4925836111265"/>
    <n v="5277.0407227777932"/>
    <n v="3024598.9780373508"/>
    <n v="3024.5989780373507"/>
    <n v="109075.83333333331"/>
    <n v="48293.425925925825"/>
    <n v="438.05555555553997"/>
    <n v="0.43805555555553999"/>
    <n v="6059.7685185183027"/>
    <n v="9365149.0637860093"/>
    <n v="9365.1490637860097"/>
    <n v="12389.748041823361"/>
    <n v="438.05555555553997"/>
    <n v="438.05555555553997"/>
    <n v="394.24999999998596"/>
    <n v="0.39424999999998595"/>
    <n v="949262.16666666663"/>
    <n v="949.26216666666664"/>
    <x v="31"/>
  </r>
  <r>
    <n v="752"/>
    <n v="49.7"/>
    <n v="13.805555555555555"/>
    <n v="1"/>
    <n v="-0.11111111111111249"/>
    <s v="Y"/>
    <n v="134.20080000000002"/>
    <n v="72.078598472222225"/>
    <n v="-126.66666666666825"/>
    <n v="79.612731805553977"/>
    <n v="126.66666666666825"/>
    <n v="1099.0979918711203"/>
    <n v="1.0990979918711203"/>
    <n v="1099.0979918711203"/>
    <n v="3518.590575482247"/>
    <n v="3028117.568612833"/>
    <n v="3028.1175686128331"/>
    <n v="108638.21759259258"/>
    <n v="60344.791666666759"/>
    <n v="1748.7037037037255"/>
    <n v="1.7487037037037256"/>
    <n v="24141.826131687543"/>
    <n v="9389290.8899176978"/>
    <n v="9389.2908899176982"/>
    <n v="12417.408458530532"/>
    <n v="1748.7037037037255"/>
    <n v="1748.7037037037255"/>
    <n v="1573.833333333353"/>
    <n v="1.573833333333353"/>
    <n v="950836"/>
    <n v="950.83600000000001"/>
    <x v="31"/>
  </r>
  <r>
    <n v="753"/>
    <n v="49.3"/>
    <n v="13.694444444444443"/>
    <n v="1"/>
    <n v="-0.22222222222222143"/>
    <s v="Y"/>
    <n v="134.20080000000002"/>
    <n v="70.923048472222206"/>
    <n v="-253.33333333333243"/>
    <n v="-48.209484861110212"/>
    <n v="253.33333333333243"/>
    <n v="-660.20211212575919"/>
    <n v="-0.66020211212575919"/>
    <n v="-660.20211212575919"/>
    <n v="438.89587974536107"/>
    <n v="3028556.4644925785"/>
    <n v="3028.5564644925785"/>
    <n v="106896.5509259259"/>
    <n v="46551.759259259139"/>
    <n v="3469.2592592592464"/>
    <n v="3.4692592592592466"/>
    <n v="47509.578189300228"/>
    <n v="9436800.4681069981"/>
    <n v="9436.8004681069979"/>
    <n v="12465.356932599576"/>
    <n v="3469.2592592592464"/>
    <n v="3469.2592592592464"/>
    <n v="3122.3333333333217"/>
    <n v="3.1223333333333216"/>
    <n v="953958.33333333337"/>
    <n v="953.95833333333337"/>
    <x v="31"/>
  </r>
  <r>
    <n v="754"/>
    <n v="48.5"/>
    <n v="13.472222222222221"/>
    <n v="1"/>
    <n v="-0.25"/>
    <s v="Y"/>
    <n v="134.20080000000002"/>
    <n v="68.639961805555544"/>
    <n v="-285"/>
    <n v="-82.159238194444441"/>
    <n v="285"/>
    <n v="-1106.8675145640432"/>
    <n v="-1.1068675145640432"/>
    <n v="-1106.8675145640432"/>
    <n v="-1767.0696266898024"/>
    <n v="3028556.4644925785"/>
    <n v="3028.5564644925785"/>
    <n v="103455.4398148148"/>
    <n v="56903.680555555664"/>
    <n v="3839.583333333333"/>
    <n v="3.8395833333333331"/>
    <n v="51727.719907407401"/>
    <n v="9488528.1880144048"/>
    <n v="9488.5281880144048"/>
    <n v="12517.084652506983"/>
    <n v="3839.583333333333"/>
    <n v="3839.583333333333"/>
    <n v="3455.625"/>
    <n v="3.4556249999999999"/>
    <n v="957413.95833333337"/>
    <n v="957.41395833333343"/>
    <x v="31"/>
  </r>
  <r>
    <n v="755"/>
    <n v="47.6"/>
    <n v="13.222222222222221"/>
    <n v="1"/>
    <n v="-0.36111111111111072"/>
    <s v="Y"/>
    <n v="134.20080000000002"/>
    <n v="66.116135555555545"/>
    <n v="-411.66666666666623"/>
    <n v="-211.34973111111066"/>
    <n v="411.66666666666623"/>
    <n v="-2794.5131113580187"/>
    <n v="-2.7945131113580186"/>
    <n v="-2794.5131113580187"/>
    <n v="-3901.3806259220619"/>
    <n v="3028556.4644925785"/>
    <n v="3028.5564644925785"/>
    <n v="99651.481481481474"/>
    <n v="42747.800925925811"/>
    <n v="5443.1481481481424"/>
    <n v="5.4431481481481425"/>
    <n v="71970.514403292094"/>
    <n v="9560498.7024176978"/>
    <n v="9560.4987024176971"/>
    <n v="12589.055166910275"/>
    <n v="5443.1481481481424"/>
    <n v="5443.1481481481424"/>
    <n v="4898.8333333333285"/>
    <n v="4.8988333333333287"/>
    <n v="962312.79166666674"/>
    <n v="962.31279166666673"/>
    <x v="31"/>
  </r>
  <r>
    <n v="756"/>
    <n v="46.3"/>
    <n v="12.861111111111111"/>
    <n v="1"/>
    <n v="-0.72222222222222143"/>
    <s v="Y"/>
    <n v="134.20080000000002"/>
    <n v="62.554065138888888"/>
    <n v="-823.33333333333246"/>
    <n v="-626.57846819444353"/>
    <n v="823.33333333333246"/>
    <n v="-8058.4952992785375"/>
    <n v="-8.0584952992785368"/>
    <n v="-8058.4952992785375"/>
    <n v="-10853.008410636556"/>
    <n v="3028556.4644925785"/>
    <n v="3028.5564644925785"/>
    <n v="94282.662037037036"/>
    <n v="51534.861111111226"/>
    <n v="10588.981481481471"/>
    <n v="10.58898148148147"/>
    <n v="136186.06738683113"/>
    <n v="9696684.769804528"/>
    <n v="9696.6847698045276"/>
    <n v="12725.241234297106"/>
    <n v="10588.981481481471"/>
    <n v="10588.981481481471"/>
    <n v="9530.0833333333248"/>
    <n v="9.5300833333333248"/>
    <n v="971842.87500000012"/>
    <n v="971.84287500000016"/>
    <x v="31"/>
  </r>
  <r>
    <n v="757"/>
    <n v="43.7"/>
    <n v="12.138888888888889"/>
    <n v="1"/>
    <n v="-1.2222222222222232"/>
    <s v="Y"/>
    <n v="134.20080000000002"/>
    <n v="55.72581513888889"/>
    <n v="-1393.3333333333344"/>
    <n v="-1203.4067181944456"/>
    <n v="1393.3333333333344"/>
    <n v="-14608.020440304799"/>
    <n v="-14.608020440304799"/>
    <n v="-14608.020440304799"/>
    <n v="-22666.515739583338"/>
    <n v="3028556.4644925785"/>
    <n v="3028.5564644925785"/>
    <n v="83990.99537037038"/>
    <n v="32456.134259259154"/>
    <n v="16913.518518518533"/>
    <n v="16.913518518518533"/>
    <n v="205311.32201646108"/>
    <n v="9901996.0918209888"/>
    <n v="9901.996091820989"/>
    <n v="12930.552556313567"/>
    <n v="16913.518518518533"/>
    <n v="16913.518518518533"/>
    <n v="15222.166666666681"/>
    <n v="15.222166666666681"/>
    <n v="987065.04166666674"/>
    <n v="987.06504166666673"/>
    <x v="31"/>
  </r>
  <r>
    <n v="758"/>
    <n v="39.299999999999997"/>
    <n v="10.916666666666666"/>
    <n v="1"/>
    <n v="-1.4444444444444429"/>
    <s v="Y"/>
    <n v="134.20080000000002"/>
    <n v="45.069076249999995"/>
    <n v="-1646.6666666666649"/>
    <n v="-1467.396790416665"/>
    <n v="1646.6666666666649"/>
    <n v="-16019.081628715259"/>
    <n v="-16.019081628715259"/>
    <n v="-16019.081628715259"/>
    <n v="-30627.10206902006"/>
    <n v="3028556.4644925785"/>
    <n v="3028.5564644925785"/>
    <n v="67928.958333333328"/>
    <n v="35472.824074074175"/>
    <n v="17976.111111111091"/>
    <n v="17.976111111111091"/>
    <n v="196239.21296296275"/>
    <n v="10098235.304783951"/>
    <n v="10098.235304783952"/>
    <n v="13126.79176927653"/>
    <n v="17976.111111111091"/>
    <n v="17976.111111111091"/>
    <n v="16178.499999999982"/>
    <n v="16.178499999999982"/>
    <n v="1003243.5416666667"/>
    <n v="1003.2435416666667"/>
    <x v="31"/>
  </r>
  <r>
    <n v="759"/>
    <n v="34.1"/>
    <n v="9.4722222222222232"/>
    <n v="1"/>
    <n v="-1.4166666666666679"/>
    <s v="Y"/>
    <n v="134.20080000000002"/>
    <n v="33.931441805555565"/>
    <n v="-1615.0000000000014"/>
    <n v="-1446.8677581944457"/>
    <n v="1615.0000000000014"/>
    <n v="-13705.052931786278"/>
    <n v="-13.705052931786279"/>
    <n v="-13705.052931786278"/>
    <n v="-29724.134560501538"/>
    <n v="3028556.4644925785"/>
    <n v="3028.5564644925785"/>
    <n v="51142.106481481489"/>
    <n v="15669.282407407314"/>
    <n v="15297.638888888903"/>
    <n v="15.297638888888903"/>
    <n v="144902.63503086436"/>
    <n v="10243137.939814815"/>
    <n v="10243.137939814815"/>
    <n v="13271.694404307393"/>
    <n v="15297.638888888903"/>
    <n v="15297.638888888903"/>
    <n v="13767.875000000013"/>
    <n v="13.767875000000013"/>
    <n v="1017011.4166666667"/>
    <n v="1017.0114166666667"/>
    <x v="31"/>
  </r>
  <r>
    <n v="760"/>
    <n v="29"/>
    <n v="8.0555555555555554"/>
    <n v="1"/>
    <n v="-1.4722222222222223"/>
    <s v="Y"/>
    <n v="134.20080000000002"/>
    <n v="24.540847222222222"/>
    <n v="-1678.3333333333335"/>
    <n v="-1519.5916861111114"/>
    <n v="1678.3333333333335"/>
    <n v="-12241.155249228397"/>
    <n v="-12.241155249228397"/>
    <n v="-12241.155249228397"/>
    <n v="-25946.208181014677"/>
    <n v="3028556.4644925785"/>
    <n v="3028.5564644925785"/>
    <n v="36988.425925925927"/>
    <n v="21319.143518518613"/>
    <n v="13519.907407407409"/>
    <n v="13.519907407407409"/>
    <n v="108910.36522633745"/>
    <n v="10352048.305041153"/>
    <n v="10352.048305041153"/>
    <n v="13380.604769533731"/>
    <n v="13519.907407407409"/>
    <n v="13519.907407407409"/>
    <n v="12167.916666666668"/>
    <n v="12.167916666666668"/>
    <n v="1029179.3333333334"/>
    <n v="1029.1793333333333"/>
    <x v="31"/>
  </r>
  <r>
    <n v="761"/>
    <n v="23.7"/>
    <n v="6.583333333333333"/>
    <n v="1"/>
    <n v="-1.4722222222222223"/>
    <s v="Y"/>
    <n v="134.20080000000002"/>
    <n v="16.390426249999997"/>
    <n v="-1678.3333333333335"/>
    <n v="-1527.7421070833334"/>
    <n v="1678.3333333333335"/>
    <n v="-10057.635538298611"/>
    <n v="-10.05763553829861"/>
    <n v="-10057.635538298611"/>
    <n v="-22298.79078752701"/>
    <n v="3028556.4644925785"/>
    <n v="3028.5564644925785"/>
    <n v="24703.958333333328"/>
    <n v="3384.8148148147156"/>
    <n v="11049.027777777777"/>
    <n v="11.049027777777777"/>
    <n v="72739.432870370365"/>
    <n v="10424787.737911524"/>
    <n v="10424.787737911523"/>
    <n v="13453.344202404101"/>
    <n v="11049.027777777777"/>
    <n v="11049.027777777777"/>
    <n v="9944.125"/>
    <n v="9.9441249999999997"/>
    <n v="1039123.4583333334"/>
    <n v="1039.1234583333335"/>
    <x v="31"/>
  </r>
  <r>
    <n v="762"/>
    <n v="18.399999999999999"/>
    <n v="5.1111111111111107"/>
    <n v="1"/>
    <n v="-1.1388888888888884"/>
    <s v="Y"/>
    <n v="134.20080000000002"/>
    <n v="9.8793688888888873"/>
    <n v="-1298.3333333333328"/>
    <n v="-1154.2531644444439"/>
    <n v="1298.3333333333328"/>
    <n v="-5899.5161738271572"/>
    <n v="-5.8995161738271573"/>
    <n v="-5899.5161738271572"/>
    <n v="-15957.151712125768"/>
    <n v="3028556.4644925785"/>
    <n v="3028.5564644925785"/>
    <n v="14890.370370370367"/>
    <n v="11505.555555555651"/>
    <n v="6635.9259259259225"/>
    <n v="6.6359259259259229"/>
    <n v="33916.954732510269"/>
    <n v="10458704.692644035"/>
    <n v="10458.704692644036"/>
    <n v="13487.261157136614"/>
    <n v="6635.9259259259225"/>
    <n v="6635.9259259259225"/>
    <n v="5972.3333333333303"/>
    <n v="5.9723333333333306"/>
    <n v="1045095.7916666667"/>
    <n v="1045.0957916666669"/>
    <x v="31"/>
  </r>
  <r>
    <n v="763"/>
    <n v="14.3"/>
    <n v="3.9722222222222223"/>
    <n v="1"/>
    <n v="-0.63888888888888928"/>
    <s v="Y"/>
    <n v="134.20080000000002"/>
    <n v="5.9671318055555567"/>
    <n v="-728.33333333333383"/>
    <n v="-588.16540152777827"/>
    <n v="728.33333333333383"/>
    <n v="-2336.3236782908971"/>
    <n v="-2.3363236782908969"/>
    <n v="-2336.3236782908971"/>
    <n v="-8235.8398521180534"/>
    <n v="3028556.4644925785"/>
    <n v="3028.5564644925785"/>
    <n v="8993.7731481481496"/>
    <n v="-2511.7824074075015"/>
    <n v="2893.101851851854"/>
    <n v="2.8931018518518541"/>
    <n v="11492.043467078198"/>
    <n v="10470196.736111114"/>
    <n v="10470.196736111115"/>
    <n v="13498.753200603693"/>
    <n v="2893.101851851854"/>
    <n v="2893.101851851854"/>
    <n v="2603.7916666666688"/>
    <n v="2.6037916666666687"/>
    <n v="1047699.5833333334"/>
    <n v="1047.6995833333333"/>
    <x v="31"/>
  </r>
  <r>
    <n v="764"/>
    <n v="12"/>
    <n v="3.333333333333333"/>
    <n v="1"/>
    <n v="0.22222222222222276"/>
    <s v="N"/>
    <n v="134.20080000000002"/>
    <n v="4.2019999999999991"/>
    <n v="253.33333333333394"/>
    <n v="391.73613333333395"/>
    <n v="0"/>
    <n v="1305.7871111111131"/>
    <n v="1.305787111111113"/>
    <n v="1305.7871111111131"/>
    <n v="-1030.536567179784"/>
    <n v="3028556.4644925785"/>
    <n v="3028.5564644925785"/>
    <n v="6333.3333333333321"/>
    <n v="8845.1157407408336"/>
    <n v="0"/>
    <n v="0"/>
    <n v="0"/>
    <n v="10470196.736111114"/>
    <n v="10470.196736111115"/>
    <n v="13498.753200603693"/>
    <n v="0"/>
    <n v="0"/>
    <n v="0"/>
    <n v="0"/>
    <n v="1047699.5833333334"/>
    <n v="1047.6995833333333"/>
    <x v="1"/>
  </r>
  <r>
    <n v="765"/>
    <n v="12.8"/>
    <n v="3.5555555555555558"/>
    <n v="1"/>
    <n v="0.88888888888888884"/>
    <s v="N"/>
    <n v="134.20080000000002"/>
    <n v="4.7809422222222224"/>
    <n v="1013.3333333333333"/>
    <n v="1152.3150755555555"/>
    <n v="0"/>
    <n v="4097.1202686419756"/>
    <n v="4.0971202686419756"/>
    <n v="4097.1202686419756"/>
    <n v="5402.9073797530891"/>
    <n v="3033959.3718723315"/>
    <n v="3033.9593718723313"/>
    <n v="7205.9259259259261"/>
    <n v="-1639.1898148149075"/>
    <n v="0"/>
    <n v="0"/>
    <n v="0"/>
    <n v="10470196.736111114"/>
    <n v="10470.196736111115"/>
    <n v="13504.156107983446"/>
    <n v="0"/>
    <n v="0"/>
    <n v="0"/>
    <n v="0"/>
    <n v="1047699.5833333334"/>
    <n v="1047.6995833333333"/>
    <x v="1"/>
  </r>
  <r>
    <n v="766"/>
    <n v="16"/>
    <n v="4.4444444444444446"/>
    <n v="1"/>
    <n v="0.8611111111111116"/>
    <s v="N"/>
    <n v="134.20080000000002"/>
    <n v="7.4702222222222234"/>
    <n v="981.6666666666672"/>
    <n v="1123.3376888888895"/>
    <n v="0"/>
    <n v="4992.6119506172872"/>
    <n v="4.9926119506172872"/>
    <n v="4992.6119506172872"/>
    <n v="9089.7322192592619"/>
    <n v="3043049.1040915907"/>
    <n v="3043.0491040915908"/>
    <n v="11259.259259259261"/>
    <n v="12898.449074074168"/>
    <n v="0"/>
    <n v="0"/>
    <n v="0"/>
    <n v="10470196.736111114"/>
    <n v="10470.196736111115"/>
    <n v="13513.245840202706"/>
    <n v="0"/>
    <n v="0"/>
    <n v="0"/>
    <n v="0"/>
    <n v="1047699.5833333334"/>
    <n v="1047.6995833333333"/>
    <x v="1"/>
  </r>
  <r>
    <n v="767"/>
    <n v="19.100000000000001"/>
    <n v="5.3055555555555562"/>
    <n v="1"/>
    <n v="0.91666666666666519"/>
    <s v="N"/>
    <n v="134.20080000000002"/>
    <n v="10.645358472222226"/>
    <n v="1044.9999999999984"/>
    <n v="1189.8461584722206"/>
    <n v="0"/>
    <n v="6312.7948963387271"/>
    <n v="6.312794896338727"/>
    <n v="6312.7948963387271"/>
    <n v="11305.406846956015"/>
    <n v="3054354.5109385466"/>
    <n v="3054.3545109385468"/>
    <n v="16044.884259259265"/>
    <n v="3146.435185185097"/>
    <n v="0"/>
    <n v="0"/>
    <n v="0"/>
    <n v="10470196.736111114"/>
    <n v="10470.196736111115"/>
    <n v="13524.551247049661"/>
    <n v="0"/>
    <n v="0"/>
    <n v="0"/>
    <n v="0"/>
    <n v="1047699.5833333334"/>
    <n v="1047.6995833333333"/>
    <x v="1"/>
  </r>
  <r>
    <n v="768"/>
    <n v="22.4"/>
    <n v="6.2222222222222214"/>
    <n v="1"/>
    <n v="0.88888888888889017"/>
    <s v="N"/>
    <n v="134.20080000000002"/>
    <n v="14.641635555555551"/>
    <n v="1013.3333333333348"/>
    <n v="1162.1757688888904"/>
    <n v="0"/>
    <n v="7231.3158953086504"/>
    <n v="7.2313158953086507"/>
    <n v="7231.3158953086504"/>
    <n v="13544.110791647377"/>
    <n v="3067898.621730194"/>
    <n v="3067.898621730194"/>
    <n v="22068.148148148142"/>
    <n v="18921.712962963044"/>
    <n v="0"/>
    <n v="0"/>
    <n v="0"/>
    <n v="10470196.736111114"/>
    <n v="10470.196736111115"/>
    <n v="13538.095357841308"/>
    <n v="0"/>
    <n v="0"/>
    <n v="0"/>
    <n v="0"/>
    <n v="1047699.5833333334"/>
    <n v="1047.6995833333333"/>
    <x v="1"/>
  </r>
  <r>
    <n v="769"/>
    <n v="25.6"/>
    <n v="7.1111111111111116"/>
    <n v="1"/>
    <n v="1.2499999999999991"/>
    <s v="N"/>
    <n v="134.20080000000002"/>
    <n v="19.12376888888889"/>
    <n v="1424.9999999999991"/>
    <n v="1578.3245688888881"/>
    <n v="0"/>
    <n v="11223.641378765427"/>
    <n v="11.223641378765427"/>
    <n v="11223.641378765427"/>
    <n v="18454.957274074077"/>
    <n v="3086353.5790042682"/>
    <n v="3086.3535790042683"/>
    <n v="28823.703703703704"/>
    <n v="9901.9907407406608"/>
    <n v="0"/>
    <n v="0"/>
    <n v="0"/>
    <n v="10470196.736111114"/>
    <n v="10470.196736111115"/>
    <n v="13556.550315115383"/>
    <n v="0"/>
    <n v="0"/>
    <n v="0"/>
    <n v="0"/>
    <n v="1047699.5833333334"/>
    <n v="1047.6995833333333"/>
    <x v="1"/>
  </r>
  <r>
    <n v="770"/>
    <n v="30.1"/>
    <n v="8.3611111111111107"/>
    <n v="1"/>
    <n v="1.4444444444444446"/>
    <s v="N"/>
    <n v="134.20080000000002"/>
    <n v="26.437875138888888"/>
    <n v="1646.666666666667"/>
    <n v="1807.3053418055558"/>
    <n v="0"/>
    <n v="15111.080774540897"/>
    <n v="15.111080774540897"/>
    <n v="15111.080774540897"/>
    <n v="26334.722153306324"/>
    <n v="3112688.3011575746"/>
    <n v="3112.6883011575746"/>
    <n v="39847.662037037029"/>
    <n v="29945.671296296368"/>
    <n v="0"/>
    <n v="0"/>
    <n v="0"/>
    <n v="10470196.736111114"/>
    <n v="10470.196736111115"/>
    <n v="13582.88503726869"/>
    <n v="0"/>
    <n v="0"/>
    <n v="0"/>
    <n v="0"/>
    <n v="1047699.5833333334"/>
    <n v="1047.6995833333333"/>
    <x v="1"/>
  </r>
  <r>
    <n v="771"/>
    <n v="35.299999999999997"/>
    <n v="9.8055555555555554"/>
    <n v="1"/>
    <n v="1.2777777777777768"/>
    <s v="N"/>
    <n v="134.20080000000002"/>
    <n v="36.361598472222219"/>
    <n v="1456.6666666666656"/>
    <n v="1627.2290651388878"/>
    <n v="0"/>
    <n v="15955.884999834094"/>
    <n v="15.955884999834094"/>
    <n v="15955.884999834094"/>
    <n v="31066.965774374992"/>
    <n v="3143755.2669319496"/>
    <n v="3143.7552669319498"/>
    <n v="54804.884259259255"/>
    <n v="24859.212962962887"/>
    <n v="0"/>
    <n v="0"/>
    <n v="0"/>
    <n v="10470196.736111114"/>
    <n v="10470.196736111115"/>
    <n v="13613.952003043065"/>
    <n v="0"/>
    <n v="0"/>
    <n v="0"/>
    <n v="0"/>
    <n v="1047699.5833333334"/>
    <n v="1047.6995833333333"/>
    <x v="1"/>
  </r>
  <r>
    <n v="772"/>
    <n v="39.9"/>
    <n v="11.083333333333332"/>
    <n v="1"/>
    <n v="1.2777777777777786"/>
    <s v="N"/>
    <n v="134.20080000000002"/>
    <n v="46.455736249999994"/>
    <n v="1456.6666666666677"/>
    <n v="1637.3232029166677"/>
    <n v="0"/>
    <n v="18146.998832326397"/>
    <n v="18.146998832326396"/>
    <n v="18146.998832326397"/>
    <n v="34102.883832160493"/>
    <n v="3177858.15076411"/>
    <n v="3177.8581507641102"/>
    <n v="70018.958333333328"/>
    <n v="45159.745370370438"/>
    <n v="0"/>
    <n v="0"/>
    <n v="0"/>
    <n v="10470196.736111114"/>
    <n v="10470.196736111115"/>
    <n v="13648.054886875225"/>
    <n v="0"/>
    <n v="0"/>
    <n v="0"/>
    <n v="0"/>
    <n v="1047699.5833333334"/>
    <n v="1047.6995833333333"/>
    <x v="1"/>
  </r>
  <r>
    <n v="773"/>
    <n v="44.5"/>
    <n v="12.361111111111111"/>
    <n v="1"/>
    <n v="0.83333333333333393"/>
    <s v="N"/>
    <n v="134.20080000000002"/>
    <n v="57.784795138888889"/>
    <n v="950.00000000000068"/>
    <n v="1141.9855951388895"/>
    <n v="0"/>
    <n v="14116.210828800162"/>
    <n v="14.116210828800162"/>
    <n v="14116.210828800162"/>
    <n v="32263.209661126559"/>
    <n v="3210121.3604252366"/>
    <n v="3210.1213604252366"/>
    <n v="87094.328703703693"/>
    <n v="41934.583333333256"/>
    <n v="0"/>
    <n v="0"/>
    <n v="0"/>
    <n v="10470196.736111114"/>
    <n v="10470.196736111115"/>
    <n v="13680.318096536352"/>
    <n v="0"/>
    <n v="0"/>
    <n v="0"/>
    <n v="0"/>
    <n v="1047699.5833333334"/>
    <n v="1047.6995833333333"/>
    <x v="1"/>
  </r>
  <r>
    <n v="774"/>
    <n v="47.5"/>
    <n v="13.194444444444445"/>
    <n v="1"/>
    <n v="0.94444444444444287"/>
    <s v="N"/>
    <n v="134.20080000000002"/>
    <n v="65.838628472222226"/>
    <n v="1076.6666666666649"/>
    <n v="1276.7060951388871"/>
    <n v="0"/>
    <n v="16845.427644193649"/>
    <n v="16.845427644193649"/>
    <n v="16845.427644193649"/>
    <n v="30961.638472993811"/>
    <n v="3241082.9988982305"/>
    <n v="3241.0829988982305"/>
    <n v="99233.217592592584"/>
    <n v="57298.634259259328"/>
    <n v="0"/>
    <n v="0"/>
    <n v="0"/>
    <n v="10470196.736111114"/>
    <n v="10470.196736111115"/>
    <n v="13711.279735009346"/>
    <n v="0"/>
    <n v="0"/>
    <n v="0"/>
    <n v="0"/>
    <n v="1047699.5833333334"/>
    <n v="1047.6995833333333"/>
    <x v="1"/>
  </r>
  <r>
    <n v="775"/>
    <n v="50.9"/>
    <n v="14.138888888888888"/>
    <n v="1"/>
    <n v="0.88888888888889106"/>
    <s v="N"/>
    <n v="134.20080000000002"/>
    <n v="75.60127513888888"/>
    <n v="1013.3333333333358"/>
    <n v="1223.1354084722248"/>
    <n v="0"/>
    <n v="17293.775636454509"/>
    <n v="17.293775636454509"/>
    <n v="17293.775636454509"/>
    <n v="34139.203280648158"/>
    <n v="3275222.2021788787"/>
    <n v="3275.2222021788789"/>
    <n v="113947.66203703702"/>
    <n v="56649.027777777694"/>
    <n v="0"/>
    <n v="0"/>
    <n v="0"/>
    <n v="10470196.736111114"/>
    <n v="10470.196736111115"/>
    <n v="13745.418938289993"/>
    <n v="0"/>
    <n v="0"/>
    <n v="0"/>
    <n v="0"/>
    <n v="1047699.5833333334"/>
    <n v="1047.6995833333333"/>
    <x v="1"/>
  </r>
  <r>
    <n v="776"/>
    <n v="54.1"/>
    <n v="15.027777777777779"/>
    <n v="1"/>
    <n v="0.61111111111110894"/>
    <s v="N"/>
    <n v="134.20080000000002"/>
    <n v="85.405941805555571"/>
    <n v="696.66666666666424"/>
    <n v="916.2734084722199"/>
    <n v="0"/>
    <n v="13769.553166207528"/>
    <n v="13.769553166207528"/>
    <n v="13769.553166207528"/>
    <n v="31063.328802662036"/>
    <n v="3306285.5309815407"/>
    <n v="3306.2855309815409"/>
    <n v="128725.43981481482"/>
    <n v="72076.412037037124"/>
    <n v="0"/>
    <n v="0"/>
    <n v="0"/>
    <n v="10470196.736111114"/>
    <n v="10470.196736111115"/>
    <n v="13776.482267092655"/>
    <n v="0"/>
    <n v="0"/>
    <n v="0"/>
    <n v="0"/>
    <n v="1047699.5833333334"/>
    <n v="1047.6995833333333"/>
    <x v="1"/>
  </r>
  <r>
    <n v="777"/>
    <n v="56.3"/>
    <n v="15.638888888888888"/>
    <n v="1"/>
    <n v="0.50000000000000178"/>
    <s v="N"/>
    <n v="134.20080000000002"/>
    <n v="92.493315138888875"/>
    <n v="570.00000000000205"/>
    <n v="796.69411513889099"/>
    <n v="0"/>
    <n v="12459.410745088766"/>
    <n v="12.459410745088766"/>
    <n v="12459.410745088766"/>
    <n v="26228.963911296294"/>
    <n v="3332514.494892837"/>
    <n v="3332.5144948928369"/>
    <n v="139407.66203703702"/>
    <n v="67331.249999999898"/>
    <n v="0"/>
    <n v="0"/>
    <n v="0"/>
    <n v="10470196.736111114"/>
    <n v="10470.196736111115"/>
    <n v="13802.711231003952"/>
    <n v="0"/>
    <n v="0"/>
    <n v="0"/>
    <n v="0"/>
    <n v="1047699.5833333334"/>
    <n v="1047.6995833333333"/>
    <x v="1"/>
  </r>
  <r>
    <n v="778"/>
    <n v="58.1"/>
    <n v="16.138888888888889"/>
    <n v="1"/>
    <n v="0.47222222222222143"/>
    <s v="N"/>
    <n v="134.20080000000002"/>
    <n v="98.502175138888902"/>
    <n v="538.33333333333246"/>
    <n v="771.03630847222144"/>
    <n v="0"/>
    <n v="12443.669311732241"/>
    <n v="12.443669311732242"/>
    <n v="12443.669311732241"/>
    <n v="24903.080056821007"/>
    <n v="3357417.574949658"/>
    <n v="3357.417574949658"/>
    <n v="148464.32870370374"/>
    <n v="81133.078703703839"/>
    <n v="0"/>
    <n v="0"/>
    <n v="0"/>
    <n v="10470196.736111114"/>
    <n v="10470.196736111115"/>
    <n v="13827.614311060774"/>
    <n v="0"/>
    <n v="0"/>
    <n v="0"/>
    <n v="0"/>
    <n v="1047699.5833333334"/>
    <n v="1047.6995833333333"/>
    <x v="1"/>
  </r>
  <r>
    <n v="779"/>
    <n v="59.8"/>
    <n v="16.611111111111111"/>
    <n v="1"/>
    <n v="0.36111111111111072"/>
    <s v="N"/>
    <n v="134.20080000000002"/>
    <n v="104.35083388888889"/>
    <n v="411.66666666666623"/>
    <n v="650.21830055555506"/>
    <n v="0"/>
    <n v="10800.848437006165"/>
    <n v="10.800848437006165"/>
    <n v="10800.848437006165"/>
    <n v="23244.517748738406"/>
    <n v="3380662.0926983962"/>
    <n v="3380.662092698396"/>
    <n v="157279.53703703702"/>
    <n v="76146.458333333183"/>
    <n v="0"/>
    <n v="0"/>
    <n v="0"/>
    <n v="10470196.736111114"/>
    <n v="10470.196736111115"/>
    <n v="13850.858828809511"/>
    <n v="0"/>
    <n v="0"/>
    <n v="0"/>
    <n v="0"/>
    <n v="1047699.5833333334"/>
    <n v="1047.6995833333333"/>
    <x v="1"/>
  </r>
  <r>
    <n v="780"/>
    <n v="61.1"/>
    <n v="16.972222222222221"/>
    <n v="1"/>
    <n v="0.27777777777777857"/>
    <s v="N"/>
    <n v="134.20080000000002"/>
    <n v="108.93714180555556"/>
    <n v="316.66666666666754"/>
    <n v="559.80460847222309"/>
    <n v="0"/>
    <n v="9501.1282160146748"/>
    <n v="9.5011282160146742"/>
    <n v="9501.1282160146748"/>
    <n v="20301.97665302084"/>
    <n v="3400964.069351417"/>
    <n v="3400.964069351417"/>
    <n v="164192.10648148149"/>
    <n v="88045.648148148306"/>
    <n v="0"/>
    <n v="0"/>
    <n v="0"/>
    <n v="10470196.736111114"/>
    <n v="10470.196736111115"/>
    <n v="13871.160805462532"/>
    <n v="0"/>
    <n v="0"/>
    <n v="0"/>
    <n v="0"/>
    <n v="1047699.5833333334"/>
    <n v="1047.6995833333333"/>
    <x v="1"/>
  </r>
  <r>
    <n v="781"/>
    <n v="62.1"/>
    <n v="17.25"/>
    <n v="1"/>
    <n v="0.19444444444444287"/>
    <s v="N"/>
    <n v="134.20080000000002"/>
    <n v="112.53218625000001"/>
    <n v="221.66666666666487"/>
    <n v="468.39965291666488"/>
    <n v="0"/>
    <n v="8079.8940128124696"/>
    <n v="8.0798940128124688"/>
    <n v="8079.8940128124696"/>
    <n v="17581.022228827143"/>
    <n v="3418545.0915802442"/>
    <n v="3418.5450915802444"/>
    <n v="169610.625"/>
    <n v="81564.976851851694"/>
    <n v="0"/>
    <n v="0"/>
    <n v="0"/>
    <n v="10470196.736111114"/>
    <n v="10470.196736111115"/>
    <n v="13888.74182769136"/>
    <n v="0"/>
    <n v="0"/>
    <n v="0"/>
    <n v="0"/>
    <n v="1047699.5833333334"/>
    <n v="1047.6995833333333"/>
    <x v="1"/>
  </r>
  <r>
    <n v="782"/>
    <n v="62.8"/>
    <n v="17.444444444444443"/>
    <n v="1"/>
    <n v="0.13888888888888928"/>
    <s v="N"/>
    <n v="134.20080000000002"/>
    <n v="115.08344222222222"/>
    <n v="158.33333333333377"/>
    <n v="407.61757555555602"/>
    <n v="0"/>
    <n v="7110.6621513580321"/>
    <n v="7.1106621513580324"/>
    <n v="7110.6621513580321"/>
    <n v="15190.556164170503"/>
    <n v="3433735.6477444149"/>
    <n v="3433.735647744415"/>
    <n v="173455.9259259259"/>
    <n v="91890.949074074204"/>
    <n v="0"/>
    <n v="0"/>
    <n v="0"/>
    <n v="10470196.736111114"/>
    <n v="10470.196736111115"/>
    <n v="13903.93238385553"/>
    <n v="0"/>
    <n v="0"/>
    <n v="0"/>
    <n v="0"/>
    <n v="1047699.5833333334"/>
    <n v="1047.6995833333333"/>
    <x v="1"/>
  </r>
  <r>
    <n v="783"/>
    <n v="63.3"/>
    <n v="17.583333333333332"/>
    <n v="1"/>
    <n v="8.3333333333335702E-2"/>
    <s v="N"/>
    <n v="134.20080000000002"/>
    <n v="116.92327625"/>
    <n v="95.0000000000027"/>
    <n v="346.12407625000276"/>
    <n v="0"/>
    <n v="6086.0150073958812"/>
    <n v="6.086015007395881"/>
    <n v="6086.0150073958812"/>
    <n v="13196.677158753913"/>
    <n v="3446932.3249031687"/>
    <n v="3446.9323249031686"/>
    <n v="176228.95833333331"/>
    <n v="84338.00925925911"/>
    <n v="0"/>
    <n v="0"/>
    <n v="0"/>
    <n v="10470196.736111114"/>
    <n v="10470.196736111115"/>
    <n v="13917.129061014282"/>
    <n v="0"/>
    <n v="0"/>
    <n v="0"/>
    <n v="0"/>
    <n v="1047699.5833333334"/>
    <n v="1047.6995833333333"/>
    <x v="1"/>
  </r>
  <r>
    <n v="784"/>
    <n v="63.6"/>
    <n v="17.666666666666668"/>
    <n v="1"/>
    <n v="0.11111111111111072"/>
    <s v="N"/>
    <n v="134.20080000000002"/>
    <n v="118.03418000000002"/>
    <n v="126.66666666666622"/>
    <n v="378.90164666666624"/>
    <n v="0"/>
    <n v="6693.9290911111038"/>
    <n v="6.6939290911111042"/>
    <n v="6693.9290911111038"/>
    <n v="12779.944098506985"/>
    <n v="3459712.2690016758"/>
    <n v="3459.7122690016758"/>
    <n v="177903.33333333334"/>
    <n v="93565.324074074233"/>
    <n v="0"/>
    <n v="0"/>
    <n v="0"/>
    <n v="10470196.736111114"/>
    <n v="10470.196736111115"/>
    <n v="13929.90900511279"/>
    <n v="0"/>
    <n v="0"/>
    <n v="0"/>
    <n v="0"/>
    <n v="1047699.5833333334"/>
    <n v="1047.6995833333333"/>
    <x v="1"/>
  </r>
  <r>
    <n v="785"/>
    <n v="64"/>
    <n v="17.777777777777779"/>
    <n v="1"/>
    <n v="0.19444444444444287"/>
    <s v="N"/>
    <n v="134.20080000000002"/>
    <n v="119.52355555555557"/>
    <n v="221.66666666666487"/>
    <n v="475.39102222222044"/>
    <n v="0"/>
    <n v="8451.3959506172523"/>
    <n v="8.4513959506172522"/>
    <n v="8451.3959506172523"/>
    <n v="15145.325041728356"/>
    <n v="3474857.5940434043"/>
    <n v="3474.8575940434043"/>
    <n v="180148.14814814818"/>
    <n v="86582.824074073942"/>
    <n v="0"/>
    <n v="0"/>
    <n v="0"/>
    <n v="10470196.736111114"/>
    <n v="10470.196736111115"/>
    <n v="13945.054330154519"/>
    <n v="0"/>
    <n v="0"/>
    <n v="0"/>
    <n v="0"/>
    <n v="1047699.5833333334"/>
    <n v="1047.6995833333333"/>
    <x v="1"/>
  </r>
  <r>
    <n v="786"/>
    <n v="64.7"/>
    <n v="17.972222222222221"/>
    <n v="1"/>
    <n v="0.13888888888888928"/>
    <s v="N"/>
    <n v="134.20080000000002"/>
    <n v="122.15243180555554"/>
    <n v="158.33333333333377"/>
    <n v="414.68656513888931"/>
    <n v="0"/>
    <n v="7452.8391012461489"/>
    <n v="7.4528391012461492"/>
    <n v="7452.8391012461489"/>
    <n v="15904.235051863401"/>
    <n v="3490761.8290952677"/>
    <n v="3490.7618290952678"/>
    <n v="184110.43981481477"/>
    <n v="97527.615740740832"/>
    <n v="0"/>
    <n v="0"/>
    <n v="0"/>
    <n v="10470196.736111114"/>
    <n v="10470.196736111115"/>
    <n v="13960.958565206383"/>
    <n v="0"/>
    <n v="0"/>
    <n v="0"/>
    <n v="0"/>
    <n v="1047699.5833333334"/>
    <n v="1047.6995833333333"/>
    <x v="1"/>
  </r>
  <r>
    <n v="787"/>
    <n v="65.2"/>
    <n v="18.111111111111111"/>
    <n v="1"/>
    <n v="2.7777777777778567E-2"/>
    <s v="N"/>
    <n v="134.20080000000002"/>
    <n v="124.04770888888889"/>
    <n v="31.666666666667567"/>
    <n v="289.91517555555652"/>
    <n v="0"/>
    <n v="5250.6859572839676"/>
    <n v="5.2506859572839675"/>
    <n v="5250.6859572839676"/>
    <n v="12703.525058530116"/>
    <n v="3503465.354153798"/>
    <n v="3503.4653541537978"/>
    <n v="186967.03703703705"/>
    <n v="89439.421296296219"/>
    <n v="0"/>
    <n v="0"/>
    <n v="0"/>
    <n v="10470196.736111114"/>
    <n v="10470.196736111115"/>
    <n v="13973.662090264912"/>
    <n v="0"/>
    <n v="0"/>
    <n v="0"/>
    <n v="0"/>
    <n v="1047699.5833333334"/>
    <n v="1047.6995833333333"/>
    <x v="1"/>
  </r>
  <r>
    <n v="788"/>
    <n v="65.3"/>
    <n v="18.138888888888889"/>
    <n v="1"/>
    <n v="0"/>
    <s v="N"/>
    <n v="134.20080000000002"/>
    <n v="124.4285151388889"/>
    <n v="0"/>
    <n v="258.6293151388889"/>
    <n v="0"/>
    <n v="4691.2484107137352"/>
    <n v="4.6912484107137349"/>
    <n v="4691.2484107137352"/>
    <n v="9941.9343679977028"/>
    <n v="3513407.2885217955"/>
    <n v="3513.4072885217956"/>
    <n v="187540.99537037039"/>
    <n v="98101.574074074175"/>
    <n v="0"/>
    <n v="0"/>
    <n v="0"/>
    <n v="10470196.736111114"/>
    <n v="10470.196736111115"/>
    <n v="13983.60402463291"/>
    <n v="0"/>
    <n v="0"/>
    <n v="0"/>
    <n v="0"/>
    <n v="1047699.5833333334"/>
    <n v="1047.6995833333333"/>
    <x v="1"/>
  </r>
  <r>
    <n v="789"/>
    <n v="65.3"/>
    <n v="18.138888888888889"/>
    <n v="1"/>
    <n v="2.7777777777778567E-2"/>
    <s v="N"/>
    <n v="134.20080000000002"/>
    <n v="124.4285151388889"/>
    <n v="31.666666666667567"/>
    <n v="290.29598180555649"/>
    <n v="0"/>
    <n v="5265.6465588619003"/>
    <n v="5.2656465588619001"/>
    <n v="5265.6465588619003"/>
    <n v="9956.8949695756346"/>
    <n v="3523364.1834913711"/>
    <n v="3523.364183491371"/>
    <n v="187540.99537037039"/>
    <n v="89439.421296296219"/>
    <n v="0"/>
    <n v="0"/>
    <n v="0"/>
    <n v="10470196.736111114"/>
    <n v="10470.196736111115"/>
    <n v="13993.560919602485"/>
    <n v="0"/>
    <n v="0"/>
    <n v="0"/>
    <n v="0"/>
    <n v="1047699.5833333334"/>
    <n v="1047.6995833333333"/>
    <x v="1"/>
  </r>
  <r>
    <n v="790"/>
    <n v="65.400000000000006"/>
    <n v="18.166666666666668"/>
    <n v="1"/>
    <n v="8.3333333333332149E-2"/>
    <s v="N"/>
    <n v="134.20080000000002"/>
    <n v="124.80990500000003"/>
    <n v="94.99999999999865"/>
    <n v="354.01070499999867"/>
    <n v="0"/>
    <n v="6431.194474166643"/>
    <n v="6.4311944741666434"/>
    <n v="6431.194474166643"/>
    <n v="11696.841033028544"/>
    <n v="3535061.0245243995"/>
    <n v="3535.0610245243997"/>
    <n v="188115.83333333337"/>
    <n v="98676.412037037153"/>
    <n v="0"/>
    <n v="0"/>
    <n v="0"/>
    <n v="10470196.736111114"/>
    <n v="10470.196736111115"/>
    <n v="14005.257760635515"/>
    <n v="0"/>
    <n v="0"/>
    <n v="0"/>
    <n v="0"/>
    <n v="1047699.5833333334"/>
    <n v="1047.6995833333333"/>
    <x v="1"/>
  </r>
  <r>
    <n v="791"/>
    <n v="65.7"/>
    <n v="18.25"/>
    <n v="1"/>
    <n v="8.3333333333332149E-2"/>
    <s v="N"/>
    <n v="134.20080000000002"/>
    <n v="125.95757625"/>
    <n v="94.99999999999865"/>
    <n v="355.15837624999864"/>
    <n v="0"/>
    <n v="6481.6403665624748"/>
    <n v="6.4816403665624751"/>
    <n v="6481.6403665624748"/>
    <n v="12912.834840729118"/>
    <n v="3547973.8593651284"/>
    <n v="3547.9738593651286"/>
    <n v="189845.625"/>
    <n v="91169.212962962847"/>
    <n v="0"/>
    <n v="0"/>
    <n v="0"/>
    <n v="10470196.736111114"/>
    <n v="10470.196736111115"/>
    <n v="14018.170595476244"/>
    <n v="0"/>
    <n v="0"/>
    <n v="0"/>
    <n v="0"/>
    <n v="1047699.5833333334"/>
    <n v="1047.6995833333333"/>
    <x v="1"/>
  </r>
  <r>
    <n v="792"/>
    <n v="66"/>
    <n v="18.333333333333332"/>
    <n v="1"/>
    <n v="-0.11111111111111072"/>
    <s v="Y"/>
    <n v="134.20080000000002"/>
    <n v="127.1105"/>
    <n v="-126.66666666666622"/>
    <n v="134.64463333333379"/>
    <n v="126.66666666666622"/>
    <n v="2468.4849444444526"/>
    <n v="2.4684849444444525"/>
    <n v="2468.4849444444526"/>
    <n v="8950.1253110069265"/>
    <n v="3556923.9846761352"/>
    <n v="3556.9239846761352"/>
    <n v="191583.33333333331"/>
    <n v="100414.12037037047"/>
    <n v="2322.222222222214"/>
    <n v="2.322222222222214"/>
    <n v="42574.07407407392"/>
    <n v="10512770.810185188"/>
    <n v="10512.770810185188"/>
    <n v="14069.694794861323"/>
    <n v="2322.222222222214"/>
    <n v="2322.222222222214"/>
    <n v="2089.9999999999927"/>
    <n v="2.0899999999999928"/>
    <n v="1049789.5833333333"/>
    <n v="1049.7895833333332"/>
    <x v="32"/>
  </r>
  <r>
    <n v="793"/>
    <n v="65.599999999999994"/>
    <n v="18.222222222222221"/>
    <n v="1"/>
    <n v="-0.58333333333333215"/>
    <s v="Y"/>
    <n v="134.20080000000002"/>
    <n v="125.57443555555555"/>
    <n v="-664.99999999999864"/>
    <n v="-405.22476444444305"/>
    <n v="664.99999999999864"/>
    <n v="-7384.0957076542954"/>
    <n v="-7.3840957076542955"/>
    <n v="-7384.0957076542954"/>
    <n v="-4915.6107632098428"/>
    <n v="3556923.9846761352"/>
    <n v="3556.9239846761352"/>
    <n v="189268.14814814815"/>
    <n v="88854.027777777679"/>
    <n v="12117.777777777752"/>
    <n v="12.117777777777752"/>
    <n v="220812.83950617237"/>
    <n v="10733583.64969136"/>
    <n v="10733.58364969136"/>
    <n v="14290.507634367495"/>
    <n v="12117.777777777752"/>
    <n v="12117.777777777752"/>
    <n v="10905.999999999976"/>
    <n v="10.905999999999976"/>
    <n v="1060695.5833333333"/>
    <n v="1060.6955833333332"/>
    <x v="32"/>
  </r>
  <r>
    <n v="794"/>
    <n v="63.5"/>
    <n v="17.638888888888889"/>
    <n v="1"/>
    <n v="-1.0555555555555571"/>
    <s v="Y"/>
    <n v="134.20080000000002"/>
    <n v="117.6632951388889"/>
    <n v="-1203.3333333333351"/>
    <n v="-951.46923819444623"/>
    <n v="1203.3333333333351"/>
    <n v="-16782.860173707595"/>
    <n v="-16.782860173707594"/>
    <n v="-16782.860173707595"/>
    <n v="-24166.95588136189"/>
    <n v="3556923.9846761352"/>
    <n v="3556.9239846761352"/>
    <n v="177344.32870370371"/>
    <n v="88490.300925926029"/>
    <n v="21225.462962962993"/>
    <n v="21.225462962962993"/>
    <n v="374393.58281893056"/>
    <n v="11107977.232510291"/>
    <n v="11107.977232510291"/>
    <n v="14664.901217186427"/>
    <n v="21225.462962962993"/>
    <n v="21225.462962962993"/>
    <n v="19102.916666666693"/>
    <n v="19.102916666666694"/>
    <n v="1079798.5"/>
    <n v="1079.7985000000001"/>
    <x v="32"/>
  </r>
  <r>
    <n v="795"/>
    <n v="59.7"/>
    <n v="16.583333333333332"/>
    <n v="1"/>
    <n v="-1.4166666666666661"/>
    <s v="Y"/>
    <n v="134.20080000000002"/>
    <n v="104.00212624999999"/>
    <n v="-1614.9999999999993"/>
    <n v="-1376.7970737499993"/>
    <n v="1614.9999999999993"/>
    <n v="-22831.884806354152"/>
    <n v="-22.83188480635415"/>
    <n v="-22831.884806354152"/>
    <n v="-39614.744980061747"/>
    <n v="3556923.9846761352"/>
    <n v="3556.9239846761352"/>
    <n v="156753.95833333331"/>
    <n v="68263.657407407285"/>
    <n v="26782.083333333321"/>
    <n v="26.782083333333322"/>
    <n v="444136.21527777752"/>
    <n v="11552113.447788069"/>
    <n v="11552.11344778807"/>
    <n v="15109.037432464205"/>
    <n v="25000"/>
    <n v="25000"/>
    <n v="22500"/>
    <n v="22.5"/>
    <n v="1102298.5"/>
    <n v="1102.2985000000001"/>
    <x v="32"/>
  </r>
  <r>
    <n v="796"/>
    <n v="54.6"/>
    <n v="15.166666666666666"/>
    <n v="1"/>
    <n v="-1.4722222222222232"/>
    <s v="Y"/>
    <n v="134.20080000000002"/>
    <n v="86.991905000000003"/>
    <n v="-1678.3333333333344"/>
    <n v="-1457.1406283333345"/>
    <n v="1678.3333333333344"/>
    <n v="-22099.966196388905"/>
    <n v="-22.099966196388905"/>
    <n v="-22099.966196388905"/>
    <n v="-44931.85100274306"/>
    <n v="3556923.9846761352"/>
    <n v="3556.9239846761352"/>
    <n v="131115.83333333334"/>
    <n v="62852.175925926058"/>
    <n v="25454.722222222237"/>
    <n v="25.454722222222237"/>
    <n v="386063.28703703725"/>
    <n v="11938176.734825106"/>
    <n v="11938.176734825107"/>
    <n v="15495.100719501243"/>
    <n v="25000"/>
    <n v="25000"/>
    <n v="22500"/>
    <n v="22.5"/>
    <n v="1124798.5"/>
    <n v="1124.7985000000001"/>
    <x v="32"/>
  </r>
  <r>
    <n v="797"/>
    <n v="49.3"/>
    <n v="13.694444444444443"/>
    <n v="1"/>
    <n v="-1.2222222222222214"/>
    <s v="Y"/>
    <n v="134.20080000000002"/>
    <n v="70.923048472222206"/>
    <n v="-1393.3333333333323"/>
    <n v="-1188.20948486111"/>
    <n v="1393.3333333333323"/>
    <n v="-16271.868778792421"/>
    <n v="-16.27186877879242"/>
    <n v="-16271.868778792421"/>
    <n v="-38371.834975181322"/>
    <n v="3556923.9846761352"/>
    <n v="3556.9239846761352"/>
    <n v="106896.5509259259"/>
    <n v="44044.37499999984"/>
    <n v="19080.925925925909"/>
    <n v="19.080925925925907"/>
    <n v="261302.68004115199"/>
    <n v="12199479.414866257"/>
    <n v="12199.479414866257"/>
    <n v="15756.403399542392"/>
    <n v="19080.925925925909"/>
    <n v="19080.925925925909"/>
    <n v="17172.833333333318"/>
    <n v="17.172833333333319"/>
    <n v="1141971.3333333333"/>
    <n v="1141.9713333333332"/>
    <x v="32"/>
  </r>
  <r>
    <n v="798"/>
    <n v="44.9"/>
    <n v="12.472222222222221"/>
    <n v="1"/>
    <n v="-0.72222222222222321"/>
    <s v="Y"/>
    <n v="134.20080000000002"/>
    <n v="58.828291805555544"/>
    <n v="-823.33333333333451"/>
    <n v="-630.30424152777891"/>
    <n v="823.33333333333451"/>
    <n v="-7861.2945679436862"/>
    <n v="-7.8612945679436859"/>
    <n v="-7861.2945679436862"/>
    <n v="-24133.163346736106"/>
    <n v="3556923.9846761352"/>
    <n v="3556.9239846761352"/>
    <n v="88667.10648148146"/>
    <n v="44622.73148148162"/>
    <n v="10268.79629629631"/>
    <n v="10.26879629629631"/>
    <n v="128074.70936214009"/>
    <n v="12327554.124228397"/>
    <n v="12327.554124228398"/>
    <n v="15884.478108904534"/>
    <n v="10268.79629629631"/>
    <n v="10268.79629629631"/>
    <n v="9241.9166666666788"/>
    <n v="9.241916666666679"/>
    <n v="1151213.25"/>
    <n v="1151.21325"/>
    <x v="32"/>
  </r>
  <r>
    <n v="799"/>
    <n v="42.3"/>
    <n v="11.749999999999998"/>
    <n v="1"/>
    <n v="-0.24999999999999822"/>
    <s v="Y"/>
    <n v="134.20080000000002"/>
    <n v="52.212476249999995"/>
    <n v="-284.99999999999795"/>
    <n v="-98.58672374999793"/>
    <n v="284.99999999999795"/>
    <n v="-1158.3940040624755"/>
    <n v="-1.1583940040624754"/>
    <n v="-1158.3940040624755"/>
    <n v="-9019.6885720061618"/>
    <n v="3556923.9846761352"/>
    <n v="3556.9239846761352"/>
    <n v="78695.624999999985"/>
    <n v="34072.893518518365"/>
    <n v="3348.7499999999754"/>
    <n v="3.3487499999999755"/>
    <n v="39347.812499999709"/>
    <n v="12366901.936728397"/>
    <n v="12366.901936728398"/>
    <n v="15923.825921404534"/>
    <n v="3348.7499999999754"/>
    <n v="3348.7499999999754"/>
    <n v="3013.8749999999782"/>
    <n v="3.0138749999999783"/>
    <n v="1154227.125"/>
    <n v="1154.2271249999999"/>
    <x v="32"/>
  </r>
  <r>
    <n v="800"/>
    <n v="41.4"/>
    <n v="11.5"/>
    <n v="1"/>
    <n v="-2.7777777777778567E-2"/>
    <s v="Y"/>
    <n v="134.20080000000002"/>
    <n v="50.014305"/>
    <n v="-31.666666666667567"/>
    <n v="152.54843833333246"/>
    <n v="31.666666666667567"/>
    <n v="1754.3070408333233"/>
    <n v="1.7543070408333232"/>
    <n v="1754.3070408333233"/>
    <n v="595.91303677084784"/>
    <n v="3557519.8977129059"/>
    <n v="3557.5198977129057"/>
    <n v="75382.5"/>
    <n v="41309.606481481635"/>
    <n v="364.16666666667703"/>
    <n v="0.36416666666667702"/>
    <n v="4187.9166666667861"/>
    <n v="12371089.853395063"/>
    <n v="12371.089853395064"/>
    <n v="15928.60975110797"/>
    <n v="364.16666666667703"/>
    <n v="364.16666666667703"/>
    <n v="327.75000000000932"/>
    <n v="0.32775000000000931"/>
    <n v="1154554.875"/>
    <n v="1154.554875"/>
    <x v="32"/>
  </r>
  <r>
    <n v="801"/>
    <n v="41.3"/>
    <n v="11.472222222222221"/>
    <n v="1"/>
    <n v="0.22222222222222321"/>
    <s v="N"/>
    <n v="134.20080000000002"/>
    <n v="49.772981805555553"/>
    <n v="253.33333333333445"/>
    <n v="437.30711513889003"/>
    <n v="0"/>
    <n v="5016.8844042322662"/>
    <n v="5.0168844042322664"/>
    <n v="5016.8844042322662"/>
    <n v="6771.1914450655895"/>
    <n v="3564291.0891579716"/>
    <n v="3564.2910891579713"/>
    <n v="75018.773148148131"/>
    <n v="33709.166666666497"/>
    <n v="0"/>
    <n v="0"/>
    <n v="0"/>
    <n v="12371089.853395063"/>
    <n v="12371.089853395064"/>
    <n v="15935.380942553034"/>
    <n v="0"/>
    <n v="0"/>
    <n v="0"/>
    <n v="0"/>
    <n v="1154554.875"/>
    <n v="1154.554875"/>
    <x v="1"/>
  </r>
  <r>
    <n v="802"/>
    <n v="42.1"/>
    <n v="11.694444444444445"/>
    <n v="1"/>
    <n v="0.72222222222222321"/>
    <s v="N"/>
    <n v="134.20080000000002"/>
    <n v="51.71990847222223"/>
    <n v="823.33333333333451"/>
    <n v="1009.2540418055568"/>
    <n v="0"/>
    <n v="11802.665322226094"/>
    <n v="11.802665322226094"/>
    <n v="11802.665322226094"/>
    <n v="16819.549726458361"/>
    <n v="3581110.6388844298"/>
    <n v="3581.11063888443"/>
    <n v="77953.217592592599"/>
    <n v="44244.050925926102"/>
    <n v="0"/>
    <n v="0"/>
    <n v="0"/>
    <n v="12371089.853395063"/>
    <n v="12371.089853395064"/>
    <n v="15952.200492279495"/>
    <n v="0"/>
    <n v="0"/>
    <n v="0"/>
    <n v="0"/>
    <n v="1154554.875"/>
    <n v="1154.554875"/>
    <x v="1"/>
  </r>
  <r>
    <n v="803"/>
    <n v="44.7"/>
    <n v="12.416666666666668"/>
    <n v="1"/>
    <n v="1.027777777777775"/>
    <s v="N"/>
    <n v="134.20080000000002"/>
    <n v="58.305376250000016"/>
    <n v="1171.6666666666636"/>
    <n v="1364.1728429166635"/>
    <n v="0"/>
    <n v="16938.479466215242"/>
    <n v="16.938479466215242"/>
    <n v="16938.479466215242"/>
    <n v="28741.144788441336"/>
    <n v="3609851.7836728711"/>
    <n v="3609.8517836728711"/>
    <n v="87878.958333333358"/>
    <n v="43634.907407407256"/>
    <n v="0"/>
    <n v="0"/>
    <n v="0"/>
    <n v="12371089.853395063"/>
    <n v="12371.089853395064"/>
    <n v="15980.941637067936"/>
    <n v="0"/>
    <n v="0"/>
    <n v="0"/>
    <n v="0"/>
    <n v="1154554.875"/>
    <n v="1154.554875"/>
    <x v="1"/>
  </r>
  <r>
    <n v="804"/>
    <n v="48.4"/>
    <n v="13.444444444444443"/>
    <n v="1"/>
    <n v="0.83333333333333393"/>
    <s v="N"/>
    <n v="134.20080000000002"/>
    <n v="68.357202222222199"/>
    <n v="950.00000000000068"/>
    <n v="1152.558002222223"/>
    <n v="0"/>
    <n v="15495.502029876552"/>
    <n v="15.495502029876553"/>
    <n v="15495.502029876552"/>
    <n v="32433.981496091794"/>
    <n v="3642285.765168963"/>
    <n v="3642.2857651689628"/>
    <n v="103029.25925925923"/>
    <n v="59394.35185185197"/>
    <n v="0"/>
    <n v="0"/>
    <n v="0"/>
    <n v="12371089.853395063"/>
    <n v="12371.089853395064"/>
    <n v="16013.375618564027"/>
    <n v="0"/>
    <n v="0"/>
    <n v="0"/>
    <n v="0"/>
    <n v="1154554.875"/>
    <n v="1154.554875"/>
    <x v="1"/>
  </r>
  <r>
    <n v="805"/>
    <n v="51.4"/>
    <n v="14.277777777777777"/>
    <n v="1"/>
    <n v="0.36111111111111249"/>
    <s v="N"/>
    <n v="134.20080000000002"/>
    <n v="77.093860555555551"/>
    <n v="411.66666666666822"/>
    <n v="622.96132722222376"/>
    <n v="0"/>
    <n v="8894.5033942284172"/>
    <n v="8.8945033942284173"/>
    <n v="8894.5033942284172"/>
    <n v="24390.005424104969"/>
    <n v="3666675.7705930681"/>
    <n v="3666.6757705930681"/>
    <n v="116197.3148148148"/>
    <n v="56802.962962962833"/>
    <n v="0"/>
    <n v="0"/>
    <n v="0"/>
    <n v="12371089.853395063"/>
    <n v="12371.089853395064"/>
    <n v="16037.765623988133"/>
    <n v="0"/>
    <n v="0"/>
    <n v="0"/>
    <n v="0"/>
    <n v="1154554.875"/>
    <n v="1154.554875"/>
    <x v="1"/>
  </r>
  <r>
    <n v="806"/>
    <n v="52.7"/>
    <n v="14.638888888888889"/>
    <n v="1"/>
    <n v="8.3333333333332149E-2"/>
    <s v="N"/>
    <n v="134.20080000000002"/>
    <n v="81.042865138888899"/>
    <n v="94.99999999999865"/>
    <n v="310.24366513888754"/>
    <n v="0"/>
    <n v="4541.6225424498261"/>
    <n v="4.5416225424498258"/>
    <n v="4541.6225424498261"/>
    <n v="13436.125936678243"/>
    <n v="3680111.8965297462"/>
    <n v="3680.1118965297464"/>
    <n v="122149.32870370371"/>
    <n v="65346.365740740875"/>
    <n v="0"/>
    <n v="0"/>
    <n v="0"/>
    <n v="12371089.853395063"/>
    <n v="12371.089853395064"/>
    <n v="16051.20174992481"/>
    <n v="0"/>
    <n v="0"/>
    <n v="0"/>
    <n v="0"/>
    <n v="1154554.875"/>
    <n v="1154.554875"/>
    <x v="1"/>
  </r>
  <r>
    <n v="807"/>
    <n v="53"/>
    <n v="14.722222222222221"/>
    <n v="1"/>
    <n v="-0.13888888888888928"/>
    <s v="Y"/>
    <n v="134.20080000000002"/>
    <n v="81.968180555555548"/>
    <n v="-158.33333333333377"/>
    <n v="57.83564722222178"/>
    <n v="158.33333333333377"/>
    <n v="851.46925077159835"/>
    <n v="0.85146925077159841"/>
    <n v="851.46925077159835"/>
    <n v="5393.0917932214243"/>
    <n v="3685504.9883229677"/>
    <n v="3685.5049883229676"/>
    <n v="123543.98148148146"/>
    <n v="58197.615740740584"/>
    <n v="2331.0185185185246"/>
    <n v="2.3310185185185248"/>
    <n v="34317.772633744942"/>
    <n v="12405407.626028808"/>
    <n v="12405.407626028807"/>
    <n v="16090.912614351775"/>
    <n v="2331.0185185185246"/>
    <n v="2331.0185185185246"/>
    <n v="2097.9166666666724"/>
    <n v="2.0979166666666726"/>
    <n v="1156652.7916666667"/>
    <n v="1156.6527916666666"/>
    <x v="33"/>
  </r>
  <r>
    <n v="808"/>
    <n v="52.5"/>
    <n v="14.583333333333332"/>
    <n v="1"/>
    <n v="-0.33333333333333393"/>
    <s v="Y"/>
    <n v="134.20080000000002"/>
    <n v="80.428906249999997"/>
    <n v="-380.00000000000068"/>
    <n v="-165.37029375000066"/>
    <n v="380.00000000000068"/>
    <n v="-2411.6501171875093"/>
    <n v="-2.4116501171875093"/>
    <n v="-2411.6501171875093"/>
    <n v="-1560.1808664159109"/>
    <n v="3685504.9883229677"/>
    <n v="3685.5049883229676"/>
    <n v="121223.95833333331"/>
    <n v="63026.342592592729"/>
    <n v="5541.6666666666761"/>
    <n v="5.5416666666666758"/>
    <n v="80815.97222222235"/>
    <n v="12486223.59825103"/>
    <n v="12486.22359825103"/>
    <n v="16171.728586573998"/>
    <n v="5541.6666666666761"/>
    <n v="5541.6666666666761"/>
    <n v="4987.5000000000082"/>
    <n v="4.9875000000000078"/>
    <n v="1161640.2916666667"/>
    <n v="1161.6402916666668"/>
    <x v="33"/>
  </r>
  <r>
    <n v="809"/>
    <n v="51.3"/>
    <n v="14.249999999999998"/>
    <n v="1"/>
    <n v="-0.44444444444444287"/>
    <s v="Y"/>
    <n v="134.20080000000002"/>
    <n v="76.794176249999978"/>
    <n v="-506.66666666666487"/>
    <n v="-295.67169041666489"/>
    <n v="506.66666666666487"/>
    <n v="-4213.321588437474"/>
    <n v="-4.2133215884374744"/>
    <n v="-4213.321588437474"/>
    <n v="-6624.9717056249829"/>
    <n v="3685504.9883229677"/>
    <n v="3685.5049883229676"/>
    <n v="115745.62499999997"/>
    <n v="52719.282407407241"/>
    <n v="7219.9999999999736"/>
    <n v="7.219999999999974"/>
    <n v="102884.99999999961"/>
    <n v="12589108.59825103"/>
    <n v="12589.10859825103"/>
    <n v="16274.613586573998"/>
    <n v="7219.9999999999736"/>
    <n v="7219.9999999999736"/>
    <n v="6497.9999999999764"/>
    <n v="6.4979999999999762"/>
    <n v="1168138.2916666667"/>
    <n v="1168.1382916666666"/>
    <x v="33"/>
  </r>
  <r>
    <n v="810"/>
    <n v="49.7"/>
    <n v="13.805555555555555"/>
    <n v="1"/>
    <n v="-0.63888888888888928"/>
    <s v="Y"/>
    <n v="134.20080000000002"/>
    <n v="72.078598472222225"/>
    <n v="-728.33333333333383"/>
    <n v="-522.05393486111166"/>
    <n v="728.33333333333383"/>
    <n v="-7207.2446007214585"/>
    <n v="-7.2072446007214586"/>
    <n v="-7207.2446007214585"/>
    <n v="-11420.566189158933"/>
    <n v="3685504.9883229677"/>
    <n v="3685.5049883229676"/>
    <n v="108638.21759259258"/>
    <n v="55918.935185185343"/>
    <n v="10055.046296296303"/>
    <n v="10.055046296296302"/>
    <n v="138815.50025720173"/>
    <n v="12727924.098508231"/>
    <n v="12727.924098508231"/>
    <n v="16413.429086831198"/>
    <n v="10055.046296296303"/>
    <n v="10055.046296296303"/>
    <n v="9049.5416666666733"/>
    <n v="9.0495416666666735"/>
    <n v="1177187.8333333335"/>
    <n v="1177.1878333333334"/>
    <x v="33"/>
  </r>
  <r>
    <n v="811"/>
    <n v="47.4"/>
    <n v="13.166666666666666"/>
    <n v="1"/>
    <n v="-1.0277777777777768"/>
    <s v="Y"/>
    <n v="134.20080000000002"/>
    <n v="65.561704999999989"/>
    <n v="-1171.6666666666656"/>
    <n v="-971.90416166666557"/>
    <n v="1171.6666666666656"/>
    <n v="-12796.738128611096"/>
    <n v="-12.796738128611096"/>
    <n v="-12796.738128611096"/>
    <n v="-20003.982729332554"/>
    <n v="3685504.9883229677"/>
    <n v="3685.5049883229676"/>
    <n v="98815.833333333314"/>
    <n v="42896.898148147971"/>
    <n v="15426.944444444429"/>
    <n v="15.426944444444429"/>
    <n v="203121.43518518496"/>
    <n v="12931045.533693416"/>
    <n v="12931.045533693416"/>
    <n v="16616.550522016383"/>
    <n v="15426.944444444429"/>
    <n v="15426.944444444429"/>
    <n v="13884.249999999985"/>
    <n v="13.884249999999986"/>
    <n v="1191072.0833333335"/>
    <n v="1191.0720833333335"/>
    <x v="33"/>
  </r>
  <r>
    <n v="812"/>
    <n v="43.7"/>
    <n v="12.138888888888889"/>
    <n v="1"/>
    <n v="-1.1111111111111107"/>
    <s v="Y"/>
    <n v="134.20080000000002"/>
    <n v="55.72581513888889"/>
    <n v="-1266.6666666666663"/>
    <n v="-1076.7400515277773"/>
    <n v="1266.6666666666663"/>
    <n v="-13070.427847712186"/>
    <n v="-13.070427847712185"/>
    <n v="-13070.427847712186"/>
    <n v="-25867.165976323282"/>
    <n v="3685504.9883229677"/>
    <n v="3685.5049883229676"/>
    <n v="83990.99537037038"/>
    <n v="41094.097222222408"/>
    <n v="15375.925925925922"/>
    <n v="15.375925925925921"/>
    <n v="186646.65637860078"/>
    <n v="13117692.190072017"/>
    <n v="13117.692190072017"/>
    <n v="16803.197178394985"/>
    <n v="15375.925925925922"/>
    <n v="15375.925925925922"/>
    <n v="13838.33333333333"/>
    <n v="13.838333333333331"/>
    <n v="1204910.4166666667"/>
    <n v="1204.9104166666668"/>
    <x v="33"/>
  </r>
  <r>
    <n v="813"/>
    <n v="39.700000000000003"/>
    <n v="11.027777777777779"/>
    <n v="1"/>
    <n v="-1.1666666666666679"/>
    <s v="Y"/>
    <n v="134.20080000000002"/>
    <n v="45.991181805555563"/>
    <n v="-1330.0000000000014"/>
    <n v="-1149.8080181944458"/>
    <n v="1330.0000000000014"/>
    <n v="-12679.827311755418"/>
    <n v="-12.679827311755417"/>
    <n v="-12679.827311755418"/>
    <n v="-25750.255159467604"/>
    <n v="3685504.9883229677"/>
    <n v="3685.5049883229676"/>
    <n v="69318.773148148161"/>
    <n v="28224.675925925752"/>
    <n v="14666.94444444446"/>
    <n v="14.666944444444459"/>
    <n v="161743.80401234585"/>
    <n v="13279435.994084362"/>
    <n v="13279.435994084362"/>
    <n v="16964.94098240733"/>
    <n v="14666.94444444446"/>
    <n v="14666.94444444446"/>
    <n v="13200.250000000015"/>
    <n v="13.200250000000015"/>
    <n v="1218110.6666666667"/>
    <n v="1218.1106666666667"/>
    <x v="33"/>
  </r>
  <r>
    <n v="814"/>
    <n v="35.5"/>
    <n v="9.8611111111111107"/>
    <n v="1"/>
    <n v="-1.2222222222222214"/>
    <s v="Y"/>
    <n v="134.20080000000002"/>
    <n v="36.774795138888884"/>
    <n v="-1393.3333333333323"/>
    <n v="-1222.3577381944435"/>
    <n v="1393.3333333333323"/>
    <n v="-12053.805473861874"/>
    <n v="-12.053805473861875"/>
    <n v="-12053.805473861874"/>
    <n v="-24733.632785617294"/>
    <n v="3685504.9883229677"/>
    <n v="3685.5049883229676"/>
    <n v="55427.662037037029"/>
    <n v="27202.986111111277"/>
    <n v="13739.814814814805"/>
    <n v="13.739814814814805"/>
    <n v="135489.84053497933"/>
    <n v="13414925.834619341"/>
    <n v="13414.925834619342"/>
    <n v="17100.430822942311"/>
    <n v="13739.814814814805"/>
    <n v="13739.814814814805"/>
    <n v="12365.833333333325"/>
    <n v="12.365833333333326"/>
    <n v="1230476.5"/>
    <n v="1230.4765"/>
    <x v="33"/>
  </r>
  <r>
    <n v="815"/>
    <n v="31.1"/>
    <n v="8.6388888888888893"/>
    <n v="1"/>
    <n v="-1.3333333333333339"/>
    <s v="Y"/>
    <n v="134.20080000000002"/>
    <n v="28.223725138888895"/>
    <n v="-1520.0000000000007"/>
    <n v="-1357.5754748611118"/>
    <n v="1520.0000000000007"/>
    <n v="-11727.943685605716"/>
    <n v="-11.727943685605716"/>
    <n v="-11727.943685605716"/>
    <n v="-23781.749159467588"/>
    <n v="3685504.9883229677"/>
    <n v="3685.5049883229676"/>
    <n v="42539.328703703708"/>
    <n v="15336.342592592431"/>
    <n v="13131.111111111117"/>
    <n v="13.131111111111117"/>
    <n v="113438.20987654326"/>
    <n v="13528364.044495884"/>
    <n v="13528.364044495884"/>
    <n v="17213.869032818853"/>
    <n v="13131.111111111117"/>
    <n v="13131.111111111117"/>
    <n v="11818.000000000005"/>
    <n v="11.818000000000005"/>
    <n v="1242294.5"/>
    <n v="1242.2945"/>
    <x v="33"/>
  </r>
  <r>
    <n v="816"/>
    <n v="26.3"/>
    <n v="7.3055555555555554"/>
    <n v="1"/>
    <n v="-1.2222222222222223"/>
    <s v="Y"/>
    <n v="134.20080000000002"/>
    <n v="20.183898472222221"/>
    <n v="-1393.3333333333335"/>
    <n v="-1238.9486348611113"/>
    <n v="1393.3333333333335"/>
    <n v="-9051.2080824575623"/>
    <n v="-9.0512080824575616"/>
    <n v="-9051.2080824575623"/>
    <n v="-20779.151768063279"/>
    <n v="3685504.9883229677"/>
    <n v="3685.5049883229676"/>
    <n v="30421.550925925923"/>
    <n v="15085.208333333492"/>
    <n v="10179.074074074075"/>
    <n v="10.179074074074075"/>
    <n v="74363.79115226338"/>
    <n v="13602727.835648147"/>
    <n v="13602.727835648147"/>
    <n v="17288.232823971113"/>
    <n v="10179.074074074075"/>
    <n v="10179.074074074075"/>
    <n v="9161.1666666666679"/>
    <n v="9.1611666666666682"/>
    <n v="1251455.6666666667"/>
    <n v="1251.4556666666667"/>
    <x v="33"/>
  </r>
  <r>
    <n v="817"/>
    <n v="21.9"/>
    <n v="6.083333333333333"/>
    <n v="1"/>
    <n v="-1.083333333333333"/>
    <s v="Y"/>
    <n v="134.20080000000002"/>
    <n v="13.995286249999999"/>
    <n v="-1234.9999999999998"/>
    <n v="-1086.8039137499998"/>
    <n v="1234.9999999999998"/>
    <n v="-6611.390475312498"/>
    <n v="-6.6113904753124979"/>
    <n v="-6611.390475312498"/>
    <n v="-15662.598557770059"/>
    <n v="3685504.9883229677"/>
    <n v="3685.5049883229676"/>
    <n v="21093.958333333332"/>
    <n v="6008.7499999998399"/>
    <n v="7512.9166666666652"/>
    <n v="7.5129166666666656"/>
    <n v="45703.576388888876"/>
    <n v="13648431.412037035"/>
    <n v="13648.431412037036"/>
    <n v="17333.936400360006"/>
    <n v="7512.9166666666652"/>
    <n v="7512.9166666666652"/>
    <n v="6761.6249999999991"/>
    <n v="6.7616249999999987"/>
    <n v="1258217.2916666667"/>
    <n v="1258.2172916666668"/>
    <x v="33"/>
  </r>
  <r>
    <n v="818"/>
    <n v="18"/>
    <n v="5"/>
    <n v="1"/>
    <n v="-0.27777777777777768"/>
    <s v="Y"/>
    <n v="134.20080000000002"/>
    <n v="9.4545000000000012"/>
    <n v="-316.66666666666657"/>
    <n v="-173.01136666666656"/>
    <n v="316.66666666666657"/>
    <n v="-865.05683333333286"/>
    <n v="-0.86505683333333283"/>
    <n v="-865.05683333333286"/>
    <n v="-7476.4473086458311"/>
    <n v="3685504.9883229677"/>
    <n v="3685.5049883229676"/>
    <n v="14250"/>
    <n v="8241.2500000001601"/>
    <n v="1583.3333333333328"/>
    <n v="1.5833333333333328"/>
    <n v="7916.6666666666642"/>
    <n v="13656348.078703701"/>
    <n v="13656.348078703701"/>
    <n v="17341.85306702667"/>
    <n v="1583.3333333333328"/>
    <n v="1583.3333333333328"/>
    <n v="1424.9999999999995"/>
    <n v="1.4249999999999996"/>
    <n v="1259642.2916666667"/>
    <n v="1259.6422916666668"/>
    <x v="33"/>
  </r>
  <r>
    <n v="819"/>
    <n v="17"/>
    <n v="4.7222222222222223"/>
    <n v="1"/>
    <n v="0.27777777777777768"/>
    <s v="N"/>
    <n v="134.20080000000002"/>
    <n v="8.4331805555555555"/>
    <n v="316.66666666666657"/>
    <n v="459.30064722222215"/>
    <n v="0"/>
    <n v="2168.9197229938268"/>
    <n v="2.1689197229938268"/>
    <n v="2168.9197229938268"/>
    <n v="1303.8628896604939"/>
    <n v="3686808.8512126282"/>
    <n v="3686.8088512126283"/>
    <n v="12710.648148148148"/>
    <n v="4469.3981481479877"/>
    <n v="0"/>
    <n v="0"/>
    <n v="0"/>
    <n v="13656348.078703701"/>
    <n v="13656.348078703701"/>
    <n v="17343.156929916327"/>
    <n v="0"/>
    <n v="0"/>
    <n v="0"/>
    <n v="0"/>
    <n v="1259642.2916666667"/>
    <n v="1259.6422916666668"/>
    <x v="1"/>
  </r>
  <r>
    <n v="820"/>
    <n v="18"/>
    <n v="5"/>
    <n v="1"/>
    <n v="0.94444444444444375"/>
    <s v="N"/>
    <n v="134.20080000000002"/>
    <n v="9.4545000000000012"/>
    <n v="1076.6666666666658"/>
    <n v="1220.321966666666"/>
    <n v="0"/>
    <n v="6101.6098333333302"/>
    <n v="6.1016098333333302"/>
    <n v="6101.6098333333302"/>
    <n v="8270.5295563271575"/>
    <n v="3695079.3807689552"/>
    <n v="3695.0793807689552"/>
    <n v="14250"/>
    <n v="9780.6018518520123"/>
    <n v="0"/>
    <n v="0"/>
    <n v="0"/>
    <n v="13656348.078703701"/>
    <n v="13656.348078703701"/>
    <n v="17351.427459472656"/>
    <n v="0"/>
    <n v="0"/>
    <n v="0"/>
    <n v="0"/>
    <n v="1259642.2916666667"/>
    <n v="1259.6422916666668"/>
    <x v="1"/>
  </r>
  <r>
    <n v="821"/>
    <n v="21.4"/>
    <n v="5.9444444444444438"/>
    <n v="1"/>
    <n v="0.94444444444444553"/>
    <s v="N"/>
    <n v="134.20080000000002"/>
    <n v="13.363527222222219"/>
    <n v="1076.6666666666679"/>
    <n v="1224.2309938888902"/>
    <n v="0"/>
    <n v="7277.3731303395134"/>
    <n v="7.2773731303395133"/>
    <n v="7277.3731303395134"/>
    <n v="13378.982963672843"/>
    <n v="3708458.3637326281"/>
    <n v="3708.4583637326282"/>
    <n v="20141.759259259255"/>
    <n v="10361.157407407243"/>
    <n v="0"/>
    <n v="0"/>
    <n v="0"/>
    <n v="13656348.078703701"/>
    <n v="13656.348078703701"/>
    <n v="17364.806442436329"/>
    <n v="0"/>
    <n v="0"/>
    <n v="0"/>
    <n v="0"/>
    <n v="1259642.2916666667"/>
    <n v="1259.6422916666668"/>
    <x v="1"/>
  </r>
  <r>
    <n v="822"/>
    <n v="24.8"/>
    <n v="6.8888888888888893"/>
    <n v="1"/>
    <n v="0.86111111111110983"/>
    <s v="N"/>
    <n v="134.20080000000002"/>
    <n v="17.947208888888891"/>
    <n v="981.66666666666515"/>
    <n v="1133.814675555554"/>
    <n v="0"/>
    <n v="7810.7233204938166"/>
    <n v="7.8107233204938167"/>
    <n v="7810.7233204938166"/>
    <n v="15088.096450833331"/>
    <n v="3723546.4601834612"/>
    <n v="3723.546460183461"/>
    <n v="27050.370370370376"/>
    <n v="16689.212962963131"/>
    <n v="0"/>
    <n v="0"/>
    <n v="0"/>
    <n v="13656348.078703701"/>
    <n v="13656.348078703701"/>
    <n v="17379.894538887162"/>
    <n v="0"/>
    <n v="0"/>
    <n v="0"/>
    <n v="0"/>
    <n v="1259642.2916666667"/>
    <n v="1259.6422916666668"/>
    <x v="1"/>
  </r>
  <r>
    <n v="823"/>
    <n v="27.9"/>
    <n v="7.7499999999999991"/>
    <n v="1"/>
    <n v="0.80555555555555625"/>
    <s v="N"/>
    <n v="134.20080000000002"/>
    <n v="22.714436249999995"/>
    <n v="918.33333333333417"/>
    <n v="1075.2485695833343"/>
    <n v="0"/>
    <n v="8333.1764142708398"/>
    <n v="8.3331764142708398"/>
    <n v="8333.1764142708398"/>
    <n v="16143.899734764656"/>
    <n v="3739690.359918226"/>
    <n v="3739.690359918226"/>
    <n v="34235.624999999993"/>
    <n v="17546.412037036862"/>
    <n v="0"/>
    <n v="0"/>
    <n v="0"/>
    <n v="13656348.078703701"/>
    <n v="13656.348078703701"/>
    <n v="17396.038438621927"/>
    <n v="0"/>
    <n v="0"/>
    <n v="0"/>
    <n v="0"/>
    <n v="1259642.2916666667"/>
    <n v="1259.6422916666668"/>
    <x v="1"/>
  </r>
  <r>
    <n v="824"/>
    <n v="30.8"/>
    <n v="8.5555555555555554"/>
    <n v="1"/>
    <n v="0.61111111111111072"/>
    <s v="N"/>
    <n v="134.20080000000002"/>
    <n v="27.681842222222222"/>
    <n v="696.66666666666617"/>
    <n v="858.54930888888839"/>
    <n v="0"/>
    <n v="7345.3663093827117"/>
    <n v="7.3453663093827117"/>
    <n v="7345.3663093827117"/>
    <n v="15678.542723653551"/>
    <n v="3755368.9026418794"/>
    <n v="3755.3689026418792"/>
    <n v="41722.592592592591"/>
    <n v="24176.180555555729"/>
    <n v="0"/>
    <n v="0"/>
    <n v="0"/>
    <n v="13656348.078703701"/>
    <n v="13656.348078703701"/>
    <n v="17411.71698134558"/>
    <n v="0"/>
    <n v="0"/>
    <n v="0"/>
    <n v="0"/>
    <n v="1259642.2916666667"/>
    <n v="1259.6422916666668"/>
    <x v="1"/>
  </r>
  <r>
    <n v="825"/>
    <n v="33"/>
    <n v="9.1666666666666661"/>
    <n v="1"/>
    <n v="0.58333333333333393"/>
    <s v="N"/>
    <n v="134.20080000000002"/>
    <n v="31.777625"/>
    <n v="665.00000000000068"/>
    <n v="830.9784250000007"/>
    <n v="0"/>
    <n v="7617.302229166673"/>
    <n v="7.6173022291666728"/>
    <n v="7617.302229166673"/>
    <n v="14962.668538549384"/>
    <n v="3770331.5711804288"/>
    <n v="3770.3315711804289"/>
    <n v="47895.833333333328"/>
    <n v="23719.652777777599"/>
    <n v="0"/>
    <n v="0"/>
    <n v="0"/>
    <n v="13656348.078703701"/>
    <n v="13656.348078703701"/>
    <n v="17426.679649884129"/>
    <n v="0"/>
    <n v="0"/>
    <n v="0"/>
    <n v="0"/>
    <n v="1259642.2916666667"/>
    <n v="1259.6422916666668"/>
    <x v="1"/>
  </r>
  <r>
    <n v="826"/>
    <n v="35.1"/>
    <n v="9.75"/>
    <n v="1"/>
    <n v="0.55555555555555536"/>
    <s v="N"/>
    <n v="134.20080000000002"/>
    <n v="35.950736249999999"/>
    <n v="633.33333333333314"/>
    <n v="803.48486958333319"/>
    <n v="0"/>
    <n v="7833.9774784374986"/>
    <n v="7.8339774784374985"/>
    <n v="7833.9774784374986"/>
    <n v="15451.279707604172"/>
    <n v="3785782.8508880329"/>
    <n v="3785.782850888033"/>
    <n v="54185.625"/>
    <n v="30465.972222222401"/>
    <n v="0"/>
    <n v="0"/>
    <n v="0"/>
    <n v="13656348.078703701"/>
    <n v="13656.348078703701"/>
    <n v="17442.130929591734"/>
    <n v="0"/>
    <n v="0"/>
    <n v="0"/>
    <n v="0"/>
    <n v="1259642.2916666667"/>
    <n v="1259.6422916666668"/>
    <x v="1"/>
  </r>
  <r>
    <n v="827"/>
    <n v="37.1"/>
    <n v="10.305555555555555"/>
    <n v="1"/>
    <n v="0.5"/>
    <s v="N"/>
    <n v="134.20080000000002"/>
    <n v="40.16440847222222"/>
    <n v="570"/>
    <n v="744.36520847222221"/>
    <n v="0"/>
    <n v="7671.0970095331786"/>
    <n v="7.6710970095331783"/>
    <n v="7671.0970095331786"/>
    <n v="15505.074487970676"/>
    <n v="3801287.9253760036"/>
    <n v="3801.2879253760034"/>
    <n v="60536.550925925927"/>
    <n v="30070.578703703526"/>
    <n v="0"/>
    <n v="0"/>
    <n v="0"/>
    <n v="13656348.078703701"/>
    <n v="13656.348078703701"/>
    <n v="17457.636004079704"/>
    <n v="0"/>
    <n v="0"/>
    <n v="0"/>
    <n v="0"/>
    <n v="1259642.2916666667"/>
    <n v="1259.6422916666668"/>
    <x v="1"/>
  </r>
  <r>
    <n v="828"/>
    <n v="38.9"/>
    <n v="10.805555555555555"/>
    <n v="1"/>
    <n v="0.69444444444444464"/>
    <s v="N"/>
    <n v="134.20080000000002"/>
    <n v="44.156308472222221"/>
    <n v="791.66666666666686"/>
    <n v="970.02377513888905"/>
    <n v="0"/>
    <n v="10481.645792472995"/>
    <n v="10.481645792472994"/>
    <n v="10481.645792472995"/>
    <n v="18152.742802006174"/>
    <n v="3819440.6681780098"/>
    <n v="3819.4406681780097"/>
    <n v="66553.217592592599"/>
    <n v="36482.638888889072"/>
    <n v="0"/>
    <n v="0"/>
    <n v="0"/>
    <n v="13656348.078703701"/>
    <n v="13656.348078703701"/>
    <n v="17475.78874688171"/>
    <n v="0"/>
    <n v="0"/>
    <n v="0"/>
    <n v="0"/>
    <n v="1259642.2916666667"/>
    <n v="1259.6422916666668"/>
    <x v="1"/>
  </r>
  <r>
    <n v="829"/>
    <n v="41.4"/>
    <n v="11.5"/>
    <n v="1"/>
    <n v="0.72222222222222143"/>
    <s v="N"/>
    <n v="134.20080000000002"/>
    <n v="50.014305"/>
    <n v="823.33333333333246"/>
    <n v="1007.5484383333325"/>
    <n v="0"/>
    <n v="11586.807040833322"/>
    <n v="11.586807040833323"/>
    <n v="11586.807040833322"/>
    <n v="22068.452833306317"/>
    <n v="3841509.1210113163"/>
    <n v="3841.5091210113164"/>
    <n v="75382.5"/>
    <n v="38899.861111110928"/>
    <n v="0"/>
    <n v="0"/>
    <n v="0"/>
    <n v="13656348.078703701"/>
    <n v="13656.348078703701"/>
    <n v="17497.857199715017"/>
    <n v="0"/>
    <n v="0"/>
    <n v="0"/>
    <n v="0"/>
    <n v="1259642.2916666667"/>
    <n v="1259.6422916666668"/>
    <x v="1"/>
  </r>
  <r>
    <n v="830"/>
    <n v="44"/>
    <n v="12.222222222222221"/>
    <n v="1"/>
    <n v="0.63888888888888928"/>
    <s v="N"/>
    <n v="134.20080000000002"/>
    <n v="56.493555555555552"/>
    <n v="728.33333333333383"/>
    <n v="919.02768888888943"/>
    <n v="0"/>
    <n v="11232.560641975315"/>
    <n v="11.232560641975315"/>
    <n v="11232.560641975315"/>
    <n v="22819.367682808639"/>
    <n v="3864328.4886941249"/>
    <n v="3864.3284886941246"/>
    <n v="85148.148148148146"/>
    <n v="46248.287037037218"/>
    <n v="0"/>
    <n v="0"/>
    <n v="0"/>
    <n v="13656348.078703701"/>
    <n v="13656.348078703701"/>
    <n v="17520.676567397826"/>
    <n v="0"/>
    <n v="0"/>
    <n v="0"/>
    <n v="0"/>
    <n v="1259642.2916666667"/>
    <n v="1259.6422916666668"/>
    <x v="1"/>
  </r>
  <r>
    <n v="831"/>
    <n v="46.3"/>
    <n v="12.861111111111111"/>
    <n v="1"/>
    <n v="0.38888888888888928"/>
    <s v="N"/>
    <n v="134.20080000000002"/>
    <n v="62.554065138888888"/>
    <n v="443.33333333333377"/>
    <n v="640.08819847222264"/>
    <n v="0"/>
    <n v="8232.245441462197"/>
    <n v="8.2322454414621973"/>
    <n v="8232.245441462197"/>
    <n v="19464.806083437514"/>
    <n v="3883793.2947775624"/>
    <n v="3883.7932947775626"/>
    <n v="94282.662037037036"/>
    <n v="48034.374999999818"/>
    <n v="0"/>
    <n v="0"/>
    <n v="0"/>
    <n v="13656348.078703701"/>
    <n v="13656.348078703701"/>
    <n v="17540.141373481263"/>
    <n v="0"/>
    <n v="0"/>
    <n v="0"/>
    <n v="0"/>
    <n v="1259642.2916666667"/>
    <n v="1259.6422916666668"/>
    <x v="1"/>
  </r>
  <r>
    <n v="832"/>
    <n v="47.7"/>
    <n v="13.25"/>
    <n v="1"/>
    <n v="0.13888888888888928"/>
    <s v="N"/>
    <n v="134.20080000000002"/>
    <n v="66.394226250000003"/>
    <n v="158.33333333333377"/>
    <n v="358.92835958333376"/>
    <n v="0"/>
    <n v="4755.8007644791724"/>
    <n v="4.7558007644791722"/>
    <n v="4755.8007644791724"/>
    <n v="12988.046205941369"/>
    <n v="3896781.340983504"/>
    <n v="3896.7813409835039"/>
    <n v="100070.625"/>
    <n v="52036.250000000182"/>
    <n v="0"/>
    <n v="0"/>
    <n v="0"/>
    <n v="13656348.078703701"/>
    <n v="13656.348078703701"/>
    <n v="17553.129419687204"/>
    <n v="0"/>
    <n v="0"/>
    <n v="0"/>
    <n v="0"/>
    <n v="1259642.2916666667"/>
    <n v="1259.6422916666668"/>
    <x v="1"/>
  </r>
  <r>
    <n v="833"/>
    <n v="48.2"/>
    <n v="13.388888888888889"/>
    <n v="1"/>
    <n v="0.13888888888888928"/>
    <s v="N"/>
    <n v="134.20080000000002"/>
    <n v="67.793433888888899"/>
    <n v="158.33333333333377"/>
    <n v="360.32756722222268"/>
    <n v="0"/>
    <n v="4824.3857611419817"/>
    <n v="4.8243857611419818"/>
    <n v="4824.3857611419817"/>
    <n v="9580.1865256211531"/>
    <n v="3906361.5275091249"/>
    <n v="3906.3615275091252"/>
    <n v="102179.53703703704"/>
    <n v="50143.287037036855"/>
    <n v="0"/>
    <n v="0"/>
    <n v="0"/>
    <n v="13656348.078703701"/>
    <n v="13656.348078703701"/>
    <n v="17562.709606212826"/>
    <n v="0"/>
    <n v="0"/>
    <n v="0"/>
    <n v="0"/>
    <n v="1259642.2916666667"/>
    <n v="1259.6422916666668"/>
    <x v="1"/>
  </r>
  <r>
    <n v="834"/>
    <n v="48.7"/>
    <n v="13.527777777777779"/>
    <n v="1"/>
    <n v="0.1666666666666643"/>
    <s v="N"/>
    <n v="134.20080000000002"/>
    <n v="69.207231805555566"/>
    <n v="189.9999999999973"/>
    <n v="393.40803180555292"/>
    <n v="0"/>
    <n v="5321.9364302584527"/>
    <n v="5.3219364302584529"/>
    <n v="5321.9364302584527"/>
    <n v="10146.322191400435"/>
    <n v="3916507.8497005254"/>
    <n v="3916.5078497005252"/>
    <n v="104310.43981481482"/>
    <n v="54167.152777777963"/>
    <n v="0"/>
    <n v="0"/>
    <n v="0"/>
    <n v="13656348.078703701"/>
    <n v="13656.348078703701"/>
    <n v="17572.855928404228"/>
    <n v="0"/>
    <n v="0"/>
    <n v="0"/>
    <n v="0"/>
    <n v="1259642.2916666667"/>
    <n v="1259.6422916666668"/>
    <x v="1"/>
  </r>
  <r>
    <n v="835"/>
    <n v="49.3"/>
    <n v="13.694444444444443"/>
    <n v="1"/>
    <n v="0.13888888888888928"/>
    <s v="N"/>
    <n v="134.20080000000002"/>
    <n v="70.923048472222206"/>
    <n v="158.33333333333377"/>
    <n v="363.45718180555599"/>
    <n v="0"/>
    <n v="4977.3441841705298"/>
    <n v="4.9773441841705299"/>
    <n v="4977.3441841705298"/>
    <n v="10299.280614428983"/>
    <n v="3926807.1303149546"/>
    <n v="3926.8071303149545"/>
    <n v="106896.5509259259"/>
    <n v="52729.398148147935"/>
    <n v="0"/>
    <n v="0"/>
    <n v="0"/>
    <n v="13656348.078703701"/>
    <n v="13656.348078703701"/>
    <n v="17583.155209018656"/>
    <n v="0"/>
    <n v="0"/>
    <n v="0"/>
    <n v="0"/>
    <n v="1259642.2916666667"/>
    <n v="1259.6422916666668"/>
    <x v="1"/>
  </r>
  <r>
    <n v="836"/>
    <n v="49.8"/>
    <n v="13.833333333333332"/>
    <n v="1"/>
    <n v="0.11111111111111249"/>
    <s v="N"/>
    <n v="134.20080000000002"/>
    <n v="72.368944999999997"/>
    <n v="126.66666666666825"/>
    <n v="333.23641166666823"/>
    <n v="0"/>
    <n v="4609.7703613889098"/>
    <n v="4.6097703613889101"/>
    <n v="4609.7703613889098"/>
    <n v="9587.1145455594396"/>
    <n v="3936394.2448605141"/>
    <n v="3936.3942448605139"/>
    <n v="109075.83333333331"/>
    <n v="56346.435185185379"/>
    <n v="0"/>
    <n v="0"/>
    <n v="0"/>
    <n v="13656348.078703701"/>
    <n v="13656.348078703701"/>
    <n v="17592.742323564213"/>
    <n v="0"/>
    <n v="0"/>
    <n v="0"/>
    <n v="0"/>
    <n v="1259642.2916666667"/>
    <n v="1259.6422916666668"/>
    <x v="1"/>
  </r>
  <r>
    <n v="837"/>
    <n v="50.2"/>
    <n v="13.944444444444445"/>
    <n v="1"/>
    <n v="0.19444444444444287"/>
    <s v="N"/>
    <n v="134.20080000000002"/>
    <n v="73.536167222222232"/>
    <n v="221.66666666666487"/>
    <n v="429.4036338888871"/>
    <n v="0"/>
    <n v="5987.7951170061478"/>
    <n v="5.9877951170061481"/>
    <n v="5987.7951170061478"/>
    <n v="10597.565478395058"/>
    <n v="3946991.8103389093"/>
    <n v="3946.9918103389091"/>
    <n v="110835.0925925926"/>
    <n v="54488.65740740722"/>
    <n v="0"/>
    <n v="0"/>
    <n v="0"/>
    <n v="13656348.078703701"/>
    <n v="13656.348078703701"/>
    <n v="17603.339889042611"/>
    <n v="0"/>
    <n v="0"/>
    <n v="0"/>
    <n v="0"/>
    <n v="1259642.2916666667"/>
    <n v="1259.6422916666668"/>
    <x v="1"/>
  </r>
  <r>
    <n v="838"/>
    <n v="50.9"/>
    <n v="14.138888888888888"/>
    <n v="1"/>
    <n v="0.25"/>
    <s v="N"/>
    <n v="134.20080000000002"/>
    <n v="75.60127513888888"/>
    <n v="285"/>
    <n v="494.80207513888888"/>
    <n v="0"/>
    <n v="6995.9515623804"/>
    <n v="6.9959515623803998"/>
    <n v="6995.9515623804"/>
    <n v="12983.746679386548"/>
    <n v="3959975.5570182959"/>
    <n v="3959.9755570182961"/>
    <n v="113947.66203703702"/>
    <n v="59459.004629629802"/>
    <n v="0"/>
    <n v="0"/>
    <n v="0"/>
    <n v="13656348.078703701"/>
    <n v="13656.348078703701"/>
    <n v="17616.323635721998"/>
    <n v="0"/>
    <n v="0"/>
    <n v="0"/>
    <n v="0"/>
    <n v="1259642.2916666667"/>
    <n v="1259.6422916666668"/>
    <x v="1"/>
  </r>
  <r>
    <n v="839"/>
    <n v="51.8"/>
    <n v="14.388888888888888"/>
    <n v="1"/>
    <n v="0.19444444444444464"/>
    <s v="N"/>
    <n v="134.20080000000002"/>
    <n v="78.298433888888866"/>
    <n v="221.66666666666688"/>
    <n v="434.16590055555577"/>
    <n v="0"/>
    <n v="6247.1649024382741"/>
    <n v="6.247164902438274"/>
    <n v="6247.1649024382741"/>
    <n v="13243.116464818675"/>
    <n v="3973218.6734831147"/>
    <n v="3973.2186734831148"/>
    <n v="118012.87037037034"/>
    <n v="58553.865740740534"/>
    <n v="0"/>
    <n v="0"/>
    <n v="0"/>
    <n v="13656348.078703701"/>
    <n v="13656.348078703701"/>
    <n v="17629.566752186816"/>
    <n v="0"/>
    <n v="0"/>
    <n v="0"/>
    <n v="0"/>
    <n v="1259642.2916666667"/>
    <n v="1259.6422916666668"/>
    <x v="1"/>
  </r>
  <r>
    <n v="840"/>
    <n v="52.5"/>
    <n v="14.583333333333332"/>
    <n v="1"/>
    <n v="0.22222222222222143"/>
    <s v="N"/>
    <n v="134.20080000000002"/>
    <n v="80.428906249999997"/>
    <n v="253.33333333333243"/>
    <n v="467.96303958333249"/>
    <n v="0"/>
    <n v="6824.4609939235979"/>
    <n v="6.8244609939235978"/>
    <n v="6824.4609939235979"/>
    <n v="13071.625896361871"/>
    <n v="3986290.2993794763"/>
    <n v="3986.2902993794764"/>
    <n v="121223.95833333331"/>
    <n v="62670.09259259278"/>
    <n v="0"/>
    <n v="0"/>
    <n v="0"/>
    <n v="13656348.078703701"/>
    <n v="13656.348078703701"/>
    <n v="17642.638378083178"/>
    <n v="0"/>
    <n v="0"/>
    <n v="0"/>
    <n v="0"/>
    <n v="1259642.2916666667"/>
    <n v="1259.6422916666668"/>
    <x v="1"/>
  </r>
  <r>
    <n v="841"/>
    <n v="53.3"/>
    <n v="14.805555555555554"/>
    <n v="1"/>
    <n v="0.3333333333333357"/>
    <s v="N"/>
    <n v="134.20080000000002"/>
    <n v="82.898748472222209"/>
    <n v="380.00000000000273"/>
    <n v="597.09954847222502"/>
    <n v="0"/>
    <n v="8840.3905371026631"/>
    <n v="8.8403905371026639"/>
    <n v="8840.3905371026631"/>
    <n v="15664.851531026261"/>
    <n v="4001955.1509105028"/>
    <n v="4001.9551509105027"/>
    <n v="124946.5509259259"/>
    <n v="62276.458333333117"/>
    <n v="0"/>
    <n v="0"/>
    <n v="0"/>
    <n v="13656348.078703701"/>
    <n v="13656.348078703701"/>
    <n v="17658.303229614205"/>
    <n v="0"/>
    <n v="0"/>
    <n v="0"/>
    <n v="0"/>
    <n v="1259642.2916666667"/>
    <n v="1259.6422916666668"/>
    <x v="1"/>
  </r>
  <r>
    <n v="842"/>
    <n v="54.5"/>
    <n v="15.138888888888889"/>
    <n v="1"/>
    <n v="0.33333333333333393"/>
    <s v="N"/>
    <n v="134.20080000000002"/>
    <n v="86.673545138888898"/>
    <n v="380.00000000000068"/>
    <n v="600.87434513888957"/>
    <n v="0"/>
    <n v="9096.5699472415236"/>
    <n v="9.0965699472415231"/>
    <n v="9096.5699472415236"/>
    <n v="17936.960484344185"/>
    <n v="4019892.1113948468"/>
    <n v="4019.8921113948468"/>
    <n v="130635.99537037038"/>
    <n v="68359.537037037255"/>
    <n v="0"/>
    <n v="0"/>
    <n v="0"/>
    <n v="13656348.078703701"/>
    <n v="13656.348078703701"/>
    <n v="17676.240190098546"/>
    <n v="0"/>
    <n v="0"/>
    <n v="0"/>
    <n v="0"/>
    <n v="1259642.2916666667"/>
    <n v="1259.6422916666668"/>
    <x v="1"/>
  </r>
  <r>
    <n v="843"/>
    <n v="55.7"/>
    <n v="15.472222222222223"/>
    <n v="1"/>
    <n v="0.22222222222222143"/>
    <s v="N"/>
    <n v="134.20080000000002"/>
    <n v="90.532381805555573"/>
    <n v="253.33333333333243"/>
    <n v="478.06651513888801"/>
    <n v="0"/>
    <n v="7396.7513592322402"/>
    <n v="7.3967513592322405"/>
    <n v="7396.7513592322402"/>
    <n v="16493.321306473765"/>
    <n v="4036385.4327013204"/>
    <n v="4036.3854327013205"/>
    <n v="136452.10648148149"/>
    <n v="68092.569444444234"/>
    <n v="0"/>
    <n v="0"/>
    <n v="0"/>
    <n v="13656348.078703701"/>
    <n v="13656.348078703701"/>
    <n v="17692.733511405022"/>
    <n v="0"/>
    <n v="0"/>
    <n v="0"/>
    <n v="0"/>
    <n v="1259642.2916666667"/>
    <n v="1259.6422916666668"/>
    <x v="1"/>
  </r>
  <r>
    <n v="844"/>
    <n v="56.5"/>
    <n v="15.694444444444445"/>
    <n v="1"/>
    <n v="8.3333333333332149E-2"/>
    <s v="N"/>
    <n v="134.20080000000002"/>
    <n v="93.151628472222228"/>
    <n v="94.99999999999865"/>
    <n v="322.35242847222088"/>
    <n v="0"/>
    <n v="5059.1422801890221"/>
    <n v="5.0591422801890218"/>
    <n v="5059.1422801890221"/>
    <n v="12455.893639421261"/>
    <n v="4048841.3263407415"/>
    <n v="4048.8413263407415"/>
    <n v="140399.88425925927"/>
    <n v="72307.314814815036"/>
    <n v="0"/>
    <n v="0"/>
    <n v="0"/>
    <n v="13656348.078703701"/>
    <n v="13656.348078703701"/>
    <n v="17705.189405044443"/>
    <n v="0"/>
    <n v="0"/>
    <n v="0"/>
    <n v="0"/>
    <n v="1259642.2916666667"/>
    <n v="1259.6422916666668"/>
    <x v="1"/>
  </r>
  <r>
    <n v="845"/>
    <n v="56.8"/>
    <n v="15.777777777777777"/>
    <n v="1"/>
    <n v="5.5555555555555358E-2"/>
    <s v="N"/>
    <n v="134.20080000000002"/>
    <n v="94.143475555555554"/>
    <n v="63.333333333333108"/>
    <n v="291.67760888888864"/>
    <n v="0"/>
    <n v="4602.024495802465"/>
    <n v="4.602024495802465"/>
    <n v="4602.024495802465"/>
    <n v="9661.1667759914872"/>
    <n v="4058502.4931167332"/>
    <n v="4058.5024931167331"/>
    <n v="141894.8148148148"/>
    <n v="69587.499999999767"/>
    <n v="0"/>
    <n v="0"/>
    <n v="0"/>
    <n v="13656348.078703701"/>
    <n v="13656.348078703701"/>
    <n v="17714.850571820432"/>
    <n v="0"/>
    <n v="0"/>
    <n v="0"/>
    <n v="0"/>
    <n v="1259642.2916666667"/>
    <n v="1259.6422916666668"/>
    <x v="1"/>
  </r>
  <r>
    <n v="846"/>
    <n v="57"/>
    <n v="15.833333333333332"/>
    <n v="1"/>
    <n v="5.5555555555557135E-2"/>
    <s v="N"/>
    <n v="134.20080000000002"/>
    <n v="94.807624999999987"/>
    <n v="63.333333333335133"/>
    <n v="292.34175833333512"/>
    <n v="0"/>
    <n v="4628.7445069444721"/>
    <n v="4.6287445069444724"/>
    <n v="4628.7445069444721"/>
    <n v="9230.7690027469362"/>
    <n v="4067733.2621194799"/>
    <n v="4067.7332621194801"/>
    <n v="142895.83333333331"/>
    <n v="73308.333333333547"/>
    <n v="0"/>
    <n v="0"/>
    <n v="0"/>
    <n v="13656348.078703701"/>
    <n v="13656.348078703701"/>
    <n v="17724.081340823181"/>
    <n v="0"/>
    <n v="0"/>
    <n v="0"/>
    <n v="0"/>
    <n v="1259642.2916666667"/>
    <n v="1259.6422916666668"/>
    <x v="1"/>
  </r>
  <r>
    <n v="847"/>
    <n v="57.2"/>
    <n v="15.888888888888889"/>
    <n v="1"/>
    <n v="0.13888888888888928"/>
    <s v="N"/>
    <n v="134.20080000000002"/>
    <n v="95.474108888888907"/>
    <n v="158.33333333333377"/>
    <n v="388.00824222222269"/>
    <n v="0"/>
    <n v="6165.0198486419831"/>
    <n v="6.1650198486419834"/>
    <n v="6165.0198486419831"/>
    <n v="10793.764355586456"/>
    <n v="4078527.0264750663"/>
    <n v="4078.5270264750661"/>
    <n v="143900.37037037039"/>
    <n v="70592.037037036847"/>
    <n v="0"/>
    <n v="0"/>
    <n v="0"/>
    <n v="13656348.078703701"/>
    <n v="13656.348078703701"/>
    <n v="17734.875105178766"/>
    <n v="0"/>
    <n v="0"/>
    <n v="0"/>
    <n v="0"/>
    <n v="1259642.2916666667"/>
    <n v="1259.6422916666668"/>
    <x v="1"/>
  </r>
  <r>
    <n v="848"/>
    <n v="57.7"/>
    <n v="16.027777777777779"/>
    <n v="1"/>
    <n v="0.27777777777777857"/>
    <s v="N"/>
    <n v="134.20080000000002"/>
    <n v="97.150531805555573"/>
    <n v="316.66666666666754"/>
    <n v="548.0179984722231"/>
    <n v="0"/>
    <n v="8783.5106977353535"/>
    <n v="8.7835106977353536"/>
    <n v="8783.5106977353535"/>
    <n v="14948.530546377337"/>
    <n v="4093475.5570214437"/>
    <n v="4093.4755570214438"/>
    <n v="146427.10648148149"/>
    <n v="75835.069444444642"/>
    <n v="0"/>
    <n v="0"/>
    <n v="0"/>
    <n v="13656348.078703701"/>
    <n v="13656.348078703701"/>
    <n v="17749.823635725144"/>
    <n v="0"/>
    <n v="0"/>
    <n v="0"/>
    <n v="0"/>
    <n v="1259642.2916666667"/>
    <n v="1259.6422916666668"/>
    <x v="1"/>
  </r>
  <r>
    <n v="849"/>
    <n v="58.7"/>
    <n v="16.305555555555557"/>
    <n v="1"/>
    <n v="0.38888888888888573"/>
    <s v="N"/>
    <n v="134.20080000000002"/>
    <n v="100.54714847222226"/>
    <n v="443.33333333332973"/>
    <n v="678.08128180555195"/>
    <n v="0"/>
    <n v="11056.492011662751"/>
    <n v="11.056492011662751"/>
    <n v="11056.492011662751"/>
    <n v="19840.002709398104"/>
    <n v="4113315.5597308418"/>
    <n v="4113.3155597308414"/>
    <n v="151546.55092592596"/>
    <n v="75711.481481481314"/>
    <n v="0"/>
    <n v="0"/>
    <n v="0"/>
    <n v="13656348.078703701"/>
    <n v="13656.348078703701"/>
    <n v="17769.66363843454"/>
    <n v="0"/>
    <n v="0"/>
    <n v="0"/>
    <n v="0"/>
    <n v="1259642.2916666667"/>
    <n v="1259.6422916666668"/>
    <x v="1"/>
  </r>
  <r>
    <n v="850"/>
    <n v="60.1"/>
    <n v="16.694444444444443"/>
    <n v="1"/>
    <n v="0.27777777777777857"/>
    <s v="N"/>
    <n v="134.20080000000002"/>
    <n v="105.40045847222221"/>
    <n v="316.66666666666754"/>
    <n v="556.26792513888972"/>
    <n v="0"/>
    <n v="9286.5839724575744"/>
    <n v="9.2865839724575743"/>
    <n v="9286.5839724575744"/>
    <n v="20343.075984120325"/>
    <n v="4133658.6357149621"/>
    <n v="4133.6586357149617"/>
    <n v="158861.5509259259"/>
    <n v="83150.069444444583"/>
    <n v="0"/>
    <n v="0"/>
    <n v="0"/>
    <n v="13656348.078703701"/>
    <n v="13656.348078703701"/>
    <n v="17790.006714418661"/>
    <n v="0"/>
    <n v="0"/>
    <n v="0"/>
    <n v="0"/>
    <n v="1259642.2916666667"/>
    <n v="1259.6422916666668"/>
    <x v="1"/>
  </r>
  <r>
    <n v="851"/>
    <n v="61.1"/>
    <n v="16.972222222222221"/>
    <n v="1"/>
    <n v="0.16666666666666785"/>
    <s v="N"/>
    <n v="134.20080000000002"/>
    <n v="108.93714180555556"/>
    <n v="190.00000000000136"/>
    <n v="433.13794180555692"/>
    <n v="0"/>
    <n v="7351.3134011998682"/>
    <n v="7.3513134011998682"/>
    <n v="7351.3134011998682"/>
    <n v="16637.897373657441"/>
    <n v="4150296.5330886198"/>
    <n v="4150.29653308862"/>
    <n v="164192.10648148149"/>
    <n v="81042.037037036906"/>
    <n v="0"/>
    <n v="0"/>
    <n v="0"/>
    <n v="13656348.078703701"/>
    <n v="13656.348078703701"/>
    <n v="17806.644611792319"/>
    <n v="0"/>
    <n v="0"/>
    <n v="0"/>
    <n v="0"/>
    <n v="1259642.2916666667"/>
    <n v="1259.6422916666668"/>
    <x v="1"/>
  </r>
  <r>
    <n v="852"/>
    <n v="61.7"/>
    <n v="17.138888888888889"/>
    <n v="1"/>
    <n v="0.1666666666666643"/>
    <s v="N"/>
    <n v="134.20080000000002"/>
    <n v="111.08716513888891"/>
    <n v="189.9999999999973"/>
    <n v="435.28796513888619"/>
    <n v="0"/>
    <n v="7460.3520691859112"/>
    <n v="7.4603520691859115"/>
    <n v="7460.3520691859112"/>
    <n v="14811.665470385778"/>
    <n v="4165108.1985590057"/>
    <n v="4165.1081985590054"/>
    <n v="167432.66203703705"/>
    <n v="86390.625000000146"/>
    <n v="0"/>
    <n v="0"/>
    <n v="0"/>
    <n v="13656348.078703701"/>
    <n v="13656.348078703701"/>
    <n v="17821.456277262707"/>
    <n v="0"/>
    <n v="0"/>
    <n v="0"/>
    <n v="0"/>
    <n v="1259642.2916666667"/>
    <n v="1259.6422916666668"/>
    <x v="1"/>
  </r>
  <r>
    <n v="853"/>
    <n v="62.3"/>
    <n v="17.305555555555554"/>
    <n v="1"/>
    <n v="0.16666666666666785"/>
    <s v="N"/>
    <n v="134.20080000000002"/>
    <n v="113.2581984722222"/>
    <n v="190.00000000000136"/>
    <n v="437.45899847222358"/>
    <n v="0"/>
    <n v="7570.4710013387576"/>
    <n v="7.5704710013387579"/>
    <n v="7570.4710013387576"/>
    <n v="15030.823070524668"/>
    <n v="4180139.0216295305"/>
    <n v="4180.1390216295304"/>
    <n v="170704.88425925921"/>
    <n v="84314.259259259066"/>
    <n v="0"/>
    <n v="0"/>
    <n v="0"/>
    <n v="13656348.078703701"/>
    <n v="13656.348078703701"/>
    <n v="17836.48710033323"/>
    <n v="0"/>
    <n v="0"/>
    <n v="0"/>
    <n v="0"/>
    <n v="1259642.2916666667"/>
    <n v="1259.6422916666668"/>
    <x v="1"/>
  </r>
  <r>
    <n v="854"/>
    <n v="62.9"/>
    <n v="17.472222222222221"/>
    <n v="1"/>
    <n v="0.11111111111111072"/>
    <s v="N"/>
    <n v="134.20080000000002"/>
    <n v="115.45024180555554"/>
    <n v="126.66666666666622"/>
    <n v="376.3177084722218"/>
    <n v="0"/>
    <n v="6575.1066285840971"/>
    <n v="6.5751066285840967"/>
    <n v="6575.1066285840971"/>
    <n v="14145.577629922855"/>
    <n v="4194284.5992594534"/>
    <n v="4194.284599259453"/>
    <n v="174008.77314814812"/>
    <n v="89694.513888889051"/>
    <n v="0"/>
    <n v="0"/>
    <n v="0"/>
    <n v="13656348.078703701"/>
    <n v="13656.348078703701"/>
    <n v="17850.632677963153"/>
    <n v="0"/>
    <n v="0"/>
    <n v="0"/>
    <n v="0"/>
    <n v="1259642.2916666667"/>
    <n v="1259.6422916666668"/>
    <x v="1"/>
  </r>
  <r>
    <n v="855"/>
    <n v="63.3"/>
    <n v="17.583333333333332"/>
    <n v="1"/>
    <n v="2.7777777777778567E-2"/>
    <s v="N"/>
    <n v="134.20080000000002"/>
    <n v="116.92327625"/>
    <n v="31.666666666667567"/>
    <n v="282.79074291666757"/>
    <n v="0"/>
    <n v="4972.403896284738"/>
    <n v="4.9724038962847379"/>
    <n v="4972.403896284738"/>
    <n v="11547.510524868834"/>
    <n v="4205832.1097843219"/>
    <n v="4205.8321097843218"/>
    <n v="176228.95833333331"/>
    <n v="86534.444444444263"/>
    <n v="0"/>
    <n v="0"/>
    <n v="0"/>
    <n v="13656348.078703701"/>
    <n v="13656.348078703701"/>
    <n v="17862.180188488022"/>
    <n v="0"/>
    <n v="0"/>
    <n v="0"/>
    <n v="0"/>
    <n v="1259642.2916666667"/>
    <n v="1259.6422916666668"/>
    <x v="1"/>
  </r>
  <r>
    <n v="856"/>
    <n v="63.4"/>
    <n v="17.611111111111111"/>
    <n v="1"/>
    <n v="2.7777777777778567E-2"/>
    <s v="N"/>
    <n v="134.20080000000002"/>
    <n v="117.29299388888889"/>
    <n v="31.666666666667567"/>
    <n v="283.16046055555648"/>
    <n v="0"/>
    <n v="4986.7703331172997"/>
    <n v="4.9867703331172999"/>
    <n v="4986.7703331172997"/>
    <n v="9959.1742294020369"/>
    <n v="4215791.284013724"/>
    <n v="4215.7912840137242"/>
    <n v="176786.20370370368"/>
    <n v="90251.759259259416"/>
    <n v="0"/>
    <n v="0"/>
    <n v="0"/>
    <n v="13656348.078703701"/>
    <n v="13656.348078703701"/>
    <n v="17872.139362717426"/>
    <n v="0"/>
    <n v="0"/>
    <n v="0"/>
    <n v="0"/>
    <n v="1259642.2916666667"/>
    <n v="1259.6422916666668"/>
    <x v="1"/>
  </r>
  <r>
    <n v="857"/>
    <n v="63.5"/>
    <n v="17.638888888888889"/>
    <n v="1"/>
    <n v="0.27777777777777857"/>
    <s v="N"/>
    <n v="134.20080000000002"/>
    <n v="117.6632951388889"/>
    <n v="316.66666666666754"/>
    <n v="568.53076180555649"/>
    <n v="0"/>
    <n v="10028.250937403565"/>
    <n v="10.028250937403566"/>
    <n v="10028.250937403565"/>
    <n v="15015.021270520865"/>
    <n v="4230806.3052842449"/>
    <n v="4230.8063052842454"/>
    <n v="177344.32870370371"/>
    <n v="87092.569444444292"/>
    <n v="0"/>
    <n v="0"/>
    <n v="0"/>
    <n v="13656348.078703701"/>
    <n v="13656.348078703701"/>
    <n v="17887.154383987945"/>
    <n v="0"/>
    <n v="0"/>
    <n v="0"/>
    <n v="0"/>
    <n v="1259642.2916666667"/>
    <n v="1259.6422916666668"/>
    <x v="1"/>
  </r>
  <r>
    <n v="858"/>
    <n v="64.5"/>
    <n v="17.916666666666668"/>
    <n v="1"/>
    <n v="0.36111111111110716"/>
    <s v="N"/>
    <n v="134.20080000000002"/>
    <n v="121.39840625000004"/>
    <n v="411.66666666666219"/>
    <n v="667.26587291666226"/>
    <n v="0"/>
    <n v="11955.180223090199"/>
    <n v="11.955180223090199"/>
    <n v="11955.180223090199"/>
    <n v="21983.431160493765"/>
    <n v="4252789.7364447387"/>
    <n v="4252.789736444739"/>
    <n v="182973.95833333337"/>
    <n v="95881.38888888908"/>
    <n v="0"/>
    <n v="0"/>
    <n v="0"/>
    <n v="13656348.078703701"/>
    <n v="13656.348078703701"/>
    <n v="17909.137815148439"/>
    <n v="0"/>
    <n v="0"/>
    <n v="0"/>
    <n v="0"/>
    <n v="1259642.2916666667"/>
    <n v="1259.6422916666668"/>
    <x v="1"/>
  </r>
  <r>
    <n v="859"/>
    <n v="65.8"/>
    <n v="18.277777777777775"/>
    <n v="1"/>
    <n v="0.27777777777777857"/>
    <s v="N"/>
    <n v="134.20080000000002"/>
    <n v="126.34130055555553"/>
    <n v="316.66666666666754"/>
    <n v="577.20876722222306"/>
    <n v="0"/>
    <n v="10550.093578672853"/>
    <n v="10.550093578672854"/>
    <n v="10550.093578672853"/>
    <n v="22505.273801763055"/>
    <n v="4275295.0102465013"/>
    <n v="4275.2950102465011"/>
    <n v="190423.98148148143"/>
    <n v="94542.592592592351"/>
    <n v="0"/>
    <n v="0"/>
    <n v="0"/>
    <n v="13656348.078703701"/>
    <n v="13656.348078703701"/>
    <n v="17931.643088950201"/>
    <n v="0"/>
    <n v="0"/>
    <n v="0"/>
    <n v="0"/>
    <n v="1259642.2916666667"/>
    <n v="1259.6422916666668"/>
    <x v="1"/>
  </r>
  <r>
    <n v="860"/>
    <n v="66.8"/>
    <n v="18.555555555555554"/>
    <n v="1"/>
    <n v="0.1666666666666714"/>
    <s v="N"/>
    <n v="134.20080000000002"/>
    <n v="130.21064222222219"/>
    <n v="190.0000000000054"/>
    <n v="454.41144222222761"/>
    <n v="0"/>
    <n v="8431.8567612346669"/>
    <n v="8.4318567612346662"/>
    <n v="8431.8567612346669"/>
    <n v="18981.950339907518"/>
    <n v="4294276.9605864091"/>
    <n v="4294.2769605864087"/>
    <n v="196255.92592592587"/>
    <n v="101713.33333333352"/>
    <n v="0"/>
    <n v="0"/>
    <n v="0"/>
    <n v="13656348.078703701"/>
    <n v="13656.348078703701"/>
    <n v="17950.625039290109"/>
    <n v="0"/>
    <n v="0"/>
    <n v="0"/>
    <n v="0"/>
    <n v="1259642.2916666667"/>
    <n v="1259.6422916666668"/>
    <x v="1"/>
  </r>
  <r>
    <n v="861"/>
    <n v="67.400000000000006"/>
    <n v="18.722222222222225"/>
    <n v="1"/>
    <n v="0.38888888888888573"/>
    <s v="N"/>
    <n v="134.20080000000002"/>
    <n v="132.5602605555556"/>
    <n v="443.33333333332973"/>
    <n v="710.09439388888541"/>
    <n v="0"/>
    <n v="13294.545041141911"/>
    <n v="13.294545041141912"/>
    <n v="13294.545041141911"/>
    <n v="21726.401802376578"/>
    <n v="4316003.3623887859"/>
    <n v="4316.0033623887857"/>
    <n v="199797.31481481486"/>
    <n v="98083.981481481344"/>
    <n v="0"/>
    <n v="0"/>
    <n v="0"/>
    <n v="13656348.078703701"/>
    <n v="13656.348078703701"/>
    <n v="17972.351441092487"/>
    <n v="0"/>
    <n v="0"/>
    <n v="0"/>
    <n v="0"/>
    <n v="1259642.2916666667"/>
    <n v="1259.6422916666668"/>
    <x v="1"/>
  </r>
  <r>
    <n v="862"/>
    <n v="68.8"/>
    <n v="19.111111111111111"/>
    <n v="1"/>
    <n v="0.63888888888888573"/>
    <s v="N"/>
    <n v="134.20080000000002"/>
    <n v="138.12440888888887"/>
    <n v="728.33333333332973"/>
    <n v="1000.6585422222186"/>
    <n v="0"/>
    <n v="19123.696584691286"/>
    <n v="19.123696584691285"/>
    <n v="19123.696584691286"/>
    <n v="32418.241625833198"/>
    <n v="4348421.6040146193"/>
    <n v="4348.4216040146193"/>
    <n v="208183.70370370368"/>
    <n v="110099.72222222234"/>
    <n v="0"/>
    <n v="0"/>
    <n v="0"/>
    <n v="13656348.078703701"/>
    <n v="13656.348078703701"/>
    <n v="18004.769682718321"/>
    <n v="0"/>
    <n v="0"/>
    <n v="0"/>
    <n v="0"/>
    <n v="1259642.2916666667"/>
    <n v="1259.6422916666668"/>
    <x v="1"/>
  </r>
  <r>
    <n v="863"/>
    <n v="71.099999999999994"/>
    <n v="19.749999999999996"/>
    <n v="1"/>
    <n v="0.3333333333333357"/>
    <s v="N"/>
    <n v="134.20080000000002"/>
    <n v="147.51383624999997"/>
    <n v="380.00000000000273"/>
    <n v="661.71463625000274"/>
    <n v="0"/>
    <n v="13068.864065937552"/>
    <n v="13.068864065937552"/>
    <n v="13068.864065937552"/>
    <n v="32192.560650628839"/>
    <n v="4380614.1646652482"/>
    <n v="4380.6141646652486"/>
    <n v="222335.62499999994"/>
    <n v="112235.90277777761"/>
    <n v="0"/>
    <n v="0"/>
    <n v="0"/>
    <n v="13656348.078703701"/>
    <n v="13656.348078703701"/>
    <n v="18036.962243368951"/>
    <n v="0"/>
    <n v="0"/>
    <n v="0"/>
    <n v="0"/>
    <n v="1259642.2916666667"/>
    <n v="1259.6422916666668"/>
    <x v="1"/>
  </r>
  <r>
    <n v="864"/>
    <n v="72.3"/>
    <n v="20.083333333333332"/>
    <n v="1"/>
    <n v="0.13888888888888928"/>
    <s v="N"/>
    <n v="134.20080000000002"/>
    <n v="152.53522624999999"/>
    <n v="158.33333333333377"/>
    <n v="445.06935958333378"/>
    <n v="0"/>
    <n v="8938.4763049652865"/>
    <n v="8.9384763049652864"/>
    <n v="8938.4763049652865"/>
    <n v="22007.340370902839"/>
    <n v="4402621.505036151"/>
    <n v="4402.6215050361507"/>
    <n v="229903.95833333328"/>
    <n v="117668.05555555568"/>
    <n v="0"/>
    <n v="0"/>
    <n v="0"/>
    <n v="13656348.078703701"/>
    <n v="13656.348078703701"/>
    <n v="18058.96958373985"/>
    <n v="0"/>
    <n v="0"/>
    <n v="0"/>
    <n v="0"/>
    <n v="1259642.2916666667"/>
    <n v="1259.6422916666668"/>
    <x v="1"/>
  </r>
  <r>
    <n v="865"/>
    <n v="72.8"/>
    <n v="20.222222222222221"/>
    <n v="1"/>
    <n v="0.16666666666666785"/>
    <s v="N"/>
    <n v="134.20080000000002"/>
    <n v="154.65227555555555"/>
    <n v="190.00000000000136"/>
    <n v="478.85307555555693"/>
    <n v="0"/>
    <n v="9683.4733056790392"/>
    <n v="9.6834733056790387"/>
    <n v="9683.4733056790392"/>
    <n v="18621.949610644326"/>
    <n v="4421243.4546467951"/>
    <n v="4421.2434546467948"/>
    <n v="233094.81481481477"/>
    <n v="115426.7592592591"/>
    <n v="0"/>
    <n v="0"/>
    <n v="0"/>
    <n v="13656348.078703701"/>
    <n v="13656.348078703701"/>
    <n v="18077.591533350496"/>
    <n v="0"/>
    <n v="0"/>
    <n v="0"/>
    <n v="0"/>
    <n v="1259642.2916666667"/>
    <n v="1259.6422916666668"/>
    <x v="1"/>
  </r>
  <r>
    <n v="866"/>
    <n v="73.400000000000006"/>
    <n v="20.388888888888889"/>
    <n v="1"/>
    <n v="0.33333333333333215"/>
    <s v="N"/>
    <n v="134.20080000000002"/>
    <n v="157.21199388888891"/>
    <n v="379.99999999999864"/>
    <n v="671.41279388888756"/>
    <n v="0"/>
    <n v="13689.360853178985"/>
    <n v="13.689360853178986"/>
    <n v="13689.360853178985"/>
    <n v="23372.834158858022"/>
    <n v="4444616.2888056533"/>
    <n v="4444.6162888056533"/>
    <n v="236952.87037037039"/>
    <n v="121526.1111111113"/>
    <n v="0"/>
    <n v="0"/>
    <n v="0"/>
    <n v="13656348.078703701"/>
    <n v="13656.348078703701"/>
    <n v="18100.964367509354"/>
    <n v="0"/>
    <n v="0"/>
    <n v="0"/>
    <n v="0"/>
    <n v="1259642.2916666667"/>
    <n v="1259.6422916666668"/>
    <x v="1"/>
  </r>
  <r>
    <n v="867"/>
    <n v="74.599999999999994"/>
    <n v="20.722222222222221"/>
    <n v="1"/>
    <n v="0.38888888888888928"/>
    <s v="N"/>
    <n v="134.20080000000002"/>
    <n v="162.39446055555555"/>
    <n v="443.33333333333377"/>
    <n v="739.92859388888928"/>
    <n v="0"/>
    <n v="15332.964751141983"/>
    <n v="15.332964751141983"/>
    <n v="15332.964751141983"/>
    <n v="29022.325604320969"/>
    <n v="4473638.6144099738"/>
    <n v="4473.6386144099743"/>
    <n v="244763.98148148146"/>
    <n v="123237.87037037016"/>
    <n v="0"/>
    <n v="0"/>
    <n v="0"/>
    <n v="13656348.078703701"/>
    <n v="13656.348078703701"/>
    <n v="18129.986693113675"/>
    <n v="0"/>
    <n v="0"/>
    <n v="0"/>
    <n v="0"/>
    <n v="1259642.2916666667"/>
    <n v="1259.6422916666668"/>
    <x v="1"/>
  </r>
  <r>
    <n v="868"/>
    <n v="76"/>
    <n v="21.111111111111111"/>
    <n v="1"/>
    <n v="0.1666666666666643"/>
    <s v="N"/>
    <n v="134.20080000000002"/>
    <n v="168.54688888888887"/>
    <n v="189.9999999999973"/>
    <n v="492.74768888888616"/>
    <n v="0"/>
    <n v="10402.451209876486"/>
    <n v="10.402451209876487"/>
    <n v="10402.451209876486"/>
    <n v="25735.415961018469"/>
    <n v="4499374.0303709926"/>
    <n v="4499.3740303709928"/>
    <n v="254037.03703703702"/>
    <n v="130799.16666666686"/>
    <n v="0"/>
    <n v="0"/>
    <n v="0"/>
    <n v="13656348.078703701"/>
    <n v="13656.348078703701"/>
    <n v="18155.722109074693"/>
    <n v="0"/>
    <n v="0"/>
    <n v="0"/>
    <n v="0"/>
    <n v="1259642.2916666667"/>
    <n v="1259.6422916666668"/>
    <x v="1"/>
  </r>
  <r>
    <n v="869"/>
    <n v="76.599999999999994"/>
    <n v="21.277777777777775"/>
    <n v="1"/>
    <n v="-2.7777777777775015E-2"/>
    <s v="Y"/>
    <n v="134.20080000000002"/>
    <n v="171.21866055555552"/>
    <n v="-31.666666666663517"/>
    <n v="273.75279388889203"/>
    <n v="31.666666666663517"/>
    <n v="5824.8511144136464"/>
    <n v="5.8248511144136463"/>
    <n v="5824.8511144136464"/>
    <n v="16227.302324290133"/>
    <n v="4515601.332695283"/>
    <n v="4515.6013326952834"/>
    <n v="258063.9814814814"/>
    <n v="127264.81481481454"/>
    <n v="673.79629629622923"/>
    <n v="0.67379629629622928"/>
    <n v="14336.887860080875"/>
    <n v="13670684.966563782"/>
    <n v="13670.684966563782"/>
    <n v="18186.286299259067"/>
    <n v="673.79629629622923"/>
    <n v="673.79629629622923"/>
    <n v="606.41666666660637"/>
    <n v="0.60641666666660643"/>
    <n v="1260248.7083333333"/>
    <n v="1260.2487083333333"/>
    <x v="34"/>
  </r>
  <r>
    <n v="870"/>
    <n v="76.5"/>
    <n v="21.25"/>
    <n v="1"/>
    <n v="-8.3333333333332149E-2"/>
    <s v="Y"/>
    <n v="134.20080000000002"/>
    <n v="170.77190625"/>
    <n v="-94.99999999999865"/>
    <n v="209.97270625000135"/>
    <n v="94.99999999999865"/>
    <n v="4461.9200078125286"/>
    <n v="4.4619200078125285"/>
    <n v="4461.9200078125286"/>
    <n v="10286.771122226175"/>
    <n v="4525888.1038175095"/>
    <n v="4525.8881038175095"/>
    <n v="257390.625"/>
    <n v="130125.81018518546"/>
    <n v="2018.7499999999714"/>
    <n v="2.0187499999999714"/>
    <n v="42898.437499999389"/>
    <n v="13713583.404063782"/>
    <n v="13713.583404063782"/>
    <n v="18239.471507881291"/>
    <n v="2018.7499999999714"/>
    <n v="2018.7499999999714"/>
    <n v="1816.8749999999743"/>
    <n v="1.8168749999999743"/>
    <n v="1262065.5833333333"/>
    <n v="1262.0655833333333"/>
    <x v="34"/>
  </r>
  <r>
    <n v="871"/>
    <n v="76.2"/>
    <n v="21.166666666666668"/>
    <n v="1"/>
    <n v="-0.11111111111111427"/>
    <s v="Y"/>
    <n v="134.20080000000002"/>
    <n v="169.43514500000003"/>
    <n v="-126.66666666667027"/>
    <n v="176.96927833332978"/>
    <n v="126.66666666667027"/>
    <n v="3745.8497247221471"/>
    <n v="3.7458497247221469"/>
    <n v="3745.8497247221471"/>
    <n v="8207.7697325346762"/>
    <n v="4534095.8735500444"/>
    <n v="4534.0958735500444"/>
    <n v="255375.83333333337"/>
    <n v="125250.02314814791"/>
    <n v="2681.1111111111873"/>
    <n v="2.6811111111111874"/>
    <n v="56750.185185186798"/>
    <n v="13770333.589248968"/>
    <n v="13770.333589248969"/>
    <n v="18304.429462799013"/>
    <n v="2681.1111111111873"/>
    <n v="2681.1111111111873"/>
    <n v="2413.0000000000687"/>
    <n v="2.4130000000000686"/>
    <n v="1264478.5833333333"/>
    <n v="1264.4785833333333"/>
    <x v="34"/>
  </r>
  <r>
    <n v="872"/>
    <n v="75.8"/>
    <n v="21.055555555555554"/>
    <n v="1"/>
    <n v="-0.11111111111110716"/>
    <s v="Y"/>
    <n v="134.20080000000002"/>
    <n v="167.66096722222218"/>
    <n v="-126.66666666666217"/>
    <n v="175.19510055556"/>
    <n v="126.66666666666217"/>
    <n v="3688.8301728087354"/>
    <n v="3.6888301728087352"/>
    <n v="3688.8301728087354"/>
    <n v="7434.679897530883"/>
    <n v="4541530.5534475753"/>
    <n v="4541.5305534475756"/>
    <n v="252701.75925925921"/>
    <n v="127451.7361111113"/>
    <n v="2667.0370370369419"/>
    <n v="2.6670370370369421"/>
    <n v="56155.946502055602"/>
    <n v="13826489.535751024"/>
    <n v="13826.489535751025"/>
    <n v="18368.020089198602"/>
    <n v="2667.0370370369419"/>
    <n v="2667.0370370369419"/>
    <n v="2400.333333333248"/>
    <n v="2.4003333333332479"/>
    <n v="1266878.9166666665"/>
    <n v="1266.8789166666666"/>
    <x v="34"/>
  </r>
  <r>
    <n v="873"/>
    <n v="75.400000000000006"/>
    <n v="20.944444444444446"/>
    <n v="1"/>
    <n v="-0.1666666666666714"/>
    <s v="Y"/>
    <n v="134.20080000000002"/>
    <n v="165.89612722222228"/>
    <n v="-190.0000000000054"/>
    <n v="110.09692722221689"/>
    <n v="190.0000000000054"/>
    <n v="2305.9189757097652"/>
    <n v="2.3059189757097651"/>
    <n v="2305.9189757097652"/>
    <n v="5994.7491485185001"/>
    <n v="4547525.3025960941"/>
    <n v="4547.5253025960938"/>
    <n v="250041.75925925933"/>
    <n v="122590.02314814803"/>
    <n v="3979.444444444558"/>
    <n v="3.979444444444558"/>
    <n v="83347.253086422133"/>
    <n v="13909836.788837446"/>
    <n v="13909.836788837445"/>
    <n v="18457.362091433541"/>
    <n v="3979.444444444558"/>
    <n v="3979.444444444558"/>
    <n v="3581.5000000001023"/>
    <n v="3.5815000000001023"/>
    <n v="1270460.4166666665"/>
    <n v="1270.4604166666666"/>
    <x v="34"/>
  </r>
  <r>
    <n v="874"/>
    <n v="74.8"/>
    <n v="20.777777777777775"/>
    <n v="1"/>
    <n v="-0.24999999999999645"/>
    <s v="Y"/>
    <n v="134.20080000000002"/>
    <n v="163.26637555555553"/>
    <n v="-284.99999999999596"/>
    <n v="12.46717555555955"/>
    <n v="284.99999999999596"/>
    <n v="259.04020320995949"/>
    <n v="0.25904020320995946"/>
    <n v="259.04020320995949"/>
    <n v="2564.9591789197248"/>
    <n v="4550090.261775014"/>
    <n v="4550.0902617750144"/>
    <n v="246078.14814814809"/>
    <n v="123488.12500000006"/>
    <n v="5921.6666666665824"/>
    <n v="5.9216666666665825"/>
    <n v="123039.07407407231"/>
    <n v="14032875.862911519"/>
    <n v="14032.875862911518"/>
    <n v="18582.966124686533"/>
    <n v="5921.6666666665824"/>
    <n v="5921.6666666665824"/>
    <n v="5329.4999999999245"/>
    <n v="5.3294999999999249"/>
    <n v="1275789.9166666665"/>
    <n v="1275.7899166666666"/>
    <x v="34"/>
  </r>
  <r>
    <n v="875"/>
    <n v="73.900000000000006"/>
    <n v="20.527777777777779"/>
    <n v="1"/>
    <n v="-0.33333333333333215"/>
    <s v="Y"/>
    <n v="134.20080000000002"/>
    <n v="159.36114180555558"/>
    <n v="-379.99999999999864"/>
    <n v="-86.438058194443045"/>
    <n v="379.99999999999864"/>
    <n v="-1774.3812501581504"/>
    <n v="-1.7743812501581504"/>
    <n v="-1774.3812501581504"/>
    <n v="-1515.341046948191"/>
    <n v="4550090.261775014"/>
    <n v="4550.0902617750144"/>
    <n v="240192.10648148149"/>
    <n v="116703.98148148143"/>
    <n v="7800.5555555555275"/>
    <n v="7.800555555555527"/>
    <n v="160128.07098765374"/>
    <n v="14193003.933899172"/>
    <n v="14193.003933899172"/>
    <n v="18743.094195674188"/>
    <n v="7800.5555555555275"/>
    <n v="7800.5555555555275"/>
    <n v="7020.4999999999745"/>
    <n v="7.0204999999999744"/>
    <n v="1282810.4166666665"/>
    <n v="1282.8104166666665"/>
    <x v="34"/>
  </r>
  <r>
    <n v="876"/>
    <n v="72.7"/>
    <n v="20.194444444444446"/>
    <n v="1"/>
    <n v="-0.38888888888889284"/>
    <s v="Y"/>
    <n v="134.20080000000002"/>
    <n v="154.22769847222227"/>
    <n v="-443.33333333333781"/>
    <n v="-154.90483486111555"/>
    <n v="443.33333333333781"/>
    <n v="-3128.2170817786391"/>
    <n v="-3.1282170817786392"/>
    <n v="-3128.2170817786391"/>
    <n v="-4902.5983319367897"/>
    <n v="4550090.261775014"/>
    <n v="4550.0902617750144"/>
    <n v="232454.8842592593"/>
    <n v="115750.90277777787"/>
    <n v="8952.8703703704614"/>
    <n v="8.9528703703704622"/>
    <n v="180798.24331275906"/>
    <n v="14373802.177211931"/>
    <n v="14373.802177211932"/>
    <n v="18923.892438986946"/>
    <n v="8952.8703703704614"/>
    <n v="8952.8703703704614"/>
    <n v="8057.5833333334158"/>
    <n v="8.0575833333334153"/>
    <n v="1290868"/>
    <n v="1290.8679999999999"/>
    <x v="34"/>
  </r>
  <r>
    <n v="877"/>
    <n v="71.3"/>
    <n v="19.805555555555554"/>
    <n v="1"/>
    <n v="-0.24999999999999645"/>
    <s v="Y"/>
    <n v="134.20080000000002"/>
    <n v="148.34489847222221"/>
    <n v="-284.99999999999596"/>
    <n v="-2.4543015277737368"/>
    <n v="284.99999999999596"/>
    <n v="-48.608805258407614"/>
    <n v="-4.8608805258407613E-2"/>
    <n v="-48.608805258407614"/>
    <n v="-3176.8258870370469"/>
    <n v="4550090.261775014"/>
    <n v="4550.0902617750144"/>
    <n v="223588.21759259255"/>
    <n v="107837.31481481469"/>
    <n v="5644.583333333253"/>
    <n v="5.6445833333332533"/>
    <n v="111794.10879629469"/>
    <n v="14485596.286008226"/>
    <n v="14485.596286008225"/>
    <n v="19035.68654778324"/>
    <n v="5644.583333333253"/>
    <n v="5644.583333333253"/>
    <n v="5080.1249999999281"/>
    <n v="5.0801249999999278"/>
    <n v="1295948.125"/>
    <n v="1295.9481249999999"/>
    <x v="34"/>
  </r>
  <r>
    <n v="878"/>
    <n v="70.400000000000006"/>
    <n v="19.555555555555557"/>
    <n v="1"/>
    <n v="-0.11111111111111427"/>
    <s v="Y"/>
    <n v="134.20080000000002"/>
    <n v="144.62350222222224"/>
    <n v="-126.66666666667027"/>
    <n v="152.15763555555202"/>
    <n v="126.66666666667027"/>
    <n v="2975.5270953085733"/>
    <n v="2.9755270953085731"/>
    <n v="2975.5270953085733"/>
    <n v="2926.9182900501655"/>
    <n v="4553017.1800650638"/>
    <n v="4553.0171800650642"/>
    <n v="217979.2592592593"/>
    <n v="110141.94444444461"/>
    <n v="2477.0370370371074"/>
    <n v="2.4770370370371073"/>
    <n v="48439.835390947883"/>
    <n v="14534036.121399174"/>
    <n v="14534.036121399173"/>
    <n v="19087.053301464235"/>
    <n v="2477.0370370371074"/>
    <n v="2477.0370370371074"/>
    <n v="2229.3333333333967"/>
    <n v="2.2293333333333969"/>
    <n v="1298177.4583333335"/>
    <n v="1298.1774583333336"/>
    <x v="34"/>
  </r>
  <r>
    <n v="879"/>
    <n v="70"/>
    <n v="19.444444444444443"/>
    <n v="1"/>
    <n v="0"/>
    <s v="N"/>
    <n v="134.20080000000002"/>
    <n v="142.98472222222222"/>
    <n v="0"/>
    <n v="277.18552222222223"/>
    <n v="0"/>
    <n v="5389.7184876543206"/>
    <n v="5.3897184876543207"/>
    <n v="5389.7184876543206"/>
    <n v="8365.2455829628943"/>
    <n v="4561382.4256480271"/>
    <n v="4561.3824256480275"/>
    <n v="215509.25925925924"/>
    <n v="105367.31481481463"/>
    <n v="0"/>
    <n v="0"/>
    <n v="0"/>
    <n v="14534036.121399174"/>
    <n v="14534.036121399173"/>
    <n v="19095.4185470472"/>
    <n v="0"/>
    <n v="0"/>
    <n v="0"/>
    <n v="0"/>
    <n v="1298177.4583333335"/>
    <n v="1298.1774583333336"/>
    <x v="1"/>
  </r>
  <r>
    <n v="880"/>
    <n v="70"/>
    <n v="19.444444444444443"/>
    <n v="1"/>
    <n v="-0.27777777777777501"/>
    <s v="Y"/>
    <n v="134.20080000000002"/>
    <n v="142.98472222222222"/>
    <n v="-316.6666666666635"/>
    <n v="-39.48114444444127"/>
    <n v="316.6666666666635"/>
    <n v="-767.68891975302461"/>
    <n v="-0.76768891975302456"/>
    <n v="-767.68891975302461"/>
    <n v="4622.0295679012961"/>
    <n v="4566004.4552159281"/>
    <n v="4566.0044552159279"/>
    <n v="215509.25925925924"/>
    <n v="110141.94444444461"/>
    <n v="6157.4074074073451"/>
    <n v="6.1574074074073453"/>
    <n v="119727.36625514281"/>
    <n v="14653763.487654317"/>
    <n v="14653.763487654318"/>
    <n v="19219.767942870247"/>
    <n v="6157.4074074073451"/>
    <n v="6157.4074074073451"/>
    <n v="5541.6666666666106"/>
    <n v="5.541666666666611"/>
    <n v="1303719.125"/>
    <n v="1303.7191250000001"/>
    <x v="35"/>
  </r>
  <r>
    <n v="881"/>
    <n v="69"/>
    <n v="19.166666666666668"/>
    <n v="1"/>
    <n v="-0.27777777777777857"/>
    <s v="Y"/>
    <n v="134.20080000000002"/>
    <n v="138.92862500000001"/>
    <n v="-316.66666666666754"/>
    <n v="-43.537241666667512"/>
    <n v="316.66666666666754"/>
    <n v="-834.46379861112734"/>
    <n v="-0.83446379861112729"/>
    <n v="-834.46379861112734"/>
    <n v="-1602.152718364152"/>
    <n v="4566004.4552159281"/>
    <n v="4566.0044552159279"/>
    <n v="209395.83333333334"/>
    <n v="99253.88888888873"/>
    <n v="6069.4444444444616"/>
    <n v="6.0694444444444615"/>
    <n v="116331.01851851886"/>
    <n v="14770094.506172836"/>
    <n v="14770.094506172836"/>
    <n v="19336.098961388765"/>
    <n v="6069.4444444444616"/>
    <n v="6069.4444444444616"/>
    <n v="5462.5000000000155"/>
    <n v="5.4625000000000155"/>
    <n v="1309181.625"/>
    <n v="1309.1816249999999"/>
    <x v="35"/>
  </r>
  <r>
    <n v="882"/>
    <n v="68"/>
    <n v="18.888888888888889"/>
    <n v="1"/>
    <n v="0"/>
    <s v="N"/>
    <n v="134.20080000000002"/>
    <n v="134.93088888888889"/>
    <n v="0"/>
    <n v="269.1316888888889"/>
    <n v="0"/>
    <n v="5083.5985679012347"/>
    <n v="5.0835985679012348"/>
    <n v="5083.5985679012347"/>
    <n v="4249.1347692901072"/>
    <n v="4570253.5899852179"/>
    <n v="4570.2535899852182"/>
    <n v="203370.37037037036"/>
    <n v="104116.48148148163"/>
    <n v="0"/>
    <n v="0"/>
    <n v="0"/>
    <n v="14770094.506172836"/>
    <n v="14770.094506172836"/>
    <n v="19340.348096158054"/>
    <n v="0"/>
    <n v="0"/>
    <n v="0"/>
    <n v="0"/>
    <n v="1309181.625"/>
    <n v="1309.1816249999999"/>
    <x v="1"/>
  </r>
  <r>
    <n v="883"/>
    <n v="68"/>
    <n v="18.888888888888889"/>
    <n v="1"/>
    <n v="0"/>
    <s v="N"/>
    <n v="134.20080000000002"/>
    <n v="134.93088888888889"/>
    <n v="0"/>
    <n v="269.1316888888889"/>
    <n v="0"/>
    <n v="5083.5985679012347"/>
    <n v="5.0835985679012348"/>
    <n v="5083.5985679012347"/>
    <n v="10167.197135802469"/>
    <n v="4580420.7871210203"/>
    <n v="4580.4207871210201"/>
    <n v="203370.37037037036"/>
    <n v="99253.88888888873"/>
    <n v="0"/>
    <n v="0"/>
    <n v="0"/>
    <n v="14770094.506172836"/>
    <n v="14770.094506172836"/>
    <n v="19350.515293293858"/>
    <n v="0"/>
    <n v="0"/>
    <n v="0"/>
    <n v="0"/>
    <n v="1309181.625"/>
    <n v="1309.1816249999999"/>
    <x v="1"/>
  </r>
  <r>
    <n v="884"/>
    <n v="68"/>
    <n v="18.888888888888889"/>
    <n v="1"/>
    <n v="2.7777777777775015E-2"/>
    <s v="N"/>
    <n v="134.20080000000002"/>
    <n v="134.93088888888889"/>
    <n v="31.666666666663517"/>
    <n v="300.7983555555524"/>
    <n v="0"/>
    <n v="5681.7467160493234"/>
    <n v="5.6817467160493234"/>
    <n v="5681.7467160493234"/>
    <n v="10765.345283950559"/>
    <n v="4591186.1324049709"/>
    <n v="4591.1861324049705"/>
    <n v="203370.37037037036"/>
    <n v="104116.48148148163"/>
    <n v="0"/>
    <n v="0"/>
    <n v="0"/>
    <n v="14770094.506172836"/>
    <n v="14770.094506172836"/>
    <n v="19361.280638577806"/>
    <n v="0"/>
    <n v="0"/>
    <n v="0"/>
    <n v="0"/>
    <n v="1309181.625"/>
    <n v="1309.1816249999999"/>
    <x v="1"/>
  </r>
  <r>
    <n v="885"/>
    <n v="68.099999999999994"/>
    <n v="18.916666666666664"/>
    <n v="1"/>
    <n v="8.3333333333335702E-2"/>
    <s v="N"/>
    <n v="134.20080000000002"/>
    <n v="135.32803624999997"/>
    <n v="95.0000000000027"/>
    <n v="364.52883625000266"/>
    <n v="0"/>
    <n v="6895.6704857292161"/>
    <n v="6.8956704857292159"/>
    <n v="6895.6704857292161"/>
    <n v="12577.417201778539"/>
    <n v="4603763.5496067498"/>
    <n v="4603.7635496067496"/>
    <n v="203968.95833333328"/>
    <n v="99852.47685185165"/>
    <n v="0"/>
    <n v="0"/>
    <n v="0"/>
    <n v="14770094.506172836"/>
    <n v="14770.094506172836"/>
    <n v="19373.858055779587"/>
    <n v="0"/>
    <n v="0"/>
    <n v="0"/>
    <n v="0"/>
    <n v="1309181.625"/>
    <n v="1309.1816249999999"/>
    <x v="1"/>
  </r>
  <r>
    <n v="886"/>
    <n v="68.400000000000006"/>
    <n v="19"/>
    <n v="1"/>
    <n v="5.5555555555553582E-2"/>
    <s v="N"/>
    <n v="134.20080000000002"/>
    <n v="136.52298000000002"/>
    <n v="63.333333333331083"/>
    <n v="334.05711333333113"/>
    <n v="0"/>
    <n v="6347.0851533332916"/>
    <n v="6.3470851533332917"/>
    <n v="6347.0851533332916"/>
    <n v="13242.755639062507"/>
    <n v="4617006.3052458121"/>
    <n v="4617.0063052458117"/>
    <n v="205770"/>
    <n v="105917.52314814835"/>
    <n v="0"/>
    <n v="0"/>
    <n v="0"/>
    <n v="14770094.506172836"/>
    <n v="14770.094506172836"/>
    <n v="19387.100811418648"/>
    <n v="0"/>
    <n v="0"/>
    <n v="0"/>
    <n v="0"/>
    <n v="1309181.625"/>
    <n v="1309.1816249999999"/>
    <x v="1"/>
  </r>
  <r>
    <n v="887"/>
    <n v="68.599999999999994"/>
    <n v="19.055555555555554"/>
    <n v="1"/>
    <n v="2.7777777777778567E-2"/>
    <s v="N"/>
    <n v="134.20080000000002"/>
    <n v="137.32252722222222"/>
    <n v="31.666666666667567"/>
    <n v="303.18999388888983"/>
    <n v="0"/>
    <n v="5777.453772438289"/>
    <n v="5.7774537724382888"/>
    <n v="5777.453772438289"/>
    <n v="12124.53892577158"/>
    <n v="4629130.8441715837"/>
    <n v="4629.1308441715837"/>
    <n v="206975.09259259255"/>
    <n v="101057.56944444421"/>
    <n v="0"/>
    <n v="0"/>
    <n v="0"/>
    <n v="14770094.506172836"/>
    <n v="14770.094506172836"/>
    <n v="19399.225350344419"/>
    <n v="0"/>
    <n v="0"/>
    <n v="0"/>
    <n v="0"/>
    <n v="1309181.625"/>
    <n v="1309.1816249999999"/>
    <x v="1"/>
  </r>
  <r>
    <n v="888"/>
    <n v="68.7"/>
    <n v="19.083333333333332"/>
    <n v="1"/>
    <n v="-5.5555555555553582E-2"/>
    <s v="Y"/>
    <n v="134.20080000000002"/>
    <n v="137.72317624999999"/>
    <n v="-63.333333333331083"/>
    <n v="208.59064291666891"/>
    <n v="63.333333333331083"/>
    <n v="3980.6047689930983"/>
    <n v="3.9806047689930981"/>
    <n v="3980.6047689930983"/>
    <n v="9758.0585414313864"/>
    <n v="4638888.9027130147"/>
    <n v="4638.8889027130144"/>
    <n v="207578.95833333331"/>
    <n v="106521.38888888911"/>
    <n v="1208.6111111110681"/>
    <n v="1.208611111111068"/>
    <n v="23064.328703702882"/>
    <n v="14793158.834876539"/>
    <n v="14793.15883487654"/>
    <n v="19432.047737589553"/>
    <n v="1208.6111111110681"/>
    <n v="1208.6111111110681"/>
    <n v="1087.7499999999613"/>
    <n v="1.0877499999999614"/>
    <n v="1310269.375"/>
    <n v="1310.2693750000001"/>
    <x v="36"/>
  </r>
  <r>
    <n v="889"/>
    <n v="68.5"/>
    <n v="19.027777777777779"/>
    <n v="1"/>
    <n v="-0.11111111111111427"/>
    <s v="Y"/>
    <n v="134.20080000000002"/>
    <n v="136.92246180555557"/>
    <n v="-126.66666666667027"/>
    <n v="144.45659513888529"/>
    <n v="126.66666666667027"/>
    <n v="2748.6879908371229"/>
    <n v="2.7486879908371229"/>
    <n v="2748.6879908371229"/>
    <n v="6729.2927598302213"/>
    <n v="4645618.1954728449"/>
    <n v="4645.6181954728445"/>
    <n v="206372.10648148152"/>
    <n v="99850.717592592409"/>
    <n v="2410.1851851852539"/>
    <n v="2.410185185185254"/>
    <n v="45860.468106997192"/>
    <n v="14839019.302983535"/>
    <n v="14839.019302983535"/>
    <n v="19484.637498456381"/>
    <n v="2410.1851851852539"/>
    <n v="2410.1851851852539"/>
    <n v="2169.1666666667284"/>
    <n v="2.1691666666667282"/>
    <n v="1312438.5416666667"/>
    <n v="1312.4385416666667"/>
    <x v="36"/>
  </r>
  <r>
    <n v="890"/>
    <n v="68.099999999999994"/>
    <n v="18.916666666666664"/>
    <n v="1"/>
    <n v="-0.22222222222222143"/>
    <s v="Y"/>
    <n v="134.20080000000002"/>
    <n v="135.32803624999997"/>
    <n v="-253.33333333333243"/>
    <n v="16.19550291666755"/>
    <n v="253.33333333333243"/>
    <n v="306.36493017362778"/>
    <n v="0.30636493017362776"/>
    <n v="306.36493017362778"/>
    <n v="3055.0529210107507"/>
    <n v="4648673.248393856"/>
    <n v="4648.6732483938558"/>
    <n v="203968.95833333328"/>
    <n v="104118.24074074088"/>
    <n v="4792.2222222222044"/>
    <n v="4.7922222222222048"/>
    <n v="90652.870370370016"/>
    <n v="14929672.173353905"/>
    <n v="14929.672173353905"/>
    <n v="19578.345421747763"/>
    <n v="4792.2222222222044"/>
    <n v="4792.2222222222044"/>
    <n v="4312.9999999999845"/>
    <n v="4.3129999999999846"/>
    <n v="1316751.5416666667"/>
    <n v="1316.7515416666668"/>
    <x v="36"/>
  </r>
  <r>
    <n v="891"/>
    <n v="67.3"/>
    <n v="18.694444444444443"/>
    <n v="1"/>
    <n v="-0.30555555555555358"/>
    <s v="Y"/>
    <n v="134.20080000000002"/>
    <n v="132.1671984722222"/>
    <n v="-348.3333333333311"/>
    <n v="-81.965334861108886"/>
    <n v="348.3333333333311"/>
    <n v="-1532.2963989312855"/>
    <n v="-1.5322963989312854"/>
    <n v="-1532.2963989312855"/>
    <n v="-1225.9314687576577"/>
    <n v="4648673.248393856"/>
    <n v="4648.6732483938558"/>
    <n v="199204.88425925921"/>
    <n v="95086.643518518336"/>
    <n v="6511.898148148106"/>
    <n v="6.5118981481481057"/>
    <n v="121736.31815843542"/>
    <n v="15051408.49151234"/>
    <n v="15051.40849151234"/>
    <n v="19700.081739906196"/>
    <n v="6511.898148148106"/>
    <n v="6511.898148148106"/>
    <n v="5860.7083333332957"/>
    <n v="5.8607083333332959"/>
    <n v="1322612.25"/>
    <n v="1322.6122499999999"/>
    <x v="36"/>
  </r>
  <r>
    <n v="892"/>
    <n v="66.2"/>
    <n v="18.388888888888889"/>
    <n v="1"/>
    <n v="-0.38888888888888928"/>
    <s v="Y"/>
    <n v="134.20080000000002"/>
    <n v="127.88203388888891"/>
    <n v="-443.33333333333377"/>
    <n v="-181.25049944444487"/>
    <n v="443.33333333333377"/>
    <n v="-3332.9952953395141"/>
    <n v="-3.3329952953395141"/>
    <n v="-3332.9952953395141"/>
    <n v="-4865.2916942707998"/>
    <n v="4648673.248393856"/>
    <n v="4648.6732483938558"/>
    <n v="192746.20370370374"/>
    <n v="97659.560185185401"/>
    <n v="8152.407407407416"/>
    <n v="8.1524074074074164"/>
    <n v="149913.71399176971"/>
    <n v="15201322.20550411"/>
    <n v="15201.32220550411"/>
    <n v="19849.995453897965"/>
    <n v="8152.407407407416"/>
    <n v="8152.407407407416"/>
    <n v="7337.1666666666742"/>
    <n v="7.3371666666666746"/>
    <n v="1329949.4166666667"/>
    <n v="1329.9494166666668"/>
    <x v="36"/>
  </r>
  <r>
    <n v="893"/>
    <n v="64.8"/>
    <n v="18"/>
    <n v="1"/>
    <n v="-0.33333333333333215"/>
    <s v="Y"/>
    <n v="134.20080000000002"/>
    <n v="122.53032"/>
    <n v="-379.99999999999864"/>
    <n v="-123.2688799999986"/>
    <n v="379.99999999999864"/>
    <n v="-2218.8398399999751"/>
    <n v="-2.2188398399999749"/>
    <n v="-2218.8398399999751"/>
    <n v="-5551.8351353394892"/>
    <n v="4648673.248393856"/>
    <n v="4648.6732483938558"/>
    <n v="184680"/>
    <n v="87020.439814814599"/>
    <n v="6839.9999999999754"/>
    <n v="6.8399999999999759"/>
    <n v="123119.99999999956"/>
    <n v="15324442.20550411"/>
    <n v="15324.44220550411"/>
    <n v="19973.115453897968"/>
    <n v="6839.9999999999754"/>
    <n v="6839.9999999999754"/>
    <n v="6155.9999999999782"/>
    <n v="6.1559999999999784"/>
    <n v="1336105.4166666667"/>
    <n v="1336.1054166666668"/>
    <x v="36"/>
  </r>
  <r>
    <n v="894"/>
    <n v="63.6"/>
    <n v="17.666666666666668"/>
    <n v="1"/>
    <n v="-0.27777777777777857"/>
    <s v="Y"/>
    <n v="134.20080000000002"/>
    <n v="118.03418000000002"/>
    <n v="-316.66666666666754"/>
    <n v="-64.431686666667503"/>
    <n v="316.66666666666754"/>
    <n v="-1138.2931311111261"/>
    <n v="-1.138293131111126"/>
    <n v="-1138.2931311111261"/>
    <n v="-3357.1329711111011"/>
    <n v="4648673.248393856"/>
    <n v="4648.6732483938558"/>
    <n v="177903.33333333334"/>
    <n v="90882.893518518744"/>
    <n v="5594.4444444444598"/>
    <n v="5.5944444444444601"/>
    <n v="98835.185185185459"/>
    <n v="15423277.390689295"/>
    <n v="15423.277390689294"/>
    <n v="20071.950639083152"/>
    <n v="5594.4444444444598"/>
    <n v="5594.4444444444598"/>
    <n v="5035.0000000000136"/>
    <n v="5.0350000000000135"/>
    <n v="1341140.4166666667"/>
    <n v="1341.1404166666669"/>
    <x v="36"/>
  </r>
  <r>
    <n v="895"/>
    <n v="62.6"/>
    <n v="17.388888888888889"/>
    <n v="1"/>
    <n v="-0.13888888888888928"/>
    <s v="Y"/>
    <n v="134.20080000000002"/>
    <n v="114.35159388888891"/>
    <n v="-158.33333333333377"/>
    <n v="90.21906055555516"/>
    <n v="158.33333333333377"/>
    <n v="1568.8092196604871"/>
    <n v="1.568809219660487"/>
    <n v="1568.8092196604871"/>
    <n v="430.51608854936103"/>
    <n v="4649103.764482405"/>
    <n v="4649.1037644824046"/>
    <n v="172352.87037037039"/>
    <n v="81469.97685185165"/>
    <n v="2753.2407407407486"/>
    <n v="2.7532407407407486"/>
    <n v="47875.79732510302"/>
    <n v="15471153.188014397"/>
    <n v="15471.153188014398"/>
    <n v="20120.256952496802"/>
    <n v="2753.2407407407486"/>
    <n v="2753.2407407407486"/>
    <n v="2477.9166666666738"/>
    <n v="2.4779166666666739"/>
    <n v="1343618.3333333335"/>
    <n v="1343.6183333333336"/>
    <x v="36"/>
  </r>
  <r>
    <n v="896"/>
    <n v="62.1"/>
    <n v="17.25"/>
    <n v="1"/>
    <n v="-5.5555555555557135E-2"/>
    <s v="Y"/>
    <n v="134.20080000000002"/>
    <n v="112.53218625000001"/>
    <n v="-63.333333333335133"/>
    <n v="183.39965291666488"/>
    <n v="63.333333333335133"/>
    <n v="3163.6440128124691"/>
    <n v="3.163644012812469"/>
    <n v="3163.6440128124691"/>
    <n v="4732.4532324729562"/>
    <n v="4653836.2177148778"/>
    <n v="4653.8362177148774"/>
    <n v="169610.625"/>
    <n v="88140.64814814835"/>
    <n v="1092.5000000000312"/>
    <n v="1.0925000000000311"/>
    <n v="18845.625000000538"/>
    <n v="15489998.813014397"/>
    <n v="15489.998813014397"/>
    <n v="20143.835030729275"/>
    <n v="1092.5000000000312"/>
    <n v="1092.5000000000312"/>
    <n v="983.25000000002808"/>
    <n v="0.98325000000002805"/>
    <n v="1344601.5833333335"/>
    <n v="1344.6015833333336"/>
    <x v="36"/>
  </r>
  <r>
    <n v="897"/>
    <n v="61.9"/>
    <n v="17.194444444444443"/>
    <n v="1"/>
    <n v="0"/>
    <s v="N"/>
    <n v="134.20080000000002"/>
    <n v="111.80850847222221"/>
    <n v="0"/>
    <n v="246.00930847222224"/>
    <n v="0"/>
    <n v="4229.9933873418213"/>
    <n v="4.2299933873418212"/>
    <n v="4229.9933873418213"/>
    <n v="7393.6374001542899"/>
    <n v="4661229.8551150318"/>
    <n v="4661.2298551150316"/>
    <n v="168519.88425925924"/>
    <n v="80379.236111110891"/>
    <n v="0"/>
    <n v="0"/>
    <n v="0"/>
    <n v="15489998.813014397"/>
    <n v="15489.998813014397"/>
    <n v="20151.228668129428"/>
    <n v="0"/>
    <n v="0"/>
    <n v="0"/>
    <n v="0"/>
    <n v="1344601.5833333335"/>
    <n v="1344.6015833333336"/>
    <x v="1"/>
  </r>
  <r>
    <n v="898"/>
    <n v="61.9"/>
    <n v="17.194444444444443"/>
    <n v="1"/>
    <n v="-2.7777777777778567E-2"/>
    <s v="Y"/>
    <n v="134.20080000000002"/>
    <n v="111.80850847222221"/>
    <n v="-31.666666666667567"/>
    <n v="214.34264180555468"/>
    <n v="31.666666666667567"/>
    <n v="3685.502646601065"/>
    <n v="3.6855026466010647"/>
    <n v="3685.502646601065"/>
    <n v="7915.4960339428862"/>
    <n v="4669145.3511489751"/>
    <n v="4669.1453511489754"/>
    <n v="168519.88425925924"/>
    <n v="88140.64814814835"/>
    <n v="544.49074074075611"/>
    <n v="0.5444907407407561"/>
    <n v="9362.2157921813341"/>
    <n v="15499361.028806578"/>
    <n v="15499.361028806579"/>
    <n v="20168.506379955554"/>
    <n v="544.49074074075611"/>
    <n v="544.49074074075611"/>
    <n v="490.0416666666805"/>
    <n v="0.49004166666668048"/>
    <n v="1345091.6250000002"/>
    <n v="1345.0916250000002"/>
    <x v="37"/>
  </r>
  <r>
    <n v="899"/>
    <n v="61.8"/>
    <n v="17.166666666666664"/>
    <n v="1"/>
    <n v="-8.3333333333332149E-2"/>
    <s v="Y"/>
    <n v="134.20080000000002"/>
    <n v="111.44754499999996"/>
    <n v="-94.99999999999865"/>
    <n v="150.64834500000131"/>
    <n v="94.99999999999865"/>
    <n v="2586.1299225000221"/>
    <n v="2.5861299225000223"/>
    <n v="2586.1299225000221"/>
    <n v="6271.632569101087"/>
    <n v="4675416.9837180758"/>
    <n v="4675.4169837180762"/>
    <n v="167975.83333333328"/>
    <n v="79835.185185184935"/>
    <n v="1630.8333333333098"/>
    <n v="1.6308333333333098"/>
    <n v="27995.972222221815"/>
    <n v="15527357.0010288"/>
    <n v="15527.3570010288"/>
    <n v="20202.773984746877"/>
    <n v="1630.8333333333098"/>
    <n v="1630.8333333333098"/>
    <n v="1467.7499999999789"/>
    <n v="1.4677499999999788"/>
    <n v="1346559.3750000002"/>
    <n v="1346.5593750000003"/>
    <x v="37"/>
  </r>
  <r>
    <n v="900"/>
    <n v="61.5"/>
    <n v="17.083333333333332"/>
    <n v="1"/>
    <n v="-0.16666666666666785"/>
    <s v="Y"/>
    <n v="134.20080000000002"/>
    <n v="110.36815624999998"/>
    <n v="-190.00000000000136"/>
    <n v="54.568956249998621"/>
    <n v="190.00000000000136"/>
    <n v="932.21966927080973"/>
    <n v="0.93221966927080968"/>
    <n v="932.21966927080973"/>
    <n v="3518.3495917708319"/>
    <n v="4678935.3333098469"/>
    <n v="4678.935333309847"/>
    <n v="166348.95833333328"/>
    <n v="86513.77314814835"/>
    <n v="3245.8333333333562"/>
    <n v="3.2458333333333562"/>
    <n v="55449.652777778167"/>
    <n v="15582806.653806578"/>
    <n v="15582.806653806578"/>
    <n v="20261.741987116424"/>
    <n v="3245.8333333333562"/>
    <n v="3245.8333333333562"/>
    <n v="2921.2500000000205"/>
    <n v="2.9212500000000206"/>
    <n v="1349480.6250000002"/>
    <n v="1349.4806250000001"/>
    <x v="37"/>
  </r>
  <r>
    <n v="901"/>
    <n v="60.9"/>
    <n v="16.916666666666664"/>
    <n v="1"/>
    <n v="-0.33333333333333215"/>
    <s v="Y"/>
    <n v="134.20080000000002"/>
    <n v="108.22513624999998"/>
    <n v="-379.99999999999864"/>
    <n v="-137.57406374999863"/>
    <n v="379.99999999999864"/>
    <n v="-2327.2945784374765"/>
    <n v="-2.3272945784374763"/>
    <n v="-2327.2945784374765"/>
    <n v="-1395.0749091666667"/>
    <n v="4678935.3333098469"/>
    <n v="4678.935333309847"/>
    <n v="163118.95833333328"/>
    <n v="76605.185185184935"/>
    <n v="6428.3333333333094"/>
    <n v="6.4283333333333097"/>
    <n v="108745.9722222218"/>
    <n v="15691552.6260288"/>
    <n v="15691.552626028801"/>
    <n v="20370.487959338647"/>
    <n v="6428.3333333333094"/>
    <n v="6428.3333333333094"/>
    <n v="5785.4999999999782"/>
    <n v="5.7854999999999785"/>
    <n v="1355266.1250000002"/>
    <n v="1355.2661250000003"/>
    <x v="37"/>
  </r>
  <r>
    <n v="902"/>
    <n v="59.7"/>
    <n v="16.583333333333332"/>
    <n v="1"/>
    <n v="-1.4166666666666661"/>
    <s v="Y"/>
    <n v="134.20080000000002"/>
    <n v="104.00212624999999"/>
    <n v="-1614.9999999999993"/>
    <n v="-1376.7970737499993"/>
    <n v="1614.9999999999993"/>
    <n v="-22831.884806354152"/>
    <n v="-22.83188480635415"/>
    <n v="-22831.884806354152"/>
    <n v="-25159.179384791627"/>
    <n v="4678935.3333098469"/>
    <n v="4678.935333309847"/>
    <n v="156753.95833333331"/>
    <n v="80148.773148148379"/>
    <n v="26782.083333333321"/>
    <n v="26.782083333333322"/>
    <n v="444136.21527777752"/>
    <n v="16135688.841306578"/>
    <n v="16135.688841306579"/>
    <n v="20814.624174616427"/>
    <n v="25000"/>
    <n v="25000"/>
    <n v="22500"/>
    <n v="22.5"/>
    <n v="1377766.1250000002"/>
    <n v="1377.7661250000003"/>
    <x v="37"/>
  </r>
  <r>
    <n v="903"/>
    <n v="54.6"/>
    <n v="15.166666666666666"/>
    <n v="1"/>
    <n v="-1.4722222222222232"/>
    <s v="Y"/>
    <n v="134.20080000000002"/>
    <n v="86.991905000000003"/>
    <n v="-1678.3333333333344"/>
    <n v="-1457.1406283333345"/>
    <n v="1678.3333333333344"/>
    <n v="-22099.966196388905"/>
    <n v="-22.099966196388905"/>
    <n v="-22099.966196388905"/>
    <n v="-44931.85100274306"/>
    <n v="4678935.3333098469"/>
    <n v="4678.935333309847"/>
    <n v="131115.83333333334"/>
    <n v="50967.060185184964"/>
    <n v="25454.722222222237"/>
    <n v="25.454722222222237"/>
    <n v="386063.28703703725"/>
    <n v="16521752.128343616"/>
    <n v="16521.752128343614"/>
    <n v="21200.687461653462"/>
    <n v="25000"/>
    <n v="25000"/>
    <n v="22500"/>
    <n v="22.5"/>
    <n v="1400266.1250000002"/>
    <n v="1400.2661250000003"/>
    <x v="37"/>
  </r>
  <r>
    <n v="904"/>
    <n v="49.3"/>
    <n v="13.694444444444443"/>
    <n v="1"/>
    <n v="-1.2222222222222214"/>
    <s v="Y"/>
    <n v="134.20080000000002"/>
    <n v="70.923048472222206"/>
    <n v="-1393.3333333333323"/>
    <n v="-1188.20948486111"/>
    <n v="1393.3333333333323"/>
    <n v="-16271.868778792421"/>
    <n v="-16.27186877879242"/>
    <n v="-16271.868778792421"/>
    <n v="-38371.834975181322"/>
    <n v="4678935.3333098469"/>
    <n v="4678.935333309847"/>
    <n v="106896.5509259259"/>
    <n v="55929.490740740934"/>
    <n v="19080.925925925909"/>
    <n v="19.080925925925907"/>
    <n v="261302.68004115199"/>
    <n v="16783054.808384769"/>
    <n v="16783.054808384768"/>
    <n v="21461.990141694616"/>
    <n v="19080.925925925909"/>
    <n v="19080.925925925909"/>
    <n v="17172.833333333318"/>
    <n v="17.172833333333319"/>
    <n v="1417438.9583333335"/>
    <n v="1417.4389583333334"/>
    <x v="37"/>
  </r>
  <r>
    <n v="905"/>
    <n v="44.9"/>
    <n v="12.472222222222221"/>
    <n v="1"/>
    <n v="-0.72222222222222321"/>
    <s v="Y"/>
    <n v="134.20080000000002"/>
    <n v="58.828291805555544"/>
    <n v="-823.33333333333451"/>
    <n v="-630.30424152777891"/>
    <n v="823.33333333333451"/>
    <n v="-7861.2945679436862"/>
    <n v="-7.8612945679436859"/>
    <n v="-7861.2945679436862"/>
    <n v="-24133.163346736106"/>
    <n v="4678935.3333098469"/>
    <n v="4678.935333309847"/>
    <n v="88667.10648148146"/>
    <n v="32737.615740740526"/>
    <n v="10268.79629629631"/>
    <n v="10.26879629629631"/>
    <n v="128074.70936214009"/>
    <n v="16911129.51774691"/>
    <n v="16911.129517746911"/>
    <n v="21590.064851056759"/>
    <n v="10268.79629629631"/>
    <n v="10268.79629629631"/>
    <n v="9241.9166666666788"/>
    <n v="9.241916666666679"/>
    <n v="1426680.8750000002"/>
    <n v="1426.6808750000002"/>
    <x v="37"/>
  </r>
  <r>
    <n v="906"/>
    <n v="42.3"/>
    <n v="11.749999999999998"/>
    <n v="1"/>
    <n v="-0.24999999999999822"/>
    <s v="Y"/>
    <n v="134.20080000000002"/>
    <n v="52.212476249999995"/>
    <n v="-284.99999999999795"/>
    <n v="-98.58672374999793"/>
    <n v="284.99999999999795"/>
    <n v="-1158.3940040624755"/>
    <n v="-1.1583940040624754"/>
    <n v="-1158.3940040624755"/>
    <n v="-9019.6885720061618"/>
    <n v="4678935.3333098469"/>
    <n v="4678.935333309847"/>
    <n v="78695.624999999985"/>
    <n v="45958.009259259459"/>
    <n v="3348.7499999999754"/>
    <n v="3.3487499999999755"/>
    <n v="39347.812499999709"/>
    <n v="16950477.33024691"/>
    <n v="16950.477330246911"/>
    <n v="21629.412663556759"/>
    <n v="3348.7499999999754"/>
    <n v="3348.7499999999754"/>
    <n v="3013.8749999999782"/>
    <n v="3.0138749999999783"/>
    <n v="1429694.7500000002"/>
    <n v="1429.6947500000003"/>
    <x v="37"/>
  </r>
  <r>
    <n v="907"/>
    <n v="41.4"/>
    <n v="11.5"/>
    <n v="1"/>
    <n v="-2.7777777777778567E-2"/>
    <s v="Y"/>
    <n v="134.20080000000002"/>
    <n v="50.014305"/>
    <n v="-31.666666666667567"/>
    <n v="152.54843833333246"/>
    <n v="31.666666666667567"/>
    <n v="1754.3070408333233"/>
    <n v="1.7543070408333232"/>
    <n v="1754.3070408333233"/>
    <n v="595.91303677084784"/>
    <n v="4679531.246346618"/>
    <n v="4679.531246346618"/>
    <n v="75382.5"/>
    <n v="29424.490740740541"/>
    <n v="364.16666666667703"/>
    <n v="0.36416666666667702"/>
    <n v="4187.9166666667861"/>
    <n v="16954665.246913578"/>
    <n v="16954.665246913577"/>
    <n v="21634.196493260195"/>
    <n v="364.16666666667703"/>
    <n v="364.16666666667703"/>
    <n v="327.75000000000932"/>
    <n v="0.32775000000000931"/>
    <n v="1430022.5000000002"/>
    <n v="1430.0225000000003"/>
    <x v="37"/>
  </r>
  <r>
    <n v="908"/>
    <n v="41.3"/>
    <n v="11.472222222222221"/>
    <n v="1"/>
    <n v="0.22222222222222321"/>
    <s v="N"/>
    <n v="134.20080000000002"/>
    <n v="49.772981805555553"/>
    <n v="253.33333333333445"/>
    <n v="437.30711513889003"/>
    <n v="0"/>
    <n v="5016.8844042322662"/>
    <n v="5.0168844042322664"/>
    <n v="5016.8844042322662"/>
    <n v="6771.1914450655895"/>
    <n v="4686302.4377916837"/>
    <n v="4686.3024377916836"/>
    <n v="75018.773148148131"/>
    <n v="45594.282407407591"/>
    <n v="0"/>
    <n v="0"/>
    <n v="0"/>
    <n v="16954665.246913578"/>
    <n v="16954.665246913577"/>
    <n v="21640.967684705261"/>
    <n v="0"/>
    <n v="0"/>
    <n v="0"/>
    <n v="0"/>
    <n v="1430022.5000000002"/>
    <n v="1430.0225000000003"/>
    <x v="1"/>
  </r>
  <r>
    <n v="909"/>
    <n v="42.1"/>
    <n v="11.694444444444445"/>
    <n v="1"/>
    <n v="0.72222222222222321"/>
    <s v="N"/>
    <n v="134.20080000000002"/>
    <n v="51.71990847222223"/>
    <n v="823.33333333333451"/>
    <n v="1009.2540418055568"/>
    <n v="0"/>
    <n v="11802.665322226094"/>
    <n v="11.802665322226094"/>
    <n v="11802.665322226094"/>
    <n v="16819.549726458361"/>
    <n v="4703121.987518142"/>
    <n v="4703.1219875181423"/>
    <n v="77953.217592592599"/>
    <n v="32358.935185185008"/>
    <n v="0"/>
    <n v="0"/>
    <n v="0"/>
    <n v="16954665.246913578"/>
    <n v="16954.665246913577"/>
    <n v="21657.787234431718"/>
    <n v="0"/>
    <n v="0"/>
    <n v="0"/>
    <n v="0"/>
    <n v="1430022.5000000002"/>
    <n v="1430.0225000000003"/>
    <x v="1"/>
  </r>
  <r>
    <n v="910"/>
    <n v="44.7"/>
    <n v="12.416666666666668"/>
    <n v="1"/>
    <n v="1.027777777777775"/>
    <s v="N"/>
    <n v="134.20080000000002"/>
    <n v="58.305376250000016"/>
    <n v="1171.6666666666636"/>
    <n v="1364.1728429166635"/>
    <n v="0"/>
    <n v="16938.479466215242"/>
    <n v="16.938479466215242"/>
    <n v="16938.479466215242"/>
    <n v="28741.144788441336"/>
    <n v="4731863.1323065832"/>
    <n v="4731.8631323065829"/>
    <n v="87878.958333333358"/>
    <n v="55520.02314814835"/>
    <n v="0"/>
    <n v="0"/>
    <n v="0"/>
    <n v="16954665.246913578"/>
    <n v="16954.665246913577"/>
    <n v="21686.528379220159"/>
    <n v="0"/>
    <n v="0"/>
    <n v="0"/>
    <n v="0"/>
    <n v="1430022.5000000002"/>
    <n v="1430.0225000000003"/>
    <x v="1"/>
  </r>
  <r>
    <n v="911"/>
    <n v="48.4"/>
    <n v="13.444444444444443"/>
    <n v="1"/>
    <n v="0.83333333333333393"/>
    <s v="N"/>
    <n v="134.20080000000002"/>
    <n v="68.357202222222199"/>
    <n v="950.00000000000068"/>
    <n v="1152.558002222223"/>
    <n v="0"/>
    <n v="15495.502029876552"/>
    <n v="15.495502029876553"/>
    <n v="15495.502029876552"/>
    <n v="32433.981496091794"/>
    <n v="4764297.1138026752"/>
    <n v="4764.2971138026751"/>
    <n v="103029.25925925923"/>
    <n v="47509.236111110877"/>
    <n v="0"/>
    <n v="0"/>
    <n v="0"/>
    <n v="16954665.246913578"/>
    <n v="16954.665246913577"/>
    <n v="21718.96236071625"/>
    <n v="0"/>
    <n v="0"/>
    <n v="0"/>
    <n v="0"/>
    <n v="1430022.5000000002"/>
    <n v="1430.0225000000003"/>
    <x v="1"/>
  </r>
  <r>
    <n v="912"/>
    <n v="51.4"/>
    <n v="14.277777777777777"/>
    <n v="1"/>
    <n v="0.36111111111111249"/>
    <s v="N"/>
    <n v="134.20080000000002"/>
    <n v="77.093860555555551"/>
    <n v="411.66666666666822"/>
    <n v="622.96132722222376"/>
    <n v="0"/>
    <n v="8894.5033942284172"/>
    <n v="8.8945033942284173"/>
    <n v="8894.5033942284172"/>
    <n v="24390.005424104969"/>
    <n v="4788687.1192267798"/>
    <n v="4788.6871192267799"/>
    <n v="116197.3148148148"/>
    <n v="68688.078703703926"/>
    <n v="0"/>
    <n v="0"/>
    <n v="0"/>
    <n v="16954665.246913578"/>
    <n v="16954.665246913577"/>
    <n v="21743.352366140356"/>
    <n v="0"/>
    <n v="0"/>
    <n v="0"/>
    <n v="0"/>
    <n v="1430022.5000000002"/>
    <n v="1430.0225000000003"/>
    <x v="1"/>
  </r>
  <r>
    <n v="913"/>
    <n v="52.7"/>
    <n v="14.638888888888889"/>
    <n v="1"/>
    <n v="0.36111111111111072"/>
    <s v="N"/>
    <n v="134.20080000000002"/>
    <n v="81.042865138888899"/>
    <n v="411.66666666666623"/>
    <n v="626.91033180555519"/>
    <n v="0"/>
    <n v="9177.2706905979885"/>
    <n v="9.1772706905979877"/>
    <n v="9177.2706905979885"/>
    <n v="18071.774084826407"/>
    <n v="4806758.8933116058"/>
    <n v="4806.7588933116058"/>
    <n v="122149.32870370371"/>
    <n v="53461.249999999782"/>
    <n v="0"/>
    <n v="0"/>
    <n v="0"/>
    <n v="16954665.246913578"/>
    <n v="16954.665246913577"/>
    <n v="21761.424140225183"/>
    <n v="0"/>
    <n v="0"/>
    <n v="0"/>
    <n v="0"/>
    <n v="1430022.5000000002"/>
    <n v="1430.0225000000003"/>
    <x v="1"/>
  </r>
  <r>
    <n v="914"/>
    <n v="54"/>
    <n v="15"/>
    <n v="1"/>
    <n v="0.83333333333333215"/>
    <s v="N"/>
    <n v="134.20080000000002"/>
    <n v="85.090500000000006"/>
    <n v="949.99999999999864"/>
    <n v="1169.2912999999987"/>
    <n v="0"/>
    <n v="17539.369499999983"/>
    <n v="17.539369499999982"/>
    <n v="17539.369499999983"/>
    <n v="26716.640190597973"/>
    <n v="4833475.5335022034"/>
    <n v="4833.4755335022037"/>
    <n v="128250"/>
    <n v="74788.750000000218"/>
    <n v="0"/>
    <n v="0"/>
    <n v="0"/>
    <n v="16954665.246913578"/>
    <n v="16954.665246913577"/>
    <n v="21788.140780415779"/>
    <n v="0"/>
    <n v="0"/>
    <n v="0"/>
    <n v="0"/>
    <n v="1430022.5000000002"/>
    <n v="1430.0225000000003"/>
    <x v="1"/>
  </r>
  <r>
    <n v="915"/>
    <n v="57"/>
    <n v="15.833333333333332"/>
    <n v="1"/>
    <n v="0.30555555555555713"/>
    <s v="N"/>
    <n v="134.20080000000002"/>
    <n v="94.807624999999987"/>
    <n v="348.33333333333513"/>
    <n v="577.34175833333506"/>
    <n v="0"/>
    <n v="9141.2445069444711"/>
    <n v="9.1412445069444708"/>
    <n v="9141.2445069444711"/>
    <n v="26680.614006944452"/>
    <n v="4860156.1475091474"/>
    <n v="4860.1561475091476"/>
    <n v="142895.83333333331"/>
    <n v="68107.083333333096"/>
    <n v="0"/>
    <n v="0"/>
    <n v="0"/>
    <n v="16954665.246913578"/>
    <n v="16954.665246913577"/>
    <n v="21814.821394422725"/>
    <n v="0"/>
    <n v="0"/>
    <n v="0"/>
    <n v="0"/>
    <n v="1430022.5000000002"/>
    <n v="1430.0225000000003"/>
    <x v="1"/>
  </r>
  <r>
    <n v="916"/>
    <n v="58.1"/>
    <n v="16.138888888888889"/>
    <n v="1"/>
    <n v="0.30555555555555713"/>
    <s v="N"/>
    <n v="134.20080000000002"/>
    <n v="98.502175138888902"/>
    <n v="348.33333333333513"/>
    <n v="581.03630847222405"/>
    <n v="0"/>
    <n v="9377.2804228433943"/>
    <n v="9.3772804228433948"/>
    <n v="9377.2804228433943"/>
    <n v="18518.524929787865"/>
    <n v="4878674.6724389354"/>
    <n v="4878.674672438935"/>
    <n v="148464.32870370374"/>
    <n v="80357.245370370641"/>
    <n v="0"/>
    <n v="0"/>
    <n v="0"/>
    <n v="16954665.246913578"/>
    <n v="16954.665246913577"/>
    <n v="21833.339919352511"/>
    <n v="0"/>
    <n v="0"/>
    <n v="0"/>
    <n v="0"/>
    <n v="1430022.5000000002"/>
    <n v="1430.0225000000003"/>
    <x v="1"/>
  </r>
  <r>
    <n v="917"/>
    <n v="59.2"/>
    <n v="16.444444444444446"/>
    <n v="1"/>
    <n v="-5.5555555555557135E-2"/>
    <s v="Y"/>
    <n v="134.20080000000002"/>
    <n v="102.26734222222224"/>
    <n v="-63.333333333335133"/>
    <n v="173.13480888888711"/>
    <n v="63.333333333335133"/>
    <n v="2847.1057461728105"/>
    <n v="2.8471057461728106"/>
    <n v="2847.1057461728105"/>
    <n v="12224.386169016205"/>
    <n v="4890899.0586079517"/>
    <n v="4890.8990586079517"/>
    <n v="154139.2592592593"/>
    <n v="73782.013888888658"/>
    <n v="1041.4814814815113"/>
    <n v="1.0414814814815112"/>
    <n v="17126.584362140409"/>
    <n v="16971791.83127572"/>
    <n v="16971.791831275721"/>
    <n v="21862.690889883674"/>
    <n v="1041.4814814815113"/>
    <n v="1041.4814814815113"/>
    <n v="937.3333333333602"/>
    <n v="0.93733333333336022"/>
    <n v="1430959.8333333335"/>
    <n v="1430.9598333333336"/>
    <x v="38"/>
  </r>
  <r>
    <n v="918"/>
    <n v="59"/>
    <n v="16.388888888888889"/>
    <n v="1"/>
    <n v="2.7777777777778567E-2"/>
    <s v="N"/>
    <n v="134.20080000000002"/>
    <n v="101.57751388888889"/>
    <n v="31.666666666667567"/>
    <n v="267.44498055555647"/>
    <n v="0"/>
    <n v="4383.1260702160644"/>
    <n v="4.3831260702160639"/>
    <n v="4383.1260702160644"/>
    <n v="7230.2318163888749"/>
    <n v="4898129.2904243404"/>
    <n v="4898.1292904243401"/>
    <n v="153099.53703703702"/>
    <n v="79317.523148148364"/>
    <n v="0"/>
    <n v="0"/>
    <n v="0"/>
    <n v="16971791.83127572"/>
    <n v="16971.791831275721"/>
    <n v="21869.921121700063"/>
    <n v="0"/>
    <n v="0"/>
    <n v="0"/>
    <n v="0"/>
    <n v="1430959.8333333335"/>
    <n v="1430.9598333333336"/>
    <x v="1"/>
  </r>
  <r>
    <n v="919"/>
    <n v="59.1"/>
    <n v="16.416666666666668"/>
    <n v="1"/>
    <n v="0.11111111111111072"/>
    <s v="N"/>
    <n v="134.20080000000002"/>
    <n v="101.92213625000001"/>
    <n v="126.66666666666622"/>
    <n v="362.78960291666624"/>
    <n v="0"/>
    <n v="5955.7959812152712"/>
    <n v="5.955795981215271"/>
    <n v="5955.7959812152712"/>
    <n v="10338.922051431335"/>
    <n v="4908468.212475772"/>
    <n v="4908.4682124757719"/>
    <n v="153618.95833333334"/>
    <n v="74301.435185184979"/>
    <n v="0"/>
    <n v="0"/>
    <n v="0"/>
    <n v="16971791.83127572"/>
    <n v="16971.791831275721"/>
    <n v="21880.260043751492"/>
    <n v="0"/>
    <n v="0"/>
    <n v="0"/>
    <n v="0"/>
    <n v="1430959.8333333335"/>
    <n v="1430.9598333333336"/>
    <x v="1"/>
  </r>
  <r>
    <n v="920"/>
    <n v="59.5"/>
    <n v="16.527777777777779"/>
    <n v="1"/>
    <n v="0.27777777777777501"/>
    <s v="N"/>
    <n v="134.20080000000002"/>
    <n v="103.30646180555557"/>
    <n v="316.6666666666635"/>
    <n v="554.17392847221913"/>
    <n v="0"/>
    <n v="9159.2635400269555"/>
    <n v="9.1592635400269558"/>
    <n v="9159.2635400269555"/>
    <n v="15115.059521242227"/>
    <n v="4923583.2719970141"/>
    <n v="4923.583271997014"/>
    <n v="155705.43981481483"/>
    <n v="81404.004629629853"/>
    <n v="0"/>
    <n v="0"/>
    <n v="0"/>
    <n v="16971791.83127572"/>
    <n v="16971.791831275721"/>
    <n v="21895.375103272734"/>
    <n v="0"/>
    <n v="0"/>
    <n v="0"/>
    <n v="0"/>
    <n v="1430959.8333333335"/>
    <n v="1430.9598333333336"/>
    <x v="1"/>
  </r>
  <r>
    <n v="921"/>
    <n v="60.5"/>
    <n v="16.805555555555554"/>
    <n v="1"/>
    <n v="0.5"/>
    <s v="N"/>
    <n v="134.20080000000002"/>
    <n v="106.80812847222221"/>
    <n v="570"/>
    <n v="811.00892847222224"/>
    <n v="0"/>
    <n v="13629.455603491511"/>
    <n v="13.629455603491511"/>
    <n v="13629.455603491511"/>
    <n v="22788.719143518465"/>
    <n v="4946371.9911405323"/>
    <n v="4946.3719911405324"/>
    <n v="160983.21759259255"/>
    <n v="79579.212962962702"/>
    <n v="0"/>
    <n v="0"/>
    <n v="0"/>
    <n v="16971791.83127572"/>
    <n v="16971.791831275721"/>
    <n v="21918.163822416253"/>
    <n v="0"/>
    <n v="0"/>
    <n v="0"/>
    <n v="0"/>
    <n v="1430959.8333333335"/>
    <n v="1430.9598333333336"/>
    <x v="1"/>
  </r>
  <r>
    <n v="922"/>
    <n v="62.3"/>
    <n v="17.305555555555554"/>
    <n v="1"/>
    <n v="0.44444444444444642"/>
    <s v="N"/>
    <n v="134.20080000000002"/>
    <n v="113.2581984722222"/>
    <n v="506.6666666666689"/>
    <n v="754.12566513889112"/>
    <n v="0"/>
    <n v="13050.563593931365"/>
    <n v="13.050563593931365"/>
    <n v="13050.563593931365"/>
    <n v="26680.019197422876"/>
    <n v="4973052.0103379553"/>
    <n v="4973.0520103379549"/>
    <n v="170704.88425925921"/>
    <n v="91125.67129629651"/>
    <n v="0"/>
    <n v="0"/>
    <n v="0"/>
    <n v="16971791.83127572"/>
    <n v="16971.791831275721"/>
    <n v="21944.843841613678"/>
    <n v="0"/>
    <n v="0"/>
    <n v="0"/>
    <n v="0"/>
    <n v="1430959.8333333335"/>
    <n v="1430.9598333333336"/>
    <x v="1"/>
  </r>
  <r>
    <n v="923"/>
    <n v="63.9"/>
    <n v="17.75"/>
    <n v="1"/>
    <n v="0.33333333333333215"/>
    <s v="N"/>
    <n v="134.20080000000002"/>
    <n v="119.15033625000001"/>
    <n v="379.99999999999864"/>
    <n v="633.35113624999872"/>
    <n v="0"/>
    <n v="11241.982668437477"/>
    <n v="11.241982668437476"/>
    <n v="11241.982668437477"/>
    <n v="24292.546262368844"/>
    <n v="4997344.5566003239"/>
    <n v="4997.3445566003238"/>
    <n v="179585.625"/>
    <n v="88459.95370370349"/>
    <n v="0"/>
    <n v="0"/>
    <n v="0"/>
    <n v="16971791.83127572"/>
    <n v="16971.791831275721"/>
    <n v="21969.136387876046"/>
    <n v="0"/>
    <n v="0"/>
    <n v="0"/>
    <n v="0"/>
    <n v="1430959.8333333335"/>
    <n v="1430.9598333333336"/>
    <x v="1"/>
  </r>
  <r>
    <n v="924"/>
    <n v="65.099999999999994"/>
    <n v="18.083333333333332"/>
    <n v="1"/>
    <n v="-0.27777777777777857"/>
    <s v="Y"/>
    <n v="134.20080000000002"/>
    <n v="123.66748624999998"/>
    <n v="-316.66666666666754"/>
    <n v="-58.798380416667555"/>
    <n v="316.66666666666754"/>
    <n v="-1063.2707125347383"/>
    <n v="-1.0632707125347383"/>
    <n v="-1063.2707125347383"/>
    <n v="10178.711955902738"/>
    <n v="5007523.268556227"/>
    <n v="5007.5232685562269"/>
    <n v="186393.95833333331"/>
    <n v="97934.004629629824"/>
    <n v="5726.3888888889041"/>
    <n v="5.7263888888889038"/>
    <n v="103552.19907407435"/>
    <n v="17075344.030349795"/>
    <n v="17075.344030349796"/>
    <n v="22082.867298906021"/>
    <n v="5726.3888888889041"/>
    <n v="5726.3888888889041"/>
    <n v="5153.7500000000136"/>
    <n v="5.1537500000000138"/>
    <n v="1436113.5833333335"/>
    <n v="1436.1135833333335"/>
    <x v="39"/>
  </r>
  <r>
    <n v="925"/>
    <n v="64.099999999999994"/>
    <n v="17.805555555555554"/>
    <n v="1"/>
    <n v="-0.38888888888888573"/>
    <s v="Y"/>
    <n v="134.20080000000002"/>
    <n v="119.89735847222219"/>
    <n v="-443.33333333332973"/>
    <n v="-189.23517486110751"/>
    <n v="443.33333333332973"/>
    <n v="-3369.4374190547196"/>
    <n v="-3.3694374190547198"/>
    <n v="-3369.4374190547196"/>
    <n v="-4432.7081315894575"/>
    <n v="5007523.268556227"/>
    <n v="5007.5232685562269"/>
    <n v="180711.55092592587"/>
    <n v="82777.546296296045"/>
    <n v="7893.796296296231"/>
    <n v="7.8937962962962311"/>
    <n v="140553.4284979412"/>
    <n v="17215897.458847735"/>
    <n v="17215.897458847736"/>
    <n v="22223.420727403962"/>
    <n v="7893.796296296231"/>
    <n v="7893.796296296231"/>
    <n v="7104.4166666666079"/>
    <n v="7.1044166666666078"/>
    <n v="1443218"/>
    <n v="1443.2180000000001"/>
    <x v="39"/>
  </r>
  <r>
    <n v="926"/>
    <n v="62.7"/>
    <n v="17.416666666666668"/>
    <n v="1"/>
    <n v="-0.19444444444444642"/>
    <s v="Y"/>
    <n v="134.20080000000002"/>
    <n v="114.71722625000002"/>
    <n v="-221.6666666666689"/>
    <n v="27.251359583331123"/>
    <n v="221.6666666666689"/>
    <n v="474.62784607635041"/>
    <n v="0.47462784607635039"/>
    <n v="474.62784607635041"/>
    <n v="-2894.809572978369"/>
    <n v="5007523.268556227"/>
    <n v="5007.5232685562269"/>
    <n v="172903.95833333337"/>
    <n v="90126.412037037328"/>
    <n v="3860.6944444444835"/>
    <n v="3.8606944444444835"/>
    <n v="67240.428240741428"/>
    <n v="17283137.887088478"/>
    <n v="17283.137887088476"/>
    <n v="22290.661155644702"/>
    <n v="3860.6944444444835"/>
    <n v="3860.6944444444835"/>
    <n v="3474.625000000035"/>
    <n v="3.4746250000000352"/>
    <n v="1446692.625"/>
    <n v="1446.6926249999999"/>
    <x v="39"/>
  </r>
  <r>
    <n v="927"/>
    <n v="62"/>
    <n v="17.222222222222221"/>
    <n v="1"/>
    <n v="-0.19444444444444642"/>
    <s v="Y"/>
    <n v="134.20080000000002"/>
    <n v="112.17005555555555"/>
    <n v="-221.6666666666689"/>
    <n v="24.704188888886677"/>
    <n v="221.6666666666689"/>
    <n v="425.4610308641594"/>
    <n v="0.42546103086415937"/>
    <n v="425.4610308641594"/>
    <n v="900.08887694050986"/>
    <n v="5008423.3574331673"/>
    <n v="5008.4233574331674"/>
    <n v="169064.8148148148"/>
    <n v="78938.402777777475"/>
    <n v="3817.5925925926308"/>
    <n v="3.8175925925926308"/>
    <n v="65747.427983539746"/>
    <n v="17348885.315072019"/>
    <n v="17348.885315072017"/>
    <n v="22357.308672505183"/>
    <n v="3817.5925925926308"/>
    <n v="3817.5925925926308"/>
    <n v="3435.8333333333676"/>
    <n v="3.4358333333333677"/>
    <n v="1450128.4583333333"/>
    <n v="1450.1284583333334"/>
    <x v="39"/>
  </r>
  <r>
    <n v="928"/>
    <n v="61.3"/>
    <n v="17.027777777777775"/>
    <n v="1"/>
    <n v="-0.11111111111111072"/>
    <s v="Y"/>
    <n v="134.20080000000002"/>
    <n v="109.65148180555552"/>
    <n v="-126.66666666666622"/>
    <n v="117.18561513888933"/>
    <n v="126.66666666666622"/>
    <n v="1995.4106133371986"/>
    <n v="1.9954106133371985"/>
    <n v="1995.4106133371986"/>
    <n v="2420.8716442013579"/>
    <n v="5010844.229077369"/>
    <n v="5010.8442290773692"/>
    <n v="165268.77314814809"/>
    <n v="86330.370370370612"/>
    <n v="2156.851851851844"/>
    <n v="2.1568518518518438"/>
    <n v="36726.394032921671"/>
    <n v="17385611.70910494"/>
    <n v="17385.611709104942"/>
    <n v="22396.455938182313"/>
    <n v="2156.851851851844"/>
    <n v="2156.851851851844"/>
    <n v="1941.1666666666597"/>
    <n v="1.9411666666666596"/>
    <n v="1452069.625"/>
    <n v="1452.0696250000001"/>
    <x v="39"/>
  </r>
  <r>
    <n v="929"/>
    <n v="60.9"/>
    <n v="16.916666666666664"/>
    <n v="1"/>
    <n v="-0.11111111111111072"/>
    <s v="Y"/>
    <n v="134.20080000000002"/>
    <n v="108.22513624999998"/>
    <n v="-126.66666666666622"/>
    <n v="115.75926958333379"/>
    <n v="126.66666666666622"/>
    <n v="1958.260977118063"/>
    <n v="1.958260977118063"/>
    <n v="1958.260977118063"/>
    <n v="3953.6715904552616"/>
    <n v="5014797.9006678239"/>
    <n v="5014.7979006678243"/>
    <n v="163118.95833333328"/>
    <n v="76788.587962962672"/>
    <n v="2142.7777777777696"/>
    <n v="2.1427777777777695"/>
    <n v="36248.657407407263"/>
    <n v="17421860.366512347"/>
    <n v="17421.860366512348"/>
    <n v="22436.658267180173"/>
    <n v="2142.7777777777696"/>
    <n v="2142.7777777777696"/>
    <n v="1928.4999999999927"/>
    <n v="1.9284999999999928"/>
    <n v="1453998.125"/>
    <n v="1453.9981250000001"/>
    <x v="39"/>
  </r>
  <r>
    <n v="930"/>
    <n v="60.5"/>
    <n v="16.805555555555554"/>
    <n v="1"/>
    <n v="-8.3333333333332149E-2"/>
    <s v="Y"/>
    <n v="134.20080000000002"/>
    <n v="106.80812847222221"/>
    <n v="-94.99999999999865"/>
    <n v="146.0089284722236"/>
    <n v="94.99999999999865"/>
    <n v="2453.7611590470906"/>
    <n v="2.4537611590470907"/>
    <n v="2453.7611590470906"/>
    <n v="4412.0221361651538"/>
    <n v="5019209.9228039887"/>
    <n v="5019.2099228039888"/>
    <n v="160983.21759259255"/>
    <n v="84194.629629629882"/>
    <n v="1596.5277777777549"/>
    <n v="1.5965277777777549"/>
    <n v="26830.53626543171"/>
    <n v="17448690.90277778"/>
    <n v="17448.69090277778"/>
    <n v="22467.900825581768"/>
    <n v="1596.5277777777549"/>
    <n v="1596.5277777777549"/>
    <n v="1436.8749999999793"/>
    <n v="1.4368749999999793"/>
    <n v="1455435"/>
    <n v="1455.4349999999999"/>
    <x v="39"/>
  </r>
  <r>
    <n v="931"/>
    <n v="60.2"/>
    <n v="16.722222222222221"/>
    <n v="1"/>
    <n v="-0.11111111111111072"/>
    <s v="Y"/>
    <n v="134.20080000000002"/>
    <n v="105.75150055555555"/>
    <n v="-126.66666666666622"/>
    <n v="113.28563388888934"/>
    <n v="126.66666666666622"/>
    <n v="1894.387544475316"/>
    <n v="1.894387544475316"/>
    <n v="1894.387544475316"/>
    <n v="4348.1487035224063"/>
    <n v="5023558.0715075107"/>
    <n v="5023.5580715075112"/>
    <n v="159390.64814814812"/>
    <n v="75196.018518518234"/>
    <n v="2118.1481481481405"/>
    <n v="2.1181481481481406"/>
    <n v="35420.144032921678"/>
    <n v="17484111.046810701"/>
    <n v="17484.1110468107"/>
    <n v="22507.669118318212"/>
    <n v="2118.1481481481405"/>
    <n v="2118.1481481481405"/>
    <n v="1906.3333333333264"/>
    <n v="1.9063333333333263"/>
    <n v="1457341.3333333333"/>
    <n v="1457.3413333333333"/>
    <x v="39"/>
  </r>
  <r>
    <n v="932"/>
    <n v="59.8"/>
    <n v="16.611111111111111"/>
    <n v="1"/>
    <n v="-0.11111111111111072"/>
    <s v="Y"/>
    <n v="134.20080000000002"/>
    <n v="104.35083388888889"/>
    <n v="-126.66666666666622"/>
    <n v="111.88496722222267"/>
    <n v="126.66666666666622"/>
    <n v="1858.5336221913653"/>
    <n v="1.8585336221913653"/>
    <n v="1858.5336221913653"/>
    <n v="3752.9211666666815"/>
    <n v="5027310.9926741775"/>
    <n v="5027.3109926741772"/>
    <n v="157279.53703703702"/>
    <n v="82083.518518518787"/>
    <n v="2104.0740740740666"/>
    <n v="2.1040740740740667"/>
    <n v="34951.008230452549"/>
    <n v="17519062.055041153"/>
    <n v="17519.062055041151"/>
    <n v="22546.373047715329"/>
    <n v="2104.0740740740666"/>
    <n v="2104.0740740740666"/>
    <n v="1893.6666666666599"/>
    <n v="1.8936666666666599"/>
    <n v="1459235"/>
    <n v="1459.2349999999999"/>
    <x v="39"/>
  </r>
  <r>
    <n v="933"/>
    <n v="59.4"/>
    <n v="16.5"/>
    <n v="1"/>
    <n v="-0.22222222222222143"/>
    <s v="Y"/>
    <n v="134.20080000000002"/>
    <n v="102.95950500000001"/>
    <n v="-253.33333333333243"/>
    <n v="-16.173028333332411"/>
    <n v="253.33333333333243"/>
    <n v="-266.85496749998481"/>
    <n v="-0.26685496749998483"/>
    <n v="-266.85496749998481"/>
    <n v="1591.6786546913804"/>
    <n v="5028902.6713288687"/>
    <n v="5028.9026713288686"/>
    <n v="155182.5"/>
    <n v="73098.981481481213"/>
    <n v="4179.9999999999854"/>
    <n v="4.1799999999999855"/>
    <n v="68969.999999999767"/>
    <n v="17588032.055041153"/>
    <n v="17588.032055041152"/>
    <n v="22616.934726370022"/>
    <n v="4179.9999999999854"/>
    <n v="4179.9999999999854"/>
    <n v="3761.9999999999868"/>
    <n v="3.7619999999999867"/>
    <n v="1462997"/>
    <n v="1462.9970000000001"/>
    <x v="39"/>
  </r>
  <r>
    <n v="934"/>
    <n v="58.6"/>
    <n v="16.277777777777779"/>
    <n v="1"/>
    <n v="-0.30555555555555713"/>
    <s v="Y"/>
    <n v="134.20080000000002"/>
    <n v="100.20486055555556"/>
    <n v="-348.33333333333513"/>
    <n v="-113.92767277777955"/>
    <n v="348.33333333333513"/>
    <n v="-1854.4893402160783"/>
    <n v="-1.8544893402160783"/>
    <n v="-1854.4893402160783"/>
    <n v="-2121.3443077160632"/>
    <n v="5028902.6713288687"/>
    <n v="5028.9026713288686"/>
    <n v="151030.64814814815"/>
    <n v="77931.666666666933"/>
    <n v="5670.0925925926222"/>
    <n v="5.6700925925926224"/>
    <n v="92296.507201646571"/>
    <n v="17680328.562242799"/>
    <n v="17680.328562242797"/>
    <n v="22709.231233571667"/>
    <n v="5670.0925925926222"/>
    <n v="5670.0925925926222"/>
    <n v="5103.0833333333603"/>
    <n v="5.1030833333333607"/>
    <n v="1468100.0833333333"/>
    <n v="1468.1000833333333"/>
    <x v="39"/>
  </r>
  <r>
    <n v="935"/>
    <n v="57.5"/>
    <n v="15.972222222222221"/>
    <n v="1"/>
    <n v="-0.25"/>
    <s v="Y"/>
    <n v="134.20080000000002"/>
    <n v="96.47821180555556"/>
    <n v="-285"/>
    <n v="-54.320988194444425"/>
    <n v="285"/>
    <n v="-867.6268947723762"/>
    <n v="-0.8676268947723762"/>
    <n v="-867.6268947723762"/>
    <n v="-2722.1162349884544"/>
    <n v="5028902.6713288687"/>
    <n v="5028.9026713288686"/>
    <n v="145413.77314814815"/>
    <n v="67482.106481481213"/>
    <n v="4552.083333333333"/>
    <n v="4.552083333333333"/>
    <n v="72706.886574074058"/>
    <n v="17753035.448816873"/>
    <n v="17753.035448816874"/>
    <n v="22781.938120145744"/>
    <n v="4552.083333333333"/>
    <n v="4552.083333333333"/>
    <n v="4096.875"/>
    <n v="4.0968749999999998"/>
    <n v="1472196.9583333333"/>
    <n v="1472.1969583333332"/>
    <x v="39"/>
  </r>
  <r>
    <n v="936"/>
    <n v="56.6"/>
    <n v="15.722222222222221"/>
    <n v="1"/>
    <n v="-0.16666666666666607"/>
    <s v="Y"/>
    <n v="134.20080000000002"/>
    <n v="93.48166055555555"/>
    <n v="-189.99999999999932"/>
    <n v="37.682460555556247"/>
    <n v="189.99999999999932"/>
    <n v="592.4520187345787"/>
    <n v="0.59245201873457876"/>
    <n v="592.4520187345787"/>
    <n v="-275.1748760377975"/>
    <n v="5028902.6713288687"/>
    <n v="5028.9026713288686"/>
    <n v="140897.3148148148"/>
    <n v="73415.20833333359"/>
    <n v="2987.2222222222113"/>
    <n v="2.9872222222222113"/>
    <n v="46965.771604938098"/>
    <n v="17800001.22042181"/>
    <n v="17800.001220421811"/>
    <n v="22828.90389175068"/>
    <n v="2987.2222222222113"/>
    <n v="2987.2222222222113"/>
    <n v="2688.49999999999"/>
    <n v="2.6884999999999901"/>
    <n v="1474885.4583333333"/>
    <n v="1474.8854583333332"/>
    <x v="39"/>
  </r>
  <r>
    <n v="937"/>
    <n v="56"/>
    <n v="15.555555555555555"/>
    <n v="1"/>
    <n v="-0.13888888888888928"/>
    <s v="Y"/>
    <n v="134.20080000000002"/>
    <n v="91.510222222222225"/>
    <n v="-158.33333333333377"/>
    <n v="67.377688888888486"/>
    <n v="158.33333333333377"/>
    <n v="1048.0973827160431"/>
    <n v="1.0480973827160431"/>
    <n v="1048.0973827160431"/>
    <n v="1640.5494014506216"/>
    <n v="5030543.2207303196"/>
    <n v="5030.5432207303193"/>
    <n v="137925.92592592593"/>
    <n v="64510.717592592337"/>
    <n v="2462.9629629629699"/>
    <n v="2.4629629629629699"/>
    <n v="38312.7572016462"/>
    <n v="17838313.977623455"/>
    <n v="17838.313977623457"/>
    <n v="22868.857198353777"/>
    <n v="2462.9629629629699"/>
    <n v="2462.9629629629699"/>
    <n v="2216.6666666666729"/>
    <n v="2.216666666666673"/>
    <n v="1477102.125"/>
    <n v="1477.1021249999999"/>
    <x v="39"/>
  </r>
  <r>
    <n v="938"/>
    <n v="55.5"/>
    <n v="15.416666666666666"/>
    <n v="1"/>
    <n v="-0.13888888888888928"/>
    <s v="Y"/>
    <n v="134.20080000000002"/>
    <n v="89.883406249999993"/>
    <n v="-158.33333333333377"/>
    <n v="65.750872916666253"/>
    <n v="158.33333333333377"/>
    <n v="1013.6592907986047"/>
    <n v="1.0136592907986048"/>
    <n v="1013.6592907986047"/>
    <n v="2061.7566735146479"/>
    <n v="5032604.9774038345"/>
    <n v="5032.6049774038347"/>
    <n v="135473.95833333331"/>
    <n v="70963.240740740977"/>
    <n v="2440.972222222229"/>
    <n v="2.440972222222229"/>
    <n v="37631.655092592693"/>
    <n v="17875945.632716049"/>
    <n v="17875.945632716048"/>
    <n v="22908.550610119884"/>
    <n v="2440.972222222229"/>
    <n v="2440.972222222229"/>
    <n v="2196.8750000000064"/>
    <n v="2.1968750000000066"/>
    <n v="1479299"/>
    <n v="1479.299"/>
    <x v="39"/>
  </r>
  <r>
    <n v="939"/>
    <n v="55"/>
    <n v="15.277777777777777"/>
    <n v="1"/>
    <n v="-0.16666666666666607"/>
    <s v="Y"/>
    <n v="134.20080000000002"/>
    <n v="88.271180555555546"/>
    <n v="-189.99999999999932"/>
    <n v="32.471980555556229"/>
    <n v="189.99999999999932"/>
    <n v="496.09970293210904"/>
    <n v="0.49609970293210903"/>
    <n v="496.09970293210904"/>
    <n v="1509.7589937307139"/>
    <n v="5034114.7363975653"/>
    <n v="5034.1147363975651"/>
    <n v="133043.98148148146"/>
    <n v="62080.740740740483"/>
    <n v="2902.7777777777674"/>
    <n v="2.9027777777777675"/>
    <n v="44347.993827160331"/>
    <n v="17920293.626543209"/>
    <n v="17920.293626543207"/>
    <n v="22954.408362940772"/>
    <n v="2902.7777777777674"/>
    <n v="2902.7777777777674"/>
    <n v="2612.4999999999909"/>
    <n v="2.6124999999999909"/>
    <n v="1481911.5"/>
    <n v="1481.9114999999999"/>
    <x v="39"/>
  </r>
  <r>
    <n v="940"/>
    <n v="54.4"/>
    <n v="15.111111111111111"/>
    <n v="1"/>
    <n v="-8.3333333333332149E-2"/>
    <s v="Y"/>
    <n v="134.20080000000002"/>
    <n v="86.355768888888889"/>
    <n v="-94.99999999999865"/>
    <n v="125.55656888889025"/>
    <n v="94.99999999999865"/>
    <n v="1897.2992632098972"/>
    <n v="1.8972992632098971"/>
    <n v="1897.2992632098972"/>
    <n v="2393.3989661420064"/>
    <n v="5036508.1353637073"/>
    <n v="5036.508135363707"/>
    <n v="130157.03703703704"/>
    <n v="68076.296296296554"/>
    <n v="1435.5555555555352"/>
    <n v="1.4355555555555353"/>
    <n v="21692.839506172531"/>
    <n v="17941986.466049381"/>
    <n v="17941.98646604938"/>
    <n v="22978.494601413087"/>
    <n v="1435.5555555555352"/>
    <n v="1435.5555555555352"/>
    <n v="1291.9999999999818"/>
    <n v="1.2919999999999818"/>
    <n v="1483203.5"/>
    <n v="1483.2035000000001"/>
    <x v="39"/>
  </r>
  <r>
    <n v="941"/>
    <n v="54.1"/>
    <n v="15.027777777777779"/>
    <n v="1"/>
    <n v="-2.7777777777778567E-2"/>
    <s v="Y"/>
    <n v="134.20080000000002"/>
    <n v="85.405941805555571"/>
    <n v="-31.666666666667567"/>
    <n v="187.94007513888803"/>
    <n v="31.666666666667567"/>
    <n v="2824.3216847260674"/>
    <n v="2.8243216847260673"/>
    <n v="2824.3216847260674"/>
    <n v="4721.6209479359641"/>
    <n v="5041229.7563116429"/>
    <n v="5041.2297563116426"/>
    <n v="128725.43981481482"/>
    <n v="60649.143518518264"/>
    <n v="475.8796296296432"/>
    <n v="0.4758796296296432"/>
    <n v="7151.4133230454718"/>
    <n v="17949137.879372425"/>
    <n v="17949.137879372425"/>
    <n v="22990.367635684066"/>
    <n v="475.8796296296432"/>
    <n v="475.8796296296432"/>
    <n v="428.29166666667891"/>
    <n v="0.42829166666667889"/>
    <n v="1483631.7916666667"/>
    <n v="1483.6317916666667"/>
    <x v="39"/>
  </r>
  <r>
    <n v="942"/>
    <n v="54"/>
    <n v="15"/>
    <n v="1"/>
    <n v="-2.7777777777778567E-2"/>
    <s v="Y"/>
    <n v="134.20080000000002"/>
    <n v="85.090500000000006"/>
    <n v="-31.666666666667567"/>
    <n v="187.62463333333247"/>
    <n v="31.666666666667567"/>
    <n v="2814.3694999999871"/>
    <n v="2.8143694999999869"/>
    <n v="2814.3694999999871"/>
    <n v="5638.6911847260544"/>
    <n v="5046868.4474963685"/>
    <n v="5046.8684474963684"/>
    <n v="128250"/>
    <n v="67600.856481481736"/>
    <n v="475.00000000001353"/>
    <n v="0.47500000000001352"/>
    <n v="7125.0000000002028"/>
    <n v="17956262.879372425"/>
    <n v="17956.262879372425"/>
    <n v="23003.131326868795"/>
    <n v="475.00000000001353"/>
    <n v="475.00000000001353"/>
    <n v="427.50000000001216"/>
    <n v="0.42750000000001215"/>
    <n v="1484059.2916666667"/>
    <n v="1484.0592916666667"/>
    <x v="39"/>
  </r>
  <r>
    <n v="943"/>
    <n v="53.9"/>
    <n v="14.972222222222221"/>
    <n v="1"/>
    <n v="0"/>
    <s v="N"/>
    <n v="134.20080000000002"/>
    <n v="84.775641805555551"/>
    <n v="0"/>
    <n v="218.97644180555557"/>
    <n v="0"/>
    <n v="3278.56394814429"/>
    <n v="3.2785639481442899"/>
    <n v="3278.56394814429"/>
    <n v="6092.9334481442766"/>
    <n v="5052961.3809445128"/>
    <n v="5052.9613809445127"/>
    <n v="127775.4398148148"/>
    <n v="60174.583333333067"/>
    <n v="0"/>
    <n v="0"/>
    <n v="0"/>
    <n v="17956262.879372425"/>
    <n v="17956.262879372425"/>
    <n v="23009.224260316936"/>
    <n v="0"/>
    <n v="0"/>
    <n v="0"/>
    <n v="0"/>
    <n v="1484059.2916666667"/>
    <n v="1484.0592916666667"/>
    <x v="1"/>
  </r>
  <r>
    <n v="944"/>
    <n v="53.9"/>
    <n v="14.972222222222221"/>
    <n v="1"/>
    <n v="2.7777777777778567E-2"/>
    <s v="N"/>
    <n v="134.20080000000002"/>
    <n v="84.775641805555551"/>
    <n v="31.666666666667567"/>
    <n v="250.64310847222313"/>
    <n v="0"/>
    <n v="3752.684318514674"/>
    <n v="3.7526843185146741"/>
    <n v="3752.684318514674"/>
    <n v="7031.248266658964"/>
    <n v="5059992.6292111715"/>
    <n v="5059.9926292111713"/>
    <n v="127775.4398148148"/>
    <n v="67600.856481481736"/>
    <n v="0"/>
    <n v="0"/>
    <n v="0"/>
    <n v="17956262.879372425"/>
    <n v="17956.262879372425"/>
    <n v="23016.255508583596"/>
    <n v="0"/>
    <n v="0"/>
    <n v="0"/>
    <n v="0"/>
    <n v="1484059.2916666667"/>
    <n v="1484.0592916666667"/>
    <x v="1"/>
  </r>
  <r>
    <n v="945"/>
    <n v="54"/>
    <n v="15"/>
    <n v="1"/>
    <n v="5.5555555555555358E-2"/>
    <s v="N"/>
    <n v="134.20080000000002"/>
    <n v="85.090500000000006"/>
    <n v="63.333333333333108"/>
    <n v="282.62463333333312"/>
    <n v="0"/>
    <n v="4239.3694999999971"/>
    <n v="4.2393694999999969"/>
    <n v="4239.3694999999971"/>
    <n v="7992.0538185146706"/>
    <n v="5067984.6830296861"/>
    <n v="5067.9846830296865"/>
    <n v="128250"/>
    <n v="60649.143518518264"/>
    <n v="0"/>
    <n v="0"/>
    <n v="0"/>
    <n v="17956262.879372425"/>
    <n v="17956.262879372425"/>
    <n v="23024.24756240211"/>
    <n v="0"/>
    <n v="0"/>
    <n v="0"/>
    <n v="0"/>
    <n v="1484059.2916666667"/>
    <n v="1484.0592916666667"/>
    <x v="1"/>
  </r>
  <r>
    <n v="946"/>
    <n v="54.2"/>
    <n v="15.055555555555555"/>
    <n v="1"/>
    <n v="0.22222222222222143"/>
    <s v="N"/>
    <n v="134.20080000000002"/>
    <n v="85.721967222222219"/>
    <n v="253.33333333333243"/>
    <n v="473.25610055555467"/>
    <n v="0"/>
    <n v="7125.1335139197399"/>
    <n v="7.1251335139197396"/>
    <n v="7125.1335139197399"/>
    <n v="11364.503013919737"/>
    <n v="5079349.1860436061"/>
    <n v="5079.3491860436061"/>
    <n v="129201.75925925926"/>
    <n v="68552.615740740992"/>
    <n v="0"/>
    <n v="0"/>
    <n v="0"/>
    <n v="17956262.879372425"/>
    <n v="17956.262879372425"/>
    <n v="23035.612065416033"/>
    <n v="0"/>
    <n v="0"/>
    <n v="0"/>
    <n v="0"/>
    <n v="1484059.2916666667"/>
    <n v="1484.0592916666667"/>
    <x v="1"/>
  </r>
  <r>
    <n v="947"/>
    <n v="55"/>
    <n v="15.277777777777777"/>
    <n v="1"/>
    <n v="0.22222222222222143"/>
    <s v="N"/>
    <n v="134.20080000000002"/>
    <n v="88.271180555555546"/>
    <n v="253.33333333333243"/>
    <n v="475.80531388888801"/>
    <n v="0"/>
    <n v="7269.247851080233"/>
    <n v="7.269247851080233"/>
    <n v="7269.247851080233"/>
    <n v="14394.381364999972"/>
    <n v="5093743.5674086064"/>
    <n v="5093.7435674086064"/>
    <n v="133043.98148148146"/>
    <n v="64491.365740740468"/>
    <n v="0"/>
    <n v="0"/>
    <n v="0"/>
    <n v="17956262.879372425"/>
    <n v="17956.262879372425"/>
    <n v="23050.00644678103"/>
    <n v="0"/>
    <n v="0"/>
    <n v="0"/>
    <n v="0"/>
    <n v="1484059.2916666667"/>
    <n v="1484.0592916666667"/>
    <x v="1"/>
  </r>
  <r>
    <n v="948"/>
    <n v="55.8"/>
    <n v="15.499999999999998"/>
    <n v="1"/>
    <n v="0.11111111111111249"/>
    <s v="N"/>
    <n v="134.20080000000002"/>
    <n v="90.85774499999998"/>
    <n v="126.66666666666825"/>
    <n v="351.7252116666682"/>
    <n v="0"/>
    <n v="5451.7407808333564"/>
    <n v="5.4517407808333562"/>
    <n v="5451.7407808333564"/>
    <n v="12720.988631913589"/>
    <n v="5106464.5560405198"/>
    <n v="5106.4645560405197"/>
    <n v="136942.49999999997"/>
    <n v="72451.134259259503"/>
    <n v="0"/>
    <n v="0"/>
    <n v="0"/>
    <n v="17956262.879372425"/>
    <n v="17956.262879372425"/>
    <n v="23062.727435412944"/>
    <n v="0"/>
    <n v="0"/>
    <n v="0"/>
    <n v="0"/>
    <n v="1484059.2916666667"/>
    <n v="1484.0592916666667"/>
    <x v="1"/>
  </r>
  <r>
    <n v="949"/>
    <n v="56.2"/>
    <n v="15.611111111111111"/>
    <n v="1"/>
    <n v="-2.7777777777776791E-2"/>
    <s v="Y"/>
    <n v="134.20080000000002"/>
    <n v="92.165033888888885"/>
    <n v="-31.666666666665542"/>
    <n v="194.69916722222337"/>
    <n v="31.666666666665542"/>
    <n v="3039.4703327469315"/>
    <n v="3.0394703327469315"/>
    <n v="3039.4703327469315"/>
    <n v="8491.2111135802879"/>
    <n v="5114955.7671541004"/>
    <n v="5114.9557671541006"/>
    <n v="138912.87037037036"/>
    <n v="66461.736111110862"/>
    <n v="494.35185185183428"/>
    <n v="0.49435185185183428"/>
    <n v="7717.3816872425241"/>
    <n v="17963980.261059668"/>
    <n v="17963.980261059667"/>
    <n v="23078.936028213768"/>
    <n v="494.35185185183428"/>
    <n v="494.35185185183428"/>
    <n v="444.91666666665088"/>
    <n v="0.44491666666665086"/>
    <n v="1484504.2083333335"/>
    <n v="1484.5042083333335"/>
    <x v="40"/>
  </r>
  <r>
    <n v="950"/>
    <n v="56.1"/>
    <n v="15.583333333333334"/>
    <n v="1"/>
    <n v="-0.27777777777777857"/>
    <s v="Y"/>
    <n v="134.20080000000002"/>
    <n v="91.837336250000007"/>
    <n v="-316.66666666666754"/>
    <n v="-90.628530416667502"/>
    <n v="316.66666666666754"/>
    <n v="-1412.2945989930686"/>
    <n v="-1.4122945989930686"/>
    <n v="-1412.2945989930686"/>
    <n v="1627.1757337538629"/>
    <n v="5116582.9428878538"/>
    <n v="5116.5829428878542"/>
    <n v="138418.95833333334"/>
    <n v="71957.222222222481"/>
    <n v="4934.7222222222363"/>
    <n v="4.934722222222236"/>
    <n v="76899.421296296525"/>
    <n v="18040879.682355963"/>
    <n v="18040.879682355964"/>
    <n v="23157.462625243817"/>
    <n v="4934.7222222222363"/>
    <n v="4934.7222222222363"/>
    <n v="4441.2500000000127"/>
    <n v="4.4412500000000126"/>
    <n v="1488945.4583333335"/>
    <n v="1488.9454583333336"/>
    <x v="40"/>
  </r>
  <r>
    <n v="951"/>
    <n v="55.1"/>
    <n v="15.305555555555555"/>
    <n v="1"/>
    <n v="-0.66666666666666607"/>
    <s v="Y"/>
    <n v="134.20080000000002"/>
    <n v="88.592458472222219"/>
    <n v="-759.99999999999932"/>
    <n v="-537.20674152777701"/>
    <n v="759.99999999999932"/>
    <n v="-8222.2476272723652"/>
    <n v="-8.222247627272365"/>
    <n v="-8222.2476272723652"/>
    <n v="-9634.5422262654338"/>
    <n v="5116582.9428878538"/>
    <n v="5116.5829428878542"/>
    <n v="133528.21759259258"/>
    <n v="61570.995370370103"/>
    <n v="11632.222222222212"/>
    <n v="11.632222222222211"/>
    <n v="178037.62345678997"/>
    <n v="18218917.305812754"/>
    <n v="18218.917305812753"/>
    <n v="23335.500248700606"/>
    <n v="11632.222222222212"/>
    <n v="11632.222222222212"/>
    <n v="10468.999999999991"/>
    <n v="10.468999999999991"/>
    <n v="1499414.4583333335"/>
    <n v="1499.4144583333334"/>
    <x v="40"/>
  </r>
  <r>
    <n v="952"/>
    <n v="52.7"/>
    <n v="14.638888888888889"/>
    <n v="1"/>
    <n v="-1.1944444444444464"/>
    <s v="Y"/>
    <n v="134.20080000000002"/>
    <n v="81.042865138888899"/>
    <n v="-1361.666666666669"/>
    <n v="-1146.4230015277801"/>
    <n v="1361.666666666669"/>
    <n v="-16782.35893903167"/>
    <n v="-16.782358939031671"/>
    <n v="-16782.35893903167"/>
    <n v="-25004.606566304035"/>
    <n v="5116582.9428878538"/>
    <n v="5116.5829428878542"/>
    <n v="122149.32870370371"/>
    <n v="60578.333333333605"/>
    <n v="19933.287037037073"/>
    <n v="19.933287037037072"/>
    <n v="291801.17412551492"/>
    <n v="18510718.479938269"/>
    <n v="18510.71847993827"/>
    <n v="23627.301422826124"/>
    <n v="19933.287037037073"/>
    <n v="19933.287037037073"/>
    <n v="17939.958333333365"/>
    <n v="17.939958333333365"/>
    <n v="1517354.4166666667"/>
    <n v="1517.3544166666668"/>
    <x v="40"/>
  </r>
  <r>
    <n v="953"/>
    <n v="48.4"/>
    <n v="13.444444444444443"/>
    <n v="1"/>
    <n v="-1.4722222222222197"/>
    <s v="Y"/>
    <n v="134.20080000000002"/>
    <n v="68.357202222222199"/>
    <n v="-1678.3333333333303"/>
    <n v="-1475.775331111108"/>
    <n v="1678.3333333333303"/>
    <n v="-19840.979451604893"/>
    <n v="-19.840979451604895"/>
    <n v="-19840.979451604893"/>
    <n v="-36623.338390636563"/>
    <n v="5116582.9428878538"/>
    <n v="5116.5829428878542"/>
    <n v="103029.25925925923"/>
    <n v="42450.925925925621"/>
    <n v="22564.259259259215"/>
    <n v="22.564259259259217"/>
    <n v="303363.93004115165"/>
    <n v="18814082.409979422"/>
    <n v="18814.082409979423"/>
    <n v="23930.665352867276"/>
    <n v="22564.259259259215"/>
    <n v="22564.259259259215"/>
    <n v="20307.833333333296"/>
    <n v="20.307833333333296"/>
    <n v="1537662.25"/>
    <n v="1537.6622500000001"/>
    <x v="40"/>
  </r>
  <r>
    <n v="954"/>
    <n v="43.1"/>
    <n v="11.972222222222223"/>
    <n v="1"/>
    <n v="-1.472222222222225"/>
    <s v="Y"/>
    <n v="134.20080000000002"/>
    <n v="54.206091805555566"/>
    <n v="-1678.3333333333364"/>
    <n v="-1489.9264415277808"/>
    <n v="1678.3333333333364"/>
    <n v="-17837.730452735377"/>
    <n v="-17.837730452735379"/>
    <n v="-17837.730452735377"/>
    <n v="-37678.70990434027"/>
    <n v="5116582.9428878538"/>
    <n v="5116.5829428878542"/>
    <n v="81700.439814814818"/>
    <n v="39249.513888889196"/>
    <n v="20093.379629629668"/>
    <n v="20.093379629629666"/>
    <n v="240562.40612139966"/>
    <n v="19054644.816100821"/>
    <n v="19054.644816100819"/>
    <n v="24171.227758988673"/>
    <n v="20093.379629629668"/>
    <n v="20093.379629629668"/>
    <n v="18084.041666666701"/>
    <n v="18.0840416666667"/>
    <n v="1555746.2916666667"/>
    <n v="1555.7462916666668"/>
    <x v="40"/>
  </r>
  <r>
    <n v="955"/>
    <n v="37.799999999999997"/>
    <n v="10.499999999999998"/>
    <n v="1"/>
    <n v="-1.4722222222222214"/>
    <s v="Y"/>
    <n v="134.20080000000002"/>
    <n v="41.694344999999984"/>
    <n v="-1678.3333333333323"/>
    <n v="-1502.4381883333324"/>
    <n v="1678.3333333333323"/>
    <n v="-15775.600977499987"/>
    <n v="-15.775600977499987"/>
    <n v="-15775.600977499987"/>
    <n v="-33613.331430235368"/>
    <n v="5116582.9428878538"/>
    <n v="5116.5829428878542"/>
    <n v="62842.499999999978"/>
    <n v="23592.986111110782"/>
    <n v="17622.499999999985"/>
    <n v="17.622499999999985"/>
    <n v="185036.24999999983"/>
    <n v="19239681.066100821"/>
    <n v="19239.68106610082"/>
    <n v="24356.264008988674"/>
    <n v="17622.499999999985"/>
    <n v="17622.499999999985"/>
    <n v="15860.249999999987"/>
    <n v="15.860249999999986"/>
    <n v="1571606.5416666667"/>
    <n v="1571.6065416666668"/>
    <x v="40"/>
  </r>
  <r>
    <n v="956"/>
    <n v="32.5"/>
    <n v="9.0277777777777768"/>
    <n v="1"/>
    <n v="-1.4722222222222214"/>
    <s v="Y"/>
    <n v="134.20080000000002"/>
    <n v="30.821961805555549"/>
    <n v="-1678.3333333333323"/>
    <n v="-1513.3105715277768"/>
    <n v="1678.3333333333323"/>
    <n v="-13661.83154851465"/>
    <n v="-13.66183154851465"/>
    <n v="-13661.83154851465"/>
    <n v="-29437.432526014636"/>
    <n v="5116582.9428878538"/>
    <n v="5116.5829428878542"/>
    <n v="46455.439814814803"/>
    <n v="22862.453703704021"/>
    <n v="15151.62037037036"/>
    <n v="15.15162037037036"/>
    <n v="136785.46167695461"/>
    <n v="19376466.527777776"/>
    <n v="19376.466527777775"/>
    <n v="24493.049470665628"/>
    <n v="15151.62037037036"/>
    <n v="15151.62037037036"/>
    <n v="13636.458333333323"/>
    <n v="13.636458333333323"/>
    <n v="1585243"/>
    <n v="1585.2429999999999"/>
    <x v="40"/>
  </r>
  <r>
    <n v="957"/>
    <n v="27.2"/>
    <n v="7.5555555555555554"/>
    <n v="1"/>
    <n v="-0.58333333333333304"/>
    <s v="Y"/>
    <n v="134.20080000000002"/>
    <n v="21.588942222222222"/>
    <n v="-664.99999999999966"/>
    <n v="-509.21025777777743"/>
    <n v="664.99999999999966"/>
    <n v="-3847.3663920987628"/>
    <n v="-3.8473663920987629"/>
    <n v="-3847.3663920987628"/>
    <n v="-17509.197940613412"/>
    <n v="5116582.9428878538"/>
    <n v="5116.5829428878542"/>
    <n v="32539.259259259259"/>
    <n v="9676.8055555552382"/>
    <n v="5024.4444444444416"/>
    <n v="5.024444444444442"/>
    <n v="37962.46913580245"/>
    <n v="19414428.996913578"/>
    <n v="19414.428996913579"/>
    <n v="24531.011939801432"/>
    <n v="5024.4444444444416"/>
    <n v="5024.4444444444416"/>
    <n v="4521.9999999999973"/>
    <n v="4.5219999999999976"/>
    <n v="1589765"/>
    <n v="1589.7650000000001"/>
    <x v="40"/>
  </r>
  <r>
    <n v="958"/>
    <n v="25.1"/>
    <n v="6.9722222222222223"/>
    <n v="1"/>
    <n v="0.25"/>
    <s v="N"/>
    <n v="134.20080000000002"/>
    <n v="18.384041805555558"/>
    <n v="285"/>
    <n v="437.58484180555558"/>
    <n v="0"/>
    <n v="3050.9387581442902"/>
    <n v="3.0509387581442904"/>
    <n v="3050.9387581442902"/>
    <n v="-796.42763395447264"/>
    <n v="5116582.9428878538"/>
    <n v="5116.5829428878542"/>
    <n v="27708.77314814815"/>
    <n v="18031.967592592911"/>
    <n v="0"/>
    <n v="0"/>
    <n v="0"/>
    <n v="19414428.996913578"/>
    <n v="19414.428996913579"/>
    <n v="24531.011939801432"/>
    <n v="0"/>
    <n v="0"/>
    <n v="0"/>
    <n v="0"/>
    <n v="1589765"/>
    <n v="1589.7650000000001"/>
    <x v="1"/>
  </r>
  <r>
    <n v="959"/>
    <n v="26"/>
    <n v="7.2222222222222223"/>
    <n v="1"/>
    <n v="0.91666666666666696"/>
    <s v="N"/>
    <n v="134.20080000000002"/>
    <n v="19.726055555555558"/>
    <n v="1045.0000000000002"/>
    <n v="1198.9268555555559"/>
    <n v="0"/>
    <n v="8658.9161790123489"/>
    <n v="8.6589161790123494"/>
    <n v="8658.9161790123489"/>
    <n v="11709.854937156639"/>
    <n v="5128292.7978250105"/>
    <n v="5128.2927978250109"/>
    <n v="29731.481481481482"/>
    <n v="11699.51388888857"/>
    <n v="0"/>
    <n v="0"/>
    <n v="0"/>
    <n v="19414428.996913578"/>
    <n v="19414.428996913579"/>
    <n v="24542.721794738591"/>
    <n v="0"/>
    <n v="0"/>
    <n v="0"/>
    <n v="0"/>
    <n v="1589765"/>
    <n v="1589.7650000000001"/>
    <x v="1"/>
  </r>
  <r>
    <n v="960"/>
    <n v="29.3"/>
    <n v="8.1388888888888893"/>
    <n v="1"/>
    <n v="1.4722222222222214"/>
    <s v="N"/>
    <n v="134.20080000000002"/>
    <n v="25.051215138888889"/>
    <n v="1678.3333333333323"/>
    <n v="1837.5853484722213"/>
    <n v="0"/>
    <n v="14955.902975065579"/>
    <n v="14.955902975065579"/>
    <n v="14955.902975065579"/>
    <n v="23614.81915407793"/>
    <n v="5151907.6169790886"/>
    <n v="5151.9076169790887"/>
    <n v="37757.662037037036"/>
    <n v="26058.148148148466"/>
    <n v="0"/>
    <n v="0"/>
    <n v="0"/>
    <n v="19414428.996913578"/>
    <n v="19414.428996913579"/>
    <n v="24566.336613892669"/>
    <n v="0"/>
    <n v="0"/>
    <n v="0"/>
    <n v="0"/>
    <n v="1589765"/>
    <n v="1589.7650000000001"/>
    <x v="1"/>
  </r>
  <r>
    <n v="961"/>
    <n v="34.6"/>
    <n v="9.6111111111111107"/>
    <n v="1"/>
    <n v="1.6111111111111107"/>
    <s v="N"/>
    <n v="134.20080000000002"/>
    <n v="34.933793888888893"/>
    <n v="1836.6666666666663"/>
    <n v="2005.8012605555552"/>
    <n v="0"/>
    <n v="19277.978782006168"/>
    <n v="19.277978782006169"/>
    <n v="19277.978782006168"/>
    <n v="34233.881757071751"/>
    <n v="5186141.4987361608"/>
    <n v="5186.1414987361604"/>
    <n v="52652.870370370372"/>
    <n v="26594.722222221906"/>
    <n v="0"/>
    <n v="0"/>
    <n v="0"/>
    <n v="19414428.996913578"/>
    <n v="19414.428996913579"/>
    <n v="24600.570495649739"/>
    <n v="0"/>
    <n v="0"/>
    <n v="0"/>
    <n v="0"/>
    <n v="1589765"/>
    <n v="1589.7650000000001"/>
    <x v="1"/>
  </r>
  <r>
    <n v="962"/>
    <n v="40.4"/>
    <n v="11.222222222222221"/>
    <n v="1"/>
    <n v="1.3611111111111107"/>
    <s v="N"/>
    <n v="134.20080000000002"/>
    <n v="47.627335555555547"/>
    <n v="1551.6666666666663"/>
    <n v="1733.4948022222218"/>
    <n v="0"/>
    <n v="19453.663891604931"/>
    <n v="19.453663891604929"/>
    <n v="19453.663891604931"/>
    <n v="38731.642673611103"/>
    <n v="5224873.1414097715"/>
    <n v="5224.873141409772"/>
    <n v="71784.814814814803"/>
    <n v="45190.092592592897"/>
    <n v="0"/>
    <n v="0"/>
    <n v="0"/>
    <n v="19414428.996913578"/>
    <n v="19414.428996913579"/>
    <n v="24639.30213832335"/>
    <n v="0"/>
    <n v="0"/>
    <n v="0"/>
    <n v="0"/>
    <n v="1589765"/>
    <n v="1589.7650000000001"/>
    <x v="1"/>
  </r>
  <r>
    <n v="963"/>
    <n v="45.3"/>
    <n v="12.583333333333332"/>
    <n v="1"/>
    <n v="1.0277777777777786"/>
    <s v="N"/>
    <n v="134.20080000000002"/>
    <n v="59.881126249999987"/>
    <n v="1171.6666666666677"/>
    <n v="1365.7485929166676"/>
    <n v="0"/>
    <n v="17185.6697942014"/>
    <n v="17.185669794201399"/>
    <n v="17185.6697942014"/>
    <n v="36639.333685806327"/>
    <n v="5261512.4750955775"/>
    <n v="5261.5124750955774"/>
    <n v="90253.958333333314"/>
    <n v="45063.865740740417"/>
    <n v="0"/>
    <n v="0"/>
    <n v="0"/>
    <n v="19414428.996913578"/>
    <n v="19414.428996913579"/>
    <n v="24675.941472009155"/>
    <n v="0"/>
    <n v="0"/>
    <n v="0"/>
    <n v="0"/>
    <n v="1589765"/>
    <n v="1589.7650000000001"/>
    <x v="1"/>
  </r>
  <r>
    <n v="964"/>
    <n v="49"/>
    <n v="13.611111111111111"/>
    <n v="1"/>
    <n v="0.58333333333333393"/>
    <s v="N"/>
    <n v="134.20080000000002"/>
    <n v="70.062513888888887"/>
    <n v="665.00000000000068"/>
    <n v="869.26331388888957"/>
    <n v="0"/>
    <n v="11831.63955015433"/>
    <n v="11.83163955015433"/>
    <n v="11831.63955015433"/>
    <n v="29017.30934435573"/>
    <n v="5290529.7844399335"/>
    <n v="5290.5297844399338"/>
    <n v="105599.53703703702"/>
    <n v="60535.671296296605"/>
    <n v="0"/>
    <n v="0"/>
    <n v="0"/>
    <n v="19414428.996913578"/>
    <n v="19414.428996913579"/>
    <n v="24704.958781353511"/>
    <n v="0"/>
    <n v="0"/>
    <n v="0"/>
    <n v="0"/>
    <n v="1589765"/>
    <n v="1589.7650000000001"/>
    <x v="1"/>
  </r>
  <r>
    <n v="965"/>
    <n v="51.1"/>
    <n v="14.194444444444445"/>
    <n v="1"/>
    <n v="0.27777777777777679"/>
    <s v="N"/>
    <n v="134.20080000000002"/>
    <n v="76.196558472222222"/>
    <n v="316.66666666666555"/>
    <n v="527.06402513888781"/>
    <n v="0"/>
    <n v="7481.3810234992134"/>
    <n v="7.4813810234992131"/>
    <n v="7481.3810234992134"/>
    <n v="19313.020573653543"/>
    <n v="5309842.8050135868"/>
    <n v="5309.8428050135872"/>
    <n v="114844.88425925926"/>
    <n v="54309.212962962651"/>
    <n v="0"/>
    <n v="0"/>
    <n v="0"/>
    <n v="19414428.996913578"/>
    <n v="19414.428996913579"/>
    <n v="24724.271801927167"/>
    <n v="0"/>
    <n v="0"/>
    <n v="0"/>
    <n v="0"/>
    <n v="1589765"/>
    <n v="1589.7650000000001"/>
    <x v="1"/>
  </r>
  <r>
    <n v="966"/>
    <n v="52.1"/>
    <n v="14.472222222222221"/>
    <n v="1"/>
    <n v="2.7777777777778567E-2"/>
    <s v="N"/>
    <n v="134.20080000000002"/>
    <n v="79.207991805555551"/>
    <n v="31.666666666667567"/>
    <n v="245.07545847222312"/>
    <n v="0"/>
    <n v="3546.7864962230065"/>
    <n v="3.5467864962230062"/>
    <n v="3546.7864962230065"/>
    <n v="11028.167519722219"/>
    <n v="5320870.9725333089"/>
    <n v="5320.8709725333092"/>
    <n v="119383.77314814813"/>
    <n v="65074.560185185481"/>
    <n v="0"/>
    <n v="0"/>
    <n v="0"/>
    <n v="19414428.996913578"/>
    <n v="19414.428996913579"/>
    <n v="24735.299969446889"/>
    <n v="0"/>
    <n v="0"/>
    <n v="0"/>
    <n v="0"/>
    <n v="1589765"/>
    <n v="1589.7650000000001"/>
    <x v="1"/>
  </r>
  <r>
    <n v="967"/>
    <n v="52.2"/>
    <n v="14.5"/>
    <n v="1"/>
    <n v="-2.7777777777778567E-2"/>
    <s v="Y"/>
    <n v="134.20080000000002"/>
    <n v="79.51234500000001"/>
    <n v="-31.666666666667567"/>
    <n v="182.04647833333246"/>
    <n v="31.666666666667567"/>
    <n v="2639.6739358333207"/>
    <n v="2.6396739358333208"/>
    <n v="2639.6739358333207"/>
    <n v="6186.4604320563267"/>
    <n v="5327057.4329653652"/>
    <n v="5327.0574329653655"/>
    <n v="119842.5"/>
    <n v="54767.939814814519"/>
    <n v="459.1666666666797"/>
    <n v="0.45916666666667971"/>
    <n v="6657.9166666668552"/>
    <n v="19421086.913580246"/>
    <n v="19421.086913580246"/>
    <n v="24748.14434654561"/>
    <n v="459.1666666666797"/>
    <n v="459.1666666666797"/>
    <n v="413.25000000001177"/>
    <n v="0.41325000000001177"/>
    <n v="1590178.25"/>
    <n v="1590.1782499999999"/>
    <x v="41"/>
  </r>
  <r>
    <n v="968"/>
    <n v="52.1"/>
    <n v="14.472222222222221"/>
    <n v="1"/>
    <n v="-0.11111111111111072"/>
    <s v="Y"/>
    <n v="134.20080000000002"/>
    <n v="79.207991805555551"/>
    <n v="-126.66666666666622"/>
    <n v="86.742125138889335"/>
    <n v="126.66666666666622"/>
    <n v="1255.3513110378151"/>
    <n v="1.2553513110378152"/>
    <n v="1255.3513110378151"/>
    <n v="3895.025246871136"/>
    <n v="5330952.4582122359"/>
    <n v="5330.9524582122358"/>
    <n v="119383.77314814813"/>
    <n v="64615.833333333612"/>
    <n v="1833.1481481481414"/>
    <n v="1.8331481481481415"/>
    <n v="26529.727366255047"/>
    <n v="19447616.6409465"/>
    <n v="19447.6166409465"/>
    <n v="24778.569099158736"/>
    <n v="1833.1481481481414"/>
    <n v="1833.1481481481414"/>
    <n v="1649.8333333333273"/>
    <n v="1.6498333333333273"/>
    <n v="1591828.0833333333"/>
    <n v="1591.8280833333333"/>
    <x v="41"/>
  </r>
  <r>
    <n v="969"/>
    <n v="51.7"/>
    <n v="14.361111111111111"/>
    <n v="1"/>
    <n v="-0.22222222222222321"/>
    <s v="Y"/>
    <n v="134.20080000000002"/>
    <n v="77.996415138888892"/>
    <n v="-253.33333333333445"/>
    <n v="-41.136118194445544"/>
    <n v="253.33333333333445"/>
    <n v="-590.76036407023184"/>
    <n v="-0.5907603640702318"/>
    <n v="-590.76036407023184"/>
    <n v="664.59094696758325"/>
    <n v="5331617.0491592037"/>
    <n v="5331.6170491592038"/>
    <n v="117557.66203703704"/>
    <n v="52941.828703703424"/>
    <n v="3638.1481481481642"/>
    <n v="3.6381481481481641"/>
    <n v="52247.849794238915"/>
    <n v="19499864.490740739"/>
    <n v="19499.86449074074"/>
    <n v="24831.481539899942"/>
    <n v="3638.1481481481642"/>
    <n v="3638.1481481481642"/>
    <n v="3274.333333333348"/>
    <n v="3.274333333333348"/>
    <n v="1595102.4166666665"/>
    <n v="1595.1024166666666"/>
    <x v="41"/>
  </r>
  <r>
    <n v="970"/>
    <n v="50.9"/>
    <n v="14.138888888888888"/>
    <n v="1"/>
    <n v="-0.47222222222221966"/>
    <s v="Y"/>
    <n v="134.20080000000002"/>
    <n v="75.60127513888888"/>
    <n v="-538.33333333333042"/>
    <n v="-328.53125819444153"/>
    <n v="538.33333333333042"/>
    <n v="-4645.0669561380755"/>
    <n v="-4.6450669561380753"/>
    <n v="-4645.0669561380755"/>
    <n v="-5235.8273202083074"/>
    <n v="5331617.0491592037"/>
    <n v="5331.6170491592038"/>
    <n v="113947.66203703702"/>
    <n v="61005.833333333598"/>
    <n v="7611.4351851851434"/>
    <n v="7.6114351851851429"/>
    <n v="107617.23636831215"/>
    <n v="19607481.727109052"/>
    <n v="19607.481727109051"/>
    <n v="24939.098776268256"/>
    <n v="7611.4351851851434"/>
    <n v="7611.4351851851434"/>
    <n v="6850.2916666666288"/>
    <n v="6.8502916666666289"/>
    <n v="1601952.7083333333"/>
    <n v="1601.9527083333332"/>
    <x v="41"/>
  </r>
  <r>
    <n v="971"/>
    <n v="49.2"/>
    <n v="13.666666666666668"/>
    <n v="1"/>
    <n v="-0.91666666666666785"/>
    <s v="Y"/>
    <n v="134.20080000000002"/>
    <n v="70.635620000000017"/>
    <n v="-1045.0000000000014"/>
    <n v="-840.16358000000128"/>
    <n v="1045.0000000000014"/>
    <n v="-11482.235593333351"/>
    <n v="-11.482235593333352"/>
    <n v="-11482.235593333351"/>
    <n v="-16127.302549471427"/>
    <n v="5331617.0491592037"/>
    <n v="5331.6170491592038"/>
    <n v="106463.33333333334"/>
    <n v="45457.499999999745"/>
    <n v="14281.666666666686"/>
    <n v="14.281666666666686"/>
    <n v="195182.77777777807"/>
    <n v="19802664.504886832"/>
    <n v="19802.66450488683"/>
    <n v="25134.281554046036"/>
    <n v="14281.666666666686"/>
    <n v="14281.666666666686"/>
    <n v="12853.500000000018"/>
    <n v="12.853500000000018"/>
    <n v="1614806.2083333333"/>
    <n v="1614.8062083333332"/>
    <x v="41"/>
  </r>
  <r>
    <n v="972"/>
    <n v="45.9"/>
    <n v="12.75"/>
    <n v="1"/>
    <n v="-1.4722222222222214"/>
    <s v="Y"/>
    <n v="134.20080000000002"/>
    <n v="61.477886250000005"/>
    <n v="-1678.3333333333323"/>
    <n v="-1482.6546470833323"/>
    <n v="1678.3333333333323"/>
    <n v="-18903.846750312488"/>
    <n v="-18.903846750312489"/>
    <n v="-18903.846750312488"/>
    <n v="-30386.082343645838"/>
    <n v="5331617.0491592037"/>
    <n v="5331.6170491592038"/>
    <n v="92660.625"/>
    <n v="47203.125000000255"/>
    <n v="21398.749999999989"/>
    <n v="21.398749999999989"/>
    <n v="272834.06249999988"/>
    <n v="20075498.567386832"/>
    <n v="20075.498567386832"/>
    <n v="25407.115616546034"/>
    <n v="21398.749999999989"/>
    <n v="21398.749999999989"/>
    <n v="19258.874999999989"/>
    <n v="19.258874999999989"/>
    <n v="1634065.0833333333"/>
    <n v="1634.0650833333332"/>
    <x v="41"/>
  </r>
  <r>
    <n v="973"/>
    <n v="40.6"/>
    <n v="11.277777777777779"/>
    <n v="1"/>
    <n v="-1.4722222222222232"/>
    <s v="Y"/>
    <n v="134.20080000000002"/>
    <n v="48.100060555555565"/>
    <n v="-1678.3333333333344"/>
    <n v="-1496.0324727777788"/>
    <n v="1678.3333333333344"/>
    <n v="-16871.921776327174"/>
    <n v="-16.871921776327174"/>
    <n v="-16871.921776327174"/>
    <n v="-35775.768526639658"/>
    <n v="5331617.0491592037"/>
    <n v="5331.6170491592038"/>
    <n v="72497.314814814832"/>
    <n v="25294.189814814577"/>
    <n v="18927.870370370383"/>
    <n v="18.927870370370382"/>
    <n v="213464.31584362156"/>
    <n v="20288962.883230455"/>
    <n v="20288.962883230455"/>
    <n v="25620.579932389657"/>
    <n v="18927.870370370383"/>
    <n v="18927.870370370383"/>
    <n v="17035.083333333347"/>
    <n v="17.035083333333347"/>
    <n v="1651100.1666666665"/>
    <n v="1651.1001666666666"/>
    <x v="41"/>
  </r>
  <r>
    <n v="974"/>
    <n v="35.299999999999997"/>
    <n v="9.8055555555555554"/>
    <n v="1"/>
    <n v="-1.4722222222222214"/>
    <s v="Y"/>
    <n v="134.20080000000002"/>
    <n v="36.361598472222219"/>
    <n v="-1678.3333333333323"/>
    <n v="-1507.7709348611102"/>
    <n v="1678.3333333333323"/>
    <n v="-14784.531666832552"/>
    <n v="-14.784531666832553"/>
    <n v="-14784.531666832552"/>
    <n v="-31656.453443159728"/>
    <n v="5331617.0491592037"/>
    <n v="5331.6170491592038"/>
    <n v="54804.884259259255"/>
    <n v="29510.694444444678"/>
    <n v="16456.99074074073"/>
    <n v="16.456990740740729"/>
    <n v="161369.93698559661"/>
    <n v="20450332.820216052"/>
    <n v="20450.332820216052"/>
    <n v="25781.949869375254"/>
    <n v="16456.99074074073"/>
    <n v="16456.99074074073"/>
    <n v="14811.291666666657"/>
    <n v="14.811291666666657"/>
    <n v="1665911.4583333333"/>
    <n v="1665.9114583333333"/>
    <x v="41"/>
  </r>
  <r>
    <n v="975"/>
    <n v="30"/>
    <n v="8.3333333333333339"/>
    <n v="1"/>
    <n v="-1.4722222222222232"/>
    <s v="Y"/>
    <n v="134.20080000000002"/>
    <n v="26.262500000000006"/>
    <n v="-1678.3333333333344"/>
    <n v="-1517.8700333333343"/>
    <n v="1678.3333333333344"/>
    <n v="-12648.916944444452"/>
    <n v="-12.648916944444453"/>
    <n v="-12648.916944444452"/>
    <n v="-27433.448611277003"/>
    <n v="5331617.0491592037"/>
    <n v="5331.6170491592038"/>
    <n v="39583.333333333343"/>
    <n v="10072.638888888665"/>
    <n v="13986.11111111112"/>
    <n v="13.98611111111112"/>
    <n v="116550.92592592601"/>
    <n v="20566883.746141978"/>
    <n v="20566.883746141979"/>
    <n v="25898.500795301181"/>
    <n v="13986.11111111112"/>
    <n v="13986.11111111112"/>
    <n v="12587.500000000009"/>
    <n v="12.587500000000009"/>
    <n v="1678498.9583333333"/>
    <n v="1678.4989583333333"/>
    <x v="41"/>
  </r>
  <r>
    <n v="976"/>
    <n v="24.7"/>
    <n v="6.8611111111111107"/>
    <n v="1"/>
    <n v="-1.4999999999999991"/>
    <s v="Y"/>
    <n v="134.20080000000002"/>
    <n v="17.802765138888887"/>
    <n v="-1709.9999999999991"/>
    <n v="-1557.9964348611102"/>
    <n v="1709.9999999999991"/>
    <n v="-10689.58665029706"/>
    <n v="-10.689586650297061"/>
    <n v="-10689.58665029706"/>
    <n v="-23338.503594741513"/>
    <n v="5331617.0491592037"/>
    <n v="5331.6170491592038"/>
    <n v="26832.662037037033"/>
    <n v="16760.023148148368"/>
    <n v="11732.499999999993"/>
    <n v="11.732499999999993"/>
    <n v="80497.986111111051"/>
    <n v="20647381.73225309"/>
    <n v="20647.381732253089"/>
    <n v="25978.998781412294"/>
    <n v="11732.499999999993"/>
    <n v="11732.499999999993"/>
    <n v="10559.249999999995"/>
    <n v="10.559249999999995"/>
    <n v="1689058.2083333333"/>
    <n v="1689.0582083333334"/>
    <x v="41"/>
  </r>
  <r>
    <n v="977"/>
    <n v="19.3"/>
    <n v="5.3611111111111116"/>
    <n v="1"/>
    <n v="-0.91666666666666696"/>
    <s v="Y"/>
    <n v="134.20080000000002"/>
    <n v="10.869465138888891"/>
    <n v="-1045.0000000000002"/>
    <n v="-899.92973486111134"/>
    <n v="1045.0000000000002"/>
    <n v="-4824.6233007831806"/>
    <n v="-4.8246233007831805"/>
    <n v="-4824.6233007831806"/>
    <n v="-15514.20995108024"/>
    <n v="5331617.0491592037"/>
    <n v="5331.6170491592038"/>
    <n v="16382.66203703704"/>
    <n v="-377.36111111132777"/>
    <n v="5602.3611111111131"/>
    <n v="5.6023611111111133"/>
    <n v="30034.880401234583"/>
    <n v="20677416.612654325"/>
    <n v="20677.416612654324"/>
    <n v="26009.033661813526"/>
    <n v="5602.3611111111131"/>
    <n v="5602.3611111111131"/>
    <n v="5042.1250000000018"/>
    <n v="5.0421250000000022"/>
    <n v="1694100.3333333333"/>
    <n v="1694.1003333333333"/>
    <x v="41"/>
  </r>
  <r>
    <n v="978"/>
    <n v="16"/>
    <n v="4.4444444444444446"/>
    <n v="1"/>
    <n v="-0.77777777777777812"/>
    <s v="Y"/>
    <n v="134.20080000000002"/>
    <n v="7.4702222222222234"/>
    <n v="-886.66666666666708"/>
    <n v="-744.99564444444491"/>
    <n v="886.66666666666708"/>
    <n v="-3311.0917530864222"/>
    <n v="-3.3110917530864223"/>
    <n v="-3311.0917530864222"/>
    <n v="-8135.7150538696023"/>
    <n v="5331617.0491592037"/>
    <n v="5331.6170491592038"/>
    <n v="11259.259259259261"/>
    <n v="11636.620370370589"/>
    <n v="3940.7407407407427"/>
    <n v="3.9407407407407429"/>
    <n v="17514.403292181079"/>
    <n v="20694931.015946507"/>
    <n v="20694.931015946506"/>
    <n v="26026.548065105708"/>
    <n v="3940.7407407407427"/>
    <n v="3940.7407407407427"/>
    <n v="3546.6666666666683"/>
    <n v="3.5466666666666682"/>
    <n v="1697647"/>
    <n v="1697.6469999999999"/>
    <x v="41"/>
  </r>
  <r>
    <n v="979"/>
    <n v="13.2"/>
    <n v="3.6666666666666665"/>
    <n v="1"/>
    <n v="-0.69444444444444464"/>
    <s v="Y"/>
    <n v="134.20080000000002"/>
    <n v="5.0844199999999997"/>
    <n v="-791.66666666666686"/>
    <n v="-652.38144666666687"/>
    <n v="791.66666666666686"/>
    <n v="-2392.0653044444452"/>
    <n v="-2.3920653044444453"/>
    <n v="-2392.0653044444452"/>
    <n v="-5703.157057530867"/>
    <n v="5331617.0491592037"/>
    <n v="5331.6170491592038"/>
    <n v="7663.3333333333321"/>
    <n v="-3973.2870370372566"/>
    <n v="2902.7777777777783"/>
    <n v="2.9027777777777781"/>
    <n v="10643.51851851852"/>
    <n v="20705574.534465026"/>
    <n v="20705.574534465028"/>
    <n v="26037.191583624233"/>
    <n v="2902.7777777777783"/>
    <n v="2902.7777777777783"/>
    <n v="2612.5000000000005"/>
    <n v="2.6125000000000003"/>
    <n v="1700259.5"/>
    <n v="1700.2594999999999"/>
    <x v="41"/>
  </r>
  <r>
    <n v="980"/>
    <n v="10.7"/>
    <n v="2.9722222222222219"/>
    <n v="1"/>
    <n v="-0.52777777777777724"/>
    <s v="Y"/>
    <n v="134.20080000000002"/>
    <n v="3.3408818055555547"/>
    <n v="-601.66666666666606"/>
    <n v="-464.12498486111048"/>
    <n v="601.66666666666606"/>
    <n v="-1379.4825938927449"/>
    <n v="-1.3794825938927449"/>
    <n v="-1379.4825938927449"/>
    <n v="-3771.5478983371904"/>
    <n v="5331617.0491592037"/>
    <n v="5331.6170491592038"/>
    <n v="5035.4398148148139"/>
    <n v="9008.7268518520705"/>
    <n v="1788.2870370370351"/>
    <n v="1.7882870370370352"/>
    <n v="5315.1864711934095"/>
    <n v="20710889.72093622"/>
    <n v="20710.889720936219"/>
    <n v="26042.506770095424"/>
    <n v="1788.2870370370351"/>
    <n v="1788.2870370370351"/>
    <n v="1609.4583333333317"/>
    <n v="1.6094583333333317"/>
    <n v="1701868.9583333333"/>
    <n v="1701.8689583333332"/>
    <x v="41"/>
  </r>
  <r>
    <n v="981"/>
    <n v="8.8000000000000007"/>
    <n v="2.4444444444444446"/>
    <n v="1"/>
    <n v="-0.44444444444444464"/>
    <s v="Y"/>
    <n v="134.20080000000002"/>
    <n v="2.2597422222222225"/>
    <n v="-506.66666666666691"/>
    <n v="-370.20612444444464"/>
    <n v="506.66666666666691"/>
    <n v="-904.94830419753146"/>
    <n v="-0.90494830419753147"/>
    <n v="-904.94830419753146"/>
    <n v="-2284.4308980902765"/>
    <n v="5331617.0491592037"/>
    <n v="5331.6170491592038"/>
    <n v="3405.9259259259265"/>
    <n v="-5602.8009259261435"/>
    <n v="1238.5185185185192"/>
    <n v="1.2385185185185192"/>
    <n v="3027.4897119341581"/>
    <n v="20713917.210648153"/>
    <n v="20713.917210648153"/>
    <n v="26045.534259807355"/>
    <n v="1238.5185185185192"/>
    <n v="1238.5185185185192"/>
    <n v="1114.6666666666672"/>
    <n v="1.1146666666666671"/>
    <n v="1702983.625"/>
    <n v="1702.9836250000001"/>
    <x v="41"/>
  </r>
  <r>
    <n v="982"/>
    <n v="7.2"/>
    <n v="2"/>
    <n v="1"/>
    <n v="-0.47222222222222232"/>
    <s v="Y"/>
    <n v="134.20080000000002"/>
    <n v="1.5127200000000001"/>
    <n v="-538.33333333333348"/>
    <n v="-402.61981333333347"/>
    <n v="538.33333333333348"/>
    <n v="-805.23962666666694"/>
    <n v="-0.80523962666666693"/>
    <n v="-805.23962666666694"/>
    <n v="-1710.1879308641983"/>
    <n v="5331617.0491592037"/>
    <n v="5331.6170491592038"/>
    <n v="2280"/>
    <n v="7882.8009259261435"/>
    <n v="1076.666666666667"/>
    <n v="1.0766666666666669"/>
    <n v="2153.3333333333339"/>
    <n v="20716070.543981485"/>
    <n v="20716.070543981485"/>
    <n v="26047.68759314069"/>
    <n v="1076.666666666667"/>
    <n v="1076.666666666667"/>
    <n v="969.00000000000034"/>
    <n v="0.96900000000000031"/>
    <n v="1703952.625"/>
    <n v="1703.9526249999999"/>
    <x v="41"/>
  </r>
  <r>
    <n v="983"/>
    <n v="5.5"/>
    <n v="1.5277777777777777"/>
    <n v="1"/>
    <n v="-0.63888888888888873"/>
    <s v="Y"/>
    <n v="134.20080000000002"/>
    <n v="0.88271180555555551"/>
    <n v="-728.33333333333314"/>
    <n v="-593.24982152777761"/>
    <n v="728.33333333333314"/>
    <n v="-906.35389400077133"/>
    <n v="-0.90635389400077138"/>
    <n v="-906.35389400077133"/>
    <n v="-1711.5935206674383"/>
    <n v="5331617.0491592037"/>
    <n v="5331.6170491592038"/>
    <n v="1330.4398148148148"/>
    <n v="-6552.3611111113287"/>
    <n v="1112.7314814814811"/>
    <n v="1.112731481481481"/>
    <n v="1700.0064300411516"/>
    <n v="20717770.550411526"/>
    <n v="20717.770550411526"/>
    <n v="26049.387599570728"/>
    <n v="1112.7314814814811"/>
    <n v="1112.7314814814811"/>
    <n v="1001.458333333333"/>
    <n v="1.0014583333333331"/>
    <n v="1704954.0833333333"/>
    <n v="1704.9540833333333"/>
    <x v="41"/>
  </r>
  <r>
    <n v="984"/>
    <n v="3.2"/>
    <n v="0.88888888888888895"/>
    <n v="1"/>
    <n v="-0.58333333333333337"/>
    <s v="Y"/>
    <n v="134.20080000000002"/>
    <n v="0.2988088888888889"/>
    <n v="-665"/>
    <n v="-530.50039111111107"/>
    <n v="665"/>
    <n v="-471.55590320987653"/>
    <n v="-0.47155590320987656"/>
    <n v="-471.55590320987653"/>
    <n v="-1377.9097972106479"/>
    <n v="5331617.0491592037"/>
    <n v="5331.6170491592038"/>
    <n v="450.37037037037038"/>
    <n v="7002.7314814816991"/>
    <n v="591.1111111111112"/>
    <n v="0.59111111111111125"/>
    <n v="525.43209876543222"/>
    <n v="20718295.982510291"/>
    <n v="20718.295982510292"/>
    <n v="26049.913031669494"/>
    <n v="591.1111111111112"/>
    <n v="591.1111111111112"/>
    <n v="532.00000000000011"/>
    <n v="0.53200000000000014"/>
    <n v="1705486.0833333333"/>
    <n v="1705.4860833333332"/>
    <x v="41"/>
  </r>
  <r>
    <n v="985"/>
    <n v="1.1000000000000001"/>
    <n v="0.30555555555555558"/>
    <n v="1"/>
    <n v="-0.30555555555555558"/>
    <s v="Y"/>
    <n v="134.20080000000002"/>
    <n v="3.5308472222222227E-2"/>
    <n v="-348.33333333333337"/>
    <n v="-214.09722486111113"/>
    <n v="348.33333333333337"/>
    <n v="-65.418596485339521"/>
    <n v="-6.5418596485339514E-2"/>
    <n v="-65.418596485339521"/>
    <n v="-536.97449969521608"/>
    <n v="5331617.0491592037"/>
    <n v="5331.6170491592038"/>
    <n v="53.217592592592602"/>
    <n v="-6949.513888889107"/>
    <n v="106.4351851851852"/>
    <n v="0.1064351851851852"/>
    <n v="32.521862139917701"/>
    <n v="20718328.504372429"/>
    <n v="20718.328504372428"/>
    <n v="26049.94555353163"/>
    <n v="106.4351851851852"/>
    <n v="106.4351851851852"/>
    <n v="95.791666666666686"/>
    <n v="9.5791666666666692E-2"/>
    <n v="1705581.875"/>
    <n v="1705.5818750000001"/>
    <x v="41"/>
  </r>
  <r>
    <n v="986"/>
    <n v="0"/>
    <n v="0"/>
    <n v="1"/>
    <n v="0"/>
    <s v="N"/>
    <n v="134.20080000000002"/>
    <n v="0"/>
    <n v="0"/>
    <n v="134.20080000000002"/>
    <n v="0"/>
    <n v="0"/>
    <n v="0"/>
    <n v="0"/>
    <n v="-65.418596485339521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87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88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89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0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1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2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3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4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5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6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7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8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999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0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1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2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3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4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5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6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7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8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09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0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1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2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3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4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5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6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7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8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19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0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1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2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3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4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5"/>
    <n v="0"/>
    <n v="0"/>
    <n v="1"/>
    <n v="0"/>
    <s v="N"/>
    <n v="134.20080000000002"/>
    <n v="0"/>
    <n v="0"/>
    <n v="134.20080000000002"/>
    <n v="0"/>
    <n v="0"/>
    <n v="0"/>
    <n v="0"/>
    <n v="0"/>
    <n v="5331617.0491592037"/>
    <n v="5331.6170491592038"/>
    <n v="0"/>
    <n v="-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6"/>
    <n v="0"/>
    <n v="0"/>
    <n v="1"/>
    <n v="0.22222222222222224"/>
    <s v="N"/>
    <n v="134.20080000000002"/>
    <n v="0"/>
    <n v="253.33333333333334"/>
    <n v="387.53413333333333"/>
    <n v="0"/>
    <n v="0"/>
    <n v="0"/>
    <n v="0"/>
    <n v="0"/>
    <n v="5331617.0491592037"/>
    <n v="5331.6170491592038"/>
    <n v="0"/>
    <n v="6949.513888889107"/>
    <n v="0"/>
    <n v="0"/>
    <n v="0"/>
    <n v="20718328.504372429"/>
    <n v="20718.328504372428"/>
    <n v="26049.94555353163"/>
    <n v="0"/>
    <n v="0"/>
    <n v="0"/>
    <n v="0"/>
    <n v="1705581.875"/>
    <n v="1705.5818750000001"/>
    <x v="1"/>
  </r>
  <r>
    <n v="1027"/>
    <n v="0.8"/>
    <n v="0.22222222222222224"/>
    <n v="1"/>
    <n v="0.77777777777777779"/>
    <s v="N"/>
    <n v="134.20080000000002"/>
    <n v="1.8675555555555556E-2"/>
    <n v="886.66666666666663"/>
    <n v="1020.8861422222221"/>
    <n v="0"/>
    <n v="226.86358716049384"/>
    <n v="0.22686358716049385"/>
    <n v="226.86358716049384"/>
    <n v="226.86358716049384"/>
    <n v="5331843.9127463643"/>
    <n v="5331.8439127463644"/>
    <n v="28.148148148148149"/>
    <n v="-6921.3657407409592"/>
    <n v="0"/>
    <n v="0"/>
    <n v="0"/>
    <n v="20718328.504372429"/>
    <n v="20718.328504372428"/>
    <n v="26050.172417118793"/>
    <n v="0"/>
    <n v="0"/>
    <n v="0"/>
    <n v="0"/>
    <n v="1705581.875"/>
    <n v="1705.5818750000001"/>
    <x v="1"/>
  </r>
  <r>
    <n v="1028"/>
    <n v="3.6"/>
    <n v="1"/>
    <n v="1"/>
    <n v="1.3888888888888888"/>
    <s v="N"/>
    <n v="134.20080000000002"/>
    <n v="0.37818000000000002"/>
    <n v="1583.3333333333333"/>
    <n v="1717.9123133333333"/>
    <n v="0"/>
    <n v="1717.9123133333333"/>
    <n v="1.7179123133333332"/>
    <n v="1717.9123133333333"/>
    <n v="1944.7759004938271"/>
    <n v="5333788.6886468576"/>
    <n v="5333.7886886468577"/>
    <n v="570"/>
    <n v="7491.3657407409592"/>
    <n v="0"/>
    <n v="0"/>
    <n v="0"/>
    <n v="20718328.504372429"/>
    <n v="20718.328504372428"/>
    <n v="26052.117193019287"/>
    <n v="0"/>
    <n v="0"/>
    <n v="0"/>
    <n v="0"/>
    <n v="1705581.875"/>
    <n v="1705.5818750000001"/>
    <x v="1"/>
  </r>
  <r>
    <n v="1029"/>
    <n v="8.6"/>
    <n v="2.3888888888888888"/>
    <n v="1"/>
    <n v="1.6666666666666665"/>
    <s v="N"/>
    <n v="134.20080000000002"/>
    <n v="2.1581938888888885"/>
    <n v="1899.9999999999998"/>
    <n v="2036.3589938888886"/>
    <n v="0"/>
    <n v="4864.6353742901229"/>
    <n v="4.8646353742901232"/>
    <n v="4864.6353742901229"/>
    <n v="6582.5476876234561"/>
    <n v="5340371.2363344813"/>
    <n v="5340.3712363344812"/>
    <n v="3252.87037037037"/>
    <n v="-4238.4953703705887"/>
    <n v="0"/>
    <n v="0"/>
    <n v="0"/>
    <n v="20718328.504372429"/>
    <n v="20718.328504372428"/>
    <n v="26058.69974070691"/>
    <n v="0"/>
    <n v="0"/>
    <n v="0"/>
    <n v="0"/>
    <n v="1705581.875"/>
    <n v="1705.5818750000001"/>
    <x v="1"/>
  </r>
  <r>
    <n v="1030"/>
    <n v="14.6"/>
    <n v="4.0555555555555554"/>
    <n v="1"/>
    <n v="1.5"/>
    <s v="N"/>
    <n v="134.20080000000002"/>
    <n v="6.2201272222222217"/>
    <n v="1710"/>
    <n v="1850.4209272222222"/>
    <n v="0"/>
    <n v="7504.4848715123453"/>
    <n v="7.5044848715123456"/>
    <n v="7504.4848715123453"/>
    <n v="12369.120245802467"/>
    <n v="5352740.3565802835"/>
    <n v="5352.7403565802833"/>
    <n v="9375.0925925925912"/>
    <n v="13613.58796296318"/>
    <n v="0"/>
    <n v="0"/>
    <n v="0"/>
    <n v="20718328.504372429"/>
    <n v="20718.328504372428"/>
    <n v="26071.068860952713"/>
    <n v="0"/>
    <n v="0"/>
    <n v="0"/>
    <n v="0"/>
    <n v="1705581.875"/>
    <n v="1705.5818750000001"/>
    <x v="1"/>
  </r>
  <r>
    <n v="1031"/>
    <n v="20"/>
    <n v="5.5555555555555554"/>
    <n v="1"/>
    <n v="1.2222222222222214"/>
    <s v="N"/>
    <n v="134.20080000000002"/>
    <n v="11.672222222222222"/>
    <n v="1393.3333333333323"/>
    <n v="1539.2063555555546"/>
    <n v="0"/>
    <n v="8551.1464197530804"/>
    <n v="8.5511464197530795"/>
    <n v="8551.1464197530804"/>
    <n v="16055.631291265425"/>
    <n v="5368795.9878715491"/>
    <n v="5368.7959878715492"/>
    <n v="17592.592592592591"/>
    <n v="3979.0046296294113"/>
    <n v="0"/>
    <n v="0"/>
    <n v="0"/>
    <n v="20718328.504372429"/>
    <n v="20718.328504372428"/>
    <n v="26087.124492243976"/>
    <n v="0"/>
    <n v="0"/>
    <n v="0"/>
    <n v="0"/>
    <n v="1705581.875"/>
    <n v="1705.5818750000001"/>
    <x v="1"/>
  </r>
  <r>
    <n v="1032"/>
    <n v="24.4"/>
    <n v="6.7777777777777768"/>
    <n v="1"/>
    <n v="1.0555555555555562"/>
    <s v="N"/>
    <n v="134.20080000000002"/>
    <n v="17.37293555555555"/>
    <n v="1203.3333333333342"/>
    <n v="1354.9070688888896"/>
    <n v="0"/>
    <n v="9183.2590224691394"/>
    <n v="9.1832590224691391"/>
    <n v="9183.2590224691394"/>
    <n v="17734.405442222218"/>
    <n v="5386530.3933137711"/>
    <n v="5386.5303933137711"/>
    <n v="26184.814814814807"/>
    <n v="22205.810185185393"/>
    <n v="0"/>
    <n v="0"/>
    <n v="0"/>
    <n v="20718328.504372429"/>
    <n v="20718.328504372428"/>
    <n v="26104.858897686201"/>
    <n v="0"/>
    <n v="0"/>
    <n v="0"/>
    <n v="0"/>
    <n v="1705581.875"/>
    <n v="1705.5818750000001"/>
    <x v="1"/>
  </r>
  <r>
    <n v="1033"/>
    <n v="28.2"/>
    <n v="7.833333333333333"/>
    <n v="1"/>
    <n v="0.97222222222222232"/>
    <s v="N"/>
    <n v="134.20080000000002"/>
    <n v="23.205545000000001"/>
    <n v="1108.3333333333335"/>
    <n v="1265.7396783333336"/>
    <n v="0"/>
    <n v="9914.9608136111128"/>
    <n v="9.9149608136111134"/>
    <n v="9914.9608136111128"/>
    <n v="19098.21983608025"/>
    <n v="5405628.6131498516"/>
    <n v="5405.6286131498518"/>
    <n v="34975.833333333328"/>
    <n v="12770.023148147935"/>
    <n v="0"/>
    <n v="0"/>
    <n v="0"/>
    <n v="20718328.504372429"/>
    <n v="20718.328504372428"/>
    <n v="26123.957117522281"/>
    <n v="0"/>
    <n v="0"/>
    <n v="0"/>
    <n v="0"/>
    <n v="1705581.875"/>
    <n v="1705.5818750000001"/>
    <x v="1"/>
  </r>
  <r>
    <n v="1034"/>
    <n v="31.7"/>
    <n v="8.8055555555555554"/>
    <n v="1"/>
    <n v="0.91666666666666607"/>
    <s v="N"/>
    <n v="134.20080000000002"/>
    <n v="29.323248472222222"/>
    <n v="1044.9999999999993"/>
    <n v="1208.5240484722215"/>
    <n v="0"/>
    <n v="10641.725649047061"/>
    <n v="10.641725649047061"/>
    <n v="10641.725649047061"/>
    <n v="20556.686462658174"/>
    <n v="5426185.29961251"/>
    <n v="5426.1852996125099"/>
    <n v="44196.55092592592"/>
    <n v="31426.527777777985"/>
    <n v="0"/>
    <n v="0"/>
    <n v="0"/>
    <n v="20718328.504372429"/>
    <n v="20718.328504372428"/>
    <n v="26144.513803984937"/>
    <n v="0"/>
    <n v="0"/>
    <n v="0"/>
    <n v="0"/>
    <n v="1705581.875"/>
    <n v="1705.5818750000001"/>
    <x v="1"/>
  </r>
  <r>
    <n v="1035"/>
    <n v="35"/>
    <n v="9.7222222222222214"/>
    <n v="1"/>
    <n v="0.72222222222222321"/>
    <s v="N"/>
    <n v="134.20080000000002"/>
    <n v="35.746180555555554"/>
    <n v="823.33333333333451"/>
    <n v="993.28031388889008"/>
    <n v="0"/>
    <n v="9656.8919405864308"/>
    <n v="9.65689194058643"/>
    <n v="9656.8919405864308"/>
    <n v="20298.61758963349"/>
    <n v="5446483.9172021439"/>
    <n v="5446.4839172021439"/>
    <n v="53877.31481481481"/>
    <n v="22450.787037036825"/>
    <n v="0"/>
    <n v="0"/>
    <n v="0"/>
    <n v="20718328.504372429"/>
    <n v="20718.328504372428"/>
    <n v="26164.81242157457"/>
    <n v="0"/>
    <n v="0"/>
    <n v="0"/>
    <n v="0"/>
    <n v="1705581.875"/>
    <n v="1705.5818750000001"/>
    <x v="1"/>
  </r>
  <r>
    <n v="1036"/>
    <n v="37.6"/>
    <n v="10.444444444444445"/>
    <n v="1"/>
    <n v="0.58333333333333393"/>
    <s v="N"/>
    <n v="134.20080000000002"/>
    <n v="41.254302222222222"/>
    <n v="665.00000000000068"/>
    <n v="840.45510222222288"/>
    <n v="0"/>
    <n v="8778.0866232098833"/>
    <n v="8.7780866232098838"/>
    <n v="8778.0866232098833"/>
    <n v="18434.978563796314"/>
    <n v="5464918.8957659407"/>
    <n v="5464.9188957659408"/>
    <n v="62179.259259259255"/>
    <n v="39728.47222222243"/>
    <n v="0"/>
    <n v="0"/>
    <n v="0"/>
    <n v="20718328.504372429"/>
    <n v="20718.328504372428"/>
    <n v="26183.247400138367"/>
    <n v="0"/>
    <n v="0"/>
    <n v="0"/>
    <n v="0"/>
    <n v="1705581.875"/>
    <n v="1705.5818750000001"/>
    <x v="1"/>
  </r>
  <r>
    <n v="1037"/>
    <n v="39.700000000000003"/>
    <n v="11.027777777777779"/>
    <n v="1"/>
    <n v="0.49999999999999822"/>
    <s v="N"/>
    <n v="134.20080000000002"/>
    <n v="45.991181805555563"/>
    <n v="569.99999999999795"/>
    <n v="750.1919818055535"/>
    <n v="0"/>
    <n v="8272.9504660223538"/>
    <n v="8.272950466022353"/>
    <n v="8272.9504660223538"/>
    <n v="17051.037089232239"/>
    <n v="5481969.932855173"/>
    <n v="5481.9699328551733"/>
    <n v="69318.773148148161"/>
    <n v="29590.300925925731"/>
    <n v="0"/>
    <n v="0"/>
    <n v="0"/>
    <n v="20718328.504372429"/>
    <n v="20718.328504372428"/>
    <n v="26200.298437227601"/>
    <n v="0"/>
    <n v="0"/>
    <n v="0"/>
    <n v="0"/>
    <n v="1705581.875"/>
    <n v="1705.5818750000001"/>
    <x v="1"/>
  </r>
  <r>
    <n v="1038"/>
    <n v="41.5"/>
    <n v="11.527777777777777"/>
    <n v="1"/>
    <n v="0.58333333333333393"/>
    <s v="N"/>
    <n v="134.20080000000002"/>
    <n v="50.256211805555552"/>
    <n v="665.00000000000068"/>
    <n v="849.45701180555625"/>
    <n v="0"/>
    <n v="9792.3516638696055"/>
    <n v="9.7923516638696064"/>
    <n v="9792.3516638696055"/>
    <n v="18065.302129891959"/>
    <n v="5500035.2349850647"/>
    <n v="5500.0352349850646"/>
    <n v="75747.106481481474"/>
    <n v="46156.805555555744"/>
    <n v="0"/>
    <n v="0"/>
    <n v="0"/>
    <n v="20718328.504372429"/>
    <n v="20718.328504372428"/>
    <n v="26218.363739357494"/>
    <n v="0"/>
    <n v="0"/>
    <n v="0"/>
    <n v="0"/>
    <n v="1705581.875"/>
    <n v="1705.5818750000001"/>
    <x v="1"/>
  </r>
  <r>
    <n v="1039"/>
    <n v="43.6"/>
    <n v="12.111111111111111"/>
    <n v="1"/>
    <n v="0.66666666666666607"/>
    <s v="N"/>
    <n v="134.20080000000002"/>
    <n v="55.471068888888894"/>
    <n v="759.99999999999932"/>
    <n v="949.67186888888818"/>
    <n v="0"/>
    <n v="11501.581523209868"/>
    <n v="11.501581523209868"/>
    <n v="11501.581523209868"/>
    <n v="21293.933187079474"/>
    <n v="5521329.1681721443"/>
    <n v="5521.3291681721439"/>
    <n v="83607.037037037036"/>
    <n v="37450.231481481293"/>
    <n v="0"/>
    <n v="0"/>
    <n v="0"/>
    <n v="20718328.504372429"/>
    <n v="20718.328504372428"/>
    <n v="26239.65767254457"/>
    <n v="0"/>
    <n v="0"/>
    <n v="0"/>
    <n v="0"/>
    <n v="1705581.875"/>
    <n v="1705.5818750000001"/>
    <x v="1"/>
  </r>
  <r>
    <n v="1040"/>
    <n v="46"/>
    <n v="12.777777777777777"/>
    <n v="1"/>
    <n v="0.66666666666666607"/>
    <s v="N"/>
    <n v="134.20080000000002"/>
    <n v="61.746055555555557"/>
    <n v="759.99999999999932"/>
    <n v="955.94685555555486"/>
    <n v="0"/>
    <n v="12214.876487654312"/>
    <n v="12.214876487654312"/>
    <n v="12214.876487654312"/>
    <n v="23716.458010864182"/>
    <n v="5545045.6261830088"/>
    <n v="5545.0456261830086"/>
    <n v="93064.814814814803"/>
    <n v="55614.58333333351"/>
    <n v="0"/>
    <n v="0"/>
    <n v="0"/>
    <n v="20718328.504372429"/>
    <n v="20718.328504372428"/>
    <n v="26263.374130555436"/>
    <n v="0"/>
    <n v="0"/>
    <n v="0"/>
    <n v="0"/>
    <n v="1705581.875"/>
    <n v="1705.5818750000001"/>
    <x v="1"/>
  </r>
  <r>
    <n v="1041"/>
    <n v="48.4"/>
    <n v="13.444444444444443"/>
    <n v="1"/>
    <n v="0.58333333333333393"/>
    <s v="N"/>
    <n v="134.20080000000002"/>
    <n v="68.357202222222199"/>
    <n v="665.00000000000068"/>
    <n v="867.55800222222297"/>
    <n v="0"/>
    <n v="11663.835363209886"/>
    <n v="11.663835363209886"/>
    <n v="11663.835363209886"/>
    <n v="23878.711850864198"/>
    <n v="5568924.3380338727"/>
    <n v="5568.924338033873"/>
    <n v="103029.25925925923"/>
    <n v="47414.675925925716"/>
    <n v="0"/>
    <n v="0"/>
    <n v="0"/>
    <n v="20718328.504372429"/>
    <n v="20718.328504372428"/>
    <n v="26287.252842406302"/>
    <n v="0"/>
    <n v="0"/>
    <n v="0"/>
    <n v="0"/>
    <n v="1705581.875"/>
    <n v="1705.5818750000001"/>
    <x v="1"/>
  </r>
  <r>
    <n v="1042"/>
    <n v="50.5"/>
    <n v="14.027777777777777"/>
    <n v="1"/>
    <n v="0.38888888888888928"/>
    <s v="N"/>
    <n v="134.20080000000002"/>
    <n v="74.417711805555555"/>
    <n v="443.33333333333377"/>
    <n v="651.95184513888933"/>
    <n v="0"/>
    <n v="9145.4356054205309"/>
    <n v="9.1454356054205306"/>
    <n v="9145.4356054205309"/>
    <n v="20809.270968630415"/>
    <n v="5589733.6090025026"/>
    <n v="5589.7336090025028"/>
    <n v="112163.77314814813"/>
    <n v="64749.097222222415"/>
    <n v="0"/>
    <n v="0"/>
    <n v="0"/>
    <n v="20718328.504372429"/>
    <n v="20718.328504372428"/>
    <n v="26308.06211337493"/>
    <n v="0"/>
    <n v="0"/>
    <n v="0"/>
    <n v="0"/>
    <n v="1705581.875"/>
    <n v="1705.5818750000001"/>
    <x v="1"/>
  </r>
  <r>
    <n v="1043"/>
    <n v="51.9"/>
    <n v="14.416666666666666"/>
    <n v="1"/>
    <n v="0.19444444444444464"/>
    <s v="N"/>
    <n v="134.20080000000002"/>
    <n v="78.601036250000007"/>
    <n v="221.66666666666688"/>
    <n v="434.46850291666692"/>
    <n v="0"/>
    <n v="6263.5875837152807"/>
    <n v="6.2635875837152808"/>
    <n v="6263.5875837152807"/>
    <n v="15409.023189135813"/>
    <n v="5605142.6321916385"/>
    <n v="5605.1426321916388"/>
    <n v="118468.95833333333"/>
    <n v="53719.861111110913"/>
    <n v="0"/>
    <n v="0"/>
    <n v="0"/>
    <n v="20718328.504372429"/>
    <n v="20718.328504372428"/>
    <n v="26323.471136564069"/>
    <n v="0"/>
    <n v="0"/>
    <n v="0"/>
    <n v="0"/>
    <n v="1705581.875"/>
    <n v="1705.5818750000001"/>
    <x v="1"/>
  </r>
  <r>
    <n v="1044"/>
    <n v="52.6"/>
    <n v="14.611111111111111"/>
    <n v="1"/>
    <n v="5.5555555555555358E-2"/>
    <s v="N"/>
    <n v="134.20080000000002"/>
    <n v="80.735593888888886"/>
    <n v="63.333333333333108"/>
    <n v="278.269727222222"/>
    <n v="0"/>
    <n v="4065.8299033024659"/>
    <n v="4.0658299033024656"/>
    <n v="4065.8299033024659"/>
    <n v="10329.417487017747"/>
    <n v="5615472.0496786563"/>
    <n v="5615.4720496786558"/>
    <n v="121686.20370370369"/>
    <n v="67966.342592592788"/>
    <n v="0"/>
    <n v="0"/>
    <n v="0"/>
    <n v="20718328.504372429"/>
    <n v="20718.328504372428"/>
    <n v="26333.800554051086"/>
    <n v="0"/>
    <n v="0"/>
    <n v="0"/>
    <n v="0"/>
    <n v="1705581.875"/>
    <n v="1705.5818750000001"/>
    <x v="1"/>
  </r>
  <r>
    <n v="1045"/>
    <n v="52.8"/>
    <n v="14.666666666666666"/>
    <n v="1"/>
    <n v="2.7777777777776791E-2"/>
    <s v="N"/>
    <n v="134.20080000000002"/>
    <n v="81.350719999999995"/>
    <n v="31.666666666665542"/>
    <n v="247.21818666666556"/>
    <n v="0"/>
    <n v="3625.8667377777615"/>
    <n v="3.6258667377777614"/>
    <n v="3625.8667377777615"/>
    <n v="7691.696641080227"/>
    <n v="5623163.7463197364"/>
    <n v="5623.1637463197367"/>
    <n v="122613.33333333331"/>
    <n v="54646.990740740526"/>
    <n v="0"/>
    <n v="0"/>
    <n v="0"/>
    <n v="20718328.504372429"/>
    <n v="20718.328504372428"/>
    <n v="26341.492250692165"/>
    <n v="0"/>
    <n v="0"/>
    <n v="0"/>
    <n v="0"/>
    <n v="1705581.875"/>
    <n v="1705.5818750000001"/>
    <x v="1"/>
  </r>
  <r>
    <n v="1046"/>
    <n v="52.9"/>
    <n v="14.694444444444443"/>
    <n v="1"/>
    <n v="5.5555555555557135E-2"/>
    <s v="N"/>
    <n v="134.20080000000002"/>
    <n v="81.659158472222202"/>
    <n v="63.333333333335133"/>
    <n v="279.19329180555735"/>
    <n v="0"/>
    <n v="4102.5903156983286"/>
    <n v="4.102590315698329"/>
    <n v="4102.5903156983286"/>
    <n v="7728.4570534760896"/>
    <n v="5630892.2033732124"/>
    <n v="5630.8922033732124"/>
    <n v="123078.21759259257"/>
    <n v="68431.226851852043"/>
    <n v="0"/>
    <n v="0"/>
    <n v="0"/>
    <n v="20718328.504372429"/>
    <n v="20718.328504372428"/>
    <n v="26349.220707745641"/>
    <n v="0"/>
    <n v="0"/>
    <n v="0"/>
    <n v="0"/>
    <n v="1705581.875"/>
    <n v="1705.5818750000001"/>
    <x v="1"/>
  </r>
  <r>
    <n v="1047"/>
    <n v="53.1"/>
    <n v="14.75"/>
    <n v="1"/>
    <n v="5.5555555555553582E-2"/>
    <s v="N"/>
    <n v="134.20080000000002"/>
    <n v="82.277786250000005"/>
    <n v="63.333333333331083"/>
    <n v="279.81191958333113"/>
    <n v="0"/>
    <n v="4127.2258138541338"/>
    <n v="4.1272258138541336"/>
    <n v="4127.2258138541338"/>
    <n v="8229.8161295524624"/>
    <n v="5639122.0195027646"/>
    <n v="5639.1220195027645"/>
    <n v="124010.625"/>
    <n v="55579.398148147957"/>
    <n v="0"/>
    <n v="0"/>
    <n v="0"/>
    <n v="20718328.504372429"/>
    <n v="20718.328504372428"/>
    <n v="26357.450523875192"/>
    <n v="0"/>
    <n v="0"/>
    <n v="0"/>
    <n v="0"/>
    <n v="1705581.875"/>
    <n v="1705.5818750000001"/>
    <x v="1"/>
  </r>
  <r>
    <n v="1048"/>
    <n v="53.3"/>
    <n v="14.805555555555554"/>
    <n v="1"/>
    <n v="-5.5555555555553582E-2"/>
    <s v="Y"/>
    <n v="134.20080000000002"/>
    <n v="82.898748472222209"/>
    <n v="-63.333333333331083"/>
    <n v="153.76621513889114"/>
    <n v="63.333333333331083"/>
    <n v="2276.5942408063602"/>
    <n v="2.27659424080636"/>
    <n v="2276.5942408063602"/>
    <n v="6403.820054660494"/>
    <n v="5645525.8395574251"/>
    <n v="5645.5258395574256"/>
    <n v="124946.5509259259"/>
    <n v="69367.152777777941"/>
    <n v="937.68518518515179"/>
    <n v="0.93768518518515176"/>
    <n v="13882.950102880162"/>
    <n v="20732211.45447531"/>
    <n v="20732.211454475309"/>
    <n v="26377.737294032733"/>
    <n v="937.68518518515179"/>
    <n v="937.68518518515179"/>
    <n v="843.91666666663662"/>
    <n v="0.84391666666663656"/>
    <n v="1706425.7916666667"/>
    <n v="1706.4257916666668"/>
    <x v="42"/>
  </r>
  <r>
    <n v="1049"/>
    <n v="53.1"/>
    <n v="14.75"/>
    <n v="1"/>
    <n v="-0.22222222222222321"/>
    <s v="Y"/>
    <n v="134.20080000000002"/>
    <n v="82.277786250000005"/>
    <n v="-253.33333333333445"/>
    <n v="-36.854747083334416"/>
    <n v="253.33333333333445"/>
    <n v="-543.60751947918266"/>
    <n v="-0.54360751947918262"/>
    <n v="-543.60751947918266"/>
    <n v="1732.9867213271775"/>
    <n v="5647258.8262787526"/>
    <n v="5647.2588262787531"/>
    <n v="124010.625"/>
    <n v="54643.472222222059"/>
    <n v="3736.6666666666833"/>
    <n v="3.7366666666666832"/>
    <n v="55115.833333333576"/>
    <n v="20787327.287808642"/>
    <n v="20787.327287808643"/>
    <n v="26434.586114087397"/>
    <n v="3736.6666666666833"/>
    <n v="3736.6666666666833"/>
    <n v="3363.000000000015"/>
    <n v="3.3630000000000151"/>
    <n v="1709788.7916666667"/>
    <n v="1709.7887916666668"/>
    <x v="42"/>
  </r>
  <r>
    <n v="1050"/>
    <n v="52.3"/>
    <n v="14.527777777777777"/>
    <n v="1"/>
    <n v="-0.44444444444444287"/>
    <s v="Y"/>
    <n v="134.20080000000002"/>
    <n v="79.817281805555552"/>
    <n v="-506.66666666666487"/>
    <n v="-292.64858486110927"/>
    <n v="506.66666666666487"/>
    <n v="-4251.5336078433374"/>
    <n v="-4.2515336078433377"/>
    <n v="-4251.5336078433374"/>
    <n v="-4795.1411273225203"/>
    <n v="5647258.8262787526"/>
    <n v="5647.2588262787531"/>
    <n v="120302.10648148146"/>
    <n v="65658.634259259401"/>
    <n v="7360.7407407407145"/>
    <n v="7.3607407407407148"/>
    <n v="106935.20576131648"/>
    <n v="20894262.493569959"/>
    <n v="20894.26249356996"/>
    <n v="26541.521319848714"/>
    <n v="7360.7407407407145"/>
    <n v="7360.7407407407145"/>
    <n v="6624.6666666666433"/>
    <n v="6.6246666666666432"/>
    <n v="1716413.4583333335"/>
    <n v="1716.4134583333334"/>
    <x v="42"/>
  </r>
  <r>
    <n v="1051"/>
    <n v="50.7"/>
    <n v="14.083333333333334"/>
    <n v="1"/>
    <n v="-0.52777777777778034"/>
    <s v="Y"/>
    <n v="134.20080000000002"/>
    <n v="75.00832625000001"/>
    <n v="-601.66666666666958"/>
    <n v="-392.45754041666953"/>
    <n v="601.66666666666958"/>
    <n v="-5527.110360868096"/>
    <n v="-5.5271103608680958"/>
    <n v="-5527.110360868096"/>
    <n v="-9778.6439687114325"/>
    <n v="5647258.8262787526"/>
    <n v="5647.2588262787531"/>
    <n v="113053.95833333334"/>
    <n v="47395.324074073942"/>
    <n v="8473.4722222222645"/>
    <n v="8.4734722222222647"/>
    <n v="119334.7337962969"/>
    <n v="21013597.227366257"/>
    <n v="21013.597227366259"/>
    <n v="26660.856053645013"/>
    <n v="8473.4722222222645"/>
    <n v="8473.4722222222645"/>
    <n v="7626.1250000000382"/>
    <n v="7.6261250000000382"/>
    <n v="1724039.5833333335"/>
    <n v="1724.0395833333334"/>
    <x v="42"/>
  </r>
  <r>
    <n v="1052"/>
    <n v="48.8"/>
    <n v="13.555555555555554"/>
    <n v="1"/>
    <n v="-0.63888888888888751"/>
    <s v="Y"/>
    <n v="134.20080000000002"/>
    <n v="69.4917422222222"/>
    <n v="-728.33333333333178"/>
    <n v="-524.64079111110959"/>
    <n v="728.33333333333178"/>
    <n v="-7111.797390617262"/>
    <n v="-7.1117973906172622"/>
    <n v="-7111.797390617262"/>
    <n v="-12638.907751485358"/>
    <n v="5647258.8262787526"/>
    <n v="5647.2588262787531"/>
    <n v="104739.25925925923"/>
    <n v="57343.935185185284"/>
    <n v="9872.9629629629399"/>
    <n v="9.8729629629629407"/>
    <n v="133833.49794238649"/>
    <n v="21147430.725308646"/>
    <n v="21147.430725308644"/>
    <n v="26794.689551587398"/>
    <n v="9872.9629629629399"/>
    <n v="9872.9629629629399"/>
    <n v="8885.6666666666461"/>
    <n v="8.885666666666646"/>
    <n v="1732925.2500000002"/>
    <n v="1732.9252500000002"/>
    <x v="42"/>
  </r>
  <r>
    <n v="1053"/>
    <n v="46.5"/>
    <n v="12.916666666666666"/>
    <n v="1"/>
    <n v="-0.75"/>
    <s v="Y"/>
    <n v="134.20080000000002"/>
    <n v="63.095656249999998"/>
    <n v="-855"/>
    <n v="-657.70354374999999"/>
    <n v="855"/>
    <n v="-8495.3374401041656"/>
    <n v="-8.4953374401041657"/>
    <n v="-8495.3374401041656"/>
    <n v="-15607.134830721428"/>
    <n v="5647258.8262787526"/>
    <n v="5647.2588262787531"/>
    <n v="95098.958333333328"/>
    <n v="37755.023148148044"/>
    <n v="11043.75"/>
    <n v="11.043749999999999"/>
    <n v="142648.4375"/>
    <n v="21290079.162808646"/>
    <n v="21290.079162808644"/>
    <n v="26937.337989087398"/>
    <n v="11043.75"/>
    <n v="11043.75"/>
    <n v="9939.375"/>
    <n v="9.9393750000000001"/>
    <n v="1742864.6250000002"/>
    <n v="1742.8646250000002"/>
    <x v="42"/>
  </r>
  <r>
    <n v="1054"/>
    <n v="43.8"/>
    <n v="12.166666666666666"/>
    <n v="1"/>
    <n v="-0.97222222222222321"/>
    <s v="Y"/>
    <n v="134.20080000000002"/>
    <n v="55.981144999999998"/>
    <n v="-1108.3333333333344"/>
    <n v="-918.15138833333435"/>
    <n v="1108.3333333333344"/>
    <n v="-11170.8418913889"/>
    <n v="-11.1708418913889"/>
    <n v="-11170.8418913889"/>
    <n v="-19666.179331493066"/>
    <n v="5647258.8262787526"/>
    <n v="5647.2588262787531"/>
    <n v="84375.833333333328"/>
    <n v="46620.810185185284"/>
    <n v="13484.722222222235"/>
    <n v="13.484722222222235"/>
    <n v="164064.12037037051"/>
    <n v="21454143.283179015"/>
    <n v="21454.143283179015"/>
    <n v="27101.402109457769"/>
    <n v="13484.722222222235"/>
    <n v="13484.722222222235"/>
    <n v="12136.250000000013"/>
    <n v="12.136250000000013"/>
    <n v="1755000.8750000002"/>
    <n v="1755.0008750000002"/>
    <x v="42"/>
  </r>
  <r>
    <n v="1055"/>
    <n v="40.299999999999997"/>
    <n v="11.194444444444443"/>
    <n v="1"/>
    <n v="-1.1944444444444429"/>
    <s v="Y"/>
    <n v="134.20080000000002"/>
    <n v="47.391848472222208"/>
    <n v="-1361.6666666666649"/>
    <n v="-1180.0740181944427"/>
    <n v="1361.6666666666649"/>
    <n v="-13210.273037010009"/>
    <n v="-13.210273037010008"/>
    <n v="-13210.273037010009"/>
    <n v="-24381.114928398907"/>
    <n v="5647258.8262787526"/>
    <n v="5647.2588262787531"/>
    <n v="71429.884259259241"/>
    <n v="24809.074074073957"/>
    <n v="15243.10185185183"/>
    <n v="15.243101851851831"/>
    <n v="170638.05684156352"/>
    <n v="21624781.340020578"/>
    <n v="21624.781340020578"/>
    <n v="27272.040166299332"/>
    <n v="15243.10185185183"/>
    <n v="15243.10185185183"/>
    <n v="13718.791666666648"/>
    <n v="13.718791666666649"/>
    <n v="1768719.666666667"/>
    <n v="1768.7196666666671"/>
    <x v="42"/>
  </r>
  <r>
    <n v="1056"/>
    <n v="36"/>
    <n v="10"/>
    <n v="1"/>
    <n v="-1.4722222222222232"/>
    <s v="Y"/>
    <n v="134.20080000000002"/>
    <n v="37.818000000000005"/>
    <n v="-1678.3333333333344"/>
    <n v="-1506.3145333333343"/>
    <n v="1678.3333333333344"/>
    <n v="-15063.145333333343"/>
    <n v="-15.063145333333344"/>
    <n v="-15063.145333333343"/>
    <n v="-28273.418370343352"/>
    <n v="5647258.8262787526"/>
    <n v="5647.2588262787531"/>
    <n v="57000"/>
    <n v="32190.925925926043"/>
    <n v="16783.333333333343"/>
    <n v="16.783333333333342"/>
    <n v="167833.33333333343"/>
    <n v="21792614.67335391"/>
    <n v="21792.61467335391"/>
    <n v="27439.873499632664"/>
    <n v="16783.333333333343"/>
    <n v="16783.333333333343"/>
    <n v="15105.000000000009"/>
    <n v="15.105000000000009"/>
    <n v="1783824.666666667"/>
    <n v="1783.8246666666669"/>
    <x v="42"/>
  </r>
  <r>
    <n v="1057"/>
    <n v="30.7"/>
    <n v="8.5277777777777768"/>
    <n v="1"/>
    <n v="-1.4722222222222214"/>
    <s v="Y"/>
    <n v="134.20080000000002"/>
    <n v="27.502381805555551"/>
    <n v="-1678.3333333333323"/>
    <n v="-1516.6301515277769"/>
    <n v="1678.3333333333323"/>
    <n v="-12933.484903306318"/>
    <n v="-12.933484903306319"/>
    <n v="-12933.484903306318"/>
    <n v="-27996.630236639663"/>
    <n v="5647258.8262787526"/>
    <n v="5647.2588262787531"/>
    <n v="41452.106481481474"/>
    <n v="9261.1805555554311"/>
    <n v="14312.453703703693"/>
    <n v="14.312453703703694"/>
    <n v="122053.42463991759"/>
    <n v="21914668.097993828"/>
    <n v="21914.668097993828"/>
    <n v="27561.926924272582"/>
    <n v="14312.453703703693"/>
    <n v="14312.453703703693"/>
    <n v="12881.208333333325"/>
    <n v="12.881208333333324"/>
    <n v="1796705.8750000002"/>
    <n v="1796.7058750000003"/>
    <x v="42"/>
  </r>
  <r>
    <n v="1058"/>
    <n v="25.4"/>
    <n v="7.0555555555555554"/>
    <n v="1"/>
    <n v="-1.2222222222222223"/>
    <s v="Y"/>
    <n v="134.20080000000002"/>
    <n v="18.826127222222222"/>
    <n v="-1393.3333333333335"/>
    <n v="-1240.3064061111113"/>
    <n v="1393.3333333333335"/>
    <n v="-8751.0507542283958"/>
    <n v="-8.7510507542283964"/>
    <n v="-8751.0507542283958"/>
    <n v="-21684.535657534714"/>
    <n v="5647258.8262787526"/>
    <n v="5647.2588262787531"/>
    <n v="28375.092592592591"/>
    <n v="19113.91203703716"/>
    <n v="9830.7407407407409"/>
    <n v="9.8307407407407403"/>
    <n v="69361.337448559672"/>
    <n v="21984029.435442388"/>
    <n v="21984.02943544239"/>
    <n v="27631.288261721143"/>
    <n v="9830.7407407407409"/>
    <n v="9830.7407407407409"/>
    <n v="8847.6666666666679"/>
    <n v="8.847666666666667"/>
    <n v="1805553.541666667"/>
    <n v="1805.5535416666669"/>
    <x v="42"/>
  </r>
  <r>
    <n v="1059"/>
    <n v="21"/>
    <n v="5.833333333333333"/>
    <n v="1"/>
    <n v="-1.1944444444444446"/>
    <s v="Y"/>
    <n v="134.20080000000002"/>
    <n v="12.868624999999998"/>
    <n v="-1361.666666666667"/>
    <n v="-1214.5972416666668"/>
    <n v="1361.666666666667"/>
    <n v="-7085.1505763888899"/>
    <n v="-7.08515057638889"/>
    <n v="-7085.1505763888899"/>
    <n v="-15836.201330617285"/>
    <n v="5647258.8262787526"/>
    <n v="5647.2588262787531"/>
    <n v="19395.833333333328"/>
    <n v="281.92129629616829"/>
    <n v="7943.0555555555566"/>
    <n v="7.9430555555555564"/>
    <n v="46334.490740740745"/>
    <n v="22030363.926183131"/>
    <n v="22030.36392618313"/>
    <n v="27677.622752461884"/>
    <n v="7943.0555555555566"/>
    <n v="7943.0555555555566"/>
    <n v="7148.7500000000009"/>
    <n v="7.1487500000000006"/>
    <n v="1812702.291666667"/>
    <n v="1812.702291666667"/>
    <x v="42"/>
  </r>
  <r>
    <n v="1060"/>
    <n v="16.7"/>
    <n v="4.6388888888888884"/>
    <n v="1"/>
    <n v="-0.91666666666666607"/>
    <s v="Y"/>
    <n v="134.20080000000002"/>
    <n v="8.1381651388888869"/>
    <n v="-1044.9999999999993"/>
    <n v="-902.66103486111047"/>
    <n v="1044.9999999999993"/>
    <n v="-4187.3442450501507"/>
    <n v="-4.1873442450501503"/>
    <n v="-4187.3442450501507"/>
    <n v="-11272.494821439041"/>
    <n v="5647258.8262787526"/>
    <n v="5647.2588262787531"/>
    <n v="12265.995370370367"/>
    <n v="11984.074074074199"/>
    <n v="4847.638888888885"/>
    <n v="4.8476388888888851"/>
    <n v="22487.658179012324"/>
    <n v="22052851.584362142"/>
    <n v="22052.851584362143"/>
    <n v="27700.110410640897"/>
    <n v="4847.638888888885"/>
    <n v="4847.638888888885"/>
    <n v="4362.8749999999964"/>
    <n v="4.3628749999999963"/>
    <n v="1817065.166666667"/>
    <n v="1817.065166666667"/>
    <x v="42"/>
  </r>
  <r>
    <n v="1061"/>
    <n v="13.4"/>
    <n v="3.7222222222222223"/>
    <n v="1"/>
    <n v="-0.38888888888888928"/>
    <s v="Y"/>
    <n v="134.20080000000002"/>
    <n v="5.239660555555556"/>
    <n v="-443.33333333333377"/>
    <n v="-303.89287277777817"/>
    <n v="443.33333333333377"/>
    <n v="-1131.1568042283966"/>
    <n v="-1.1311568042283966"/>
    <n v="-1131.1568042283966"/>
    <n v="-5318.5010492785477"/>
    <n v="5647258.8262787526"/>
    <n v="5647.2588262787531"/>
    <n v="7897.3148148148148"/>
    <n v="-4086.7592592593837"/>
    <n v="1650.1851851851868"/>
    <n v="1.6501851851851868"/>
    <n v="6142.3559670781951"/>
    <n v="22058993.94032922"/>
    <n v="22058.993940329219"/>
    <n v="27706.252766607973"/>
    <n v="1650.1851851851868"/>
    <n v="1650.1851851851868"/>
    <n v="1485.1666666666681"/>
    <n v="1.4851666666666681"/>
    <n v="1818550.3333333337"/>
    <n v="1818.5503333333338"/>
    <x v="42"/>
  </r>
  <r>
    <n v="1062"/>
    <n v="12"/>
    <n v="3.333333333333333"/>
    <n v="1"/>
    <n v="2.7777777777777679E-2"/>
    <s v="N"/>
    <n v="134.20080000000002"/>
    <n v="4.2019999999999991"/>
    <n v="31.666666666666554"/>
    <n v="170.06946666666656"/>
    <n v="0"/>
    <n v="566.89822222222176"/>
    <n v="0.56689822222222175"/>
    <n v="566.89822222222176"/>
    <n v="-564.25858200617483"/>
    <n v="5647258.8262787526"/>
    <n v="5647.2588262787531"/>
    <n v="6333.3333333333321"/>
    <n v="10420.092592592715"/>
    <n v="0"/>
    <n v="0"/>
    <n v="0"/>
    <n v="22058993.94032922"/>
    <n v="22058.993940329219"/>
    <n v="27706.252766607973"/>
    <n v="0"/>
    <n v="0"/>
    <n v="0"/>
    <n v="0"/>
    <n v="1818550.3333333337"/>
    <n v="1818.5503333333338"/>
    <x v="1"/>
  </r>
  <r>
    <n v="1063"/>
    <n v="12.1"/>
    <n v="3.3611111111111107"/>
    <n v="1"/>
    <n v="0.19444444444444509"/>
    <s v="N"/>
    <n v="134.20080000000002"/>
    <n v="4.2723251388888874"/>
    <n v="221.6666666666674"/>
    <n v="360.13979180555629"/>
    <n v="0"/>
    <n v="1210.4698557908973"/>
    <n v="1.2104698557908973"/>
    <n v="1210.4698557908973"/>
    <n v="1777.368078013119"/>
    <n v="5649036.1943567656"/>
    <n v="5649.0361943567659"/>
    <n v="6439.3287037037016"/>
    <n v="-3980.7638888890133"/>
    <n v="0"/>
    <n v="0"/>
    <n v="0"/>
    <n v="22058993.94032922"/>
    <n v="22058.993940329219"/>
    <n v="27708.030134685985"/>
    <n v="0"/>
    <n v="0"/>
    <n v="0"/>
    <n v="0"/>
    <n v="1818550.3333333337"/>
    <n v="1818.5503333333338"/>
    <x v="1"/>
  </r>
  <r>
    <n v="1064"/>
    <n v="12.8"/>
    <n v="3.5555555555555558"/>
    <n v="1"/>
    <n v="0.77777777777777724"/>
    <s v="N"/>
    <n v="134.20080000000002"/>
    <n v="4.7809422222222224"/>
    <n v="886.66666666666606"/>
    <n v="1025.6484088888883"/>
    <n v="0"/>
    <n v="3646.7498982716029"/>
    <n v="3.6467498982716027"/>
    <n v="3646.7498982716029"/>
    <n v="4857.2197540625002"/>
    <n v="5653893.4141108282"/>
    <n v="5653.8934141108284"/>
    <n v="7205.9259259259261"/>
    <n v="11186.689814814939"/>
    <n v="0"/>
    <n v="0"/>
    <n v="0"/>
    <n v="22058993.94032922"/>
    <n v="22058.993940329219"/>
    <n v="27712.887354440049"/>
    <n v="0"/>
    <n v="0"/>
    <n v="0"/>
    <n v="0"/>
    <n v="1818550.3333333337"/>
    <n v="1818.5503333333338"/>
    <x v="1"/>
  </r>
  <r>
    <n v="1065"/>
    <n v="15.6"/>
    <n v="4.333333333333333"/>
    <n v="1"/>
    <n v="1.1944444444444446"/>
    <s v="N"/>
    <n v="134.20080000000002"/>
    <n v="7.1013799999999989"/>
    <n v="1361.666666666667"/>
    <n v="1502.9688466666671"/>
    <n v="0"/>
    <n v="6512.8650022222237"/>
    <n v="6.5128650022222239"/>
    <n v="6512.8650022222237"/>
    <n v="10159.614900493827"/>
    <n v="5664053.0290113222"/>
    <n v="5664.053029011322"/>
    <n v="10703.333333333332"/>
    <n v="-483.35648148160726"/>
    <n v="0"/>
    <n v="0"/>
    <n v="0"/>
    <n v="22058993.94032922"/>
    <n v="22058.993940329219"/>
    <n v="27723.046969340539"/>
    <n v="0"/>
    <n v="0"/>
    <n v="0"/>
    <n v="0"/>
    <n v="1818550.3333333337"/>
    <n v="1818.5503333333338"/>
    <x v="1"/>
  </r>
  <r>
    <n v="1066"/>
    <n v="19.899999999999999"/>
    <n v="5.5277777777777777"/>
    <n v="1"/>
    <n v="0.97222222222222143"/>
    <s v="N"/>
    <n v="134.20080000000002"/>
    <n v="11.555791805555556"/>
    <n v="1108.3333333333323"/>
    <n v="1254.0899251388878"/>
    <n v="0"/>
    <n v="6932.3304195177407"/>
    <n v="6.9323304195177409"/>
    <n v="6932.3304195177407"/>
    <n v="13445.195421739965"/>
    <n v="5677498.2244330626"/>
    <n v="5677.4982244330622"/>
    <n v="17417.106481481482"/>
    <n v="17900.462962963087"/>
    <n v="0"/>
    <n v="0"/>
    <n v="0"/>
    <n v="22058993.94032922"/>
    <n v="22058.993940329219"/>
    <n v="27736.492164762283"/>
    <n v="0"/>
    <n v="0"/>
    <n v="0"/>
    <n v="0"/>
    <n v="1818550.3333333337"/>
    <n v="1818.5503333333338"/>
    <x v="1"/>
  </r>
  <r>
    <n v="1067"/>
    <n v="23.4"/>
    <n v="6.4999999999999991"/>
    <n v="1"/>
    <n v="0.33333333333333481"/>
    <s v="N"/>
    <n v="134.20080000000002"/>
    <n v="15.978104999999996"/>
    <n v="380.00000000000171"/>
    <n v="530.17890500000169"/>
    <n v="0"/>
    <n v="3446.1628825000107"/>
    <n v="3.4461628825000106"/>
    <n v="3446.1628825000107"/>
    <n v="10378.493302017752"/>
    <n v="5687876.71773508"/>
    <n v="5687.8767177350801"/>
    <n v="24082.499999999993"/>
    <n v="6182.0370370369055"/>
    <n v="0"/>
    <n v="0"/>
    <n v="0"/>
    <n v="22058993.94032922"/>
    <n v="22058.993940329219"/>
    <n v="27746.870658064297"/>
    <n v="0"/>
    <n v="0"/>
    <n v="0"/>
    <n v="0"/>
    <n v="1818550.3333333337"/>
    <n v="1818.5503333333338"/>
    <x v="1"/>
  </r>
  <r>
    <n v="1068"/>
    <n v="24.6"/>
    <n v="6.8333333333333339"/>
    <n v="1"/>
    <n v="0.16666666666666607"/>
    <s v="N"/>
    <n v="134.20080000000002"/>
    <n v="17.658905000000004"/>
    <n v="189.99999999999932"/>
    <n v="341.85970499999934"/>
    <n v="0"/>
    <n v="2336.0413174999958"/>
    <n v="2.3360413174999959"/>
    <n v="2336.0413174999958"/>
    <n v="5782.2042000000065"/>
    <n v="5693658.9219350796"/>
    <n v="5693.6589219350799"/>
    <n v="26615.833333333336"/>
    <n v="20433.79629629643"/>
    <n v="0"/>
    <n v="0"/>
    <n v="0"/>
    <n v="22058993.94032922"/>
    <n v="22058.993940329219"/>
    <n v="27752.652862264298"/>
    <n v="0"/>
    <n v="0"/>
    <n v="0"/>
    <n v="0"/>
    <n v="1818550.3333333337"/>
    <n v="1818.5503333333338"/>
    <x v="1"/>
  </r>
  <r>
    <n v="1069"/>
    <n v="25.2"/>
    <n v="7"/>
    <n v="1"/>
    <n v="0.33333333333333304"/>
    <s v="N"/>
    <n v="134.20080000000002"/>
    <n v="18.530820000000002"/>
    <n v="379.99999999999966"/>
    <n v="532.73161999999968"/>
    <n v="0"/>
    <n v="3729.1213399999979"/>
    <n v="3.7291213399999981"/>
    <n v="3729.1213399999979"/>
    <n v="6065.1626574999937"/>
    <n v="5699724.0845925799"/>
    <n v="5699.7240845925799"/>
    <n v="27930"/>
    <n v="7496.2037037035698"/>
    <n v="0"/>
    <n v="0"/>
    <n v="0"/>
    <n v="22058993.94032922"/>
    <n v="22058.993940329219"/>
    <n v="27758.7180249218"/>
    <n v="0"/>
    <n v="0"/>
    <n v="0"/>
    <n v="0"/>
    <n v="1818550.3333333337"/>
    <n v="1818.5503333333338"/>
    <x v="1"/>
  </r>
  <r>
    <n v="1070"/>
    <n v="26.4"/>
    <n v="7.333333333333333"/>
    <n v="1"/>
    <n v="0.66666666666666696"/>
    <s v="N"/>
    <n v="134.20080000000002"/>
    <n v="20.337679999999999"/>
    <n v="760.00000000000034"/>
    <n v="914.53848000000039"/>
    <n v="0"/>
    <n v="6706.615520000003"/>
    <n v="6.7066155200000033"/>
    <n v="6706.615520000003"/>
    <n v="10435.736860000001"/>
    <n v="5710159.8214525795"/>
    <n v="5710.1598214525793"/>
    <n v="30653.333333333328"/>
    <n v="23157.129629629759"/>
    <n v="0"/>
    <n v="0"/>
    <n v="0"/>
    <n v="22058993.94032922"/>
    <n v="22058.993940329219"/>
    <n v="27769.153761781799"/>
    <n v="0"/>
    <n v="0"/>
    <n v="0"/>
    <n v="0"/>
    <n v="1818550.3333333337"/>
    <n v="1818.5503333333338"/>
    <x v="1"/>
  </r>
  <r>
    <n v="1071"/>
    <n v="28.8"/>
    <n v="8"/>
    <n v="1"/>
    <n v="0.83333333333333393"/>
    <s v="N"/>
    <n v="134.20080000000002"/>
    <n v="24.203520000000001"/>
    <n v="950.00000000000068"/>
    <n v="1108.4043200000008"/>
    <n v="0"/>
    <n v="8867.2345600000062"/>
    <n v="8.8672345600000071"/>
    <n v="8867.2345600000062"/>
    <n v="15573.850080000009"/>
    <n v="5725733.6715325797"/>
    <n v="5725.73367153258"/>
    <n v="36480"/>
    <n v="13322.870370370241"/>
    <n v="0"/>
    <n v="0"/>
    <n v="0"/>
    <n v="22058993.94032922"/>
    <n v="22058.993940329219"/>
    <n v="27784.727611861799"/>
    <n v="0"/>
    <n v="0"/>
    <n v="0"/>
    <n v="0"/>
    <n v="1818550.3333333337"/>
    <n v="1818.5503333333338"/>
    <x v="1"/>
  </r>
  <r>
    <n v="1072"/>
    <n v="31.8"/>
    <n v="8.8333333333333339"/>
    <n v="1"/>
    <n v="0.97222222222222143"/>
    <s v="N"/>
    <n v="134.20080000000002"/>
    <n v="29.508545000000005"/>
    <n v="1108.3333333333323"/>
    <n v="1272.0426783333323"/>
    <n v="0"/>
    <n v="11236.376991944437"/>
    <n v="11.236376991944436"/>
    <n v="11236.376991944437"/>
    <n v="20103.611551944443"/>
    <n v="5745837.2830845239"/>
    <n v="5745.8372830845237"/>
    <n v="44475.833333333336"/>
    <n v="31152.962962963094"/>
    <n v="0"/>
    <n v="0"/>
    <n v="0"/>
    <n v="22058993.94032922"/>
    <n v="22058.993940329219"/>
    <n v="27804.831223413741"/>
    <n v="0"/>
    <n v="0"/>
    <n v="0"/>
    <n v="0"/>
    <n v="1818550.3333333337"/>
    <n v="1818.5503333333338"/>
    <x v="1"/>
  </r>
  <r>
    <n v="1073"/>
    <n v="35.299999999999997"/>
    <n v="9.8055555555555554"/>
    <n v="1"/>
    <n v="1.1666666666666661"/>
    <s v="N"/>
    <n v="134.20080000000002"/>
    <n v="36.361598472222219"/>
    <n v="1329.9999999999993"/>
    <n v="1500.5623984722215"/>
    <n v="0"/>
    <n v="14713.847962797061"/>
    <n v="14.713847962797061"/>
    <n v="14713.847962797061"/>
    <n v="25950.224954741498"/>
    <n v="5771787.5080392649"/>
    <n v="5771.787508039265"/>
    <n v="54804.884259259255"/>
    <n v="23651.921296296161"/>
    <n v="0"/>
    <n v="0"/>
    <n v="0"/>
    <n v="22058993.94032922"/>
    <n v="22058.993940329219"/>
    <n v="27830.781448368485"/>
    <n v="0"/>
    <n v="0"/>
    <n v="0"/>
    <n v="0"/>
    <n v="1818550.3333333337"/>
    <n v="1818.5503333333338"/>
    <x v="1"/>
  </r>
  <r>
    <n v="1074"/>
    <n v="39.5"/>
    <n v="10.972222222222221"/>
    <n v="1"/>
    <n v="1.3888888888888893"/>
    <s v="N"/>
    <n v="134.20080000000002"/>
    <n v="45.528961805555547"/>
    <n v="1583.3333333333337"/>
    <n v="1763.0630951388894"/>
    <n v="0"/>
    <n v="19344.720071662814"/>
    <n v="19.344720071662813"/>
    <n v="19344.720071662814"/>
    <n v="34058.568034459873"/>
    <n v="5805846.0760737248"/>
    <n v="5805.8460760737244"/>
    <n v="68622.106481481474"/>
    <n v="44970.185185185313"/>
    <n v="0"/>
    <n v="0"/>
    <n v="0"/>
    <n v="22058993.94032922"/>
    <n v="22058.993940329219"/>
    <n v="27864.840016402944"/>
    <n v="0"/>
    <n v="0"/>
    <n v="0"/>
    <n v="0"/>
    <n v="1818550.3333333337"/>
    <n v="1818.5503333333338"/>
    <x v="1"/>
  </r>
  <r>
    <n v="1075"/>
    <n v="44.5"/>
    <n v="12.361111111111111"/>
    <n v="1"/>
    <n v="1.3333333333333321"/>
    <s v="N"/>
    <n v="134.20080000000002"/>
    <n v="57.784795138888889"/>
    <n v="1519.9999999999986"/>
    <n v="1711.9855951388874"/>
    <n v="0"/>
    <n v="21162.044162133468"/>
    <n v="21.162044162133469"/>
    <n v="21162.044162133468"/>
    <n v="40506.764233796282"/>
    <n v="5846352.8403075207"/>
    <n v="5846.3528403075206"/>
    <n v="87094.328703703693"/>
    <n v="42124.14351851838"/>
    <n v="0"/>
    <n v="0"/>
    <n v="0"/>
    <n v="22058993.94032922"/>
    <n v="22058.993940329219"/>
    <n v="27905.346780636741"/>
    <n v="0"/>
    <n v="0"/>
    <n v="0"/>
    <n v="0"/>
    <n v="1818550.3333333337"/>
    <n v="1818.5503333333338"/>
    <x v="1"/>
  </r>
  <r>
    <n v="1076"/>
    <n v="49.3"/>
    <n v="13.694444444444443"/>
    <n v="1"/>
    <n v="1.1111111111111107"/>
    <s v="N"/>
    <n v="134.20080000000002"/>
    <n v="70.923048472222206"/>
    <n v="1266.6666666666663"/>
    <n v="1471.7905151388886"/>
    <n v="0"/>
    <n v="20155.353443429776"/>
    <n v="20.155353443429775"/>
    <n v="20155.353443429776"/>
    <n v="41317.397605563245"/>
    <n v="5887670.2379130842"/>
    <n v="5887.6702379130838"/>
    <n v="106896.5509259259"/>
    <n v="64772.407407407518"/>
    <n v="0"/>
    <n v="0"/>
    <n v="0"/>
    <n v="22058993.94032922"/>
    <n v="22058.993940329219"/>
    <n v="27946.664178242303"/>
    <n v="0"/>
    <n v="0"/>
    <n v="0"/>
    <n v="0"/>
    <n v="1818550.3333333337"/>
    <n v="1818.5503333333338"/>
    <x v="1"/>
  </r>
  <r>
    <n v="1077"/>
    <n v="53.3"/>
    <n v="14.805555555555554"/>
    <n v="1"/>
    <n v="0.86111111111111249"/>
    <s v="N"/>
    <n v="134.20080000000002"/>
    <n v="82.898748472222209"/>
    <n v="981.66666666666822"/>
    <n v="1198.7662151388904"/>
    <n v="0"/>
    <n v="17748.399796361904"/>
    <n v="17.748399796361905"/>
    <n v="17748.399796361904"/>
    <n v="37903.75323979168"/>
    <n v="5925573.9911528761"/>
    <n v="5925.5739911528763"/>
    <n v="124946.5509259259"/>
    <n v="60174.14351851838"/>
    <n v="0"/>
    <n v="0"/>
    <n v="0"/>
    <n v="22058993.94032922"/>
    <n v="22058.993940329219"/>
    <n v="27984.567931482095"/>
    <n v="0"/>
    <n v="0"/>
    <n v="0"/>
    <n v="0"/>
    <n v="1818550.3333333337"/>
    <n v="1818.5503333333338"/>
    <x v="1"/>
  </r>
  <r>
    <n v="1078"/>
    <n v="56.4"/>
    <n v="15.666666666666666"/>
    <n v="1"/>
    <n v="0.69444444444444464"/>
    <s v="N"/>
    <n v="134.20080000000002"/>
    <n v="92.822180000000003"/>
    <n v="791.66666666666686"/>
    <n v="1018.6896466666669"/>
    <n v="0"/>
    <n v="15959.471131111115"/>
    <n v="15.959471131111115"/>
    <n v="15959.471131111115"/>
    <n v="33707.870927473021"/>
    <n v="5959281.8620803487"/>
    <n v="5959.2818620803482"/>
    <n v="139903.33333333331"/>
    <n v="79729.189814814934"/>
    <n v="0"/>
    <n v="0"/>
    <n v="0"/>
    <n v="22058993.94032922"/>
    <n v="22058.993940329219"/>
    <n v="28018.275802409567"/>
    <n v="0"/>
    <n v="0"/>
    <n v="0"/>
    <n v="0"/>
    <n v="1818550.3333333337"/>
    <n v="1818.5503333333338"/>
    <x v="1"/>
  </r>
  <r>
    <n v="1079"/>
    <n v="58.9"/>
    <n v="16.361111111111111"/>
    <n v="1"/>
    <n v="0.63888888888888928"/>
    <s v="N"/>
    <n v="134.20080000000002"/>
    <n v="101.23347513888889"/>
    <n v="728.33333333333383"/>
    <n v="963.76760847222272"/>
    <n v="0"/>
    <n v="15768.308927503866"/>
    <n v="15.768308927503865"/>
    <n v="15768.308927503866"/>
    <n v="31727.780058614982"/>
    <n v="5991009.6421389636"/>
    <n v="5991.0096421389635"/>
    <n v="152580.99537037036"/>
    <n v="72851.805555555431"/>
    <n v="0"/>
    <n v="0"/>
    <n v="0"/>
    <n v="22058993.94032922"/>
    <n v="22058.993940329219"/>
    <n v="28050.003582468184"/>
    <n v="0"/>
    <n v="0"/>
    <n v="0"/>
    <n v="0"/>
    <n v="1818550.3333333337"/>
    <n v="1818.5503333333338"/>
    <x v="1"/>
  </r>
  <r>
    <n v="1080"/>
    <n v="61.2"/>
    <n v="17"/>
    <n v="1"/>
    <n v="0.38888888888888928"/>
    <s v="N"/>
    <n v="134.20080000000002"/>
    <n v="109.29402"/>
    <n v="443.33333333333377"/>
    <n v="686.82815333333383"/>
    <n v="0"/>
    <n v="11676.078606666675"/>
    <n v="11.676078606666675"/>
    <n v="11676.078606666675"/>
    <n v="27444.387534170542"/>
    <n v="6018454.029673134"/>
    <n v="6018.4540296731338"/>
    <n v="164730"/>
    <n v="91878.194444444569"/>
    <n v="0"/>
    <n v="0"/>
    <n v="0"/>
    <n v="22058993.94032922"/>
    <n v="22058.993940329219"/>
    <n v="28077.447970002351"/>
    <n v="0"/>
    <n v="0"/>
    <n v="0"/>
    <n v="0"/>
    <n v="1818550.3333333337"/>
    <n v="1818.5503333333338"/>
    <x v="1"/>
  </r>
  <r>
    <n v="1081"/>
    <n v="62.6"/>
    <n v="17.388888888888889"/>
    <n v="1"/>
    <n v="0.11111111111111072"/>
    <s v="N"/>
    <n v="134.20080000000002"/>
    <n v="114.35159388888891"/>
    <n v="126.66666666666622"/>
    <n v="375.21906055555513"/>
    <n v="0"/>
    <n v="6524.6425529938197"/>
    <n v="6.5246425529938197"/>
    <n v="6524.6425529938197"/>
    <n v="18200.721159660494"/>
    <n v="6036654.7508327942"/>
    <n v="6036.654750832794"/>
    <n v="172352.87037037039"/>
    <n v="80474.675925925825"/>
    <n v="0"/>
    <n v="0"/>
    <n v="0"/>
    <n v="22058993.94032922"/>
    <n v="22058.993940329219"/>
    <n v="28095.648691162012"/>
    <n v="0"/>
    <n v="0"/>
    <n v="0"/>
    <n v="0"/>
    <n v="1818550.3333333337"/>
    <n v="1818.5503333333338"/>
    <x v="1"/>
  </r>
  <r>
    <n v="1082"/>
    <n v="63"/>
    <n v="17.5"/>
    <n v="1"/>
    <n v="-0.13888888888888928"/>
    <s v="Y"/>
    <n v="134.20080000000002"/>
    <n v="115.81762500000001"/>
    <n v="-158.33333333333377"/>
    <n v="91.685091666666267"/>
    <n v="158.33333333333377"/>
    <n v="1604.4891041666597"/>
    <n v="1.6044891041666596"/>
    <n v="1604.4891041666597"/>
    <n v="8129.1316571604793"/>
    <n v="6044783.8824899551"/>
    <n v="6044.7838824899554"/>
    <n v="174562.5"/>
    <n v="94087.824074074175"/>
    <n v="2770.8333333333408"/>
    <n v="2.7708333333333406"/>
    <n v="48489.583333333467"/>
    <n v="22107483.523662552"/>
    <n v="22107.483523662551"/>
    <n v="28152.267406152507"/>
    <n v="2770.8333333333408"/>
    <n v="2770.8333333333408"/>
    <n v="2493.7500000000068"/>
    <n v="2.493750000000007"/>
    <n v="1821044.0833333337"/>
    <n v="1821.0440833333337"/>
    <x v="43"/>
  </r>
  <r>
    <n v="1083"/>
    <n v="62.5"/>
    <n v="17.361111111111111"/>
    <n v="1"/>
    <n v="-0.44444444444444642"/>
    <s v="Y"/>
    <n v="134.20080000000002"/>
    <n v="113.98654513888889"/>
    <n v="-506.6666666666689"/>
    <n v="-258.47932152778003"/>
    <n v="506.6666666666689"/>
    <n v="-4487.4882209684029"/>
    <n v="-4.4874882209684026"/>
    <n v="-4487.4882209684029"/>
    <n v="-2882.9991168017432"/>
    <n v="6044783.8824899551"/>
    <n v="6044.7838824899554"/>
    <n v="171802.66203703702"/>
    <n v="77714.837962962847"/>
    <n v="8796.2962962963356"/>
    <n v="8.7962962962963349"/>
    <n v="152713.47736625583"/>
    <n v="22260197.00102881"/>
    <n v="22260.19700102881"/>
    <n v="28304.980883518765"/>
    <n v="8796.2962962963356"/>
    <n v="8796.2962962963356"/>
    <n v="7916.6666666667024"/>
    <n v="7.9166666666667025"/>
    <n v="1828960.7500000005"/>
    <n v="1828.9607500000004"/>
    <x v="43"/>
  </r>
  <r>
    <n v="1084"/>
    <n v="60.9"/>
    <n v="16.916666666666664"/>
    <n v="1"/>
    <n v="-0.44444444444444287"/>
    <s v="Y"/>
    <n v="134.20080000000002"/>
    <n v="108.22513624999998"/>
    <n v="-506.66666666666487"/>
    <n v="-264.24073041666486"/>
    <n v="506.66666666666487"/>
    <n v="-4470.0723562152461"/>
    <n v="-4.4700723562152458"/>
    <n v="-4470.0723562152461"/>
    <n v="-8957.560577183649"/>
    <n v="6044783.8824899551"/>
    <n v="6044.7838824899554"/>
    <n v="163118.95833333328"/>
    <n v="85404.120370370438"/>
    <n v="8571.1111111110786"/>
    <n v="8.5711111111110778"/>
    <n v="144994.62962962905"/>
    <n v="22405191.63065844"/>
    <n v="22405.191630658439"/>
    <n v="28449.975513148394"/>
    <n v="8571.1111111110786"/>
    <n v="8571.1111111110786"/>
    <n v="7713.9999999999709"/>
    <n v="7.7139999999999711"/>
    <n v="1836674.7500000005"/>
    <n v="1836.6747500000004"/>
    <x v="43"/>
  </r>
  <r>
    <n v="1085"/>
    <n v="59.3"/>
    <n v="16.472222222222221"/>
    <n v="1"/>
    <n v="-0.19444444444444287"/>
    <s v="Y"/>
    <n v="134.20080000000002"/>
    <n v="102.61313180555555"/>
    <n v="-221.66666666666487"/>
    <n v="15.147265138890702"/>
    <n v="221.66666666666487"/>
    <n v="249.50911742672739"/>
    <n v="0.24950911742672738"/>
    <n v="249.50911742672739"/>
    <n v="-4220.5632387885189"/>
    <n v="6044783.8824899551"/>
    <n v="6044.7838824899554"/>
    <n v="154660.4398148148"/>
    <n v="69256.319444444365"/>
    <n v="3651.3425925925626"/>
    <n v="3.6513425925925627"/>
    <n v="60145.726594649706"/>
    <n v="22465337.35725309"/>
    <n v="22465.337357253091"/>
    <n v="28510.121239743046"/>
    <n v="3651.3425925925626"/>
    <n v="3651.3425925925626"/>
    <n v="3286.2083333333062"/>
    <n v="3.2862083333333061"/>
    <n v="1839960.9583333337"/>
    <n v="1839.9609583333338"/>
    <x v="43"/>
  </r>
  <r>
    <n v="1086"/>
    <n v="58.6"/>
    <n v="16.277777777777779"/>
    <n v="1"/>
    <n v="0"/>
    <s v="N"/>
    <n v="134.20080000000002"/>
    <n v="100.20486055555556"/>
    <n v="0"/>
    <n v="234.40566055555558"/>
    <n v="0"/>
    <n v="3815.6032523765439"/>
    <n v="3.815603252376544"/>
    <n v="3815.6032523765439"/>
    <n v="4065.1123698032711"/>
    <n v="6048848.9948597588"/>
    <n v="6048.8489948597589"/>
    <n v="151030.64814814815"/>
    <n v="81774.328703703781"/>
    <n v="0"/>
    <n v="0"/>
    <n v="0"/>
    <n v="22465337.35725309"/>
    <n v="22465.337357253091"/>
    <n v="28514.186352112851"/>
    <n v="0"/>
    <n v="0"/>
    <n v="0"/>
    <n v="0"/>
    <n v="1839960.9583333337"/>
    <n v="1839.9609583333338"/>
    <x v="1"/>
  </r>
  <r>
    <n v="1087"/>
    <n v="58.6"/>
    <n v="16.277777777777779"/>
    <n v="1"/>
    <n v="2.7777777777778567E-2"/>
    <s v="N"/>
    <n v="134.20080000000002"/>
    <n v="100.20486055555556"/>
    <n v="31.666666666667567"/>
    <n v="266.07232722222318"/>
    <n v="0"/>
    <n v="4331.0662153395224"/>
    <n v="4.3310662153395221"/>
    <n v="4331.0662153395224"/>
    <n v="8146.6694677160667"/>
    <n v="6056995.6643274752"/>
    <n v="6056.9956643274754"/>
    <n v="151030.64814814815"/>
    <n v="69256.319444444365"/>
    <n v="0"/>
    <n v="0"/>
    <n v="0"/>
    <n v="22465337.35725309"/>
    <n v="22465.337357253091"/>
    <n v="28522.333021580565"/>
    <n v="0"/>
    <n v="0"/>
    <n v="0"/>
    <n v="0"/>
    <n v="1839960.9583333337"/>
    <n v="1839.9609583333338"/>
    <x v="1"/>
  </r>
  <r>
    <n v="1088"/>
    <n v="58.7"/>
    <n v="16.305555555555557"/>
    <n v="1"/>
    <n v="2.7777777777775015E-2"/>
    <s v="N"/>
    <n v="134.20080000000002"/>
    <n v="100.54714847222226"/>
    <n v="31.666666666663517"/>
    <n v="266.41461513888578"/>
    <n v="0"/>
    <n v="4344.0383079590547"/>
    <n v="4.344038307959055"/>
    <n v="4344.0383079590547"/>
    <n v="8675.104523298578"/>
    <n v="6065670.7688507736"/>
    <n v="6065.6707688507731"/>
    <n v="151546.55092592596"/>
    <n v="82290.231481481591"/>
    <n v="0"/>
    <n v="0"/>
    <n v="0"/>
    <n v="22465337.35725309"/>
    <n v="22465.337357253091"/>
    <n v="28531.008126103865"/>
    <n v="0"/>
    <n v="0"/>
    <n v="0"/>
    <n v="0"/>
    <n v="1839960.9583333337"/>
    <n v="1839.9609583333338"/>
    <x v="1"/>
  </r>
  <r>
    <n v="1089"/>
    <n v="58.8"/>
    <n v="16.333333333333332"/>
    <n v="1"/>
    <n v="0"/>
    <s v="N"/>
    <n v="134.20080000000002"/>
    <n v="100.89001999999998"/>
    <n v="0"/>
    <n v="235.09082000000001"/>
    <n v="0"/>
    <n v="3839.8167266666665"/>
    <n v="3.8398167266666663"/>
    <n v="3839.8167266666665"/>
    <n v="8183.8550346257216"/>
    <n v="6073854.6238853997"/>
    <n v="6073.8546238853996"/>
    <n v="152063.33333333328"/>
    <n v="69773.101851851694"/>
    <n v="0"/>
    <n v="0"/>
    <n v="0"/>
    <n v="22465337.35725309"/>
    <n v="22465.337357253091"/>
    <n v="28539.191981138491"/>
    <n v="0"/>
    <n v="0"/>
    <n v="0"/>
    <n v="0"/>
    <n v="1839960.9583333337"/>
    <n v="1839.9609583333338"/>
    <x v="1"/>
  </r>
  <r>
    <n v="1090"/>
    <n v="58.8"/>
    <n v="16.333333333333332"/>
    <n v="1"/>
    <n v="0"/>
    <s v="N"/>
    <n v="134.20080000000002"/>
    <n v="100.89001999999998"/>
    <n v="0"/>
    <n v="235.09082000000001"/>
    <n v="0"/>
    <n v="3839.8167266666665"/>
    <n v="3.8398167266666663"/>
    <n v="3839.8167266666665"/>
    <n v="7679.6334533333329"/>
    <n v="6081534.2573387334"/>
    <n v="6081.5342573387334"/>
    <n v="152063.33333333328"/>
    <n v="82290.231481481591"/>
    <n v="0"/>
    <n v="0"/>
    <n v="0"/>
    <n v="22465337.35725309"/>
    <n v="22465.337357253091"/>
    <n v="28546.871614591822"/>
    <n v="0"/>
    <n v="0"/>
    <n v="0"/>
    <n v="0"/>
    <n v="1839960.9583333337"/>
    <n v="1839.9609583333338"/>
    <x v="1"/>
  </r>
  <r>
    <n v="1091"/>
    <n v="58.8"/>
    <n v="16.333333333333332"/>
    <n v="1"/>
    <n v="8.3333333333335702E-2"/>
    <s v="N"/>
    <n v="134.20080000000002"/>
    <n v="100.89001999999998"/>
    <n v="95.0000000000027"/>
    <n v="330.09082000000274"/>
    <n v="0"/>
    <n v="5391.4833933333775"/>
    <n v="5.3914833933333774"/>
    <n v="5391.4833933333775"/>
    <n v="9231.3001200000435"/>
    <n v="6090765.5574587332"/>
    <n v="6090.7655574587334"/>
    <n v="152063.33333333328"/>
    <n v="69773.101851851694"/>
    <n v="0"/>
    <n v="0"/>
    <n v="0"/>
    <n v="22465337.35725309"/>
    <n v="22465.337357253091"/>
    <n v="28556.102914711824"/>
    <n v="0"/>
    <n v="0"/>
    <n v="0"/>
    <n v="0"/>
    <n v="1839960.9583333337"/>
    <n v="1839.9609583333338"/>
    <x v="1"/>
  </r>
  <r>
    <n v="1092"/>
    <n v="59.1"/>
    <n v="16.416666666666668"/>
    <n v="1"/>
    <n v="0.27777777777777501"/>
    <s v="N"/>
    <n v="134.20080000000002"/>
    <n v="101.92213625000001"/>
    <n v="316.6666666666635"/>
    <n v="552.78960291666351"/>
    <n v="0"/>
    <n v="9074.9626478818936"/>
    <n v="9.0749626478818932"/>
    <n v="9074.9626478818936"/>
    <n v="14466.446041215271"/>
    <n v="6105232.0034999484"/>
    <n v="6105.2320034999484"/>
    <n v="153618.95833333334"/>
    <n v="83845.856481481649"/>
    <n v="0"/>
    <n v="0"/>
    <n v="0"/>
    <n v="22465337.35725309"/>
    <n v="22465.337357253091"/>
    <n v="28570.569360753041"/>
    <n v="0"/>
    <n v="0"/>
    <n v="0"/>
    <n v="0"/>
    <n v="1839960.9583333337"/>
    <n v="1839.9609583333338"/>
    <x v="1"/>
  </r>
  <r>
    <n v="1093"/>
    <n v="60.1"/>
    <n v="16.694444444444443"/>
    <n v="1"/>
    <n v="0.44444444444444642"/>
    <s v="N"/>
    <n v="134.20080000000002"/>
    <n v="105.40045847222221"/>
    <n v="506.6666666666689"/>
    <n v="746.26792513889109"/>
    <n v="0"/>
    <n v="12458.528416902041"/>
    <n v="12.458528416902041"/>
    <n v="12458.528416902041"/>
    <n v="21533.491064783935"/>
    <n v="6126765.4945647325"/>
    <n v="6126.7654945647328"/>
    <n v="158861.5509259259"/>
    <n v="75015.694444444249"/>
    <n v="0"/>
    <n v="0"/>
    <n v="0"/>
    <n v="22465337.35725309"/>
    <n v="22465.337357253091"/>
    <n v="28592.102851817825"/>
    <n v="0"/>
    <n v="0"/>
    <n v="0"/>
    <n v="0"/>
    <n v="1839960.9583333337"/>
    <n v="1839.9609583333338"/>
    <x v="1"/>
  </r>
  <r>
    <n v="1094"/>
    <n v="61.7"/>
    <n v="17.138888888888889"/>
    <n v="1"/>
    <n v="0.36111111111111072"/>
    <s v="N"/>
    <n v="134.20080000000002"/>
    <n v="111.08716513888891"/>
    <n v="411.66666666666623"/>
    <n v="656.95463180555521"/>
    <n v="0"/>
    <n v="11259.472439556321"/>
    <n v="11.259472439556321"/>
    <n v="11259.472439556321"/>
    <n v="23718.000856458362"/>
    <n v="6150483.4954211907"/>
    <n v="6150.483495421191"/>
    <n v="167432.66203703705"/>
    <n v="92416.967592592802"/>
    <n v="0"/>
    <n v="0"/>
    <n v="0"/>
    <n v="22465337.35725309"/>
    <n v="22465.337357253091"/>
    <n v="28615.820852674282"/>
    <n v="0"/>
    <n v="0"/>
    <n v="0"/>
    <n v="0"/>
    <n v="1839960.9583333337"/>
    <n v="1839.9609583333338"/>
    <x v="1"/>
  </r>
  <r>
    <n v="1095"/>
    <n v="63"/>
    <n v="17.5"/>
    <n v="1"/>
    <n v="0.19444444444444642"/>
    <s v="N"/>
    <n v="134.20080000000002"/>
    <n v="115.81762500000001"/>
    <n v="221.6666666666689"/>
    <n v="471.68509166666894"/>
    <n v="0"/>
    <n v="8254.489104166707"/>
    <n v="8.2544891041667068"/>
    <n v="8254.489104166707"/>
    <n v="19513.961543723028"/>
    <n v="6169997.4569649138"/>
    <n v="6169.9974569649139"/>
    <n v="174562.5"/>
    <n v="82145.532407407198"/>
    <n v="0"/>
    <n v="0"/>
    <n v="0"/>
    <n v="22465337.35725309"/>
    <n v="22465.337357253091"/>
    <n v="28635.334814218004"/>
    <n v="0"/>
    <n v="0"/>
    <n v="0"/>
    <n v="0"/>
    <n v="1839960.9583333337"/>
    <n v="1839.9609583333338"/>
    <x v="1"/>
  </r>
  <r>
    <n v="1096"/>
    <n v="63.7"/>
    <n v="17.694444444444446"/>
    <n v="1"/>
    <n v="5.5555555555553582E-2"/>
    <s v="N"/>
    <n v="134.20080000000002"/>
    <n v="118.40564847222225"/>
    <n v="63.333333333331083"/>
    <n v="315.93978180555337"/>
    <n v="0"/>
    <n v="5590.3789169482643"/>
    <n v="5.5903789169482643"/>
    <n v="5590.3789169482643"/>
    <n v="13844.868021114971"/>
    <n v="6183842.3249860285"/>
    <n v="6183.8423249860289"/>
    <n v="178463.21759259264"/>
    <n v="96317.685185185444"/>
    <n v="0"/>
    <n v="0"/>
    <n v="0"/>
    <n v="22465337.35725309"/>
    <n v="22465.337357253091"/>
    <n v="28649.179682239119"/>
    <n v="0"/>
    <n v="0"/>
    <n v="0"/>
    <n v="0"/>
    <n v="1839960.9583333337"/>
    <n v="1839.9609583333338"/>
    <x v="1"/>
  </r>
  <r>
    <n v="1097"/>
    <n v="63.9"/>
    <n v="17.75"/>
    <n v="1"/>
    <n v="-0.11111111111111072"/>
    <s v="Y"/>
    <n v="134.20080000000002"/>
    <n v="119.15033625000001"/>
    <n v="-126.66666666666622"/>
    <n v="126.68446958333381"/>
    <n v="126.66666666666622"/>
    <n v="2248.649335104175"/>
    <n v="2.248649335104175"/>
    <n v="2248.649335104175"/>
    <n v="7839.0282520524397"/>
    <n v="6191681.3532380806"/>
    <n v="6191.6813532380802"/>
    <n v="179585.625"/>
    <n v="83267.939814814556"/>
    <n v="2248.3333333333253"/>
    <n v="2.2483333333333251"/>
    <n v="39907.916666666526"/>
    <n v="22505245.273919757"/>
    <n v="22505.245273919758"/>
    <n v="28696.926627157838"/>
    <n v="2248.3333333333253"/>
    <n v="2248.3333333333253"/>
    <n v="2023.4999999999927"/>
    <n v="2.0234999999999927"/>
    <n v="1841984.4583333337"/>
    <n v="1841.9844583333338"/>
    <x v="44"/>
  </r>
  <r>
    <n v="1098"/>
    <n v="63.5"/>
    <n v="17.638888888888889"/>
    <n v="1"/>
    <n v="-0.3333333333333357"/>
    <s v="Y"/>
    <n v="134.20080000000002"/>
    <n v="117.6632951388889"/>
    <n v="-380.00000000000273"/>
    <n v="-128.13590486111383"/>
    <n v="380.00000000000273"/>
    <n v="-2260.1749885224244"/>
    <n v="-2.2601749885224245"/>
    <n v="-2260.1749885224244"/>
    <n v="-11.525653418249476"/>
    <n v="6191681.3532380806"/>
    <n v="6191.6813532380802"/>
    <n v="177344.32870370371"/>
    <n v="94076.388888889152"/>
    <n v="6702.7777777778265"/>
    <n v="6.7027777777778264"/>
    <n v="118229.55246913666"/>
    <n v="22623474.826388896"/>
    <n v="22623.474826388894"/>
    <n v="28815.156179626974"/>
    <n v="6702.7777777778265"/>
    <n v="6702.7777777778265"/>
    <n v="6032.5000000000437"/>
    <n v="6.0325000000000433"/>
    <n v="1848016.9583333337"/>
    <n v="1848.0169583333338"/>
    <x v="44"/>
  </r>
  <r>
    <n v="1099"/>
    <n v="62.3"/>
    <n v="17.305555555555554"/>
    <n v="1"/>
    <n v="-0.55555555555555358"/>
    <s v="Y"/>
    <n v="134.20080000000002"/>
    <n v="113.2581984722222"/>
    <n v="-633.3333333333311"/>
    <n v="-385.87433486110888"/>
    <n v="633.3333333333311"/>
    <n v="-6677.7697394019669"/>
    <n v="-6.6777697394019668"/>
    <n v="-6677.7697394019669"/>
    <n v="-8937.9447279243905"/>
    <n v="6191681.3532380806"/>
    <n v="6191.6813532380802"/>
    <n v="170704.88425925921"/>
    <n v="76628.495370370059"/>
    <n v="10960.185185185146"/>
    <n v="10.960185185185146"/>
    <n v="189672.09362139847"/>
    <n v="22813146.920010295"/>
    <n v="22813.146920010295"/>
    <n v="29004.828273248375"/>
    <n v="10960.185185185146"/>
    <n v="10960.185185185146"/>
    <n v="9864.1666666666315"/>
    <n v="9.8641666666666321"/>
    <n v="1857881.1250000005"/>
    <n v="1857.8811250000006"/>
    <x v="44"/>
  </r>
  <r>
    <n v="1100"/>
    <n v="60.3"/>
    <n v="16.75"/>
    <n v="1"/>
    <n v="-0.38888888888888928"/>
    <s v="Y"/>
    <n v="134.20080000000002"/>
    <n v="106.10312625"/>
    <n v="-443.33333333333377"/>
    <n v="-203.02940708333375"/>
    <n v="443.33333333333377"/>
    <n v="-3400.7425686458405"/>
    <n v="-3.4007425686458403"/>
    <n v="-3400.7425686458405"/>
    <n v="-10078.512308047808"/>
    <n v="6191681.3532380806"/>
    <n v="6191.6813532380802"/>
    <n v="159920.625"/>
    <n v="83292.129629629941"/>
    <n v="7425.8333333333403"/>
    <n v="7.4258333333333404"/>
    <n v="124382.70833333344"/>
    <n v="22937529.628343627"/>
    <n v="22937.529628343626"/>
    <n v="29129.210981581706"/>
    <n v="7425.8333333333403"/>
    <n v="7425.8333333333403"/>
    <n v="6683.2500000000064"/>
    <n v="6.6832500000000064"/>
    <n v="1864564.3750000005"/>
    <n v="1864.5643750000004"/>
    <x v="44"/>
  </r>
  <r>
    <n v="1101"/>
    <n v="58.9"/>
    <n v="16.361111111111111"/>
    <n v="1"/>
    <n v="-0.13888888888888928"/>
    <s v="Y"/>
    <n v="134.20080000000002"/>
    <n v="101.23347513888889"/>
    <n v="-158.33333333333377"/>
    <n v="77.100941805555124"/>
    <n v="158.33333333333377"/>
    <n v="1261.457075651999"/>
    <n v="1.2614570756519989"/>
    <n v="1261.457075651999"/>
    <n v="-2139.2854929938412"/>
    <n v="6191681.3532380806"/>
    <n v="6191.6813532380802"/>
    <n v="152580.99537037036"/>
    <n v="69288.865740740424"/>
    <n v="2590.5092592592664"/>
    <n v="2.5905092592592665"/>
    <n v="42383.609825102998"/>
    <n v="22979913.238168731"/>
    <n v="22979.91323816873"/>
    <n v="29171.594591406811"/>
    <n v="2590.5092592592664"/>
    <n v="2590.5092592592664"/>
    <n v="2331.4583333333399"/>
    <n v="2.3314583333333401"/>
    <n v="1866895.8333333337"/>
    <n v="1866.8958333333337"/>
    <x v="44"/>
  </r>
  <r>
    <n v="1102"/>
    <n v="58.4"/>
    <n v="16.222222222222221"/>
    <n v="1"/>
    <n v="0.11111111111111072"/>
    <s v="N"/>
    <n v="134.20080000000002"/>
    <n v="99.522035555555547"/>
    <n v="126.66666666666622"/>
    <n v="360.38950222222178"/>
    <n v="0"/>
    <n v="5846.3185916049306"/>
    <n v="5.8463185916049305"/>
    <n v="5846.3185916049306"/>
    <n v="7107.7756672569294"/>
    <n v="6198789.1289053373"/>
    <n v="6198.7891289053377"/>
    <n v="150001.48148148146"/>
    <n v="80712.615740741036"/>
    <n v="0"/>
    <n v="0"/>
    <n v="0"/>
    <n v="22979913.238168731"/>
    <n v="22979.91323816873"/>
    <n v="29178.702367074067"/>
    <n v="0"/>
    <n v="0"/>
    <n v="0"/>
    <n v="0"/>
    <n v="1866895.8333333337"/>
    <n v="1866.8958333333337"/>
    <x v="1"/>
  </r>
  <r>
    <n v="1103"/>
    <n v="58.8"/>
    <n v="16.333333333333332"/>
    <n v="1"/>
    <n v="0.38888888888888928"/>
    <s v="N"/>
    <n v="134.20080000000002"/>
    <n v="100.89001999999998"/>
    <n v="443.33333333333377"/>
    <n v="678.42415333333383"/>
    <n v="0"/>
    <n v="11080.927837777785"/>
    <n v="11.080927837777784"/>
    <n v="11080.927837777785"/>
    <n v="16927.246429382714"/>
    <n v="6215716.3753347201"/>
    <n v="6215.7163753347204"/>
    <n v="152063.33333333328"/>
    <n v="71350.717592592249"/>
    <n v="0"/>
    <n v="0"/>
    <n v="0"/>
    <n v="22979913.238168731"/>
    <n v="22979.91323816873"/>
    <n v="29195.62961350345"/>
    <n v="0"/>
    <n v="0"/>
    <n v="0"/>
    <n v="0"/>
    <n v="1866895.8333333337"/>
    <n v="1866.8958333333337"/>
    <x v="1"/>
  </r>
  <r>
    <n v="1104"/>
    <n v="60.2"/>
    <n v="16.722222222222221"/>
    <n v="1"/>
    <n v="0.58333333333333215"/>
    <s v="N"/>
    <n v="134.20080000000002"/>
    <n v="105.75150055555555"/>
    <n v="664.99999999999864"/>
    <n v="904.95230055555419"/>
    <n v="0"/>
    <n v="15132.813470401212"/>
    <n v="15.132813470401212"/>
    <n v="15132.813470401212"/>
    <n v="26213.741308178996"/>
    <n v="6241930.1166428989"/>
    <n v="6241.9301166428986"/>
    <n v="159390.64814814812"/>
    <n v="88039.930555555868"/>
    <n v="0"/>
    <n v="0"/>
    <n v="0"/>
    <n v="22979913.238168731"/>
    <n v="22979.91323816873"/>
    <n v="29221.84335481163"/>
    <n v="0"/>
    <n v="0"/>
    <n v="0"/>
    <n v="0"/>
    <n v="1866895.8333333337"/>
    <n v="1866.8958333333337"/>
    <x v="1"/>
  </r>
  <r>
    <n v="1105"/>
    <n v="62.3"/>
    <n v="17.305555555555554"/>
    <n v="1"/>
    <n v="0.44444444444444642"/>
    <s v="N"/>
    <n v="134.20080000000002"/>
    <n v="113.2581984722222"/>
    <n v="506.6666666666689"/>
    <n v="754.12566513889112"/>
    <n v="0"/>
    <n v="13050.563593931365"/>
    <n v="13.050563593931365"/>
    <n v="13050.563593931365"/>
    <n v="28183.377064332577"/>
    <n v="6270113.4937072312"/>
    <n v="6270.1134937072311"/>
    <n v="170704.88425925921"/>
    <n v="82664.953703703344"/>
    <n v="0"/>
    <n v="0"/>
    <n v="0"/>
    <n v="22979913.238168731"/>
    <n v="22979.91323816873"/>
    <n v="29250.026731875962"/>
    <n v="0"/>
    <n v="0"/>
    <n v="0"/>
    <n v="0"/>
    <n v="1866895.8333333337"/>
    <n v="1866.8958333333337"/>
    <x v="1"/>
  </r>
  <r>
    <n v="1106"/>
    <n v="63.9"/>
    <n v="17.75"/>
    <n v="1"/>
    <n v="0.16666666666666785"/>
    <s v="N"/>
    <n v="134.20080000000002"/>
    <n v="119.15033625000001"/>
    <n v="190.00000000000136"/>
    <n v="443.35113625000139"/>
    <n v="0"/>
    <n v="7869.4826684375248"/>
    <n v="7.8694826684375245"/>
    <n v="7869.4826684375248"/>
    <n v="20920.046262368891"/>
    <n v="6291033.5399695998"/>
    <n v="6291.0335399695996"/>
    <n v="179585.625"/>
    <n v="96920.671296296656"/>
    <n v="0"/>
    <n v="0"/>
    <n v="0"/>
    <n v="22979913.238168731"/>
    <n v="22979.91323816873"/>
    <n v="29270.946778138328"/>
    <n v="0"/>
    <n v="0"/>
    <n v="0"/>
    <n v="0"/>
    <n v="1866895.8333333337"/>
    <n v="1866.8958333333337"/>
    <x v="1"/>
  </r>
  <r>
    <n v="1107"/>
    <n v="64.5"/>
    <n v="17.916666666666668"/>
    <n v="1"/>
    <n v="-2.7777777777778567E-2"/>
    <s v="Y"/>
    <n v="134.20080000000002"/>
    <n v="121.39840625000004"/>
    <n v="-31.666666666667567"/>
    <n v="223.9325395833325"/>
    <n v="31.666666666667567"/>
    <n v="4012.1246675347074"/>
    <n v="4.0121246675347075"/>
    <n v="4012.1246675347074"/>
    <n v="11881.607335972232"/>
    <n v="6302915.1473055724"/>
    <n v="6302.9151473055726"/>
    <n v="182973.95833333337"/>
    <n v="86053.287037036716"/>
    <n v="567.36111111112723"/>
    <n v="0.56736111111112719"/>
    <n v="10165.219907407696"/>
    <n v="22990078.458076138"/>
    <n v="22990.078458076139"/>
    <n v="29292.993605381711"/>
    <n v="567.36111111112723"/>
    <n v="567.36111111112723"/>
    <n v="510.6250000000145"/>
    <n v="0.51062500000001454"/>
    <n v="1867406.4583333337"/>
    <n v="1867.4064583333338"/>
    <x v="45"/>
  </r>
  <r>
    <n v="1108"/>
    <n v="64.400000000000006"/>
    <n v="17.888888888888889"/>
    <n v="1"/>
    <n v="-0.25"/>
    <s v="Y"/>
    <n v="134.20080000000002"/>
    <n v="121.0222688888889"/>
    <n v="-285"/>
    <n v="-29.776931111111082"/>
    <n v="285"/>
    <n v="-532.67621209876495"/>
    <n v="-0.53267621209876492"/>
    <n v="-532.67621209876495"/>
    <n v="3479.4484554359424"/>
    <n v="6306394.5957610086"/>
    <n v="6306.3945957610085"/>
    <n v="182407.03703703705"/>
    <n v="96353.750000000335"/>
    <n v="5098.333333333333"/>
    <n v="5.0983333333333327"/>
    <n v="91203.518518518511"/>
    <n v="23081281.976594657"/>
    <n v="23081.281976594655"/>
    <n v="29387.676572355664"/>
    <n v="5098.333333333333"/>
    <n v="5098.333333333333"/>
    <n v="4588.5"/>
    <n v="4.5884999999999998"/>
    <n v="1871994.9583333337"/>
    <n v="1871.9949583333337"/>
    <x v="45"/>
  </r>
  <r>
    <n v="1109"/>
    <n v="63.5"/>
    <n v="17.638888888888889"/>
    <n v="1"/>
    <n v="-0.41666666666666785"/>
    <s v="Y"/>
    <n v="134.20080000000002"/>
    <n v="117.6632951388889"/>
    <n v="-475.00000000000136"/>
    <n v="-223.13590486111246"/>
    <n v="475.00000000000136"/>
    <n v="-3935.8694329668451"/>
    <n v="-3.9358694329668453"/>
    <n v="-3935.8694329668451"/>
    <n v="-4468.5456450656102"/>
    <n v="6306394.5957610086"/>
    <n v="6306.3945957610085"/>
    <n v="177344.32870370371"/>
    <n v="80990.578703703373"/>
    <n v="8378.4722222222463"/>
    <n v="8.3784722222222463"/>
    <n v="147786.94058642018"/>
    <n v="23229068.917181078"/>
    <n v="23229.068917181077"/>
    <n v="29535.463512942086"/>
    <n v="8378.4722222222463"/>
    <n v="8378.4722222222463"/>
    <n v="7540.6250000000218"/>
    <n v="7.5406250000000217"/>
    <n v="1879535.5833333337"/>
    <n v="1879.5355833333338"/>
    <x v="45"/>
  </r>
  <r>
    <n v="1110"/>
    <n v="62"/>
    <n v="17.222222222222221"/>
    <n v="1"/>
    <n v="-0.22222222222222143"/>
    <s v="Y"/>
    <n v="134.20080000000002"/>
    <n v="112.17005555555555"/>
    <n v="-253.33333333333243"/>
    <n v="-6.9624777777768543"/>
    <n v="253.33333333333243"/>
    <n v="-119.90933950615693"/>
    <n v="-0.11990933950615693"/>
    <n v="-119.90933950615693"/>
    <n v="-4055.7787724730019"/>
    <n v="6306394.5957610086"/>
    <n v="6306.3945957610085"/>
    <n v="169064.8148148148"/>
    <n v="88074.23611111143"/>
    <n v="4362.9629629629471"/>
    <n v="4.3629629629629472"/>
    <n v="75139.917695472977"/>
    <n v="23304208.834876552"/>
    <n v="23304.208834876554"/>
    <n v="29610.603430637562"/>
    <n v="4362.9629629629471"/>
    <n v="4362.9629629629471"/>
    <n v="3926.6666666666524"/>
    <n v="3.9266666666666525"/>
    <n v="1883462.2500000005"/>
    <n v="1883.4622500000005"/>
    <x v="45"/>
  </r>
  <r>
    <n v="1111"/>
    <n v="61.2"/>
    <n v="17"/>
    <n v="1"/>
    <n v="2.7777777777775015E-2"/>
    <s v="N"/>
    <n v="134.20080000000002"/>
    <n v="109.29402"/>
    <n v="31.666666666663517"/>
    <n v="275.16148666666351"/>
    <n v="0"/>
    <n v="4677.7452733332793"/>
    <n v="4.6777452733332794"/>
    <n v="4677.7452733332793"/>
    <n v="4557.8359338271221"/>
    <n v="6310952.4316948354"/>
    <n v="6310.9524316948355"/>
    <n v="164730"/>
    <n v="76655.76388888857"/>
    <n v="0"/>
    <n v="0"/>
    <n v="0"/>
    <n v="23304208.834876552"/>
    <n v="23304.208834876554"/>
    <n v="29615.161266571391"/>
    <n v="0"/>
    <n v="0"/>
    <n v="0"/>
    <n v="0"/>
    <n v="1883462.2500000005"/>
    <n v="1883.4622500000005"/>
    <x v="1"/>
  </r>
  <r>
    <n v="1112"/>
    <n v="61.3"/>
    <n v="17.027777777777775"/>
    <n v="1"/>
    <n v="0.36111111111111427"/>
    <s v="N"/>
    <n v="134.20080000000002"/>
    <n v="109.65148180555552"/>
    <n v="411.66666666667027"/>
    <n v="655.51894847222582"/>
    <n v="0"/>
    <n v="11162.030983707622"/>
    <n v="11.162030983707622"/>
    <n v="11162.030983707622"/>
    <n v="15839.776257040901"/>
    <n v="6326792.2079518763"/>
    <n v="6326.7922079518767"/>
    <n v="165268.77314814809"/>
    <n v="88613.009259259517"/>
    <n v="0"/>
    <n v="0"/>
    <n v="0"/>
    <n v="23304208.834876552"/>
    <n v="23304.208834876554"/>
    <n v="29631.001042828429"/>
    <n v="0"/>
    <n v="0"/>
    <n v="0"/>
    <n v="0"/>
    <n v="1883462.2500000005"/>
    <n v="1883.4622500000005"/>
    <x v="1"/>
  </r>
  <r>
    <n v="1113"/>
    <n v="62.6"/>
    <n v="17.388888888888889"/>
    <n v="1"/>
    <n v="0.75"/>
    <s v="N"/>
    <n v="134.20080000000002"/>
    <n v="114.35159388888891"/>
    <n v="855"/>
    <n v="1103.5523938888889"/>
    <n v="0"/>
    <n v="19189.549960401237"/>
    <n v="19.189549960401237"/>
    <n v="19189.549960401237"/>
    <n v="30351.580944108857"/>
    <n v="6357143.7888959851"/>
    <n v="6357.1437888959854"/>
    <n v="172352.87037037039"/>
    <n v="83739.861111110877"/>
    <n v="0"/>
    <n v="0"/>
    <n v="0"/>
    <n v="23304208.834876552"/>
    <n v="23304.208834876554"/>
    <n v="29661.352623772538"/>
    <n v="0"/>
    <n v="0"/>
    <n v="0"/>
    <n v="0"/>
    <n v="1883462.2500000005"/>
    <n v="1883.4622500000005"/>
    <x v="1"/>
  </r>
  <r>
    <n v="1114"/>
    <n v="65.3"/>
    <n v="18.138888888888889"/>
    <n v="1"/>
    <n v="0.75"/>
    <s v="N"/>
    <n v="134.20080000000002"/>
    <n v="124.4285151388889"/>
    <n v="855"/>
    <n v="1113.6293151388888"/>
    <n v="0"/>
    <n v="20199.998410713735"/>
    <n v="20.199998410713736"/>
    <n v="20199.998410713735"/>
    <n v="39389.548371114972"/>
    <n v="6396533.3372670999"/>
    <n v="6396.5333372671003"/>
    <n v="187540.99537037039"/>
    <n v="103801.13425925952"/>
    <n v="0"/>
    <n v="0"/>
    <n v="0"/>
    <n v="23304208.834876552"/>
    <n v="23304.208834876554"/>
    <n v="29700.742172143655"/>
    <n v="0"/>
    <n v="0"/>
    <n v="0"/>
    <n v="0"/>
    <n v="1883462.2500000005"/>
    <n v="1883.4622500000005"/>
    <x v="1"/>
  </r>
  <r>
    <n v="1115"/>
    <n v="68"/>
    <n v="18.888888888888889"/>
    <n v="1"/>
    <n v="0.38888888888888928"/>
    <s v="N"/>
    <n v="134.20080000000002"/>
    <n v="134.93088888888889"/>
    <n v="443.33333333333377"/>
    <n v="712.46502222222261"/>
    <n v="0"/>
    <n v="13457.672641975316"/>
    <n v="13.457672641975316"/>
    <n v="13457.672641975316"/>
    <n v="33657.671052689053"/>
    <n v="6430191.0083197886"/>
    <n v="6430.191008319789"/>
    <n v="203370.37037037036"/>
    <n v="99569.236111110848"/>
    <n v="0"/>
    <n v="0"/>
    <n v="0"/>
    <n v="23304208.834876552"/>
    <n v="23304.208834876554"/>
    <n v="29734.399843196341"/>
    <n v="0"/>
    <n v="0"/>
    <n v="0"/>
    <n v="0"/>
    <n v="1883462.2500000005"/>
    <n v="1883.4622500000005"/>
    <x v="1"/>
  </r>
  <r>
    <n v="1116"/>
    <n v="69.400000000000006"/>
    <n v="19.277777777777779"/>
    <n v="1"/>
    <n v="8.3333333333332149E-2"/>
    <s v="N"/>
    <n v="134.20080000000002"/>
    <n v="140.54406055555557"/>
    <n v="94.99999999999865"/>
    <n v="369.74486055555423"/>
    <n v="0"/>
    <n v="7127.8592562654067"/>
    <n v="7.1278592562654071"/>
    <n v="7127.8592562654067"/>
    <n v="20585.531898240723"/>
    <n v="6450776.5402180292"/>
    <n v="6450.7765402180294"/>
    <n v="211830.64814814815"/>
    <n v="112261.4120370373"/>
    <n v="0"/>
    <n v="0"/>
    <n v="0"/>
    <n v="23304208.834876552"/>
    <n v="23304.208834876554"/>
    <n v="29754.985375094584"/>
    <n v="0"/>
    <n v="0"/>
    <n v="0"/>
    <n v="0"/>
    <n v="1883462.2500000005"/>
    <n v="1883.4622500000005"/>
    <x v="1"/>
  </r>
  <r>
    <n v="1117"/>
    <n v="69.7"/>
    <n v="19.361111111111111"/>
    <n v="1"/>
    <n v="-0.11111111111111072"/>
    <s v="Y"/>
    <n v="134.20080000000002"/>
    <n v="141.7617651388889"/>
    <n v="-126.66666666666622"/>
    <n v="149.29589847222269"/>
    <n v="126.66666666666622"/>
    <n v="2890.534478753867"/>
    <n v="2.8905344787538669"/>
    <n v="2890.534478753867"/>
    <n v="10018.393735019274"/>
    <n v="6460794.9339530487"/>
    <n v="6460.7949339530487"/>
    <n v="213665.99537037036"/>
    <n v="101404.58333333307"/>
    <n v="2452.4074074073988"/>
    <n v="2.4524074074073989"/>
    <n v="47481.332304526579"/>
    <n v="23351690.167181078"/>
    <n v="23351.690167181077"/>
    <n v="29812.485101134127"/>
    <n v="2452.4074074073988"/>
    <n v="2452.4074074073988"/>
    <n v="2207.1666666666588"/>
    <n v="2.2071666666666587"/>
    <n v="1885669.4166666672"/>
    <n v="1885.6694166666673"/>
    <x v="46"/>
  </r>
  <r>
    <n v="1118"/>
    <n v="69.3"/>
    <n v="19.25"/>
    <n v="1"/>
    <n v="-0.3333333333333357"/>
    <s v="Y"/>
    <n v="134.20080000000002"/>
    <n v="140.13932625000001"/>
    <n v="-380.00000000000273"/>
    <n v="-105.6598737500027"/>
    <n v="380.00000000000273"/>
    <n v="-2033.9525696875521"/>
    <n v="-2.033952569687552"/>
    <n v="-2033.9525696875521"/>
    <n v="856.58190906631489"/>
    <n v="6461651.5158621147"/>
    <n v="6461.651515862115"/>
    <n v="211220.625"/>
    <n v="109816.04166666693"/>
    <n v="7315.0000000000528"/>
    <n v="7.3150000000000528"/>
    <n v="140813.75000000102"/>
    <n v="23492503.917181078"/>
    <n v="23492.503917181079"/>
    <n v="29954.155433043194"/>
    <n v="7315.0000000000528"/>
    <n v="7315.0000000000528"/>
    <n v="6583.5000000000473"/>
    <n v="6.583500000000047"/>
    <n v="1892252.9166666672"/>
    <n v="1892.2529166666673"/>
    <x v="46"/>
  </r>
  <r>
    <n v="1119"/>
    <n v="68.099999999999994"/>
    <n v="18.916666666666664"/>
    <n v="1"/>
    <n v="-0.3333333333333286"/>
    <s v="Y"/>
    <n v="134.20080000000002"/>
    <n v="135.32803624999997"/>
    <n v="-379.9999999999946"/>
    <n v="-110.47116374999462"/>
    <n v="379.9999999999946"/>
    <n v="-2089.7461809373981"/>
    <n v="-2.0897461809373983"/>
    <n v="-2089.7461809373981"/>
    <n v="-4123.6987506249498"/>
    <n v="6461651.5158621147"/>
    <n v="6461.651515862115"/>
    <n v="203968.95833333328"/>
    <n v="94152.916666666351"/>
    <n v="7188.3333333332303"/>
    <n v="7.1883333333332304"/>
    <n v="135979.30555555358"/>
    <n v="23628483.222736631"/>
    <n v="23628.483222736631"/>
    <n v="30090.134738598746"/>
    <n v="7188.3333333332303"/>
    <n v="7188.3333333332303"/>
    <n v="6469.4999999999072"/>
    <n v="6.4694999999999077"/>
    <n v="1898722.4166666672"/>
    <n v="1898.7224166666672"/>
    <x v="46"/>
  </r>
  <r>
    <n v="1120"/>
    <n v="66.900000000000006"/>
    <n v="18.583333333333336"/>
    <n v="1"/>
    <n v="-0.19444444444444642"/>
    <s v="Y"/>
    <n v="134.20080000000002"/>
    <n v="130.60078625000006"/>
    <n v="-221.6666666666689"/>
    <n v="43.134919583331168"/>
    <n v="221.6666666666689"/>
    <n v="801.59058892357098"/>
    <n v="0.80159058892357093"/>
    <n v="801.59058892357098"/>
    <n v="-1288.1555920138271"/>
    <n v="6461651.5158621147"/>
    <n v="6461.651515862115"/>
    <n v="196843.9583333334"/>
    <n v="102691.04166666705"/>
    <n v="4119.3055555555975"/>
    <n v="4.1193055555555977"/>
    <n v="76550.42824074153"/>
    <n v="23705033.650977373"/>
    <n v="23705.033650977373"/>
    <n v="30166.685166839488"/>
    <n v="4119.3055555555975"/>
    <n v="4119.3055555555975"/>
    <n v="3707.3750000000377"/>
    <n v="3.7073750000000376"/>
    <n v="1902429.7916666672"/>
    <n v="1902.4297916666671"/>
    <x v="46"/>
  </r>
  <r>
    <n v="1121"/>
    <n v="66.2"/>
    <n v="18.388888888888889"/>
    <n v="1"/>
    <n v="-0.13888888888888928"/>
    <s v="Y"/>
    <n v="134.20080000000002"/>
    <n v="127.88203388888891"/>
    <n v="-158.33333333333377"/>
    <n v="103.74950055555513"/>
    <n v="158.33333333333377"/>
    <n v="1907.8380379938194"/>
    <n v="1.9078380379938193"/>
    <n v="1907.8380379938194"/>
    <n v="2709.4286269173904"/>
    <n v="6464360.944489032"/>
    <n v="6464.3609444890317"/>
    <n v="192746.20370370374"/>
    <n v="90055.162037036687"/>
    <n v="2911.5740740740821"/>
    <n v="2.9115740740740823"/>
    <n v="53540.612139917845"/>
    <n v="23758574.263117291"/>
    <n v="23758.574263117291"/>
    <n v="30222.935207606322"/>
    <n v="2911.5740740740821"/>
    <n v="2911.5740740740821"/>
    <n v="2620.4166666666738"/>
    <n v="2.6204166666666739"/>
    <n v="1905050.208333334"/>
    <n v="1905.050208333334"/>
    <x v="46"/>
  </r>
  <r>
    <n v="1122"/>
    <n v="65.7"/>
    <n v="18.25"/>
    <n v="1"/>
    <n v="-0.22222222222222143"/>
    <s v="Y"/>
    <n v="134.20080000000002"/>
    <n v="125.95757625"/>
    <n v="-253.33333333333243"/>
    <n v="6.8250429166675701"/>
    <n v="253.33333333333243"/>
    <n v="124.55703322918316"/>
    <n v="0.12455703322918316"/>
    <n v="124.55703322918316"/>
    <n v="2032.3950712230026"/>
    <n v="6466393.3395602554"/>
    <n v="6466.3933395602553"/>
    <n v="189845.625"/>
    <n v="99790.462962963313"/>
    <n v="4623.3333333333167"/>
    <n v="4.6233333333333171"/>
    <n v="84375.833333333023"/>
    <n v="23842950.096450623"/>
    <n v="23842.950096450622"/>
    <n v="30309.343436010877"/>
    <n v="4623.3333333333167"/>
    <n v="4623.3333333333167"/>
    <n v="4160.9999999999854"/>
    <n v="4.1609999999999854"/>
    <n v="1909211.208333334"/>
    <n v="1909.2112083333338"/>
    <x v="46"/>
  </r>
  <r>
    <n v="1123"/>
    <n v="64.900000000000006"/>
    <n v="18.027777777777779"/>
    <n v="1"/>
    <n v="-0.47222222222222143"/>
    <s v="Y"/>
    <n v="134.20080000000002"/>
    <n v="122.90879180555557"/>
    <n v="-538.33333333333246"/>
    <n v="-281.22374152777689"/>
    <n v="538.33333333333246"/>
    <n v="-5069.8391180979779"/>
    <n v="-5.0698391180979776"/>
    <n v="-5069.8391180979779"/>
    <n v="-4945.2820848687952"/>
    <n v="6466393.3395602554"/>
    <n v="6466.3933395602553"/>
    <n v="185250.43981481483"/>
    <n v="85459.976851851519"/>
    <n v="9704.953703703688"/>
    <n v="9.7049537037036888"/>
    <n v="174958.74871399149"/>
    <n v="24017908.845164616"/>
    <n v="24017.908845164617"/>
    <n v="30484.302184724871"/>
    <n v="9704.953703703688"/>
    <n v="9704.953703703688"/>
    <n v="8734.4583333333194"/>
    <n v="8.7344583333333201"/>
    <n v="1917945.6666666672"/>
    <n v="1917.9456666666672"/>
    <x v="46"/>
  </r>
  <r>
    <n v="1124"/>
    <n v="63.2"/>
    <n v="17.555555555555557"/>
    <n v="1"/>
    <n v="-0.80555555555555713"/>
    <s v="Y"/>
    <n v="134.20080000000002"/>
    <n v="116.55414222222224"/>
    <n v="-918.33333333333508"/>
    <n v="-667.57839111111275"/>
    <n v="918.33333333333508"/>
    <n v="-11719.709532839535"/>
    <n v="-11.719709532839536"/>
    <n v="-11719.709532839535"/>
    <n v="-16789.548650937511"/>
    <n v="6466393.3395602554"/>
    <n v="6466.3933395602553"/>
    <n v="175672.59259259261"/>
    <n v="90212.615740741094"/>
    <n v="16121.851851851883"/>
    <n v="16.121851851851883"/>
    <n v="283028.06584362197"/>
    <n v="24300936.911008239"/>
    <n v="24300.936911008237"/>
    <n v="30767.330250568491"/>
    <n v="16121.851851851883"/>
    <n v="16121.851851851883"/>
    <n v="14509.666666666695"/>
    <n v="14.509666666666694"/>
    <n v="1932455.333333334"/>
    <n v="1932.455333333334"/>
    <x v="46"/>
  </r>
  <r>
    <n v="1125"/>
    <n v="60.3"/>
    <n v="16.75"/>
    <n v="1"/>
    <n v="-1.2500000000000018"/>
    <s v="Y"/>
    <n v="134.20080000000002"/>
    <n v="106.10312625"/>
    <n v="-1425.000000000002"/>
    <n v="-1184.6960737500021"/>
    <n v="1425.000000000002"/>
    <n v="-19843.659235312534"/>
    <n v="-19.843659235312533"/>
    <n v="-19843.659235312534"/>
    <n v="-31563.368768152068"/>
    <n v="6466393.3395602554"/>
    <n v="6466.3933395602553"/>
    <n v="159920.625"/>
    <n v="69708.009259258906"/>
    <n v="23868.750000000033"/>
    <n v="23.868750000000034"/>
    <n v="399801.56250000052"/>
    <n v="24700738.473508239"/>
    <n v="24700.738473508238"/>
    <n v="31167.131813068492"/>
    <n v="23868.750000000033"/>
    <n v="23868.750000000033"/>
    <n v="21481.875000000029"/>
    <n v="21.481875000000031"/>
    <n v="1953937.208333334"/>
    <n v="1953.937208333334"/>
    <x v="46"/>
  </r>
  <r>
    <n v="1126"/>
    <n v="55.8"/>
    <n v="15.499999999999998"/>
    <n v="1"/>
    <n v="-1.4722222222222214"/>
    <s v="Y"/>
    <n v="134.20080000000002"/>
    <n v="90.85774499999998"/>
    <n v="-1678.3333333333323"/>
    <n v="-1453.2747883333323"/>
    <n v="1678.3333333333323"/>
    <n v="-22525.759219166648"/>
    <n v="-22.525759219166648"/>
    <n v="-22525.759219166648"/>
    <n v="-42369.418454479179"/>
    <n v="6466393.3395602554"/>
    <n v="6466.3933395602553"/>
    <n v="136942.49999999997"/>
    <n v="67234.490740741065"/>
    <n v="26014.16666666665"/>
    <n v="26.01416666666665"/>
    <n v="403219.58333333302"/>
    <n v="25103958.056841571"/>
    <n v="25103.958056841569"/>
    <n v="31570.351396401824"/>
    <n v="25000"/>
    <n v="25000"/>
    <n v="22500"/>
    <n v="22.5"/>
    <n v="1976437.208333334"/>
    <n v="1976.437208333334"/>
    <x v="46"/>
  </r>
  <r>
    <n v="1127"/>
    <n v="50.5"/>
    <n v="14.027777777777777"/>
    <n v="1"/>
    <n v="-1.4722222222222214"/>
    <s v="Y"/>
    <n v="134.20080000000002"/>
    <n v="74.417711805555555"/>
    <n v="-1678.3333333333323"/>
    <n v="-1469.7148215277768"/>
    <n v="1678.3333333333323"/>
    <n v="-20616.83291309798"/>
    <n v="-20.61683291309798"/>
    <n v="-20616.83291309798"/>
    <n v="-43142.592132264632"/>
    <n v="6466393.3395602554"/>
    <n v="6466.3933395602553"/>
    <n v="112163.77314814813"/>
    <n v="44929.282407407067"/>
    <n v="23543.287037037022"/>
    <n v="23.543287037037022"/>
    <n v="330259.99871399155"/>
    <n v="25434218.055555563"/>
    <n v="25434.218055555564"/>
    <n v="31900.611395115819"/>
    <n v="23543.287037037022"/>
    <n v="23543.287037037022"/>
    <n v="21188.958333333321"/>
    <n v="21.188958333333321"/>
    <n v="1997626.1666666672"/>
    <n v="1997.6261666666671"/>
    <x v="46"/>
  </r>
  <r>
    <n v="1128"/>
    <n v="45.2"/>
    <n v="12.555555555555555"/>
    <n v="1"/>
    <n v="-1.4166666666666661"/>
    <s v="Y"/>
    <n v="134.20080000000002"/>
    <n v="59.617042222222224"/>
    <n v="-1614.9999999999993"/>
    <n v="-1421.1821577777771"/>
    <n v="1614.9999999999993"/>
    <n v="-17843.7315365432"/>
    <n v="-17.843731536543199"/>
    <n v="-17843.7315365432"/>
    <n v="-38460.564449641184"/>
    <n v="6466393.3395602554"/>
    <n v="6466.3933395602553"/>
    <n v="89855.925925925927"/>
    <n v="44926.64351851886"/>
    <n v="20277.222222222212"/>
    <n v="20.27722222222221"/>
    <n v="254591.79012345665"/>
    <n v="25688809.845679019"/>
    <n v="25688.809845679018"/>
    <n v="32155.203185239272"/>
    <n v="20277.222222222212"/>
    <n v="20277.222222222212"/>
    <n v="18249.499999999993"/>
    <n v="18.249499999999994"/>
    <n v="2015875.6666666672"/>
    <n v="2015.8756666666673"/>
    <x v="46"/>
  </r>
  <r>
    <n v="1129"/>
    <n v="40.1"/>
    <n v="11.138888888888889"/>
    <n v="1"/>
    <n v="-1.0833333333333339"/>
    <s v="Y"/>
    <n v="134.20080000000002"/>
    <n v="46.922625138888897"/>
    <n v="-1235.0000000000007"/>
    <n v="-1053.8765748611117"/>
    <n v="1235.0000000000007"/>
    <n v="-11739.014069980718"/>
    <n v="-11.739014069980717"/>
    <n v="-11739.014069980718"/>
    <n v="-29582.745606523917"/>
    <n v="6466393.3395602554"/>
    <n v="6466.3933395602553"/>
    <n v="70722.662037037036"/>
    <n v="25796.018518518176"/>
    <n v="13756.527777777786"/>
    <n v="13.756527777777787"/>
    <n v="153232.43441358034"/>
    <n v="25842042.280092601"/>
    <n v="25842.042280092599"/>
    <n v="32308.435619652853"/>
    <n v="13756.527777777786"/>
    <n v="13756.527777777786"/>
    <n v="12380.875000000007"/>
    <n v="12.380875000000007"/>
    <n v="2028256.5416666672"/>
    <n v="2028.2565416666673"/>
    <x v="46"/>
  </r>
  <r>
    <n v="1130"/>
    <n v="36.200000000000003"/>
    <n v="10.055555555555555"/>
    <n v="1"/>
    <n v="-0.91666666666666785"/>
    <s v="Y"/>
    <n v="134.20080000000002"/>
    <n v="38.239367222222221"/>
    <n v="-1045.0000000000014"/>
    <n v="-872.55983277777909"/>
    <n v="1045.0000000000014"/>
    <n v="-8774.0738740432225"/>
    <n v="-8.7740738740432231"/>
    <n v="-8774.0738740432225"/>
    <n v="-20513.087944023941"/>
    <n v="6466393.3395602554"/>
    <n v="6466.3933395602553"/>
    <n v="57635.092592592591"/>
    <n v="31839.074074074415"/>
    <n v="10508.055555555569"/>
    <n v="10.50805555555557"/>
    <n v="105664.33641975322"/>
    <n v="25947706.616512354"/>
    <n v="25947.706616512354"/>
    <n v="32414.099956072609"/>
    <n v="10508.055555555569"/>
    <n v="10508.055555555569"/>
    <n v="9457.2500000000127"/>
    <n v="9.4572500000000126"/>
    <n v="2037713.7916666672"/>
    <n v="2037.7137916666672"/>
    <x v="46"/>
  </r>
  <r>
    <n v="1131"/>
    <n v="32.9"/>
    <n v="9.1388888888888875"/>
    <n v="1"/>
    <n v="-0.86111111111110894"/>
    <s v="Y"/>
    <n v="134.20080000000002"/>
    <n v="31.585325138888884"/>
    <n v="-981.66666666666424"/>
    <n v="-815.88054152777534"/>
    <n v="981.66666666666424"/>
    <n v="-7456.2416156288346"/>
    <n v="-7.4562416156288345"/>
    <n v="-7456.2416156288346"/>
    <n v="-16230.315489672057"/>
    <n v="6466393.3395602554"/>
    <n v="6466.3933395602553"/>
    <n v="47605.995370370358"/>
    <n v="15766.921296295943"/>
    <n v="8971.3425925925694"/>
    <n v="8.9713425925925687"/>
    <n v="81988.103137859856"/>
    <n v="26029694.719650213"/>
    <n v="26029.694719650211"/>
    <n v="32496.088059210466"/>
    <n v="8971.3425925925694"/>
    <n v="8971.3425925925694"/>
    <n v="8074.208333333313"/>
    <n v="8.0742083333333134"/>
    <n v="2045788.0000000005"/>
    <n v="2045.7880000000005"/>
    <x v="46"/>
  </r>
  <r>
    <n v="1132"/>
    <n v="29.8"/>
    <n v="8.2777777777777786"/>
    <n v="1"/>
    <n v="-0.88888888888888928"/>
    <s v="Y"/>
    <n v="134.20080000000002"/>
    <n v="25.913500555555562"/>
    <n v="-1013.3333333333338"/>
    <n v="-853.21903277777824"/>
    <n v="1013.3333333333338"/>
    <n v="-7062.7575491049429"/>
    <n v="-7.0627575491049432"/>
    <n v="-7062.7575491049429"/>
    <n v="-14518.999164733777"/>
    <n v="6466393.3395602554"/>
    <n v="6466.3933395602553"/>
    <n v="39057.314814814825"/>
    <n v="23290.393518518882"/>
    <n v="8388.1481481481533"/>
    <n v="8.3881481481481526"/>
    <n v="69435.226337448607"/>
    <n v="26099129.94598766"/>
    <n v="26099.129945987661"/>
    <n v="32565.523285547915"/>
    <n v="8388.1481481481533"/>
    <n v="8388.1481481481533"/>
    <n v="7549.3333333333385"/>
    <n v="7.5493333333333386"/>
    <n v="2053337.3333333337"/>
    <n v="2053.3373333333338"/>
    <x v="46"/>
  </r>
  <r>
    <n v="1133"/>
    <n v="26.6"/>
    <n v="7.3888888888888893"/>
    <n v="1"/>
    <n v="-1.0000000000000009"/>
    <s v="Y"/>
    <n v="134.20080000000002"/>
    <n v="20.646993888888893"/>
    <n v="-1140.0000000000009"/>
    <n v="-985.15220611111204"/>
    <n v="1140.0000000000009"/>
    <n v="-7279.1801895987728"/>
    <n v="-7.2791801895987724"/>
    <n v="-7279.1801895987728"/>
    <n v="-14341.937738703717"/>
    <n v="6466393.3395602554"/>
    <n v="6466.3933395602553"/>
    <n v="31119.53703703704"/>
    <n v="7829.1435185181581"/>
    <n v="8423.3333333333412"/>
    <n v="8.4233333333333409"/>
    <n v="62239.074074074138"/>
    <n v="26161369.020061735"/>
    <n v="26161.369020061735"/>
    <n v="32627.762359621989"/>
    <n v="8423.3333333333412"/>
    <n v="8423.3333333333412"/>
    <n v="7581.0000000000073"/>
    <n v="7.5810000000000075"/>
    <n v="2060918.3333333337"/>
    <n v="2060.9183333333335"/>
    <x v="46"/>
  </r>
  <r>
    <n v="1134"/>
    <n v="23"/>
    <n v="6.3888888888888884"/>
    <n v="1"/>
    <n v="-1"/>
    <s v="Y"/>
    <n v="134.20080000000002"/>
    <n v="15.436513888888889"/>
    <n v="-1140"/>
    <n v="-990.36268611111109"/>
    <n v="1140"/>
    <n v="-6327.3171612654314"/>
    <n v="-6.3273171612654311"/>
    <n v="-6327.3171612654314"/>
    <n v="-13606.497350864203"/>
    <n v="6466393.3395602554"/>
    <n v="6466.3933395602553"/>
    <n v="23266.203703703701"/>
    <n v="15437.060185185543"/>
    <n v="7283.333333333333"/>
    <n v="7.2833333333333332"/>
    <n v="46532.407407407401"/>
    <n v="26207901.427469142"/>
    <n v="26207.901427469144"/>
    <n v="32674.294767029398"/>
    <n v="7283.333333333333"/>
    <n v="7283.333333333333"/>
    <n v="6555"/>
    <n v="6.5549999999999997"/>
    <n v="2067473.3333333337"/>
    <n v="2067.4733333333338"/>
    <x v="46"/>
  </r>
  <r>
    <n v="1135"/>
    <n v="19.399999999999999"/>
    <n v="5.3888888888888884"/>
    <n v="1"/>
    <n v="-0.86111111111111072"/>
    <s v="Y"/>
    <n v="134.20080000000002"/>
    <n v="10.982393888888888"/>
    <n v="-981.66666666666617"/>
    <n v="-836.48347277777725"/>
    <n v="981.66666666666617"/>
    <n v="-4507.7164921913545"/>
    <n v="-4.5077164921913546"/>
    <n v="-4507.7164921913545"/>
    <n v="-10835.033653456787"/>
    <n v="6466393.3395602554"/>
    <n v="6466.3933395602553"/>
    <n v="16552.870370370369"/>
    <n v="1115.810185184826"/>
    <n v="5290.0925925925894"/>
    <n v="5.2900925925925897"/>
    <n v="28507.721193415618"/>
    <n v="26236409.148662556"/>
    <n v="26236.409148662555"/>
    <n v="32702.802488222809"/>
    <n v="5290.0925925925894"/>
    <n v="5290.0925925925894"/>
    <n v="4761.0833333333303"/>
    <n v="4.76108333333333"/>
    <n v="2072234.416666667"/>
    <n v="2072.2344166666671"/>
    <x v="46"/>
  </r>
  <r>
    <n v="1136"/>
    <n v="16.3"/>
    <n v="4.5277777777777777"/>
    <n v="1"/>
    <n v="-0.47222222222222232"/>
    <s v="Y"/>
    <n v="134.20080000000002"/>
    <n v="7.7529818055555557"/>
    <n v="-538.33333333333348"/>
    <n v="-396.37955152777795"/>
    <n v="538.33333333333348"/>
    <n v="-1794.7185249729946"/>
    <n v="-1.7947185249729947"/>
    <n v="-1794.7185249729946"/>
    <n v="-6302.4350171643491"/>
    <n v="6466393.3395602554"/>
    <n v="6466.3933395602553"/>
    <n v="11685.439814814816"/>
    <n v="10569.62962962999"/>
    <n v="2437.4537037037044"/>
    <n v="2.4374537037037043"/>
    <n v="11036.248713991772"/>
    <n v="26247445.397376548"/>
    <n v="26247.445397376548"/>
    <n v="32713.838736936803"/>
    <n v="2437.4537037037044"/>
    <n v="2437.4537037037044"/>
    <n v="2193.7083333333339"/>
    <n v="2.1937083333333338"/>
    <n v="2074428.1250000002"/>
    <n v="2074.4281250000004"/>
    <x v="46"/>
  </r>
  <r>
    <n v="1137"/>
    <n v="14.6"/>
    <n v="4.0555555555555554"/>
    <n v="1"/>
    <n v="-0.11111111111111116"/>
    <s v="Y"/>
    <n v="134.20080000000002"/>
    <n v="6.2201272222222217"/>
    <n v="-126.66666666666673"/>
    <n v="13.754260555555518"/>
    <n v="126.66666666666673"/>
    <n v="55.781167808641825"/>
    <n v="5.5781167808641827E-2"/>
    <n v="55.781167808641825"/>
    <n v="-1738.9373571643528"/>
    <n v="6466393.3395602554"/>
    <n v="6466.3933395602553"/>
    <n v="9375.0925925925912"/>
    <n v="-1194.5370370373985"/>
    <n v="513.70370370370392"/>
    <n v="0.51370370370370388"/>
    <n v="2083.3539094650214"/>
    <n v="26249528.751286015"/>
    <n v="26249.528751286016"/>
    <n v="32715.92209084627"/>
    <n v="513.70370370370392"/>
    <n v="513.70370370370392"/>
    <n v="462.33333333333354"/>
    <n v="0.46233333333333354"/>
    <n v="2074890.4583333335"/>
    <n v="2074.8904583333333"/>
    <x v="46"/>
  </r>
  <r>
    <n v="1138"/>
    <n v="14.2"/>
    <n v="3.9444444444444442"/>
    <n v="1"/>
    <n v="2.7777777777778123E-2"/>
    <s v="N"/>
    <n v="134.20080000000002"/>
    <n v="5.8839672222222221"/>
    <n v="31.666666666667062"/>
    <n v="171.7514338888893"/>
    <n v="0"/>
    <n v="677.4639892283966"/>
    <n v="0.67746398922839657"/>
    <n v="677.4639892283966"/>
    <n v="733.24515703703844"/>
    <n v="6467126.5847172923"/>
    <n v="6467.1265847172926"/>
    <n v="8868.4259259259252"/>
    <n v="10062.962962963324"/>
    <n v="0"/>
    <n v="0"/>
    <n v="0"/>
    <n v="26249528.751286015"/>
    <n v="26249.528751286016"/>
    <n v="32716.655336003307"/>
    <n v="0"/>
    <n v="0"/>
    <n v="0"/>
    <n v="0"/>
    <n v="2074890.4583333335"/>
    <n v="2074.8904583333333"/>
    <x v="1"/>
  </r>
  <r>
    <n v="1139"/>
    <n v="14.3"/>
    <n v="3.9722222222222223"/>
    <n v="1"/>
    <n v="8.3333333333333037E-2"/>
    <s v="N"/>
    <n v="134.20080000000002"/>
    <n v="5.9671318055555567"/>
    <n v="94.999999999999659"/>
    <n v="235.16793180555524"/>
    <n v="0"/>
    <n v="934.13928467206665"/>
    <n v="0.93413928467206664"/>
    <n v="934.13928467206665"/>
    <n v="1611.6032739004631"/>
    <n v="6468738.1879911926"/>
    <n v="6468.7381879911927"/>
    <n v="8993.7731481481496"/>
    <n v="-1069.189814815174"/>
    <n v="0"/>
    <n v="0"/>
    <n v="0"/>
    <n v="26249528.751286015"/>
    <n v="26249.528751286016"/>
    <n v="32718.266939277208"/>
    <n v="0"/>
    <n v="0"/>
    <n v="0"/>
    <n v="0"/>
    <n v="2074890.4583333335"/>
    <n v="2074.8904583333333"/>
    <x v="1"/>
  </r>
  <r>
    <n v="1140"/>
    <n v="14.6"/>
    <n v="4.0555555555555554"/>
    <n v="1"/>
    <n v="0.13888888888888928"/>
    <s v="N"/>
    <n v="134.20080000000002"/>
    <n v="6.2201272222222217"/>
    <n v="158.33333333333377"/>
    <n v="298.75426055555602"/>
    <n v="0"/>
    <n v="1211.6145011419771"/>
    <n v="1.2116145011419772"/>
    <n v="1211.6145011419771"/>
    <n v="2145.753785814044"/>
    <n v="6470883.9417770067"/>
    <n v="6470.8839417770068"/>
    <n v="9375.0925925925912"/>
    <n v="10444.282407407765"/>
    <n v="0"/>
    <n v="0"/>
    <n v="0"/>
    <n v="26249528.751286015"/>
    <n v="26249.528751286016"/>
    <n v="32720.412693063023"/>
    <n v="0"/>
    <n v="0"/>
    <n v="0"/>
    <n v="0"/>
    <n v="2074890.4583333335"/>
    <n v="2074.8904583333333"/>
    <x v="1"/>
  </r>
  <r>
    <n v="1141"/>
    <n v="15.1"/>
    <n v="4.1944444444444446"/>
    <n v="1"/>
    <n v="0.36111111111111072"/>
    <s v="N"/>
    <n v="134.20080000000002"/>
    <n v="6.6534584722222236"/>
    <n v="411.66666666666623"/>
    <n v="552.52092513888851"/>
    <n v="0"/>
    <n v="2317.5183248881158"/>
    <n v="2.3175183248881157"/>
    <n v="2317.5183248881158"/>
    <n v="3529.1328260300929"/>
    <n v="6474413.074603037"/>
    <n v="6474.4130746030369"/>
    <n v="10028.217592592595"/>
    <n v="-416.06481481517039"/>
    <n v="0"/>
    <n v="0"/>
    <n v="0"/>
    <n v="26249528.751286015"/>
    <n v="26249.528751286016"/>
    <n v="32723.941825889051"/>
    <n v="0"/>
    <n v="0"/>
    <n v="0"/>
    <n v="0"/>
    <n v="2074890.4583333335"/>
    <n v="2074.8904583333333"/>
    <x v="1"/>
  </r>
  <r>
    <n v="1142"/>
    <n v="16.399999999999999"/>
    <n v="4.5555555555555554"/>
    <n v="1"/>
    <n v="0.75000000000000089"/>
    <s v="N"/>
    <n v="134.20080000000002"/>
    <n v="7.8484022222222221"/>
    <n v="855.00000000000102"/>
    <n v="997.04920222222324"/>
    <n v="0"/>
    <n v="4542.1130323456837"/>
    <n v="4.542113032345684"/>
    <n v="4542.1130323456837"/>
    <n v="6859.6313572337995"/>
    <n v="6481272.7059602709"/>
    <n v="6481.2727059602712"/>
    <n v="11829.259259259259"/>
    <n v="12245.32407407443"/>
    <n v="0"/>
    <n v="0"/>
    <n v="0"/>
    <n v="26249528.751286015"/>
    <n v="26249.528751286016"/>
    <n v="32730.801457246285"/>
    <n v="0"/>
    <n v="0"/>
    <n v="0"/>
    <n v="0"/>
    <n v="2074890.4583333335"/>
    <n v="2074.8904583333333"/>
    <x v="1"/>
  </r>
  <r>
    <n v="1143"/>
    <n v="19.100000000000001"/>
    <n v="5.3055555555555562"/>
    <n v="1"/>
    <n v="0.94444444444444375"/>
    <s v="N"/>
    <n v="134.20080000000002"/>
    <n v="10.645358472222226"/>
    <n v="1076.6666666666658"/>
    <n v="1221.512825138888"/>
    <n v="0"/>
    <n v="6480.8041555979898"/>
    <n v="6.4808041555979896"/>
    <n v="6480.8041555979898"/>
    <n v="11022.917187943673"/>
    <n v="6492295.623148215"/>
    <n v="6492.2956231482149"/>
    <n v="16044.884259259265"/>
    <n v="3799.5601851848351"/>
    <n v="0"/>
    <n v="0"/>
    <n v="0"/>
    <n v="26249528.751286015"/>
    <n v="26249.528751286016"/>
    <n v="32741.824374434233"/>
    <n v="0"/>
    <n v="0"/>
    <n v="0"/>
    <n v="0"/>
    <n v="2074890.4583333335"/>
    <n v="2074.8904583333333"/>
    <x v="1"/>
  </r>
  <r>
    <n v="1144"/>
    <n v="22.5"/>
    <n v="6.25"/>
    <n v="1"/>
    <n v="0.52777777777777679"/>
    <s v="N"/>
    <n v="134.20080000000002"/>
    <n v="14.772656250000001"/>
    <n v="601.66666666666549"/>
    <n v="750.64012291666552"/>
    <n v="0"/>
    <n v="4691.5007682291598"/>
    <n v="4.6915007682291598"/>
    <n v="4691.5007682291598"/>
    <n v="11172.304923827149"/>
    <n v="6503467.9280720418"/>
    <n v="6503.467928072042"/>
    <n v="22265.625"/>
    <n v="18466.064814815167"/>
    <n v="0"/>
    <n v="0"/>
    <n v="0"/>
    <n v="26249528.751286015"/>
    <n v="26249.528751286016"/>
    <n v="32752.996679358057"/>
    <n v="0"/>
    <n v="0"/>
    <n v="0"/>
    <n v="0"/>
    <n v="2074890.4583333335"/>
    <n v="2074.8904583333333"/>
    <x v="1"/>
  </r>
  <r>
    <n v="1145"/>
    <n v="24.4"/>
    <n v="6.7777777777777768"/>
    <n v="1"/>
    <n v="0.11111111111111249"/>
    <s v="N"/>
    <n v="134.20080000000002"/>
    <n v="17.37293555555555"/>
    <n v="126.66666666666825"/>
    <n v="278.24040222222379"/>
    <n v="0"/>
    <n v="1885.8516150617388"/>
    <n v="1.8858516150617388"/>
    <n v="1885.8516150617388"/>
    <n v="6577.3523832908986"/>
    <n v="6510045.2804553332"/>
    <n v="6510.0452804553333"/>
    <n v="26184.814814814807"/>
    <n v="7718.7499999996398"/>
    <n v="0"/>
    <n v="0"/>
    <n v="0"/>
    <n v="26249528.751286015"/>
    <n v="26249.528751286016"/>
    <n v="32759.574031741351"/>
    <n v="0"/>
    <n v="0"/>
    <n v="0"/>
    <n v="0"/>
    <n v="2074890.4583333335"/>
    <n v="2074.8904583333333"/>
    <x v="1"/>
  </r>
  <r>
    <n v="1146"/>
    <n v="24.8"/>
    <n v="6.8888888888888893"/>
    <n v="1"/>
    <n v="-0.58333333333333393"/>
    <s v="Y"/>
    <n v="134.20080000000002"/>
    <n v="17.947208888888891"/>
    <n v="-665.00000000000068"/>
    <n v="-512.85199111111183"/>
    <n v="665.00000000000068"/>
    <n v="-3532.9803832098819"/>
    <n v="-3.5329803832098818"/>
    <n v="-3532.9803832098819"/>
    <n v="-1647.1287681481431"/>
    <n v="6510045.2804553332"/>
    <n v="6510.0452804553333"/>
    <n v="27050.370370370376"/>
    <n v="19331.620370370736"/>
    <n v="4581.1111111111159"/>
    <n v="4.5811111111111158"/>
    <n v="31558.7654320988"/>
    <n v="26281087.516718112"/>
    <n v="26281.087516718111"/>
    <n v="32791.132797173443"/>
    <n v="4581.1111111111159"/>
    <n v="4581.1111111111159"/>
    <n v="4123.0000000000045"/>
    <n v="4.1230000000000047"/>
    <n v="2079013.4583333335"/>
    <n v="2079.0134583333333"/>
    <x v="47"/>
  </r>
  <r>
    <n v="1147"/>
    <n v="22.7"/>
    <n v="6.3055555555555554"/>
    <n v="1"/>
    <n v="-1.4722222222222223"/>
    <s v="Y"/>
    <n v="134.20080000000002"/>
    <n v="15.036448472222224"/>
    <n v="-1678.3333333333335"/>
    <n v="-1529.0960848611112"/>
    <n v="1678.3333333333335"/>
    <n v="-9641.8003128742293"/>
    <n v="-9.6418003128742296"/>
    <n v="-9641.8003128742293"/>
    <n v="-13174.780696084112"/>
    <n v="6510045.2804553332"/>
    <n v="6510.0452804553333"/>
    <n v="22663.217592592595"/>
    <n v="3331.5972222218588"/>
    <n v="10582.824074074075"/>
    <n v="10.582824074074075"/>
    <n v="66730.585133744855"/>
    <n v="26347818.101851858"/>
    <n v="26347.818101851859"/>
    <n v="32857.863382307194"/>
    <n v="10582.824074074075"/>
    <n v="10582.824074074075"/>
    <n v="9524.5416666666679"/>
    <n v="9.5245416666666678"/>
    <n v="2088538.0000000002"/>
    <n v="2088.538"/>
    <x v="47"/>
  </r>
  <r>
    <n v="1148"/>
    <n v="17.399999999999999"/>
    <n v="4.833333333333333"/>
    <n v="1"/>
    <n v="-0.99999999999999956"/>
    <s v="Y"/>
    <n v="134.20080000000002"/>
    <n v="8.8347049999999996"/>
    <n v="-1139.9999999999995"/>
    <n v="-996.96449499999949"/>
    <n v="1139.9999999999995"/>
    <n v="-4818.6617258333308"/>
    <n v="-4.8186617258333309"/>
    <n v="-4818.6617258333308"/>
    <n v="-14460.462038707559"/>
    <n v="6510045.2804553332"/>
    <n v="6510.0452804553333"/>
    <n v="13315.83333333333"/>
    <n v="9984.2361111114715"/>
    <n v="5509.9999999999973"/>
    <n v="5.5099999999999971"/>
    <n v="26631.666666666653"/>
    <n v="26374449.768518526"/>
    <n v="26374.449768518527"/>
    <n v="32884.495048973862"/>
    <n v="5509.9999999999973"/>
    <n v="5509.9999999999973"/>
    <n v="4958.9999999999973"/>
    <n v="4.958999999999997"/>
    <n v="2093497.0000000002"/>
    <n v="2093.4970000000003"/>
    <x v="47"/>
  </r>
  <r>
    <n v="1149"/>
    <n v="13.8"/>
    <n v="3.8333333333333335"/>
    <n v="1"/>
    <n v="-0.50000000000000044"/>
    <s v="Y"/>
    <n v="134.20080000000002"/>
    <n v="5.5571450000000011"/>
    <n v="-570.00000000000045"/>
    <n v="-430.24205500000045"/>
    <n v="570.00000000000045"/>
    <n v="-1649.2612108333351"/>
    <n v="-1.6492612108333351"/>
    <n v="-1649.2612108333351"/>
    <n v="-6467.9229366666659"/>
    <n v="6510045.2804553332"/>
    <n v="6510.0452804553333"/>
    <n v="8375.8333333333339"/>
    <n v="-1608.4027777781375"/>
    <n v="2185.0000000000018"/>
    <n v="2.1850000000000018"/>
    <n v="8375.8333333333412"/>
    <n v="26382825.601851858"/>
    <n v="26382.825601851859"/>
    <n v="32892.870882307194"/>
    <n v="2185.0000000000018"/>
    <n v="2185.0000000000018"/>
    <n v="1966.5000000000016"/>
    <n v="1.9665000000000017"/>
    <n v="2095463.5000000002"/>
    <n v="2095.4635000000003"/>
    <x v="47"/>
  </r>
  <r>
    <n v="1150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-1187.9185441666684"/>
    <n v="6510045.2804553332"/>
    <n v="6510.0452804553333"/>
    <n v="6333.3333333333321"/>
    <n v="7941.7361111114697"/>
    <n v="0"/>
    <n v="0"/>
    <n v="0"/>
    <n v="26382825.601851858"/>
    <n v="26382.825601851859"/>
    <n v="32892.870882307194"/>
    <n v="0"/>
    <n v="0"/>
    <n v="0"/>
    <n v="0"/>
    <n v="2095463.5000000002"/>
    <n v="2095.4635000000003"/>
    <x v="1"/>
  </r>
  <r>
    <n v="1151"/>
    <n v="12"/>
    <n v="3.333333333333333"/>
    <n v="1"/>
    <n v="0"/>
    <s v="N"/>
    <n v="134.20080000000002"/>
    <n v="4.2019999999999991"/>
    <n v="0"/>
    <n v="138.40280000000001"/>
    <n v="0"/>
    <n v="461.34266666666667"/>
    <n v="0.46134266666666668"/>
    <n v="461.34266666666667"/>
    <n v="922.68533333333335"/>
    <n v="6510967.9657886662"/>
    <n v="6510.9679657886663"/>
    <n v="6333.3333333333321"/>
    <n v="-1608.4027777781375"/>
    <n v="0"/>
    <n v="0"/>
    <n v="0"/>
    <n v="26382825.601851858"/>
    <n v="26382.825601851859"/>
    <n v="32893.793567640525"/>
    <n v="0"/>
    <n v="0"/>
    <n v="0"/>
    <n v="0"/>
    <n v="2095463.5000000002"/>
    <n v="2095.4635000000003"/>
    <x v="1"/>
  </r>
  <r>
    <n v="1152"/>
    <n v="12"/>
    <n v="3.333333333333333"/>
    <n v="1"/>
    <n v="0.52777777777777812"/>
    <s v="N"/>
    <n v="134.20080000000002"/>
    <n v="4.2019999999999991"/>
    <n v="601.66666666666708"/>
    <n v="740.06946666666704"/>
    <n v="0"/>
    <n v="2466.8982222222235"/>
    <n v="2.4668982222222233"/>
    <n v="2466.8982222222235"/>
    <n v="2928.2408888888904"/>
    <n v="6513896.2066775551"/>
    <n v="6513.8962066775548"/>
    <n v="6333.3333333333321"/>
    <n v="7941.7361111114697"/>
    <n v="0"/>
    <n v="0"/>
    <n v="0"/>
    <n v="26382825.601851858"/>
    <n v="26382.825601851859"/>
    <n v="32896.721808529415"/>
    <n v="0"/>
    <n v="0"/>
    <n v="0"/>
    <n v="0"/>
    <n v="2095463.5000000002"/>
    <n v="2095.4635000000003"/>
    <x v="1"/>
  </r>
  <r>
    <n v="1153"/>
    <n v="13.9"/>
    <n v="3.8611111111111112"/>
    <n v="1"/>
    <n v="1.3611111111111112"/>
    <s v="N"/>
    <n v="134.20080000000002"/>
    <n v="5.6379751388888888"/>
    <n v="1551.6666666666667"/>
    <n v="1691.5054418055556"/>
    <n v="0"/>
    <n v="6531.0904558603397"/>
    <n v="6.5310904558603395"/>
    <n v="6531.0904558603397"/>
    <n v="8997.9886780825636"/>
    <n v="6522894.1953556379"/>
    <n v="6522.8941953556377"/>
    <n v="8497.6620370370365"/>
    <n v="555.92592592556684"/>
    <n v="0"/>
    <n v="0"/>
    <n v="0"/>
    <n v="26382825.601851858"/>
    <n v="26382.825601851859"/>
    <n v="32905.719797207494"/>
    <n v="0"/>
    <n v="0"/>
    <n v="0"/>
    <n v="0"/>
    <n v="2095463.5000000002"/>
    <n v="2095.4635000000003"/>
    <x v="1"/>
  </r>
  <r>
    <n v="1154"/>
    <n v="18.8"/>
    <n v="5.2222222222222223"/>
    <n v="1"/>
    <n v="1.75"/>
    <s v="N"/>
    <n v="134.20080000000002"/>
    <n v="10.313575555555555"/>
    <n v="1995"/>
    <n v="2139.5143755555555"/>
    <n v="0"/>
    <n v="11173.019516790124"/>
    <n v="11.173019516790124"/>
    <n v="11173.019516790124"/>
    <n v="17704.109972650462"/>
    <n v="6540598.3053282881"/>
    <n v="6540.598305328288"/>
    <n v="15544.814814814814"/>
    <n v="14988.888888889247"/>
    <n v="0"/>
    <n v="0"/>
    <n v="0"/>
    <n v="26382825.601851858"/>
    <n v="26382.825601851859"/>
    <n v="32923.423907180149"/>
    <n v="0"/>
    <n v="0"/>
    <n v="0"/>
    <n v="0"/>
    <n v="2095463.5000000002"/>
    <n v="2095.4635000000003"/>
    <x v="1"/>
  </r>
  <r>
    <n v="1155"/>
    <n v="25.1"/>
    <n v="6.9722222222222223"/>
    <n v="1"/>
    <n v="1.3055555555555562"/>
    <s v="N"/>
    <n v="134.20080000000002"/>
    <n v="18.384041805555558"/>
    <n v="1488.3333333333342"/>
    <n v="1640.9181751388896"/>
    <n v="0"/>
    <n v="11440.846165551702"/>
    <n v="11.440846165551703"/>
    <n v="11440.846165551702"/>
    <n v="22613.865682341828"/>
    <n v="6563212.1710106302"/>
    <n v="6563.2121710106303"/>
    <n v="27708.77314814815"/>
    <n v="12719.884259258903"/>
    <n v="0"/>
    <n v="0"/>
    <n v="0"/>
    <n v="26382825.601851858"/>
    <n v="26382.825601851859"/>
    <n v="32946.037772862488"/>
    <n v="0"/>
    <n v="0"/>
    <n v="0"/>
    <n v="0"/>
    <n v="2095463.5000000002"/>
    <n v="2095.4635000000003"/>
    <x v="1"/>
  </r>
  <r>
    <n v="1156"/>
    <n v="29.8"/>
    <n v="8.2777777777777786"/>
    <n v="1"/>
    <n v="1.1111111111111089"/>
    <s v="N"/>
    <n v="134.20080000000002"/>
    <n v="25.913500555555562"/>
    <n v="1266.6666666666642"/>
    <n v="1426.7809672222197"/>
    <n v="0"/>
    <n v="11810.575784228375"/>
    <n v="11.810575784228375"/>
    <n v="11810.575784228375"/>
    <n v="23251.421949780077"/>
    <n v="6586463.5929604098"/>
    <n v="6586.4635929604101"/>
    <n v="39057.314814814825"/>
    <n v="26337.430555555922"/>
    <n v="0"/>
    <n v="0"/>
    <n v="0"/>
    <n v="26382825.601851858"/>
    <n v="26382.825601851859"/>
    <n v="32969.289194812271"/>
    <n v="0"/>
    <n v="0"/>
    <n v="0"/>
    <n v="0"/>
    <n v="2095463.5000000002"/>
    <n v="2095.4635000000003"/>
    <x v="1"/>
  </r>
  <r>
    <n v="1157"/>
    <n v="33.799999999999997"/>
    <n v="9.3888888888888875"/>
    <n v="1"/>
    <n v="1.222222222222225"/>
    <s v="N"/>
    <n v="134.20080000000002"/>
    <n v="33.337033888888882"/>
    <n v="1393.3333333333364"/>
    <n v="1560.8711672222253"/>
    <n v="0"/>
    <n v="14654.845958919779"/>
    <n v="14.654845958919779"/>
    <n v="14654.845958919779"/>
    <n v="26465.421743148152"/>
    <n v="6612929.0147035578"/>
    <n v="6612.9290147035581"/>
    <n v="50246.203703703693"/>
    <n v="23908.773148147771"/>
    <n v="0"/>
    <n v="0"/>
    <n v="0"/>
    <n v="26382825.601851858"/>
    <n v="26382.825601851859"/>
    <n v="32995.754616555416"/>
    <n v="0"/>
    <n v="0"/>
    <n v="0"/>
    <n v="0"/>
    <n v="2095463.5000000002"/>
    <n v="2095.4635000000003"/>
    <x v="1"/>
  </r>
  <r>
    <n v="1158"/>
    <n v="38.200000000000003"/>
    <n v="10.611111111111112"/>
    <n v="1"/>
    <n v="1.4444444444444429"/>
    <s v="N"/>
    <n v="134.20080000000002"/>
    <n v="42.581433888888903"/>
    <n v="1646.6666666666649"/>
    <n v="1823.4489005555538"/>
    <n v="0"/>
    <n v="19348.81888922838"/>
    <n v="19.348818889228379"/>
    <n v="19348.81888922838"/>
    <n v="34003.664848148161"/>
    <n v="6646932.6795517057"/>
    <n v="6646.9326795517054"/>
    <n v="64179.537037037058"/>
    <n v="40270.763888889283"/>
    <n v="0"/>
    <n v="0"/>
    <n v="0"/>
    <n v="26382825.601851858"/>
    <n v="26382.825601851859"/>
    <n v="33029.758281403563"/>
    <n v="0"/>
    <n v="0"/>
    <n v="0"/>
    <n v="0"/>
    <n v="2095463.5000000002"/>
    <n v="2095.4635000000003"/>
    <x v="1"/>
  </r>
  <r>
    <n v="1159"/>
    <n v="43.4"/>
    <n v="12.055555555555555"/>
    <n v="1"/>
    <n v="1.5277777777777768"/>
    <s v="N"/>
    <n v="134.20080000000002"/>
    <n v="54.963327222222219"/>
    <n v="1741.6666666666656"/>
    <n v="1930.8307938888879"/>
    <n v="0"/>
    <n v="23277.237904104924"/>
    <n v="23.277237904104926"/>
    <n v="23277.237904104924"/>
    <n v="42626.056793333308"/>
    <n v="6689558.7363450387"/>
    <n v="6689.5587363450386"/>
    <n v="82841.759259259255"/>
    <n v="42570.995370369972"/>
    <n v="0"/>
    <n v="0"/>
    <n v="0"/>
    <n v="26382825.601851858"/>
    <n v="26382.825601851859"/>
    <n v="33072.384338196898"/>
    <n v="0"/>
    <n v="0"/>
    <n v="0"/>
    <n v="0"/>
    <n v="2095463.5000000002"/>
    <n v="2095.4635000000003"/>
    <x v="1"/>
  </r>
  <r>
    <n v="1160"/>
    <n v="48.9"/>
    <n v="13.583333333333332"/>
    <n v="1"/>
    <n v="1.3611111111111107"/>
    <s v="N"/>
    <n v="134.20080000000002"/>
    <n v="69.776836249999988"/>
    <n v="1551.6666666666663"/>
    <n v="1755.6443029166662"/>
    <n v="0"/>
    <n v="23847.501781284715"/>
    <n v="23.847501781284713"/>
    <n v="23847.501781284715"/>
    <n v="47124.739685389635"/>
    <n v="6736683.476030428"/>
    <n v="6736.6834760304282"/>
    <n v="105168.95833333331"/>
    <n v="62597.962962963342"/>
    <n v="0"/>
    <n v="0"/>
    <n v="0"/>
    <n v="26382825.601851858"/>
    <n v="26382.825601851859"/>
    <n v="33119.509077882285"/>
    <n v="0"/>
    <n v="0"/>
    <n v="0"/>
    <n v="0"/>
    <n v="2095463.5000000002"/>
    <n v="2095.4635000000003"/>
    <x v="1"/>
  </r>
  <r>
    <n v="1161"/>
    <n v="53.8"/>
    <n v="14.944444444444443"/>
    <n v="1"/>
    <n v="1.1111111111111107"/>
    <s v="N"/>
    <n v="134.20080000000002"/>
    <n v="84.461367222222208"/>
    <n v="1266.6666666666663"/>
    <n v="1485.3288338888885"/>
    <n v="0"/>
    <n v="22197.414239783942"/>
    <n v="22.197414239783942"/>
    <n v="22197.414239783942"/>
    <n v="46044.916021068653"/>
    <n v="6782728.3920514965"/>
    <n v="6782.7283920514965"/>
    <n v="127301.75925925924"/>
    <n v="64703.796296295899"/>
    <n v="0"/>
    <n v="0"/>
    <n v="0"/>
    <n v="26382825.601851858"/>
    <n v="26382.825601851859"/>
    <n v="33165.553993903355"/>
    <n v="0"/>
    <n v="0"/>
    <n v="0"/>
    <n v="0"/>
    <n v="2095463.5000000002"/>
    <n v="2095.4635000000003"/>
    <x v="1"/>
  </r>
  <r>
    <n v="1162"/>
    <n v="57.8"/>
    <n v="16.055555555555554"/>
    <n v="1"/>
    <n v="1.0277777777777786"/>
    <s v="N"/>
    <n v="134.20080000000002"/>
    <n v="97.487567222222197"/>
    <n v="1171.6666666666677"/>
    <n v="1403.3550338888899"/>
    <n v="0"/>
    <n v="22531.644710771619"/>
    <n v="22.531644710771619"/>
    <n v="22531.644710771619"/>
    <n v="44729.058950555562"/>
    <n v="6827457.4510020521"/>
    <n v="6827.457451002052"/>
    <n v="146935.09259259255"/>
    <n v="82231.296296296656"/>
    <n v="0"/>
    <n v="0"/>
    <n v="0"/>
    <n v="26382825.601851858"/>
    <n v="26382.825601851859"/>
    <n v="33210.283052853913"/>
    <n v="0"/>
    <n v="0"/>
    <n v="0"/>
    <n v="0"/>
    <n v="2095463.5000000002"/>
    <n v="2095.4635000000003"/>
    <x v="1"/>
  </r>
  <r>
    <n v="1163"/>
    <n v="61.5"/>
    <n v="17.083333333333332"/>
    <n v="1"/>
    <n v="0.97222222222222143"/>
    <s v="N"/>
    <n v="134.20080000000002"/>
    <n v="110.36815624999998"/>
    <n v="1108.3333333333323"/>
    <n v="1352.9022895833323"/>
    <n v="0"/>
    <n v="23112.080780381926"/>
    <n v="23.112080780381927"/>
    <n v="23112.080780381926"/>
    <n v="45643.725491153542"/>
    <n v="6873101.1764932051"/>
    <n v="6873.1011764932055"/>
    <n v="166348.95833333328"/>
    <n v="84117.662037036629"/>
    <n v="0"/>
    <n v="0"/>
    <n v="0"/>
    <n v="26382825.601851858"/>
    <n v="26382.825601851859"/>
    <n v="33255.926778345063"/>
    <n v="0"/>
    <n v="0"/>
    <n v="0"/>
    <n v="0"/>
    <n v="2095463.5000000002"/>
    <n v="2095.4635000000003"/>
    <x v="1"/>
  </r>
  <r>
    <n v="1164"/>
    <n v="65"/>
    <n v="18.055555555555554"/>
    <n v="1"/>
    <n v="0.94444444444444642"/>
    <s v="N"/>
    <n v="134.20080000000002"/>
    <n v="123.2878472222222"/>
    <n v="1076.666666666669"/>
    <n v="1334.1553138888912"/>
    <n v="0"/>
    <n v="24088.915389660535"/>
    <n v="24.088915389660535"/>
    <n v="24088.915389660535"/>
    <n v="47200.996170042461"/>
    <n v="6920302.1726632472"/>
    <n v="6920.3021726632469"/>
    <n v="185821.75925925921"/>
    <n v="101704.09722222258"/>
    <n v="0"/>
    <n v="0"/>
    <n v="0"/>
    <n v="26382825.601851858"/>
    <n v="26382.825601851859"/>
    <n v="33303.127774515102"/>
    <n v="0"/>
    <n v="0"/>
    <n v="0"/>
    <n v="0"/>
    <n v="2095463.5000000002"/>
    <n v="2095.4635000000003"/>
    <x v="1"/>
  </r>
  <r>
    <n v="1165"/>
    <n v="68.400000000000006"/>
    <n v="19"/>
    <n v="1"/>
    <n v="0.88888888888888573"/>
    <s v="N"/>
    <n v="134.20080000000002"/>
    <n v="136.52298000000002"/>
    <n v="1013.3333333333297"/>
    <n v="1284.0571133333297"/>
    <n v="0"/>
    <n v="24397.085153333264"/>
    <n v="24.397085153333265"/>
    <n v="24397.085153333264"/>
    <n v="48486.000542993803"/>
    <n v="6968788.1732062409"/>
    <n v="6968.7881732062406"/>
    <n v="205770"/>
    <n v="104065.90277777742"/>
    <n v="0"/>
    <n v="0"/>
    <n v="0"/>
    <n v="26382825.601851858"/>
    <n v="26382.825601851859"/>
    <n v="33351.613775058097"/>
    <n v="0"/>
    <n v="0"/>
    <n v="0"/>
    <n v="0"/>
    <n v="2095463.5000000002"/>
    <n v="2095.4635000000003"/>
    <x v="1"/>
  </r>
  <r>
    <n v="1166"/>
    <n v="71.599999999999994"/>
    <n v="19.888888888888886"/>
    <n v="1"/>
    <n v="0.38888888888889284"/>
    <s v="N"/>
    <n v="134.20080000000002"/>
    <n v="149.59586888888884"/>
    <n v="443.33333333333781"/>
    <n v="727.13000222222672"/>
    <n v="0"/>
    <n v="14461.807821975395"/>
    <n v="14.461807821975395"/>
    <n v="14461.807821975395"/>
    <n v="38858.892975308656"/>
    <n v="7007647.0661815498"/>
    <n v="7007.6470661815501"/>
    <n v="225473.70370370365"/>
    <n v="121407.80092592623"/>
    <n v="0"/>
    <n v="0"/>
    <n v="0"/>
    <n v="26382825.601851858"/>
    <n v="26382.825601851859"/>
    <n v="33390.472668033406"/>
    <n v="0"/>
    <n v="0"/>
    <n v="0"/>
    <n v="0"/>
    <n v="2095463.5000000002"/>
    <n v="2095.4635000000003"/>
    <x v="1"/>
  </r>
  <r>
    <n v="1167"/>
    <n v="73"/>
    <n v="20.277777777777779"/>
    <n v="1"/>
    <n v="0.36111111111111072"/>
    <s v="N"/>
    <n v="134.20080000000002"/>
    <n v="155.50318055555556"/>
    <n v="411.66666666666623"/>
    <n v="701.37064722222181"/>
    <n v="0"/>
    <n v="14222.238124228386"/>
    <n v="14.222238124228387"/>
    <n v="14222.238124228386"/>
    <n v="28684.045946203783"/>
    <n v="7036331.1121277539"/>
    <n v="7036.3311121277538"/>
    <n v="234377.31481481483"/>
    <n v="112969.5138888886"/>
    <n v="0"/>
    <n v="0"/>
    <n v="0"/>
    <n v="26382825.601851858"/>
    <n v="26382.825601851859"/>
    <n v="33419.15671397961"/>
    <n v="0"/>
    <n v="0"/>
    <n v="0"/>
    <n v="0"/>
    <n v="2095463.5000000002"/>
    <n v="2095.4635000000003"/>
    <x v="1"/>
  </r>
  <r>
    <n v="1168"/>
    <n v="74.3"/>
    <n v="20.638888888888889"/>
    <n v="1"/>
    <n v="0.52777777777777857"/>
    <s v="N"/>
    <n v="134.20080000000002"/>
    <n v="161.09096513888892"/>
    <n v="601.66666666666754"/>
    <n v="896.95843180555653"/>
    <n v="0"/>
    <n v="18512.225411986903"/>
    <n v="18.512225411986904"/>
    <n v="18512.225411986903"/>
    <n v="32734.463536215291"/>
    <n v="7069065.5756639689"/>
    <n v="7069.065575663969"/>
    <n v="242799.32870370374"/>
    <n v="129829.81481481514"/>
    <n v="0"/>
    <n v="0"/>
    <n v="0"/>
    <n v="26382825.601851858"/>
    <n v="26382.825601851859"/>
    <n v="33451.891177515827"/>
    <n v="0"/>
    <n v="0"/>
    <n v="0"/>
    <n v="0"/>
    <n v="2095463.5000000002"/>
    <n v="2095.4635000000003"/>
    <x v="1"/>
  </r>
  <r>
    <n v="1169"/>
    <n v="76.2"/>
    <n v="21.166666666666668"/>
    <n v="1"/>
    <n v="0.47222222222222143"/>
    <s v="N"/>
    <n v="134.20080000000002"/>
    <n v="169.43514500000003"/>
    <n v="538.33333333333246"/>
    <n v="841.96927833333257"/>
    <n v="0"/>
    <n v="17821.68305805554"/>
    <n v="17.821683058055541"/>
    <n v="17821.68305805554"/>
    <n v="36333.908470042443"/>
    <n v="7105399.484134011"/>
    <n v="7105.3994841340109"/>
    <n v="255375.83333333337"/>
    <n v="125546.01851851823"/>
    <n v="0"/>
    <n v="0"/>
    <n v="0"/>
    <n v="26382825.601851858"/>
    <n v="26382.825601851859"/>
    <n v="33488.225085985869"/>
    <n v="0"/>
    <n v="0"/>
    <n v="0"/>
    <n v="0"/>
    <n v="2095463.5000000002"/>
    <n v="2095.4635000000003"/>
    <x v="1"/>
  </r>
  <r>
    <n v="1170"/>
    <n v="77.900000000000006"/>
    <n v="21.638888888888889"/>
    <n v="1"/>
    <n v="0.44444444444444287"/>
    <s v="N"/>
    <n v="134.20080000000002"/>
    <n v="177.07957513888891"/>
    <n v="506.66666666666487"/>
    <n v="817.94704180555379"/>
    <n v="0"/>
    <n v="17699.465154625734"/>
    <n v="17.699465154625734"/>
    <n v="17699.465154625734"/>
    <n v="35521.148212681277"/>
    <n v="7140920.6323466925"/>
    <n v="7140.9206323466924"/>
    <n v="266897.66203703708"/>
    <n v="141351.64351851883"/>
    <n v="0"/>
    <n v="0"/>
    <n v="0"/>
    <n v="26382825.601851858"/>
    <n v="26382.825601851859"/>
    <n v="33523.746234198552"/>
    <n v="0"/>
    <n v="0"/>
    <n v="0"/>
    <n v="0"/>
    <n v="2095463.5000000002"/>
    <n v="2095.4635000000003"/>
    <x v="1"/>
  </r>
  <r>
    <n v="1171"/>
    <n v="79.5"/>
    <n v="22.083333333333332"/>
    <n v="1"/>
    <n v="0.41666666666666785"/>
    <s v="N"/>
    <n v="134.20080000000002"/>
    <n v="184.42840624999999"/>
    <n v="475.00000000000136"/>
    <n v="793.6292062500014"/>
    <n v="0"/>
    <n v="17525.978304687531"/>
    <n v="17.525978304687531"/>
    <n v="17525.978304687531"/>
    <n v="35225.443459313261"/>
    <n v="7176146.0758060059"/>
    <n v="7176.1460758060057"/>
    <n v="277973.95833333331"/>
    <n v="136622.31481481448"/>
    <n v="0"/>
    <n v="0"/>
    <n v="0"/>
    <n v="26382825.601851858"/>
    <n v="26382.825601851859"/>
    <n v="33558.971677657864"/>
    <n v="0"/>
    <n v="0"/>
    <n v="0"/>
    <n v="0"/>
    <n v="2095463.5000000002"/>
    <n v="2095.4635000000003"/>
    <x v="1"/>
  </r>
  <r>
    <n v="1172"/>
    <n v="81"/>
    <n v="22.5"/>
    <n v="1"/>
    <n v="0.36111111111111072"/>
    <s v="N"/>
    <n v="134.20080000000002"/>
    <n v="191.45362500000002"/>
    <n v="411.66666666666623"/>
    <n v="737.32109166666623"/>
    <n v="0"/>
    <n v="16589.724562499989"/>
    <n v="16.589724562499988"/>
    <n v="16589.724562499989"/>
    <n v="34115.702867187516"/>
    <n v="7210261.7786731934"/>
    <n v="7210.2617786731935"/>
    <n v="288562.5"/>
    <n v="151940.18518518552"/>
    <n v="0"/>
    <n v="0"/>
    <n v="0"/>
    <n v="26382825.601851858"/>
    <n v="26382.825601851859"/>
    <n v="33593.087380525052"/>
    <n v="0"/>
    <n v="0"/>
    <n v="0"/>
    <n v="0"/>
    <n v="2095463.5000000002"/>
    <n v="2095.4635000000003"/>
    <x v="1"/>
  </r>
  <r>
    <n v="1173"/>
    <n v="82.3"/>
    <n v="22.861111111111111"/>
    <n v="1"/>
    <n v="0.33333333333333215"/>
    <s v="N"/>
    <n v="134.20080000000002"/>
    <n v="197.64836513888889"/>
    <n v="379.99999999999864"/>
    <n v="711.84916513888754"/>
    <n v="0"/>
    <n v="16273.66285859179"/>
    <n v="16.273662858591791"/>
    <n v="16273.66285859179"/>
    <n v="32863.387421091778"/>
    <n v="7243125.1660942854"/>
    <n v="7243.1251660942853"/>
    <n v="297899.32870370371"/>
    <n v="145959.14351851819"/>
    <n v="0"/>
    <n v="0"/>
    <n v="0"/>
    <n v="26382825.601851858"/>
    <n v="26382.825601851859"/>
    <n v="33625.950767946146"/>
    <n v="0"/>
    <n v="0"/>
    <n v="0"/>
    <n v="0"/>
    <n v="2095463.5000000002"/>
    <n v="2095.4635000000003"/>
    <x v="1"/>
  </r>
  <r>
    <n v="1174"/>
    <n v="83.5"/>
    <n v="23.194444444444443"/>
    <n v="1"/>
    <n v="0.30555555555555358"/>
    <s v="N"/>
    <n v="134.20080000000002"/>
    <n v="203.45412847222218"/>
    <n v="348.3333333333311"/>
    <n v="685.98826180555329"/>
    <n v="0"/>
    <n v="15911.116627989915"/>
    <n v="15.911116627989916"/>
    <n v="15911.116627989915"/>
    <n v="32184.779486581705"/>
    <n v="7275309.9455808671"/>
    <n v="7275.309945580867"/>
    <n v="306649.88425925921"/>
    <n v="160690.74074074102"/>
    <n v="0"/>
    <n v="0"/>
    <n v="0"/>
    <n v="26382825.601851858"/>
    <n v="26382.825601851859"/>
    <n v="33658.135547432728"/>
    <n v="0"/>
    <n v="0"/>
    <n v="0"/>
    <n v="0"/>
    <n v="2095463.5000000002"/>
    <n v="2095.4635000000003"/>
    <x v="1"/>
  </r>
  <r>
    <n v="1175"/>
    <n v="84.6"/>
    <n v="23.499999999999996"/>
    <n v="1"/>
    <n v="0.25000000000000355"/>
    <s v="N"/>
    <n v="134.20080000000002"/>
    <n v="208.84990499999998"/>
    <n v="285.00000000000404"/>
    <n v="628.05070500000397"/>
    <n v="0"/>
    <n v="14759.191567500091"/>
    <n v="14.759191567500091"/>
    <n v="14759.191567500091"/>
    <n v="30670.308195490004"/>
    <n v="7305980.2537763575"/>
    <n v="7305.9802537763571"/>
    <n v="314782.49999999994"/>
    <n v="154091.75925925892"/>
    <n v="0"/>
    <n v="0"/>
    <n v="0"/>
    <n v="26382825.601851858"/>
    <n v="26382.825601851859"/>
    <n v="33688.805855628219"/>
    <n v="0"/>
    <n v="0"/>
    <n v="0"/>
    <n v="0"/>
    <n v="2095463.5000000002"/>
    <n v="2095.4635000000003"/>
    <x v="1"/>
  </r>
  <r>
    <n v="1176"/>
    <n v="85.5"/>
    <n v="23.75"/>
    <n v="1"/>
    <n v="0.22222222222222143"/>
    <s v="N"/>
    <n v="134.20080000000002"/>
    <n v="213.31715625000001"/>
    <n v="253.33333333333243"/>
    <n v="600.85128958333246"/>
    <n v="0"/>
    <n v="14270.218127604147"/>
    <n v="14.270218127604146"/>
    <n v="14270.218127604147"/>
    <n v="29029.409695104237"/>
    <n v="7335009.6634714622"/>
    <n v="7335.0096634714619"/>
    <n v="321515.625"/>
    <n v="167423.86574074108"/>
    <n v="0"/>
    <n v="0"/>
    <n v="0"/>
    <n v="26382825.601851858"/>
    <n v="26382.825601851859"/>
    <n v="33717.835265323323"/>
    <n v="0"/>
    <n v="0"/>
    <n v="0"/>
    <n v="0"/>
    <n v="2095463.5000000002"/>
    <n v="2095.4635000000003"/>
    <x v="1"/>
  </r>
  <r>
    <n v="1177"/>
    <n v="86.3"/>
    <n v="23.972222222222221"/>
    <n v="1"/>
    <n v="0.22222222222222143"/>
    <s v="N"/>
    <n v="134.20080000000002"/>
    <n v="217.32773180555554"/>
    <n v="253.33333333333243"/>
    <n v="604.86186513888799"/>
    <n v="0"/>
    <n v="14499.883044857232"/>
    <n v="14.499883044857231"/>
    <n v="14499.883044857232"/>
    <n v="28770.101172461378"/>
    <n v="7363779.7646439234"/>
    <n v="7363.779764643923"/>
    <n v="327560.43981481477"/>
    <n v="160136.57407407369"/>
    <n v="0"/>
    <n v="0"/>
    <n v="0"/>
    <n v="26382825.601851858"/>
    <n v="26382.825601851859"/>
    <n v="33746.60536649578"/>
    <n v="0"/>
    <n v="0"/>
    <n v="0"/>
    <n v="0"/>
    <n v="2095463.5000000002"/>
    <n v="2095.4635000000003"/>
    <x v="1"/>
  </r>
  <r>
    <n v="1178"/>
    <n v="87.1"/>
    <n v="24.194444444444443"/>
    <n v="1"/>
    <n v="0.27777777777777857"/>
    <s v="N"/>
    <n v="134.20080000000002"/>
    <n v="221.3756584722222"/>
    <n v="316.66666666666754"/>
    <n v="672.24312513888981"/>
    <n v="0"/>
    <n v="16264.548944332582"/>
    <n v="16.264548944332581"/>
    <n v="16264.548944332582"/>
    <n v="30764.431989189812"/>
    <n v="7394544.1966331135"/>
    <n v="7394.5441966331136"/>
    <n v="333661.5509259259"/>
    <n v="173524.9768518522"/>
    <n v="0"/>
    <n v="0"/>
    <n v="0"/>
    <n v="26382825.601851858"/>
    <n v="26382.825601851859"/>
    <n v="33777.369798484971"/>
    <n v="0"/>
    <n v="0"/>
    <n v="0"/>
    <n v="0"/>
    <n v="2095463.5000000002"/>
    <n v="2095.4635000000003"/>
    <x v="1"/>
  </r>
  <r>
    <n v="1179"/>
    <n v="88.1"/>
    <n v="24.472222222222221"/>
    <n v="1"/>
    <n v="0.27777777777777501"/>
    <s v="N"/>
    <n v="134.20080000000002"/>
    <n v="226.48809180555557"/>
    <n v="316.6666666666635"/>
    <n v="677.35555847221917"/>
    <n v="0"/>
    <n v="16576.395750389584"/>
    <n v="16.576395750389583"/>
    <n v="16576.395750389584"/>
    <n v="32840.944694722166"/>
    <n v="7427385.1413278356"/>
    <n v="7427.3851413278353"/>
    <n v="341367.10648148146"/>
    <n v="167842.12962962926"/>
    <n v="0"/>
    <n v="0"/>
    <n v="0"/>
    <n v="26382825.601851858"/>
    <n v="26382.825601851859"/>
    <n v="33810.21074317969"/>
    <n v="0"/>
    <n v="0"/>
    <n v="0"/>
    <n v="0"/>
    <n v="2095463.5000000002"/>
    <n v="2095.4635000000003"/>
    <x v="1"/>
  </r>
  <r>
    <n v="1180"/>
    <n v="89.1"/>
    <n v="24.749999999999996"/>
    <n v="1"/>
    <n v="0.27777777777777857"/>
    <s v="N"/>
    <n v="134.20080000000002"/>
    <n v="231.65888624999994"/>
    <n v="316.66666666666754"/>
    <n v="682.52635291666752"/>
    <n v="0"/>
    <n v="16892.527234687517"/>
    <n v="16.892527234687517"/>
    <n v="16892.527234687517"/>
    <n v="33468.922985077101"/>
    <n v="7460854.0643129125"/>
    <n v="7460.8540643129127"/>
    <n v="349160.62499999988"/>
    <n v="181318.49537037063"/>
    <n v="0"/>
    <n v="0"/>
    <n v="0"/>
    <n v="26382825.601851858"/>
    <n v="26382.825601851859"/>
    <n v="33843.679666164768"/>
    <n v="0"/>
    <n v="0"/>
    <n v="0"/>
    <n v="0"/>
    <n v="2095463.5000000002"/>
    <n v="2095.4635000000003"/>
    <x v="1"/>
  </r>
  <r>
    <n v="1181"/>
    <n v="90.1"/>
    <n v="25.027777777777775"/>
    <n v="1"/>
    <n v="0.25000000000000355"/>
    <s v="N"/>
    <n v="134.20080000000002"/>
    <n v="236.8880418055555"/>
    <n v="285.00000000000404"/>
    <n v="656.08884180555947"/>
    <n v="0"/>
    <n v="16420.44573518914"/>
    <n v="16.420445735189141"/>
    <n v="16420.44573518914"/>
    <n v="33312.97296987666"/>
    <n v="7494167.0372827891"/>
    <n v="7494.1670372827894"/>
    <n v="357042.1064814814"/>
    <n v="175723.61111111077"/>
    <n v="0"/>
    <n v="0"/>
    <n v="0"/>
    <n v="26382825.601851858"/>
    <n v="26382.825601851859"/>
    <n v="33876.992639134645"/>
    <n v="0"/>
    <n v="0"/>
    <n v="0"/>
    <n v="0"/>
    <n v="2095463.5000000002"/>
    <n v="2095.4635000000003"/>
    <x v="1"/>
  </r>
  <r>
    <n v="1182"/>
    <n v="91"/>
    <n v="25.277777777777779"/>
    <n v="1"/>
    <n v="0.19444444444444287"/>
    <s v="N"/>
    <n v="134.20080000000002"/>
    <n v="241.64418055555558"/>
    <n v="221.66666666666487"/>
    <n v="597.51164722222052"/>
    <n v="0"/>
    <n v="15103.766638117242"/>
    <n v="15.103766638117243"/>
    <n v="15103.766638117242"/>
    <n v="31524.212373306382"/>
    <n v="7525691.2496560952"/>
    <n v="7525.6912496560954"/>
    <n v="364210.64814814815"/>
    <n v="188487.03703703737"/>
    <n v="0"/>
    <n v="0"/>
    <n v="0"/>
    <n v="26382825.601851858"/>
    <n v="26382.825601851859"/>
    <n v="33908.516851507957"/>
    <n v="0"/>
    <n v="0"/>
    <n v="0"/>
    <n v="0"/>
    <n v="2095463.5000000002"/>
    <n v="2095.4635000000003"/>
    <x v="1"/>
  </r>
  <r>
    <n v="1183"/>
    <n v="91.7"/>
    <n v="25.472222222222221"/>
    <n v="1"/>
    <n v="0.1666666666666643"/>
    <s v="N"/>
    <n v="134.20080000000002"/>
    <n v="245.37608180555557"/>
    <n v="189.9999999999973"/>
    <n v="569.57688180555283"/>
    <n v="0"/>
    <n v="14508.388905991442"/>
    <n v="14.508388905991442"/>
    <n v="14508.388905991442"/>
    <n v="29612.155544108682"/>
    <n v="7555303.4052002039"/>
    <n v="7555.303405200204"/>
    <n v="369835.43981481483"/>
    <n v="181348.40277777746"/>
    <n v="0"/>
    <n v="0"/>
    <n v="0"/>
    <n v="26382825.601851858"/>
    <n v="26382.825601851859"/>
    <n v="33938.129007052063"/>
    <n v="0"/>
    <n v="0"/>
    <n v="0"/>
    <n v="0"/>
    <n v="2095463.5000000002"/>
    <n v="2095.4635000000003"/>
    <x v="1"/>
  </r>
  <r>
    <n v="1184"/>
    <n v="92.3"/>
    <n v="25.638888888888886"/>
    <n v="1"/>
    <n v="0.13888888888888928"/>
    <s v="N"/>
    <n v="134.20080000000002"/>
    <n v="248.59761513888884"/>
    <n v="158.33333333333377"/>
    <n v="541.13174847222263"/>
    <n v="0"/>
    <n v="13874.016773329484"/>
    <n v="13.874016773329483"/>
    <n v="13874.016773329484"/>
    <n v="28382.405679320924"/>
    <n v="7583685.8108795248"/>
    <n v="7583.685810879525"/>
    <n v="374690.99537037028"/>
    <n v="193342.59259259282"/>
    <n v="0"/>
    <n v="0"/>
    <n v="0"/>
    <n v="26382825.601851858"/>
    <n v="26382.825601851859"/>
    <n v="33966.511412731386"/>
    <n v="0"/>
    <n v="0"/>
    <n v="0"/>
    <n v="0"/>
    <n v="2095463.5000000002"/>
    <n v="2095.4635000000003"/>
    <x v="1"/>
  </r>
  <r>
    <n v="1185"/>
    <n v="92.8"/>
    <n v="25.777777777777775"/>
    <n v="1"/>
    <n v="8.3333333333332149E-2"/>
    <s v="N"/>
    <n v="134.20080000000002"/>
    <n v="251.29827555555551"/>
    <n v="94.99999999999865"/>
    <n v="480.49907555555416"/>
    <n v="0"/>
    <n v="12386.198392098728"/>
    <n v="12.386198392098727"/>
    <n v="12386.198392098728"/>
    <n v="26260.215165428213"/>
    <n v="7609946.0260449527"/>
    <n v="7609.9460260449523"/>
    <n v="378761.4814814814"/>
    <n v="185418.88888888858"/>
    <n v="0"/>
    <n v="0"/>
    <n v="0"/>
    <n v="26382825.601851858"/>
    <n v="26382.825601851859"/>
    <n v="33992.771627896815"/>
    <n v="0"/>
    <n v="0"/>
    <n v="0"/>
    <n v="0"/>
    <n v="2095463.5000000002"/>
    <n v="2095.4635000000003"/>
    <x v="1"/>
  </r>
  <r>
    <n v="1186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2397.719179718326"/>
    <n v="7632343.7452246714"/>
    <n v="7632.3437452246717"/>
    <n v="381214.32870370359"/>
    <n v="195795.43981481501"/>
    <n v="0"/>
    <n v="0"/>
    <n v="0"/>
    <n v="26382825.601851858"/>
    <n v="26382.825601851859"/>
    <n v="34015.169347076531"/>
    <n v="0"/>
    <n v="0"/>
    <n v="0"/>
    <n v="0"/>
    <n v="2095463.5000000002"/>
    <n v="2095.4635000000003"/>
    <x v="1"/>
  </r>
  <r>
    <n v="1187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652366.7867999105"/>
    <n v="7652.3667867999102"/>
    <n v="381214.32870370359"/>
    <n v="185418.88888888858"/>
    <n v="0"/>
    <n v="0"/>
    <n v="0"/>
    <n v="26382825.601851858"/>
    <n v="26382.825601851859"/>
    <n v="34035.192388651769"/>
    <n v="0"/>
    <n v="0"/>
    <n v="0"/>
    <n v="0"/>
    <n v="2095463.5000000002"/>
    <n v="2095.4635000000003"/>
    <x v="1"/>
  </r>
  <r>
    <n v="1188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672389.8283751495"/>
    <n v="7672.3898283751496"/>
    <n v="381214.32870370359"/>
    <n v="195795.43981481501"/>
    <n v="0"/>
    <n v="0"/>
    <n v="0"/>
    <n v="26382825.601851858"/>
    <n v="26382.825601851859"/>
    <n v="34055.215430227006"/>
    <n v="0"/>
    <n v="0"/>
    <n v="0"/>
    <n v="0"/>
    <n v="2095463.5000000002"/>
    <n v="2095.4635000000003"/>
    <x v="1"/>
  </r>
  <r>
    <n v="1189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692412.8699503886"/>
    <n v="7692.412869950389"/>
    <n v="381214.32870370359"/>
    <n v="185418.88888888858"/>
    <n v="0"/>
    <n v="0"/>
    <n v="0"/>
    <n v="26382825.601851858"/>
    <n v="26382.825601851859"/>
    <n v="34075.238471802251"/>
    <n v="0"/>
    <n v="0"/>
    <n v="0"/>
    <n v="0"/>
    <n v="2095463.5000000002"/>
    <n v="2095.4635000000003"/>
    <x v="1"/>
  </r>
  <r>
    <n v="1190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712435.9115256276"/>
    <n v="7712.4359115256275"/>
    <n v="381214.32870370359"/>
    <n v="195795.43981481501"/>
    <n v="0"/>
    <n v="0"/>
    <n v="0"/>
    <n v="26382825.601851858"/>
    <n v="26382.825601851859"/>
    <n v="34095.261513377489"/>
    <n v="0"/>
    <n v="0"/>
    <n v="0"/>
    <n v="0"/>
    <n v="2095463.5000000002"/>
    <n v="2095.4635000000003"/>
    <x v="1"/>
  </r>
  <r>
    <n v="1191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732458.9531008666"/>
    <n v="7732.4589531008669"/>
    <n v="381214.32870370359"/>
    <n v="185418.88888888858"/>
    <n v="0"/>
    <n v="0"/>
    <n v="0"/>
    <n v="26382825.601851858"/>
    <n v="26382.825601851859"/>
    <n v="34115.284554952726"/>
    <n v="0"/>
    <n v="0"/>
    <n v="0"/>
    <n v="0"/>
    <n v="2095463.5000000002"/>
    <n v="2095.4635000000003"/>
    <x v="1"/>
  </r>
  <r>
    <n v="1192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752481.9946761057"/>
    <n v="7752.4819946761054"/>
    <n v="381214.32870370359"/>
    <n v="195795.43981481501"/>
    <n v="0"/>
    <n v="0"/>
    <n v="0"/>
    <n v="26382825.601851858"/>
    <n v="26382.825601851859"/>
    <n v="34135.307596527964"/>
    <n v="0"/>
    <n v="0"/>
    <n v="0"/>
    <n v="0"/>
    <n v="2095463.5000000002"/>
    <n v="2095.4635000000003"/>
    <x v="1"/>
  </r>
  <r>
    <n v="1193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772505.0362513447"/>
    <n v="7772.5050362513448"/>
    <n v="381214.32870370359"/>
    <n v="185418.88888888858"/>
    <n v="0"/>
    <n v="0"/>
    <n v="0"/>
    <n v="26382825.601851858"/>
    <n v="26382.825601851859"/>
    <n v="34155.330638103202"/>
    <n v="0"/>
    <n v="0"/>
    <n v="0"/>
    <n v="0"/>
    <n v="2095463.5000000002"/>
    <n v="2095.4635000000003"/>
    <x v="1"/>
  </r>
  <r>
    <n v="1194"/>
    <n v="93.1"/>
    <n v="25.861111111111107"/>
    <n v="1"/>
    <n v="0"/>
    <s v="N"/>
    <n v="134.20080000000002"/>
    <n v="252.92567513888883"/>
    <n v="0"/>
    <n v="387.12647513888885"/>
    <n v="0"/>
    <n v="10011.520787619596"/>
    <n v="10.011520787619597"/>
    <n v="10011.520787619596"/>
    <n v="20023.041575239193"/>
    <n v="7792528.0778265838"/>
    <n v="7792.5280778265842"/>
    <n v="381214.32870370359"/>
    <n v="195795.43981481501"/>
    <n v="0"/>
    <n v="0"/>
    <n v="0"/>
    <n v="26382825.601851858"/>
    <n v="26382.825601851859"/>
    <n v="34175.353679678446"/>
    <n v="0"/>
    <n v="0"/>
    <n v="0"/>
    <n v="0"/>
    <n v="2095463.5000000002"/>
    <n v="2095.4635000000003"/>
    <x v="1"/>
  </r>
  <r>
    <n v="1195"/>
    <n v="93.1"/>
    <n v="25.861111111111107"/>
    <n v="1"/>
    <n v="2.777777777778212E-2"/>
    <s v="N"/>
    <n v="134.20080000000002"/>
    <n v="252.92567513888883"/>
    <n v="31.666666666671617"/>
    <n v="418.79314180556048"/>
    <n v="0"/>
    <n v="10830.45597280491"/>
    <n v="10.830455972804909"/>
    <n v="10830.45597280491"/>
    <n v="20841.976760424506"/>
    <n v="7813370.0545870084"/>
    <n v="7813.3700545870088"/>
    <n v="381214.32870370359"/>
    <n v="185418.88888888858"/>
    <n v="0"/>
    <n v="0"/>
    <n v="0"/>
    <n v="26382825.601851858"/>
    <n v="26382.825601851859"/>
    <n v="34196.195656438867"/>
    <n v="0"/>
    <n v="0"/>
    <n v="0"/>
    <n v="0"/>
    <n v="2095463.5000000002"/>
    <n v="2095.4635000000003"/>
    <x v="1"/>
  </r>
  <r>
    <n v="1196"/>
    <n v="93.2"/>
    <n v="25.888888888888889"/>
    <n v="1"/>
    <n v="0"/>
    <s v="N"/>
    <n v="134.20080000000002"/>
    <n v="253.46930888888892"/>
    <n v="0"/>
    <n v="387.67010888888893"/>
    <n v="0"/>
    <n v="10036.348374567902"/>
    <n v="10.036348374567902"/>
    <n v="10036.348374567902"/>
    <n v="20866.80434737281"/>
    <n v="7834236.858934381"/>
    <n v="7834.2368589343814"/>
    <n v="382033.70370370377"/>
    <n v="196614.81481481518"/>
    <n v="0"/>
    <n v="0"/>
    <n v="0"/>
    <n v="26382825.601851858"/>
    <n v="26382.825601851859"/>
    <n v="34217.062460786241"/>
    <n v="0"/>
    <n v="0"/>
    <n v="0"/>
    <n v="0"/>
    <n v="2095463.5000000002"/>
    <n v="2095.4635000000003"/>
    <x v="1"/>
  </r>
  <r>
    <n v="1197"/>
    <n v="93.2"/>
    <n v="25.888888888888889"/>
    <n v="1"/>
    <n v="2.7777777777775015E-2"/>
    <s v="N"/>
    <n v="134.20080000000002"/>
    <n v="253.46930888888892"/>
    <n v="31.666666666663517"/>
    <n v="419.33677555555244"/>
    <n v="0"/>
    <n v="10856.163189382636"/>
    <n v="10.856163189382636"/>
    <n v="10856.163189382636"/>
    <n v="20892.511563950538"/>
    <n v="7855129.3704983313"/>
    <n v="7855.1293704983309"/>
    <n v="382033.70370370377"/>
    <n v="185418.88888888858"/>
    <n v="0"/>
    <n v="0"/>
    <n v="0"/>
    <n v="26382825.601851858"/>
    <n v="26382.825601851859"/>
    <n v="34237.954972350191"/>
    <n v="0"/>
    <n v="0"/>
    <n v="0"/>
    <n v="0"/>
    <n v="2095463.5000000002"/>
    <n v="2095.4635000000003"/>
    <x v="1"/>
  </r>
  <r>
    <n v="1198"/>
    <n v="93.3"/>
    <n v="25.916666666666664"/>
    <n v="1"/>
    <n v="0.11111111111111427"/>
    <s v="N"/>
    <n v="134.20080000000002"/>
    <n v="254.01352624999996"/>
    <n v="126.66666666667027"/>
    <n v="514.88099291667027"/>
    <n v="0"/>
    <n v="13343.999066423703"/>
    <n v="13.343999066423702"/>
    <n v="13343.999066423703"/>
    <n v="24200.162255806339"/>
    <n v="7879329.5327541372"/>
    <n v="7879.3295327541373"/>
    <n v="382853.95833333326"/>
    <n v="197435.06944444467"/>
    <n v="0"/>
    <n v="0"/>
    <n v="0"/>
    <n v="26382825.601851858"/>
    <n v="26382.825601851859"/>
    <n v="34262.155134605993"/>
    <n v="0"/>
    <n v="0"/>
    <n v="0"/>
    <n v="0"/>
    <n v="2095463.5000000002"/>
    <n v="2095.4635000000003"/>
    <x v="1"/>
  </r>
  <r>
    <n v="1199"/>
    <n v="93.7"/>
    <n v="26.027777777777779"/>
    <n v="1"/>
    <n v="0.13888888888888928"/>
    <s v="N"/>
    <n v="134.20080000000002"/>
    <n v="256.19623180555561"/>
    <n v="158.33333333333377"/>
    <n v="548.7303651388894"/>
    <n v="0"/>
    <n v="14282.232003753872"/>
    <n v="14.282232003753872"/>
    <n v="14282.232003753872"/>
    <n v="27626.231070177575"/>
    <n v="7906955.7638243148"/>
    <n v="7906.955763824315"/>
    <n v="386143.7731481482"/>
    <n v="188708.70370370353"/>
    <n v="0"/>
    <n v="0"/>
    <n v="0"/>
    <n v="26382825.601851858"/>
    <n v="26382.825601851859"/>
    <n v="34289.781365676172"/>
    <n v="0"/>
    <n v="0"/>
    <n v="0"/>
    <n v="0"/>
    <n v="2095463.5000000002"/>
    <n v="2095.4635000000003"/>
    <x v="1"/>
  </r>
  <r>
    <n v="1200"/>
    <n v="94.2"/>
    <n v="26.166666666666668"/>
    <n v="1"/>
    <n v="0.22222222222222143"/>
    <s v="N"/>
    <n v="134.20080000000002"/>
    <n v="258.93774500000001"/>
    <n v="253.33333333333243"/>
    <n v="646.47187833333248"/>
    <n v="0"/>
    <n v="16916.014149722199"/>
    <n v="16.916014149722198"/>
    <n v="16916.014149722199"/>
    <n v="31198.246153476073"/>
    <n v="7938154.0099777905"/>
    <n v="7938.1540099777903"/>
    <n v="390275.83333333331"/>
    <n v="201567.12962962978"/>
    <n v="0"/>
    <n v="0"/>
    <n v="0"/>
    <n v="26382825.601851858"/>
    <n v="26382.825601851859"/>
    <n v="34320.979611829651"/>
    <n v="0"/>
    <n v="0"/>
    <n v="0"/>
    <n v="0"/>
    <n v="2095463.5000000002"/>
    <n v="2095.4635000000003"/>
    <x v="1"/>
  </r>
  <r>
    <n v="1201"/>
    <n v="95"/>
    <n v="26.388888888888889"/>
    <n v="1"/>
    <n v="0.22222222222222143"/>
    <s v="N"/>
    <n v="134.20080000000002"/>
    <n v="263.3545138888889"/>
    <n v="253.33333333333243"/>
    <n v="650.88864722222138"/>
    <n v="0"/>
    <n v="17176.228190586397"/>
    <n v="17.176228190586396"/>
    <n v="17176.228190586397"/>
    <n v="34092.2423403086"/>
    <n v="7972246.2523180991"/>
    <n v="7972.2462523180993"/>
    <n v="396932.87037037034"/>
    <n v="195365.74074074056"/>
    <n v="0"/>
    <n v="0"/>
    <n v="0"/>
    <n v="26382825.601851858"/>
    <n v="26382.825601851859"/>
    <n v="34355.071854169961"/>
    <n v="0"/>
    <n v="0"/>
    <n v="0"/>
    <n v="0"/>
    <n v="2095463.5000000002"/>
    <n v="2095.4635000000003"/>
    <x v="1"/>
  </r>
  <r>
    <n v="1202"/>
    <n v="95.8"/>
    <n v="26.611111111111111"/>
    <n v="1"/>
    <n v="0.16666666666666785"/>
    <s v="N"/>
    <n v="134.20080000000002"/>
    <n v="267.80863388888889"/>
    <n v="190.00000000000136"/>
    <n v="592.00943388889027"/>
    <n v="0"/>
    <n v="15754.028824043246"/>
    <n v="15.754028824043246"/>
    <n v="15754.028824043246"/>
    <n v="32930.257014629642"/>
    <n v="8005176.5093327286"/>
    <n v="8005.1765093327285"/>
    <n v="403646.20370370371"/>
    <n v="208280.46296296315"/>
    <n v="0"/>
    <n v="0"/>
    <n v="0"/>
    <n v="26382825.601851858"/>
    <n v="26382.825601851859"/>
    <n v="34388.002111184585"/>
    <n v="0"/>
    <n v="0"/>
    <n v="0"/>
    <n v="0"/>
    <n v="2095463.5000000002"/>
    <n v="2095.4635000000003"/>
    <x v="1"/>
  </r>
  <r>
    <n v="1203"/>
    <n v="96.4"/>
    <n v="26.777777777777779"/>
    <n v="1"/>
    <n v="0.11111111111110716"/>
    <s v="N"/>
    <n v="134.20080000000002"/>
    <n v="271.1737355555556"/>
    <n v="126.66666666666217"/>
    <n v="532.04120222221775"/>
    <n v="0"/>
    <n v="14246.881081728276"/>
    <n v="14.246881081728276"/>
    <n v="14246.881081728276"/>
    <n v="30000.909905771521"/>
    <n v="8035177.4192385003"/>
    <n v="8035.1774192385001"/>
    <n v="408718.14814814815"/>
    <n v="200437.68518518499"/>
    <n v="0"/>
    <n v="0"/>
    <n v="0"/>
    <n v="26382825.601851858"/>
    <n v="26382.825601851859"/>
    <n v="34418.003021090357"/>
    <n v="0"/>
    <n v="0"/>
    <n v="0"/>
    <n v="0"/>
    <n v="2095463.5000000002"/>
    <n v="2095.4635000000003"/>
    <x v="1"/>
  </r>
  <r>
    <n v="1204"/>
    <n v="96.8"/>
    <n v="26.888888888888886"/>
    <n v="1"/>
    <n v="5.5555555555557135E-2"/>
    <s v="N"/>
    <n v="134.20080000000002"/>
    <n v="273.4288088888888"/>
    <n v="63.333333333335133"/>
    <n v="470.96294222222394"/>
    <n v="0"/>
    <n v="12663.670224197576"/>
    <n v="12.663670224197576"/>
    <n v="12663.670224197576"/>
    <n v="26910.551305925852"/>
    <n v="8062087.9705444258"/>
    <n v="8062.0879705444258"/>
    <n v="412117.03703703691"/>
    <n v="211679.35185185191"/>
    <n v="0"/>
    <n v="0"/>
    <n v="0"/>
    <n v="26382825.601851858"/>
    <n v="26382.825601851859"/>
    <n v="34444.913572396283"/>
    <n v="0"/>
    <n v="0"/>
    <n v="0"/>
    <n v="0"/>
    <n v="2095463.5000000002"/>
    <n v="2095.4635000000003"/>
    <x v="1"/>
  </r>
  <r>
    <n v="1205"/>
    <n v="97"/>
    <n v="26.944444444444443"/>
    <n v="1"/>
    <n v="2.7777777777778567E-2"/>
    <s v="N"/>
    <n v="134.20080000000002"/>
    <n v="274.55984722222217"/>
    <n v="31.666666666667567"/>
    <n v="440.42731388888978"/>
    <n v="0"/>
    <n v="11867.069290895086"/>
    <n v="11.867069290895087"/>
    <n v="11867.069290895086"/>
    <n v="24530.73951509266"/>
    <n v="8086618.710059518"/>
    <n v="8086.618710059518"/>
    <n v="413821.75925925921"/>
    <n v="202142.4074074073"/>
    <n v="0"/>
    <n v="0"/>
    <n v="0"/>
    <n v="26382825.601851858"/>
    <n v="26382.825601851859"/>
    <n v="34469.444311911378"/>
    <n v="0"/>
    <n v="0"/>
    <n v="0"/>
    <n v="0"/>
    <n v="2095463.5000000002"/>
    <n v="2095.4635000000003"/>
    <x v="1"/>
  </r>
  <r>
    <n v="1206"/>
    <n v="97.1"/>
    <n v="26.972222222222221"/>
    <n v="1"/>
    <n v="2.7777777777778567E-2"/>
    <s v="N"/>
    <n v="134.20080000000002"/>
    <n v="275.12624180555554"/>
    <n v="31.666666666667567"/>
    <n v="440.99370847222315"/>
    <n v="0"/>
    <n v="11894.580303514686"/>
    <n v="11.894580303514685"/>
    <n v="11894.580303514686"/>
    <n v="23761.64959440977"/>
    <n v="8110380.3596539274"/>
    <n v="8110.3803596539274"/>
    <n v="414675.43981481477"/>
    <n v="212533.03240740747"/>
    <n v="0"/>
    <n v="0"/>
    <n v="0"/>
    <n v="26382825.601851858"/>
    <n v="26382.825601851859"/>
    <n v="34493.205961505788"/>
    <n v="0"/>
    <n v="0"/>
    <n v="0"/>
    <n v="0"/>
    <n v="2095463.5000000002"/>
    <n v="2095.4635000000003"/>
    <x v="1"/>
  </r>
  <r>
    <n v="1207"/>
    <n v="97.2"/>
    <n v="27"/>
    <n v="1"/>
    <n v="2.7777777777775015E-2"/>
    <s v="N"/>
    <n v="134.20080000000002"/>
    <n v="275.69322"/>
    <n v="31.666666666663517"/>
    <n v="441.56068666666351"/>
    <n v="0"/>
    <n v="11922.138539999914"/>
    <n v="11.922138539999914"/>
    <n v="11922.138539999914"/>
    <n v="23816.718843514602"/>
    <n v="8134197.0784974424"/>
    <n v="8134.1970784974428"/>
    <n v="415530"/>
    <n v="202996.96759259253"/>
    <n v="0"/>
    <n v="0"/>
    <n v="0"/>
    <n v="26382825.601851858"/>
    <n v="26382.825601851859"/>
    <n v="34517.022680349299"/>
    <n v="0"/>
    <n v="0"/>
    <n v="0"/>
    <n v="0"/>
    <n v="2095463.5000000002"/>
    <n v="2095.4635000000003"/>
    <x v="1"/>
  </r>
  <r>
    <n v="1208"/>
    <n v="97.3"/>
    <n v="27.027777777777775"/>
    <n v="1"/>
    <n v="2.777777777778212E-2"/>
    <s v="N"/>
    <n v="134.20080000000002"/>
    <n v="276.2607818055555"/>
    <n v="31.666666666671617"/>
    <n v="442.12824847222714"/>
    <n v="0"/>
    <n v="11949.744048985471"/>
    <n v="11.949744048985471"/>
    <n v="11949.744048985471"/>
    <n v="23871.882588985383"/>
    <n v="8158068.9610864278"/>
    <n v="8158.0689610864274"/>
    <n v="416385.43981481472"/>
    <n v="213388.47222222219"/>
    <n v="0"/>
    <n v="0"/>
    <n v="0"/>
    <n v="26382825.601851858"/>
    <n v="26382.825601851859"/>
    <n v="34540.894562938287"/>
    <n v="0"/>
    <n v="0"/>
    <n v="0"/>
    <n v="0"/>
    <n v="2095463.5000000002"/>
    <n v="2095.4635000000003"/>
    <x v="1"/>
  </r>
  <r>
    <n v="1209"/>
    <n v="97.4"/>
    <n v="27.055555555555557"/>
    <n v="1"/>
    <n v="0"/>
    <s v="N"/>
    <n v="134.20080000000002"/>
    <n v="276.82892722222226"/>
    <n v="0"/>
    <n v="411.02972722222228"/>
    <n v="0"/>
    <n v="11120.637619845682"/>
    <n v="11.120637619845683"/>
    <n v="11120.637619845682"/>
    <n v="23070.381668831153"/>
    <n v="8181139.342755259"/>
    <n v="8181.1393427552593"/>
    <n v="417241.75925925927"/>
    <n v="203853.28703703708"/>
    <n v="0"/>
    <n v="0"/>
    <n v="0"/>
    <n v="26382825.601851858"/>
    <n v="26382.825601851859"/>
    <n v="34563.96494460712"/>
    <n v="0"/>
    <n v="0"/>
    <n v="0"/>
    <n v="0"/>
    <n v="2095463.5000000002"/>
    <n v="2095.4635000000003"/>
    <x v="1"/>
  </r>
  <r>
    <n v="1210"/>
    <n v="97.4"/>
    <n v="27.055555555555557"/>
    <n v="1"/>
    <n v="0"/>
    <s v="N"/>
    <n v="134.20080000000002"/>
    <n v="276.82892722222226"/>
    <n v="0"/>
    <n v="411.02972722222228"/>
    <n v="0"/>
    <n v="11120.637619845682"/>
    <n v="11.120637619845683"/>
    <n v="11120.637619845682"/>
    <n v="22241.275239691364"/>
    <n v="8203380.6179949502"/>
    <n v="8203.3806179949497"/>
    <n v="417241.75925925927"/>
    <n v="213388.47222222219"/>
    <n v="0"/>
    <n v="0"/>
    <n v="0"/>
    <n v="26382825.601851858"/>
    <n v="26382.825601851859"/>
    <n v="34586.206219846805"/>
    <n v="0"/>
    <n v="0"/>
    <n v="0"/>
    <n v="0"/>
    <n v="2095463.5000000002"/>
    <n v="2095.4635000000003"/>
    <x v="1"/>
  </r>
  <r>
    <n v="1211"/>
    <n v="97.4"/>
    <n v="27.055555555555557"/>
    <n v="1"/>
    <n v="0"/>
    <s v="N"/>
    <n v="134.20080000000002"/>
    <n v="276.82892722222226"/>
    <n v="0"/>
    <n v="411.02972722222228"/>
    <n v="0"/>
    <n v="11120.637619845682"/>
    <n v="11.120637619845683"/>
    <n v="11120.637619845682"/>
    <n v="22241.275239691364"/>
    <n v="8225621.8932346413"/>
    <n v="8225.6218932346419"/>
    <n v="417241.75925925927"/>
    <n v="203853.28703703708"/>
    <n v="0"/>
    <n v="0"/>
    <n v="0"/>
    <n v="26382825.601851858"/>
    <n v="26382.825601851859"/>
    <n v="34608.447495086497"/>
    <n v="0"/>
    <n v="0"/>
    <n v="0"/>
    <n v="0"/>
    <n v="2095463.5000000002"/>
    <n v="2095.4635000000003"/>
    <x v="1"/>
  </r>
  <r>
    <n v="1212"/>
    <n v="97.4"/>
    <n v="27.055555555555557"/>
    <n v="1"/>
    <n v="-2.777777777778212E-2"/>
    <s v="Y"/>
    <n v="134.20080000000002"/>
    <n v="276.82892722222226"/>
    <n v="-31.666666666671617"/>
    <n v="379.36306055555065"/>
    <n v="31.666666666671617"/>
    <n v="10263.878360586288"/>
    <n v="10.263878360586288"/>
    <n v="10263.878360586288"/>
    <n v="21384.51598043197"/>
    <n v="8247006.4092150731"/>
    <n v="8247.0064092150733"/>
    <n v="417241.75925925927"/>
    <n v="213388.47222222219"/>
    <n v="856.75925925939327"/>
    <n v="0.85675925925939322"/>
    <n v="23180.097736629141"/>
    <n v="26406005.699588489"/>
    <n v="26406.005699588488"/>
    <n v="34653.012108803559"/>
    <n v="856.75925925939327"/>
    <n v="856.75925925939327"/>
    <n v="771.08333333345399"/>
    <n v="0.77108333333345402"/>
    <n v="2096234.5833333337"/>
    <n v="2096.2345833333338"/>
    <x v="48"/>
  </r>
  <r>
    <n v="1213"/>
    <n v="97.3"/>
    <n v="27.027777777777775"/>
    <n v="1"/>
    <n v="0"/>
    <s v="N"/>
    <n v="134.20080000000002"/>
    <n v="276.2607818055555"/>
    <n v="0"/>
    <n v="410.46158180555551"/>
    <n v="0"/>
    <n v="11093.864419355708"/>
    <n v="11.093864419355709"/>
    <n v="11093.864419355708"/>
    <n v="21357.742779941997"/>
    <n v="8268364.1519950153"/>
    <n v="8268.3641519950161"/>
    <n v="416385.43981481472"/>
    <n v="202996.96759259253"/>
    <n v="0"/>
    <n v="0"/>
    <n v="0"/>
    <n v="26406005.699588489"/>
    <n v="26406.005699588488"/>
    <n v="34674.369851583506"/>
    <n v="0"/>
    <n v="0"/>
    <n v="0"/>
    <n v="0"/>
    <n v="2096234.5833333337"/>
    <n v="2096.2345833333338"/>
    <x v="1"/>
  </r>
  <r>
    <n v="1214"/>
    <n v="97.3"/>
    <n v="27.027777777777775"/>
    <n v="1"/>
    <n v="0"/>
    <s v="N"/>
    <n v="134.20080000000002"/>
    <n v="276.2607818055555"/>
    <n v="0"/>
    <n v="410.46158180555551"/>
    <n v="0"/>
    <n v="11093.864419355708"/>
    <n v="11.093864419355709"/>
    <n v="11093.864419355708"/>
    <n v="22187.728838711417"/>
    <n v="8290551.8808337264"/>
    <n v="8290.5518808337256"/>
    <n v="416385.43981481472"/>
    <n v="213388.47222222219"/>
    <n v="0"/>
    <n v="0"/>
    <n v="0"/>
    <n v="26406005.699588489"/>
    <n v="26406.005699588488"/>
    <n v="34696.557580422217"/>
    <n v="0"/>
    <n v="0"/>
    <n v="0"/>
    <n v="0"/>
    <n v="2096234.5833333337"/>
    <n v="2096.2345833333338"/>
    <x v="1"/>
  </r>
  <r>
    <n v="1215"/>
    <n v="97.3"/>
    <n v="27.027777777777775"/>
    <n v="1"/>
    <n v="0"/>
    <s v="N"/>
    <n v="134.20080000000002"/>
    <n v="276.2607818055555"/>
    <n v="0"/>
    <n v="410.46158180555551"/>
    <n v="0"/>
    <n v="11093.864419355708"/>
    <n v="11.093864419355709"/>
    <n v="11093.864419355708"/>
    <n v="22187.728838711417"/>
    <n v="8312739.6096724374"/>
    <n v="8312.7396096724369"/>
    <n v="416385.43981481472"/>
    <n v="202996.96759259253"/>
    <n v="0"/>
    <n v="0"/>
    <n v="0"/>
    <n v="26406005.699588489"/>
    <n v="26406.005699588488"/>
    <n v="34718.745309260921"/>
    <n v="0"/>
    <n v="0"/>
    <n v="0"/>
    <n v="0"/>
    <n v="2096234.5833333337"/>
    <n v="2096.2345833333338"/>
    <x v="1"/>
  </r>
  <r>
    <n v="1216"/>
    <n v="97.3"/>
    <n v="27.027777777777775"/>
    <n v="1"/>
    <n v="-2.7777777777775015E-2"/>
    <s v="Y"/>
    <n v="134.20080000000002"/>
    <n v="276.2607818055555"/>
    <n v="-31.666666666663517"/>
    <n v="378.79491513889201"/>
    <n v="31.666666666663517"/>
    <n v="10237.984789726164"/>
    <n v="10.237984789726164"/>
    <n v="10237.984789726164"/>
    <n v="21331.849209081873"/>
    <n v="8334071.4588815197"/>
    <n v="8334.071458881519"/>
    <n v="416385.43981481472"/>
    <n v="213388.47222222219"/>
    <n v="855.87962962954441"/>
    <n v="0.85587962962954445"/>
    <n v="23132.524434154075"/>
    <n v="26429138.224022642"/>
    <n v="26429.138224022641"/>
    <n v="34763.209682904162"/>
    <n v="855.87962962954441"/>
    <n v="855.87962962954441"/>
    <n v="770.29166666659"/>
    <n v="0.77029166666658999"/>
    <n v="2097004.8750000002"/>
    <n v="2097.0048750000001"/>
    <x v="49"/>
  </r>
  <r>
    <n v="1217"/>
    <n v="97.2"/>
    <n v="27"/>
    <n v="1"/>
    <n v="-2.7777777777778567E-2"/>
    <s v="Y"/>
    <n v="134.20080000000002"/>
    <n v="275.69322"/>
    <n v="-31.666666666667567"/>
    <n v="378.22735333333242"/>
    <n v="31.666666666667567"/>
    <n v="10212.138539999974"/>
    <n v="10.212138539999975"/>
    <n v="10212.138539999974"/>
    <n v="20450.123329726139"/>
    <n v="8354521.5822112458"/>
    <n v="8354.5215822112459"/>
    <n v="415530"/>
    <n v="202141.52777777781"/>
    <n v="855.00000000002433"/>
    <n v="0.8550000000000243"/>
    <n v="23085.000000000658"/>
    <n v="26452223.224022642"/>
    <n v="26452.22322402264"/>
    <n v="34806.744806233888"/>
    <n v="855.00000000002433"/>
    <n v="855.00000000002433"/>
    <n v="769.50000000002194"/>
    <n v="0.76950000000002194"/>
    <n v="2097774.3750000005"/>
    <n v="2097.7743750000004"/>
    <x v="49"/>
  </r>
  <r>
    <n v="1218"/>
    <n v="97.1"/>
    <n v="26.972222222222221"/>
    <n v="1"/>
    <n v="-2.7777777777778567E-2"/>
    <s v="Y"/>
    <n v="134.20080000000002"/>
    <n v="275.12624180555554"/>
    <n v="-31.666666666667567"/>
    <n v="377.66037513888796"/>
    <n v="31.666666666667567"/>
    <n v="10186.339562773894"/>
    <n v="10.186339562773894"/>
    <n v="10186.339562773894"/>
    <n v="20398.478102773868"/>
    <n v="8374920.0603140192"/>
    <n v="8374.9200603140198"/>
    <n v="414675.43981481477"/>
    <n v="212533.91203703696"/>
    <n v="854.12037037039465"/>
    <n v="0.85412037037039468"/>
    <n v="23037.524434157032"/>
    <n v="26475260.748456798"/>
    <n v="26475.2607484568"/>
    <n v="34850.18080877082"/>
    <n v="854.12037037039465"/>
    <n v="854.12037037039465"/>
    <n v="768.7083333333552"/>
    <n v="0.7687083333333552"/>
    <n v="2098543.083333334"/>
    <n v="2098.5430833333339"/>
    <x v="49"/>
  </r>
  <r>
    <n v="1219"/>
    <n v="97"/>
    <n v="26.944444444444443"/>
    <n v="1"/>
    <n v="-2.7777777777775015E-2"/>
    <s v="Y"/>
    <n v="134.20080000000002"/>
    <n v="274.55984722222217"/>
    <n v="-31.666666666663517"/>
    <n v="377.09398055555869"/>
    <n v="31.666666666663517"/>
    <n v="10160.587809413664"/>
    <n v="10.160587809413665"/>
    <n v="10160.587809413664"/>
    <n v="20346.927372187558"/>
    <n v="8395266.9876862075"/>
    <n v="8395.2669876862074"/>
    <n v="413821.75925925921"/>
    <n v="201287.84722222225"/>
    <n v="853.24074074065584"/>
    <n v="0.85324074074065581"/>
    <n v="22990.097736623226"/>
    <n v="26498250.846193422"/>
    <n v="26498.250846193423"/>
    <n v="34893.517833879632"/>
    <n v="853.24074074065584"/>
    <n v="853.24074074065584"/>
    <n v="767.91666666659023"/>
    <n v="0.7679166666665902"/>
    <n v="2099311.0000000005"/>
    <n v="2099.3110000000006"/>
    <x v="49"/>
  </r>
  <r>
    <n v="1220"/>
    <n v="96.9"/>
    <n v="26.916666666666668"/>
    <n v="1"/>
    <n v="-5.5555555555557135E-2"/>
    <s v="Y"/>
    <n v="134.20080000000002"/>
    <n v="273.99403625000002"/>
    <n v="-63.333333333335133"/>
    <n v="344.8615029166649"/>
    <n v="63.333333333335133"/>
    <n v="9282.522120173564"/>
    <n v="9.2825221201735637"/>
    <n v="9282.522120173564"/>
    <n v="19443.109929587226"/>
    <n v="8414710.0976157952"/>
    <n v="8414.7100976157944"/>
    <n v="412968.95833333331"/>
    <n v="211681.11111111107"/>
    <n v="1704.7222222222708"/>
    <n v="1.7047222222222709"/>
    <n v="45885.439814816127"/>
    <n v="26544136.286008239"/>
    <n v="26544.136286008237"/>
    <n v="34958.846383624033"/>
    <n v="1704.7222222222708"/>
    <n v="1704.7222222222708"/>
    <n v="1534.2500000000439"/>
    <n v="1.5342500000000439"/>
    <n v="2100845.2500000005"/>
    <n v="2100.8452500000003"/>
    <x v="49"/>
  </r>
  <r>
    <n v="1221"/>
    <n v="96.7"/>
    <n v="26.861111111111111"/>
    <n v="1"/>
    <n v="-8.3333333333332149E-2"/>
    <s v="Y"/>
    <n v="134.20080000000002"/>
    <n v="272.86416513888889"/>
    <n v="-94.99999999999865"/>
    <n v="312.06496513889027"/>
    <n v="94.99999999999865"/>
    <n v="8382.4117024807474"/>
    <n v="8.3824117024807467"/>
    <n v="8382.4117024807474"/>
    <n v="17664.933822654311"/>
    <n v="8432375.0314384494"/>
    <n v="8432.3750314384488"/>
    <n v="411265.99537037039"/>
    <n v="199584.88425925933"/>
    <n v="2551.8055555555193"/>
    <n v="2.5518055555555192"/>
    <n v="68544.332561727424"/>
    <n v="26612680.618569966"/>
    <n v="26612.680618569968"/>
    <n v="35045.05565000842"/>
    <n v="2551.8055555555193"/>
    <n v="2551.8055555555193"/>
    <n v="2296.6249999999673"/>
    <n v="2.2966249999999673"/>
    <n v="2103141.8750000005"/>
    <n v="2103.1418750000003"/>
    <x v="49"/>
  </r>
  <r>
    <n v="1222"/>
    <n v="96.4"/>
    <n v="26.777777777777779"/>
    <n v="1"/>
    <n v="-8.3333333333335702E-2"/>
    <s v="Y"/>
    <n v="134.20080000000002"/>
    <n v="271.1737355555556"/>
    <n v="-95.0000000000027"/>
    <n v="310.37453555555294"/>
    <n v="95.0000000000027"/>
    <n v="8311.1403409875838"/>
    <n v="8.311140340987583"/>
    <n v="8311.1403409875838"/>
    <n v="16693.552043468331"/>
    <n v="8449068.5834819172"/>
    <n v="8449.0685834819178"/>
    <n v="408718.14814814815"/>
    <n v="209133.26388888882"/>
    <n v="2543.8888888889614"/>
    <n v="2.5438888888889615"/>
    <n v="68119.691358026641"/>
    <n v="26680800.309927993"/>
    <n v="26680.800309927992"/>
    <n v="35129.868893409912"/>
    <n v="2543.8888888889614"/>
    <n v="2543.8888888889614"/>
    <n v="2289.5000000000655"/>
    <n v="2.2895000000000656"/>
    <n v="2105431.3750000005"/>
    <n v="2105.4313750000006"/>
    <x v="49"/>
  </r>
  <r>
    <n v="1223"/>
    <n v="96.1"/>
    <n v="26.694444444444443"/>
    <n v="1"/>
    <n v="-0.11111111111111072"/>
    <s v="Y"/>
    <n v="134.20080000000002"/>
    <n v="269.48855847222222"/>
    <n v="-126.66666666666622"/>
    <n v="277.02269180555601"/>
    <n v="126.66666666666622"/>
    <n v="7394.96685625387"/>
    <n v="7.3949668562538697"/>
    <n v="7394.96685625387"/>
    <n v="15706.107197241454"/>
    <n v="8464774.690679159"/>
    <n v="8464.7746906791599"/>
    <n v="406178.21759259258"/>
    <n v="197044.95370370377"/>
    <n v="3381.2962962962843"/>
    <n v="3.3812962962962843"/>
    <n v="90261.826131686918"/>
    <n v="26771062.136059679"/>
    <n v="26771.062136059678"/>
    <n v="35235.836826738836"/>
    <n v="3381.2962962962843"/>
    <n v="3381.2962962962843"/>
    <n v="3043.1666666666561"/>
    <n v="3.0431666666666559"/>
    <n v="2108474.541666667"/>
    <n v="2108.4745416666669"/>
    <x v="49"/>
  </r>
  <r>
    <n v="1224"/>
    <n v="95.7"/>
    <n v="26.583333333333332"/>
    <n v="1"/>
    <n v="-5.5555555555553582E-2"/>
    <s v="Y"/>
    <n v="134.20080000000002"/>
    <n v="267.24982625000001"/>
    <n v="-63.333333333331083"/>
    <n v="338.11729291666893"/>
    <n v="63.333333333331083"/>
    <n v="8988.2847033681155"/>
    <n v="8.9882847033681159"/>
    <n v="8988.2847033681155"/>
    <n v="16383.251559621986"/>
    <n v="8481157.9422387816"/>
    <n v="8481.1579422387822"/>
    <n v="402803.95833333331"/>
    <n v="205759.00462962955"/>
    <n v="1683.6111111110513"/>
    <n v="1.6836111111110512"/>
    <n v="44755.995370368779"/>
    <n v="26815818.131430048"/>
    <n v="26815.818131430049"/>
    <n v="35296.976073668833"/>
    <n v="1683.6111111110513"/>
    <n v="1683.6111111110513"/>
    <n v="1515.2499999999461"/>
    <n v="1.515249999999946"/>
    <n v="2109989.791666667"/>
    <n v="2109.9897916666669"/>
    <x v="49"/>
  </r>
  <r>
    <n v="1225"/>
    <n v="95.5"/>
    <n v="26.527777777777779"/>
    <n v="1"/>
    <n v="-5.5555555555557135E-2"/>
    <s v="Y"/>
    <n v="134.20080000000002"/>
    <n v="266.1339618055556"/>
    <n v="-63.333333333335133"/>
    <n v="337.00142847222048"/>
    <n v="63.333333333335133"/>
    <n v="8939.8990053047382"/>
    <n v="8.9398990053047385"/>
    <n v="8939.8990053047382"/>
    <n v="17928.183708672856"/>
    <n v="8499086.1259474549"/>
    <n v="8499.086125947455"/>
    <n v="401122.10648148152"/>
    <n v="195363.10185185197"/>
    <n v="1680.0925925926404"/>
    <n v="1.6800925925926404"/>
    <n v="44569.122942388101"/>
    <n v="26860387.254372437"/>
    <n v="26860.387254372436"/>
    <n v="35359.473380319891"/>
    <n v="1680.0925925926404"/>
    <n v="1680.0925925926404"/>
    <n v="1512.0833333333765"/>
    <n v="1.5120833333333765"/>
    <n v="2111501.8750000005"/>
    <n v="2111.5018750000004"/>
    <x v="49"/>
  </r>
  <r>
    <n v="1226"/>
    <n v="95.3"/>
    <n v="26.472222222222221"/>
    <n v="1"/>
    <n v="-2.7777777777778567E-2"/>
    <s v="Y"/>
    <n v="134.20080000000002"/>
    <n v="265.02043180555557"/>
    <n v="-31.666666666667567"/>
    <n v="367.55456513888805"/>
    <n v="31.666666666667567"/>
    <n v="9729.9861271488971"/>
    <n v="9.7299861271488979"/>
    <n v="9729.9861271488971"/>
    <n v="18669.885132453637"/>
    <n v="8517756.0110799093"/>
    <n v="8517.7560110799095"/>
    <n v="399443.77314814815"/>
    <n v="204080.67129629618"/>
    <n v="838.28703703706083"/>
    <n v="0.83828703703706087"/>
    <n v="22191.320730453303"/>
    <n v="26882578.575102888"/>
    <n v="26882.578575102889"/>
    <n v="35400.334586182798"/>
    <n v="838.28703703706083"/>
    <n v="838.28703703706083"/>
    <n v="754.45833333335474"/>
    <n v="0.75445833333335477"/>
    <n v="2112256.333333334"/>
    <n v="2112.2563333333342"/>
    <x v="49"/>
  </r>
  <r>
    <n v="1227"/>
    <n v="95.2"/>
    <n v="26.444444444444443"/>
    <n v="1"/>
    <n v="-5.5555555555553582E-2"/>
    <s v="Y"/>
    <n v="134.20080000000002"/>
    <n v="264.46454222222218"/>
    <n v="-63.333333333331083"/>
    <n v="335.3320088888911"/>
    <n v="63.333333333331083"/>
    <n v="8867.6686795062305"/>
    <n v="8.8676686795062309"/>
    <n v="8867.6686795062305"/>
    <n v="18597.654806655126"/>
    <n v="8536353.6658865642"/>
    <n v="8536.3536658865651"/>
    <n v="398605.9259259259"/>
    <n v="194525.25462962972"/>
    <n v="1674.8148148147552"/>
    <n v="1.6748148148147552"/>
    <n v="44289.547325101303"/>
    <n v="26926868.122427989"/>
    <n v="26926.86812242799"/>
    <n v="35463.221788314557"/>
    <n v="1674.8148148147552"/>
    <n v="1674.8148148147552"/>
    <n v="1507.3333333332798"/>
    <n v="1.5073333333332799"/>
    <n v="2113763.6666666674"/>
    <n v="2113.7636666666676"/>
    <x v="49"/>
  </r>
  <r>
    <n v="1228"/>
    <n v="95"/>
    <n v="26.388888888888889"/>
    <n v="1"/>
    <n v="-2.7777777777778567E-2"/>
    <s v="Y"/>
    <n v="134.20080000000002"/>
    <n v="263.3545138888889"/>
    <n v="-31.666666666667567"/>
    <n v="365.88864722222138"/>
    <n v="31.666666666667567"/>
    <n v="9655.3948572530644"/>
    <n v="9.6553948572530643"/>
    <n v="9655.3948572530644"/>
    <n v="18523.063536759295"/>
    <n v="8554876.7294233236"/>
    <n v="8554.8767294233239"/>
    <n v="396932.87037037034"/>
    <n v="202407.61574074061"/>
    <n v="835.64814814817191"/>
    <n v="0.8356481481481719"/>
    <n v="22051.826131687871"/>
    <n v="26948919.948559675"/>
    <n v="26948.919948559676"/>
    <n v="35503.796677983002"/>
    <n v="835.64814814817191"/>
    <n v="835.64814814817191"/>
    <n v="752.08333333335474"/>
    <n v="0.75208333333335475"/>
    <n v="2114515.7500000009"/>
    <n v="2114.5157500000009"/>
    <x v="49"/>
  </r>
  <r>
    <n v="1229"/>
    <n v="94.9"/>
    <n v="26.361111111111111"/>
    <n v="1"/>
    <n v="-5.5555555555553582E-2"/>
    <s v="Y"/>
    <n v="134.20080000000002"/>
    <n v="262.80037513888885"/>
    <n v="-63.333333333331083"/>
    <n v="333.66784180555777"/>
    <n v="63.333333333331083"/>
    <n v="8795.8550520409535"/>
    <n v="8.7958550520409542"/>
    <n v="8795.8550520409535"/>
    <n v="18451.24990929402"/>
    <n v="8573327.9793326184"/>
    <n v="8573.3279793326183"/>
    <n v="396097.66203703702"/>
    <n v="193690.04629629641"/>
    <n v="1669.5370370369776"/>
    <n v="1.6695370370369775"/>
    <n v="44010.851337446991"/>
    <n v="26992930.799897123"/>
    <n v="26992.930799897124"/>
    <n v="35566.258779229742"/>
    <n v="1669.5370370369776"/>
    <n v="1669.5370370369776"/>
    <n v="1502.5833333332798"/>
    <n v="1.5025833333332799"/>
    <n v="2116018.3333333344"/>
    <n v="2116.0183333333343"/>
    <x v="49"/>
  </r>
  <r>
    <n v="1230"/>
    <n v="94.7"/>
    <n v="26.305555555555557"/>
    <n v="1"/>
    <n v="-5.5555555555557135E-2"/>
    <s v="Y"/>
    <n v="134.20080000000002"/>
    <n v="261.69384847222227"/>
    <n v="-63.333333333335133"/>
    <n v="332.56131513888715"/>
    <n v="63.333333333335133"/>
    <n v="8748.2101510146149"/>
    <n v="8.7482101510146144"/>
    <n v="8748.2101510146149"/>
    <n v="17544.065203055568"/>
    <n v="8590872.0445356742"/>
    <n v="8590.8720445356739"/>
    <n v="394429.88425925933"/>
    <n v="200739.83796296292"/>
    <n v="1666.018518518566"/>
    <n v="1.6660185185185661"/>
    <n v="43825.542695474505"/>
    <n v="27036756.342592597"/>
    <n v="27036.756342592598"/>
    <n v="35627.628387128272"/>
    <n v="1666.018518518566"/>
    <n v="1666.018518518566"/>
    <n v="1499.4166666667095"/>
    <n v="1.4994166666667095"/>
    <n v="2117517.7500000009"/>
    <n v="2117.5177500000009"/>
    <x v="49"/>
  </r>
  <r>
    <n v="1231"/>
    <n v="94.5"/>
    <n v="26.25"/>
    <n v="1"/>
    <n v="-2.7777777777778567E-2"/>
    <s v="Y"/>
    <n v="134.20080000000002"/>
    <n v="260.58965625000002"/>
    <n v="-31.666666666667567"/>
    <n v="363.1237895833325"/>
    <n v="31.666666666667567"/>
    <n v="9531.9994765624779"/>
    <n v="9.5319994765624774"/>
    <n v="9531.9994765624779"/>
    <n v="18280.209627577093"/>
    <n v="8609152.2541632503"/>
    <n v="8609.1522541632512"/>
    <n v="392765.625"/>
    <n v="192025.78703703708"/>
    <n v="831.25000000002365"/>
    <n v="0.83125000000002369"/>
    <n v="21820.312500000622"/>
    <n v="27058576.655092597"/>
    <n v="27058.576655092598"/>
    <n v="35667.728909255849"/>
    <n v="831.25000000002365"/>
    <n v="831.25000000002365"/>
    <n v="748.12500000002126"/>
    <n v="0.74812500000002125"/>
    <n v="2118265.8750000009"/>
    <n v="2118.265875000001"/>
    <x v="49"/>
  </r>
  <r>
    <n v="1232"/>
    <n v="94.4"/>
    <n v="26.222222222222221"/>
    <n v="1"/>
    <n v="0"/>
    <s v="N"/>
    <n v="134.20080000000002"/>
    <n v="260.03843555555551"/>
    <n v="0"/>
    <n v="394.23923555555552"/>
    <n v="0"/>
    <n v="10337.828843456789"/>
    <n v="10.337828843456789"/>
    <n v="10337.828843456789"/>
    <n v="19869.828320019267"/>
    <n v="8629022.0824832693"/>
    <n v="8629.0220824832686"/>
    <n v="391934.81481481477"/>
    <n v="199909.02777777769"/>
    <n v="0"/>
    <n v="0"/>
    <n v="0"/>
    <n v="27058576.655092597"/>
    <n v="27058.576655092598"/>
    <n v="35687.59873757587"/>
    <n v="0"/>
    <n v="0"/>
    <n v="0"/>
    <n v="0"/>
    <n v="2118265.8750000009"/>
    <n v="2118.265875000001"/>
    <x v="1"/>
  </r>
  <r>
    <n v="1233"/>
    <n v="94.4"/>
    <n v="26.222222222222221"/>
    <n v="1"/>
    <n v="-2.7777777777778567E-2"/>
    <s v="Y"/>
    <n v="134.20080000000002"/>
    <n v="260.03843555555551"/>
    <n v="-31.666666666667567"/>
    <n v="362.57256888888799"/>
    <n v="31.666666666667567"/>
    <n v="9507.4584730863953"/>
    <n v="9.5074584730863947"/>
    <n v="9507.4584730863953"/>
    <n v="19845.287316543185"/>
    <n v="8648867.3697998133"/>
    <n v="8648.8673697998129"/>
    <n v="391934.81481481477"/>
    <n v="192025.78703703708"/>
    <n v="830.37037037039397"/>
    <n v="0.83037037037039396"/>
    <n v="21774.156378601441"/>
    <n v="27080350.811471198"/>
    <n v="27080.350811471199"/>
    <n v="35729.218181271011"/>
    <n v="830.37037037039397"/>
    <n v="830.37037037039397"/>
    <n v="747.33333333335463"/>
    <n v="0.74733333333335461"/>
    <n v="2119013.2083333344"/>
    <n v="2119.0132083333342"/>
    <x v="50"/>
  </r>
  <r>
    <n v="1234"/>
    <n v="94.3"/>
    <n v="26.194444444444443"/>
    <n v="1"/>
    <n v="0"/>
    <s v="N"/>
    <n v="134.20080000000002"/>
    <n v="259.48779847222221"/>
    <n v="0"/>
    <n v="393.68859847222222"/>
    <n v="0"/>
    <n v="10312.45412109182"/>
    <n v="10.31245412109182"/>
    <n v="10312.45412109182"/>
    <n v="19819.912594178215"/>
    <n v="8668687.2823939919"/>
    <n v="8668.6872823939921"/>
    <n v="391104.88425925921"/>
    <n v="199079.09722222213"/>
    <n v="0"/>
    <n v="0"/>
    <n v="0"/>
    <n v="27080350.811471198"/>
    <n v="27080.350811471199"/>
    <n v="35749.038093865194"/>
    <n v="0"/>
    <n v="0"/>
    <n v="0"/>
    <n v="0"/>
    <n v="2119013.2083333344"/>
    <n v="2119.0132083333342"/>
    <x v="1"/>
  </r>
  <r>
    <n v="1235"/>
    <n v="94.3"/>
    <n v="26.194444444444443"/>
    <n v="1"/>
    <n v="-5.5555555555557135E-2"/>
    <s v="Y"/>
    <n v="134.20080000000002"/>
    <n v="259.48779847222221"/>
    <n v="-63.333333333335133"/>
    <n v="330.35526513888709"/>
    <n v="63.333333333335133"/>
    <n v="8653.4726396102924"/>
    <n v="8.6534726396102926"/>
    <n v="8653.4726396102924"/>
    <n v="18965.92676070211"/>
    <n v="8687653.2091546934"/>
    <n v="8687.6532091546942"/>
    <n v="391104.88425925921"/>
    <n v="192025.78703703708"/>
    <n v="1658.9814814815286"/>
    <n v="1.6589814814815287"/>
    <n v="43456.098251030038"/>
    <n v="27123806.909722228"/>
    <n v="27123.806909722229"/>
    <n v="35811.460118876923"/>
    <n v="1658.9814814815286"/>
    <n v="1658.9814814815286"/>
    <n v="1493.0833333333758"/>
    <n v="1.4930833333333757"/>
    <n v="2120506.2916666679"/>
    <n v="2120.5062916666679"/>
    <x v="51"/>
  </r>
  <r>
    <n v="1236"/>
    <n v="94.1"/>
    <n v="26.138888888888886"/>
    <n v="1"/>
    <n v="-5.5555555555550029E-2"/>
    <s v="Y"/>
    <n v="134.20080000000002"/>
    <n v="258.38827513888884"/>
    <n v="-63.333333333327033"/>
    <n v="329.2557418055618"/>
    <n v="63.333333333327033"/>
    <n v="8606.3792510842668"/>
    <n v="8.6063792510842667"/>
    <n v="8606.3792510842668"/>
    <n v="17259.851890694561"/>
    <n v="8704913.0610453878"/>
    <n v="8704.9130610453885"/>
    <n v="389447.66203703696"/>
    <n v="197421.87499999988"/>
    <n v="1655.462962962798"/>
    <n v="1.6554629629627979"/>
    <n v="43271.96244855535"/>
    <n v="27167078.872170784"/>
    <n v="27167.078872170783"/>
    <n v="35871.991933216173"/>
    <n v="1655.462962962798"/>
    <n v="1655.462962962798"/>
    <n v="1489.9166666665183"/>
    <n v="1.4899166666665182"/>
    <n v="2121996.2083333344"/>
    <n v="2121.9962083333344"/>
    <x v="51"/>
  </r>
  <r>
    <n v="1237"/>
    <n v="93.9"/>
    <n v="26.083333333333336"/>
    <n v="1"/>
    <n v="-0.13888888888888928"/>
    <s v="Y"/>
    <n v="134.20080000000002"/>
    <n v="257.29108625000009"/>
    <n v="-158.33333333333377"/>
    <n v="233.15855291666634"/>
    <n v="158.33333333333377"/>
    <n v="6081.5522552430475"/>
    <n v="6.0815522552430474"/>
    <n v="6081.5522552430475"/>
    <n v="14687.931506327313"/>
    <n v="8719600.9925517142"/>
    <n v="8719.6009925517137"/>
    <n v="387793.95833333343"/>
    <n v="190372.08333333355"/>
    <n v="4129.8611111111231"/>
    <n v="4.129861111111123"/>
    <n v="107720.54398148181"/>
    <n v="27274799.416152265"/>
    <n v="27274.799416152266"/>
    <n v="35994.400408703979"/>
    <n v="4129.8611111111231"/>
    <n v="4129.8611111111231"/>
    <n v="3716.8750000000109"/>
    <n v="3.716875000000011"/>
    <n v="2125713.0833333344"/>
    <n v="2125.7130833333345"/>
    <x v="51"/>
  </r>
  <r>
    <n v="1238"/>
    <n v="93.4"/>
    <n v="25.944444444444446"/>
    <n v="1"/>
    <n v="-0.1666666666666714"/>
    <s v="Y"/>
    <n v="134.20080000000002"/>
    <n v="254.55832722222229"/>
    <n v="-190.0000000000054"/>
    <n v="198.75912722221693"/>
    <n v="190.0000000000054"/>
    <n v="5156.6951340430733"/>
    <n v="5.1566951340430736"/>
    <n v="5156.6951340430733"/>
    <n v="11238.24738928612"/>
    <n v="8730839.2399410009"/>
    <n v="8730.8392399410004"/>
    <n v="383675.09259259264"/>
    <n v="193303.0092592591"/>
    <n v="4929.4444444445853"/>
    <n v="4.9294444444445853"/>
    <n v="127891.69753086787"/>
    <n v="27402691.113683134"/>
    <n v="27402.691113683133"/>
    <n v="36133.530353624134"/>
    <n v="4929.4444444445853"/>
    <n v="4929.4444444445853"/>
    <n v="4436.5000000001273"/>
    <n v="4.4365000000001276"/>
    <n v="2130149.5833333344"/>
    <n v="2130.1495833333342"/>
    <x v="51"/>
  </r>
  <r>
    <n v="1239"/>
    <n v="92.8"/>
    <n v="25.777777777777775"/>
    <n v="1"/>
    <n v="-0.22222222222222143"/>
    <s v="Y"/>
    <n v="134.20080000000002"/>
    <n v="251.29827555555551"/>
    <n v="-253.33333333333243"/>
    <n v="132.16574222222309"/>
    <n v="253.33333333333243"/>
    <n v="3406.9391328395282"/>
    <n v="3.4069391328395282"/>
    <n v="3406.9391328395282"/>
    <n v="8563.6342668826019"/>
    <n v="8739402.8742078841"/>
    <n v="8739.4028742078845"/>
    <n v="378761.4814814814"/>
    <n v="185458.47222222231"/>
    <n v="6530.3703703703468"/>
    <n v="6.5303703703703464"/>
    <n v="168338.43621399114"/>
    <n v="27571029.549897127"/>
    <n v="27571.029549897128"/>
    <n v="36310.432424105013"/>
    <n v="6530.3703703703468"/>
    <n v="6530.3703703703468"/>
    <n v="5877.3333333333121"/>
    <n v="5.8773333333333122"/>
    <n v="2136026.9166666679"/>
    <n v="2136.0269166666681"/>
    <x v="51"/>
  </r>
  <r>
    <n v="1240"/>
    <n v="92"/>
    <n v="25.555555555555554"/>
    <n v="1"/>
    <n v="-0.19444444444444287"/>
    <s v="Y"/>
    <n v="134.20080000000002"/>
    <n v="246.98422222222223"/>
    <n v="-221.66666666666487"/>
    <n v="159.51835555555738"/>
    <n v="221.66666666666487"/>
    <n v="4076.5801975309105"/>
    <n v="4.0765801975309106"/>
    <n v="4076.5801975309105"/>
    <n v="7483.5193303704382"/>
    <n v="8746886.3935382552"/>
    <n v="8746.886393538256"/>
    <n v="372259.25925925921"/>
    <n v="186800.78703703691"/>
    <n v="5664.8148148147684"/>
    <n v="5.6648148148147683"/>
    <n v="144767.48971193295"/>
    <n v="27715797.03960906"/>
    <n v="27715.79703960906"/>
    <n v="36462.683433147315"/>
    <n v="5664.8148148147684"/>
    <n v="5664.8148148147684"/>
    <n v="5098.3333333332921"/>
    <n v="5.0983333333332919"/>
    <n v="2141125.2500000014"/>
    <n v="2141.1252500000014"/>
    <x v="51"/>
  </r>
  <r>
    <n v="1241"/>
    <n v="91.3"/>
    <n v="25.361111111111111"/>
    <n v="1"/>
    <n v="-0.19444444444444642"/>
    <s v="Y"/>
    <n v="134.20080000000002"/>
    <n v="243.24006513888889"/>
    <n v="-221.6666666666689"/>
    <n v="155.77419847222001"/>
    <n v="221.6666666666689"/>
    <n v="3950.6067556982462"/>
    <n v="3.9506067556982463"/>
    <n v="3950.6067556982462"/>
    <n v="8027.1869532291566"/>
    <n v="8754913.5804914851"/>
    <n v="8754.9135804914858"/>
    <n v="366615.99537037034"/>
    <n v="179815.20833333343"/>
    <n v="5621.7129629630199"/>
    <n v="5.62171296296302"/>
    <n v="142572.8870884788"/>
    <n v="27858369.926697537"/>
    <n v="27858.369926697538"/>
    <n v="36613.283507189022"/>
    <n v="5621.7129629630199"/>
    <n v="5621.7129629630199"/>
    <n v="5059.5416666667179"/>
    <n v="5.0595416666667177"/>
    <n v="2146184.7916666679"/>
    <n v="2146.1847916666679"/>
    <x v="51"/>
  </r>
  <r>
    <n v="1242"/>
    <n v="90.6"/>
    <n v="25.166666666666664"/>
    <n v="1"/>
    <n v="-0.1666666666666643"/>
    <s v="Y"/>
    <n v="134.20080000000002"/>
    <n v="239.52450499999995"/>
    <n v="-189.9999999999973"/>
    <n v="183.72530500000263"/>
    <n v="189.9999999999973"/>
    <n v="4623.7535091667323"/>
    <n v="4.6237535091667326"/>
    <n v="4623.7535091667323"/>
    <n v="8574.3602648649794"/>
    <n v="8763487.9407563508"/>
    <n v="8763.4879407563512"/>
    <n v="361015.83333333326"/>
    <n v="181200.62499999983"/>
    <n v="4781.6666666665978"/>
    <n v="4.7816666666665979"/>
    <n v="120338.61111110936"/>
    <n v="27978708.537808646"/>
    <n v="27978.708537808645"/>
    <n v="36742.196478564998"/>
    <n v="4781.6666666665978"/>
    <n v="4781.6666666665978"/>
    <n v="4303.4999999999382"/>
    <n v="4.3034999999999384"/>
    <n v="2150488.2916666679"/>
    <n v="2150.4882916666679"/>
    <x v="51"/>
  </r>
  <r>
    <n v="1243"/>
    <n v="90"/>
    <n v="25"/>
    <n v="1"/>
    <n v="-0.19444444444444642"/>
    <s v="Y"/>
    <n v="134.20080000000002"/>
    <n v="236.36250000000001"/>
    <n v="-221.6666666666689"/>
    <n v="148.89663333333112"/>
    <n v="221.6666666666689"/>
    <n v="3722.415833333278"/>
    <n v="3.7224158333332782"/>
    <n v="3722.415833333278"/>
    <n v="8346.1693425000103"/>
    <n v="8771834.11009885"/>
    <n v="8771.8341100988491"/>
    <n v="356250"/>
    <n v="175049.37500000017"/>
    <n v="5541.6666666667224"/>
    <n v="5.541666666666722"/>
    <n v="138541.66666666805"/>
    <n v="28117250.204475313"/>
    <n v="28117.250204475313"/>
    <n v="36889.08431457416"/>
    <n v="5541.6666666667224"/>
    <n v="5541.6666666667224"/>
    <n v="4987.50000000005"/>
    <n v="4.9875000000000504"/>
    <n v="2155475.7916666679"/>
    <n v="2155.4757916666681"/>
    <x v="51"/>
  </r>
  <r>
    <n v="1244"/>
    <n v="89.3"/>
    <n v="24.805555555555554"/>
    <n v="1"/>
    <n v="-0.1666666666666643"/>
    <s v="Y"/>
    <n v="134.20080000000002"/>
    <n v="232.70004847222219"/>
    <n v="-189.9999999999973"/>
    <n v="176.90084847222491"/>
    <n v="189.9999999999973"/>
    <n v="4388.1238246026896"/>
    <n v="4.3881238246026895"/>
    <n v="4388.1238246026896"/>
    <n v="8110.5396579359676"/>
    <n v="8779944.6497567855"/>
    <n v="8779.944649756786"/>
    <n v="350729.88425925921"/>
    <n v="175680.50925925904"/>
    <n v="4713.0555555554884"/>
    <n v="4.7130555555554885"/>
    <n v="116909.96141975142"/>
    <n v="28234160.165895063"/>
    <n v="28234.160165895064"/>
    <n v="37014.104815651852"/>
    <n v="4713.0555555554884"/>
    <n v="4713.0555555554884"/>
    <n v="4241.74999999994"/>
    <n v="4.2417499999999402"/>
    <n v="2159717.5416666679"/>
    <n v="2159.7175416666678"/>
    <x v="51"/>
  </r>
  <r>
    <n v="1245"/>
    <n v="88.7"/>
    <n v="24.638888888888889"/>
    <n v="1"/>
    <n v="-0.16666666666666785"/>
    <s v="Y"/>
    <n v="134.20080000000002"/>
    <n v="229.5835651388889"/>
    <n v="-190.00000000000136"/>
    <n v="173.78436513888755"/>
    <n v="190.00000000000136"/>
    <n v="4281.8536632831465"/>
    <n v="4.2818536632831465"/>
    <n v="4281.8536632831465"/>
    <n v="8669.977487885837"/>
    <n v="8788614.6272446718"/>
    <n v="8788.6146272446713"/>
    <n v="346032.66203703702"/>
    <n v="170352.15277777798"/>
    <n v="4681.3888888889223"/>
    <n v="4.6813888888889226"/>
    <n v="115344.22067901317"/>
    <n v="28349504.386574078"/>
    <n v="28349.504386574077"/>
    <n v="37138.119013818752"/>
    <n v="4681.3888888889223"/>
    <n v="4681.3888888889223"/>
    <n v="4213.25000000003"/>
    <n v="4.2132500000000297"/>
    <n v="2163930.7916666679"/>
    <n v="2163.930791666668"/>
    <x v="51"/>
  </r>
  <r>
    <n v="1246"/>
    <n v="88.1"/>
    <n v="24.472222222222221"/>
    <n v="1"/>
    <n v="-0.19444444444444287"/>
    <s v="Y"/>
    <n v="134.20080000000002"/>
    <n v="226.48809180555557"/>
    <n v="-221.66666666666487"/>
    <n v="139.02222513889075"/>
    <n v="221.66666666666487"/>
    <n v="3402.1827874267428"/>
    <n v="3.4021827874267427"/>
    <n v="3402.1827874267428"/>
    <n v="7684.0364507098893"/>
    <n v="8796298.663695382"/>
    <n v="8796.2986636953829"/>
    <n v="341367.10648148146"/>
    <n v="171014.95370370348"/>
    <n v="5424.6759259258815"/>
    <n v="5.4246759259258814"/>
    <n v="132753.87474279726"/>
    <n v="28482258.261316877"/>
    <n v="28482.258261316878"/>
    <n v="37278.556925012264"/>
    <n v="5424.6759259258815"/>
    <n v="5424.6759259258815"/>
    <n v="4882.2083333332939"/>
    <n v="4.8822083333332937"/>
    <n v="2168813.0000000014"/>
    <n v="2168.8130000000015"/>
    <x v="51"/>
  </r>
  <r>
    <n v="1247"/>
    <n v="87.4"/>
    <n v="24.277777777777779"/>
    <n v="1"/>
    <n v="-0.19444444444444642"/>
    <s v="Y"/>
    <n v="134.20080000000002"/>
    <n v="222.90326055555556"/>
    <n v="-221.6666666666689"/>
    <n v="135.43739388888667"/>
    <n v="221.6666666666689"/>
    <n v="3288.118951635749"/>
    <n v="3.2881189516357492"/>
    <n v="3288.118951635749"/>
    <n v="6690.3017390624918"/>
    <n v="8802988.9654344451"/>
    <n v="8802.9889654344443"/>
    <n v="335963.98148148152"/>
    <n v="164949.02777777804"/>
    <n v="5381.5740740741285"/>
    <n v="5.3815740740741287"/>
    <n v="130652.6594650219"/>
    <n v="28612910.920781899"/>
    <n v="28612.910920781898"/>
    <n v="37415.899886216343"/>
    <n v="5381.5740740741285"/>
    <n v="5381.5740740741285"/>
    <n v="4843.4166666667161"/>
    <n v="4.843416666666716"/>
    <n v="2173656.4166666679"/>
    <n v="2173.6564166666681"/>
    <x v="51"/>
  </r>
  <r>
    <n v="1248"/>
    <n v="86.7"/>
    <n v="24.083333333333332"/>
    <n v="1"/>
    <n v="-0.19444444444444287"/>
    <s v="Y"/>
    <n v="134.20080000000002"/>
    <n v="219.34702624999997"/>
    <n v="-221.66666666666487"/>
    <n v="131.88115958333509"/>
    <n v="221.66666666666487"/>
    <n v="3176.1379266319868"/>
    <n v="3.1761379266319869"/>
    <n v="3176.1379266319868"/>
    <n v="6464.2568782677354"/>
    <n v="8809453.222312713"/>
    <n v="8809.4532223127135"/>
    <n v="330603.95833333326"/>
    <n v="165654.93055555521"/>
    <n v="5338.472222222179"/>
    <n v="5.3384722222221788"/>
    <n v="128568.20601851748"/>
    <n v="28741479.126800418"/>
    <n v="28741.479126800419"/>
    <n v="37550.932349113136"/>
    <n v="5338.472222222179"/>
    <n v="5338.472222222179"/>
    <n v="4804.6249999999609"/>
    <n v="4.8046249999999606"/>
    <n v="2178461.0416666679"/>
    <n v="2178.4610416666678"/>
    <x v="51"/>
  </r>
  <r>
    <n v="1249"/>
    <n v="86"/>
    <n v="23.888888888888889"/>
    <n v="1"/>
    <n v="-0.19444444444444642"/>
    <s v="Y"/>
    <n v="134.20080000000002"/>
    <n v="215.81938888888888"/>
    <n v="-221.6666666666689"/>
    <n v="128.35352222222002"/>
    <n v="221.6666666666689"/>
    <n v="3066.2230308641451"/>
    <n v="3.0662230308641449"/>
    <n v="3066.2230308641451"/>
    <n v="6242.360957496132"/>
    <n v="8815695.5832702089"/>
    <n v="8815.6955832702097"/>
    <n v="325287.03703703702"/>
    <n v="159632.10648148181"/>
    <n v="5295.3703703704241"/>
    <n v="5.2953703703704242"/>
    <n v="126500.51440329346"/>
    <n v="28867979.641203713"/>
    <n v="28867.979641203714"/>
    <n v="37683.675224473925"/>
    <n v="5295.3703703704241"/>
    <n v="5295.3703703704241"/>
    <n v="4765.8333333333821"/>
    <n v="4.765833333333382"/>
    <n v="2183226.8750000014"/>
    <n v="2183.2268750000012"/>
    <x v="51"/>
  </r>
  <r>
    <n v="1250"/>
    <n v="85.3"/>
    <n v="23.694444444444443"/>
    <n v="1"/>
    <n v="-0.1666666666666643"/>
    <s v="Y"/>
    <n v="134.20080000000002"/>
    <n v="212.32034847222218"/>
    <n v="-189.9999999999973"/>
    <n v="156.52114847222489"/>
    <n v="189.9999999999973"/>
    <n v="3708.6816568557729"/>
    <n v="3.7086816568557728"/>
    <n v="3708.6816568557729"/>
    <n v="6774.904687719918"/>
    <n v="8822470.4879579283"/>
    <n v="8822.4704879579276"/>
    <n v="320013.21759259253"/>
    <n v="160381.11111111072"/>
    <n v="4501.9444444443798"/>
    <n v="4.5019444444443799"/>
    <n v="106671.07253086266"/>
    <n v="28974650.713734575"/>
    <n v="28974.650713734576"/>
    <n v="37797.121201692506"/>
    <n v="4501.9444444443798"/>
    <n v="4501.9444444443798"/>
    <n v="4051.7499999999418"/>
    <n v="4.0517499999999416"/>
    <n v="2187278.6250000014"/>
    <n v="2187.2786250000013"/>
    <x v="51"/>
  </r>
  <r>
    <n v="1251"/>
    <n v="84.7"/>
    <n v="23.527777777777779"/>
    <n v="1"/>
    <n v="-0.16666666666666785"/>
    <s v="Y"/>
    <n v="134.20080000000002"/>
    <n v="209.34393180555557"/>
    <n v="-190.00000000000136"/>
    <n v="153.54473180555419"/>
    <n v="190.00000000000136"/>
    <n v="3612.5663288695669"/>
    <n v="3.6125663288695669"/>
    <n v="3612.5663288695669"/>
    <n v="7321.2479857253402"/>
    <n v="8829791.7359436546"/>
    <n v="8829.7917359436542"/>
    <n v="315527.10648148152"/>
    <n v="155145.9953703708"/>
    <n v="4470.2777777778101"/>
    <n v="4.4702777777778104"/>
    <n v="105175.70216049459"/>
    <n v="29079826.415895071"/>
    <n v="29079.82641589507"/>
    <n v="37909.618151838724"/>
    <n v="4470.2777777778101"/>
    <n v="4470.2777777778101"/>
    <n v="4023.2500000000291"/>
    <n v="4.0232500000000293"/>
    <n v="2191301.8750000014"/>
    <n v="2191.3018750000015"/>
    <x v="51"/>
  </r>
  <r>
    <n v="1252"/>
    <n v="84.1"/>
    <n v="23.361111111111111"/>
    <n v="1"/>
    <n v="-0.16666666666666785"/>
    <s v="Y"/>
    <n v="134.20080000000002"/>
    <n v="206.38852513888889"/>
    <n v="-190.00000000000136"/>
    <n v="150.58932513888755"/>
    <n v="190.00000000000136"/>
    <n v="3517.9339567167895"/>
    <n v="3.5179339567167895"/>
    <n v="3517.9339567167895"/>
    <n v="7130.5002855863568"/>
    <n v="8836922.2362292409"/>
    <n v="8836.9222362292403"/>
    <n v="311072.66203703702"/>
    <n v="155926.66666666622"/>
    <n v="4438.6111111111431"/>
    <n v="4.4386111111111433"/>
    <n v="103690.88734567976"/>
    <n v="29183517.30324075"/>
    <n v="29183.517303240751"/>
    <n v="38020.43953946999"/>
    <n v="4438.6111111111431"/>
    <n v="4438.6111111111431"/>
    <n v="3994.7500000000291"/>
    <n v="3.9947500000000291"/>
    <n v="2195296.6250000014"/>
    <n v="2195.2966250000013"/>
    <x v="51"/>
  </r>
  <r>
    <n v="1253"/>
    <n v="83.5"/>
    <n v="23.194444444444443"/>
    <n v="1"/>
    <n v="-0.1666666666666643"/>
    <s v="Y"/>
    <n v="134.20080000000002"/>
    <n v="203.45412847222218"/>
    <n v="-189.9999999999973"/>
    <n v="147.6549284722249"/>
    <n v="189.9999999999973"/>
    <n v="3424.7740353974382"/>
    <n v="3.4247740353974381"/>
    <n v="3424.7740353974382"/>
    <n v="6942.7079921142276"/>
    <n v="8843864.944221355"/>
    <n v="8843.8649442213555"/>
    <n v="306649.88425925921"/>
    <n v="150723.21759259299"/>
    <n v="4406.9444444443816"/>
    <n v="4.4069444444443819"/>
    <n v="102216.62808641829"/>
    <n v="29285733.931327168"/>
    <n v="29285.73393132717"/>
    <n v="38129.598875548523"/>
    <n v="4406.9444444443816"/>
    <n v="4406.9444444443816"/>
    <n v="3966.2499999999436"/>
    <n v="3.9662499999999437"/>
    <n v="2199262.8750000014"/>
    <n v="2199.2628750000013"/>
    <x v="51"/>
  </r>
  <r>
    <n v="1254"/>
    <n v="82.9"/>
    <n v="23.027777777777779"/>
    <n v="1"/>
    <n v="-0.16666666666666785"/>
    <s v="Y"/>
    <n v="134.20080000000002"/>
    <n v="200.54074180555557"/>
    <n v="-190.00000000000136"/>
    <n v="144.74154180555422"/>
    <n v="190.00000000000136"/>
    <n v="3333.076059911235"/>
    <n v="3.3330760599112348"/>
    <n v="3333.076059911235"/>
    <n v="6757.8500953086732"/>
    <n v="8850622.7943166643"/>
    <n v="8850.622794316665"/>
    <n v="302258.77314814815"/>
    <n v="151535.55555555515"/>
    <n v="4375.2777777778092"/>
    <n v="4.3752777777778089"/>
    <n v="100752.92438271678"/>
    <n v="29386486.855709884"/>
    <n v="29386.486855709885"/>
    <n v="38237.109650026548"/>
    <n v="4375.2777777778092"/>
    <n v="4375.2777777778092"/>
    <n v="3937.7500000000282"/>
    <n v="3.9377500000000283"/>
    <n v="2203200.6250000014"/>
    <n v="2203.2006250000013"/>
    <x v="51"/>
  </r>
  <r>
    <n v="1255"/>
    <n v="82.3"/>
    <n v="22.861111111111111"/>
    <n v="1"/>
    <n v="-0.1666666666666643"/>
    <s v="Y"/>
    <n v="134.20080000000002"/>
    <n v="197.64836513888889"/>
    <n v="-189.9999999999973"/>
    <n v="141.84916513889161"/>
    <n v="189.9999999999973"/>
    <n v="3242.8295252585499"/>
    <n v="3.2428295252585499"/>
    <n v="3242.8295252585499"/>
    <n v="6575.9055851697849"/>
    <n v="8857198.6999018341"/>
    <n v="8857.1986999018336"/>
    <n v="297899.32870370371"/>
    <n v="146363.77314814855"/>
    <n v="4343.6111111110495"/>
    <n v="4.3436111111110494"/>
    <n v="99299.776234566496"/>
    <n v="29485786.631944451"/>
    <n v="29485.786631944451"/>
    <n v="38342.985331846285"/>
    <n v="4343.6111111110495"/>
    <n v="4343.6111111110495"/>
    <n v="3909.2499999999445"/>
    <n v="3.9092499999999446"/>
    <n v="2207109.8750000014"/>
    <n v="2207.1098750000015"/>
    <x v="51"/>
  </r>
  <r>
    <n v="1256"/>
    <n v="81.7"/>
    <n v="22.694444444444446"/>
    <n v="1"/>
    <n v="-0.1666666666666714"/>
    <s v="Y"/>
    <n v="134.20080000000002"/>
    <n v="194.77699847222226"/>
    <n v="-190.0000000000054"/>
    <n v="138.97779847221688"/>
    <n v="190.0000000000054"/>
    <n v="3154.023926438922"/>
    <n v="3.154023926438922"/>
    <n v="3154.023926438922"/>
    <n v="6396.8534516974723"/>
    <n v="8863595.5533535313"/>
    <n v="8863.5955533535307"/>
    <n v="293571.55092592596"/>
    <n v="147207.7777777774"/>
    <n v="4311.9444444445671"/>
    <n v="4.3119444444445669"/>
    <n v="97857.183641978103"/>
    <n v="29583643.815586429"/>
    <n v="29583.643815586431"/>
    <n v="38447.239368939961"/>
    <n v="4311.9444444445671"/>
    <n v="4311.9444444445671"/>
    <n v="3880.7500000001105"/>
    <n v="3.8807500000001105"/>
    <n v="2210990.6250000014"/>
    <n v="2210.9906250000013"/>
    <x v="51"/>
  </r>
  <r>
    <n v="1257"/>
    <n v="81.099999999999994"/>
    <n v="22.527777777777775"/>
    <n v="1"/>
    <n v="-0.1666666666666643"/>
    <s v="Y"/>
    <n v="134.20080000000002"/>
    <n v="191.92664180555553"/>
    <n v="-189.9999999999973"/>
    <n v="136.12744180555828"/>
    <n v="189.9999999999973"/>
    <n v="3066.6487584529932"/>
    <n v="3.0666487584529931"/>
    <n v="3066.6487584529932"/>
    <n v="6220.6726848919152"/>
    <n v="8869816.2260384224"/>
    <n v="8869.8162260384233"/>
    <n v="289275.43981481477"/>
    <n v="142067.66203703737"/>
    <n v="4280.2777777777164"/>
    <n v="4.2802777777777168"/>
    <n v="96425.146604936876"/>
    <n v="29680068.962191366"/>
    <n v="29680.068962191366"/>
    <n v="38549.885188229789"/>
    <n v="4280.2777777777164"/>
    <n v="4280.2777777777164"/>
    <n v="3852.249999999945"/>
    <n v="3.8522499999999451"/>
    <n v="2214842.8750000014"/>
    <n v="2214.8428750000012"/>
    <x v="51"/>
  </r>
  <r>
    <n v="1258"/>
    <n v="80.5"/>
    <n v="22.361111111111111"/>
    <n v="1"/>
    <n v="-0.1666666666666643"/>
    <s v="Y"/>
    <n v="134.20080000000002"/>
    <n v="189.09729513888888"/>
    <n v="-189.9999999999973"/>
    <n v="133.29809513889163"/>
    <n v="189.9999999999973"/>
    <n v="2980.6935163002154"/>
    <n v="2.9806935163002155"/>
    <n v="2980.6935163002154"/>
    <n v="6047.3422747532086"/>
    <n v="8875863.5683131758"/>
    <n v="8875.8635683131761"/>
    <n v="285010.99537037034"/>
    <n v="142943.33333333296"/>
    <n v="4248.6111111110504"/>
    <n v="4.2486111111110505"/>
    <n v="95003.66512345543"/>
    <n v="29775072.627314821"/>
    <n v="29775.072627314821"/>
    <n v="38650.936195627997"/>
    <n v="4248.6111111110504"/>
    <n v="4248.6111111110504"/>
    <n v="3823.7499999999454"/>
    <n v="3.8237499999999454"/>
    <n v="2218666.6250000014"/>
    <n v="2218.6666250000012"/>
    <x v="51"/>
  </r>
  <r>
    <n v="1259"/>
    <n v="79.900000000000006"/>
    <n v="22.194444444444446"/>
    <n v="1"/>
    <n v="-0.13888888888888928"/>
    <s v="Y"/>
    <n v="134.20080000000002"/>
    <n v="186.28895847222225"/>
    <n v="-158.33333333333377"/>
    <n v="162.15642513888849"/>
    <n v="158.33333333333377"/>
    <n v="3598.9717690547755"/>
    <n v="3.5989717690547756"/>
    <n v="3598.9717690547755"/>
    <n v="6579.6652853549913"/>
    <n v="8882443.2335985303"/>
    <n v="8882.4432335985312"/>
    <n v="280778.21759259264"/>
    <n v="137834.88425925968"/>
    <n v="3514.1203703703804"/>
    <n v="3.5141203703703803"/>
    <n v="77993.949331275944"/>
    <n v="29853066.576646097"/>
    <n v="29853.066576646095"/>
    <n v="38735.509810244628"/>
    <n v="3514.1203703703804"/>
    <n v="3514.1203703703804"/>
    <n v="3162.7083333333426"/>
    <n v="3.1627083333333426"/>
    <n v="2221829.3333333349"/>
    <n v="2221.8293333333349"/>
    <x v="51"/>
  </r>
  <r>
    <n v="1260"/>
    <n v="79.400000000000006"/>
    <n v="22.055555555555557"/>
    <n v="1"/>
    <n v="-0.11111111111111427"/>
    <s v="Y"/>
    <n v="134.20080000000002"/>
    <n v="183.96472722222225"/>
    <n v="-126.66666666667027"/>
    <n v="191.49886055555203"/>
    <n v="126.66666666667027"/>
    <n v="4223.6137578085645"/>
    <n v="4.2236137578085646"/>
    <n v="4223.6137578085645"/>
    <n v="7822.5855268633404"/>
    <n v="8890265.8191253934"/>
    <n v="8890.265819125394"/>
    <n v="277275.09259259264"/>
    <n v="139440.20833333296"/>
    <n v="2793.7037037037835"/>
    <n v="2.7937037037037835"/>
    <n v="61616.687242800115"/>
    <n v="29914683.263888896"/>
    <n v="29914.683263888895"/>
    <n v="38804.949083014289"/>
    <n v="2793.7037037037835"/>
    <n v="2793.7037037037835"/>
    <n v="2514.3333333334053"/>
    <n v="2.5143333333334055"/>
    <n v="2224343.6666666684"/>
    <n v="2224.3436666666685"/>
    <x v="51"/>
  </r>
  <r>
    <n v="1261"/>
    <n v="79"/>
    <n v="21.944444444444443"/>
    <n v="1"/>
    <n v="-8.3333333333332149E-2"/>
    <s v="Y"/>
    <n v="134.20080000000002"/>
    <n v="182.11584722222219"/>
    <n v="-94.99999999999865"/>
    <n v="221.31664722222354"/>
    <n v="94.99999999999865"/>
    <n v="4856.6708695987936"/>
    <n v="4.8566708695987932"/>
    <n v="4856.6708695987936"/>
    <n v="9080.2846274073581"/>
    <n v="8899346.1037528012"/>
    <n v="8899.3461037528014"/>
    <n v="274488.4259259259"/>
    <n v="135048.21759259293"/>
    <n v="2084.7222222221926"/>
    <n v="2.0847222222221928"/>
    <n v="45748.070987653671"/>
    <n v="29960431.334876548"/>
    <n v="29960.43133487655"/>
    <n v="38859.777438629353"/>
    <n v="2084.7222222221926"/>
    <n v="2084.7222222221926"/>
    <n v="1876.2499999999734"/>
    <n v="1.8762499999999733"/>
    <n v="2226219.9166666684"/>
    <n v="2226.2199166666683"/>
    <x v="51"/>
  </r>
  <r>
    <n v="1262"/>
    <n v="78.7"/>
    <n v="21.861111111111111"/>
    <n v="1"/>
    <n v="0"/>
    <s v="N"/>
    <n v="134.20080000000002"/>
    <n v="180.73531513888889"/>
    <n v="0"/>
    <n v="314.93611513888891"/>
    <n v="0"/>
    <n v="6884.853405952932"/>
    <n v="6.8848534059529323"/>
    <n v="6884.853405952932"/>
    <n v="11741.524275551725"/>
    <n v="8911087.6280283537"/>
    <n v="8911.0876280283537"/>
    <n v="272407.66203703702"/>
    <n v="137359.44444444409"/>
    <n v="0"/>
    <n v="0"/>
    <n v="0"/>
    <n v="29960431.334876548"/>
    <n v="29960.43133487655"/>
    <n v="38871.518962904905"/>
    <n v="0"/>
    <n v="0"/>
    <n v="0"/>
    <n v="0"/>
    <n v="2226219.9166666684"/>
    <n v="2226.2199166666683"/>
    <x v="1"/>
  </r>
  <r>
    <n v="1263"/>
    <n v="78.7"/>
    <n v="21.861111111111111"/>
    <n v="1"/>
    <n v="2.7777777777778567E-2"/>
    <s v="N"/>
    <n v="134.20080000000002"/>
    <n v="180.73531513888889"/>
    <n v="31.666666666667567"/>
    <n v="346.60278180555645"/>
    <n v="0"/>
    <n v="7577.1219244714703"/>
    <n v="7.57712192447147"/>
    <n v="7577.1219244714703"/>
    <n v="14461.975330424402"/>
    <n v="8925549.6033587772"/>
    <n v="8925.5496033587769"/>
    <n v="272407.66203703702"/>
    <n v="135048.21759259293"/>
    <n v="0"/>
    <n v="0"/>
    <n v="0"/>
    <n v="29960431.334876548"/>
    <n v="29960.43133487655"/>
    <n v="38885.980938235327"/>
    <n v="0"/>
    <n v="0"/>
    <n v="0"/>
    <n v="0"/>
    <n v="2226219.9166666684"/>
    <n v="2226.2199166666683"/>
    <x v="1"/>
  </r>
  <r>
    <n v="1264"/>
    <n v="78.8"/>
    <n v="21.888888888888889"/>
    <n v="1"/>
    <n v="8.3333333333332149E-2"/>
    <s v="N"/>
    <n v="134.20080000000002"/>
    <n v="181.1949088888889"/>
    <n v="94.99999999999865"/>
    <n v="410.39570888888755"/>
    <n v="0"/>
    <n v="8983.1060723456503"/>
    <n v="8.9831060723456506"/>
    <n v="8983.1060723456503"/>
    <n v="16560.227996817121"/>
    <n v="8942109.8313555941"/>
    <n v="8942.109831355594"/>
    <n v="273100.37037037039"/>
    <n v="138052.15277777746"/>
    <n v="0"/>
    <n v="0"/>
    <n v="0"/>
    <n v="29960431.334876548"/>
    <n v="29960.43133487655"/>
    <n v="38902.541166232142"/>
    <n v="0"/>
    <n v="0"/>
    <n v="0"/>
    <n v="0"/>
    <n v="2226219.9166666684"/>
    <n v="2226.2199166666683"/>
    <x v="1"/>
  </r>
  <r>
    <n v="1265"/>
    <n v="79.099999999999994"/>
    <n v="21.972222222222221"/>
    <n v="1"/>
    <n v="8.3333333333335702E-2"/>
    <s v="N"/>
    <n v="134.20080000000002"/>
    <n v="182.57719180555554"/>
    <n v="95.0000000000027"/>
    <n v="411.77799180555826"/>
    <n v="0"/>
    <n v="9047.6775421721268"/>
    <n v="9.0476775421721261"/>
    <n v="9047.6775421721268"/>
    <n v="18030.783614517779"/>
    <n v="8960140.6149701122"/>
    <n v="8960.1406149701124"/>
    <n v="275183.77314814809"/>
    <n v="137131.62037037063"/>
    <n v="0"/>
    <n v="0"/>
    <n v="0"/>
    <n v="29960431.334876548"/>
    <n v="29960.43133487655"/>
    <n v="38920.571949846664"/>
    <n v="0"/>
    <n v="0"/>
    <n v="0"/>
    <n v="0"/>
    <n v="2226219.9166666684"/>
    <n v="2226.2199166666683"/>
    <x v="1"/>
  </r>
  <r>
    <n v="1266"/>
    <n v="79.400000000000006"/>
    <n v="22.055555555555557"/>
    <n v="1"/>
    <n v="5.5555555555553582E-2"/>
    <s v="N"/>
    <n v="134.20080000000002"/>
    <n v="183.96472722222225"/>
    <n v="63.333333333331083"/>
    <n v="381.49886055555339"/>
    <n v="0"/>
    <n v="8414.1693133641511"/>
    <n v="8.4141693133641517"/>
    <n v="8414.1693133641511"/>
    <n v="17461.846855536278"/>
    <n v="8977602.4618256483"/>
    <n v="8977.6024618256488"/>
    <n v="277275.09259259264"/>
    <n v="140143.47222222202"/>
    <n v="0"/>
    <n v="0"/>
    <n v="0"/>
    <n v="29960431.334876548"/>
    <n v="29960.43133487655"/>
    <n v="38938.033796702199"/>
    <n v="0"/>
    <n v="0"/>
    <n v="0"/>
    <n v="0"/>
    <n v="2226219.9166666684"/>
    <n v="2226.2199166666683"/>
    <x v="1"/>
  </r>
  <r>
    <n v="1267"/>
    <n v="79.599999999999994"/>
    <n v="22.111111111111111"/>
    <n v="1"/>
    <n v="5.5555555555553582E-2"/>
    <s v="N"/>
    <n v="134.20080000000002"/>
    <n v="184.89266888888889"/>
    <n v="63.333333333331083"/>
    <n v="382.42680222221998"/>
    <n v="0"/>
    <n v="8455.881515802419"/>
    <n v="8.4558815158024192"/>
    <n v="8455.881515802419"/>
    <n v="16870.050829166568"/>
    <n v="8994472.5126548149"/>
    <n v="8994.4725126548146"/>
    <n v="278673.70370370371"/>
    <n v="138530.23148148169"/>
    <n v="0"/>
    <n v="0"/>
    <n v="0"/>
    <n v="29960431.334876548"/>
    <n v="29960.43133487655"/>
    <n v="38954.903847531365"/>
    <n v="0"/>
    <n v="0"/>
    <n v="0"/>
    <n v="0"/>
    <n v="2226219.9166666684"/>
    <n v="2226.2199166666683"/>
    <x v="1"/>
  </r>
  <r>
    <n v="1268"/>
    <n v="79.8"/>
    <n v="22.166666666666664"/>
    <n v="1"/>
    <n v="0"/>
    <s v="N"/>
    <n v="134.20080000000002"/>
    <n v="185.82294499999998"/>
    <n v="0"/>
    <n v="320.02374499999996"/>
    <n v="0"/>
    <n v="7093.8596808333314"/>
    <n v="7.0938596808333312"/>
    <n v="7093.8596808333314"/>
    <n v="15549.74119663575"/>
    <n v="9010022.253851451"/>
    <n v="9010.0222538514518"/>
    <n v="280075.83333333331"/>
    <n v="141545.60185185162"/>
    <n v="0"/>
    <n v="0"/>
    <n v="0"/>
    <n v="29960431.334876548"/>
    <n v="29960.43133487655"/>
    <n v="38970.453588728"/>
    <n v="0"/>
    <n v="0"/>
    <n v="0"/>
    <n v="0"/>
    <n v="2226219.9166666684"/>
    <n v="2226.2199166666683"/>
    <x v="1"/>
  </r>
  <r>
    <n v="1269"/>
    <n v="79.8"/>
    <n v="22.166666666666664"/>
    <n v="1"/>
    <n v="-5.5555555555553582E-2"/>
    <s v="Y"/>
    <n v="134.20080000000002"/>
    <n v="185.82294499999998"/>
    <n v="-63.333333333331083"/>
    <n v="256.69041166666887"/>
    <n v="63.333333333331083"/>
    <n v="5689.9707919444927"/>
    <n v="5.6899707919444928"/>
    <n v="5689.9707919444927"/>
    <n v="12783.830472777823"/>
    <n v="9022806.0843242295"/>
    <n v="9022.8060843242292"/>
    <n v="280075.83333333331"/>
    <n v="138530.23148148169"/>
    <n v="1403.8888888888389"/>
    <n v="1.4038888888888388"/>
    <n v="31119.537037035927"/>
    <n v="29991550.871913586"/>
    <n v="29991.550871913587"/>
    <n v="39014.356956237818"/>
    <n v="1403.8888888888389"/>
    <n v="1403.8888888888389"/>
    <n v="1263.499999999955"/>
    <n v="1.263499999999955"/>
    <n v="2227483.4166666684"/>
    <n v="2227.4834166666683"/>
    <x v="52"/>
  </r>
  <r>
    <n v="1270"/>
    <n v="79.599999999999994"/>
    <n v="22.111111111111111"/>
    <n v="1"/>
    <n v="-8.3333333333335702E-2"/>
    <s v="Y"/>
    <n v="134.20080000000002"/>
    <n v="184.89266888888889"/>
    <n v="-95.0000000000027"/>
    <n v="224.09346888888618"/>
    <n v="95.0000000000027"/>
    <n v="4954.9555898764829"/>
    <n v="4.9549555898764828"/>
    <n v="4954.9555898764829"/>
    <n v="10644.926381820977"/>
    <n v="9033451.0107060503"/>
    <n v="9033.4510107060505"/>
    <n v="278673.70370370371"/>
    <n v="140143.47222222202"/>
    <n v="2100.5555555556152"/>
    <n v="2.1005555555556152"/>
    <n v="46445.617283951935"/>
    <n v="30037996.489197537"/>
    <n v="30037.996489197536"/>
    <n v="39071.447499903588"/>
    <n v="2100.5555555556152"/>
    <n v="2100.5555555556152"/>
    <n v="1890.5000000000537"/>
    <n v="1.8905000000000536"/>
    <n v="2229373.9166666684"/>
    <n v="2229.3739166666683"/>
    <x v="52"/>
  </r>
  <r>
    <n v="1271"/>
    <n v="79.3"/>
    <n v="22.027777777777775"/>
    <n v="1"/>
    <n v="-0.11111111111110716"/>
    <s v="Y"/>
    <n v="134.20080000000002"/>
    <n v="183.50163180555552"/>
    <n v="-126.66666666666217"/>
    <n v="191.03576513889337"/>
    <n v="126.66666666666217"/>
    <n v="4208.0933820872897"/>
    <n v="4.2080933820872897"/>
    <n v="4208.0933820872897"/>
    <n v="9163.0489719637735"/>
    <n v="9042614.0596780144"/>
    <n v="9042.6140596780151"/>
    <n v="276577.1064814814"/>
    <n v="136433.63425925939"/>
    <n v="2790.1851851850856"/>
    <n v="2.7901851851850856"/>
    <n v="61461.579218104795"/>
    <n v="30099458.068415642"/>
    <n v="30099.458068415643"/>
    <n v="39142.072128093656"/>
    <n v="2790.1851851850856"/>
    <n v="2790.1851851850856"/>
    <n v="2511.1666666665769"/>
    <n v="2.5111666666665768"/>
    <n v="2231885.0833333349"/>
    <n v="2231.8850833333349"/>
    <x v="52"/>
  </r>
  <r>
    <n v="1272"/>
    <n v="78.900000000000006"/>
    <n v="21.916666666666668"/>
    <n v="1"/>
    <n v="-0.11111111111111427"/>
    <s v="Y"/>
    <n v="134.20080000000002"/>
    <n v="181.65508625000004"/>
    <n v="-126.66666666667027"/>
    <n v="189.18921958332976"/>
    <n v="126.66666666667027"/>
    <n v="4146.3970625346437"/>
    <n v="4.1463970625346436"/>
    <n v="4146.3970625346437"/>
    <n v="8354.4904446219334"/>
    <n v="9050968.5501226354"/>
    <n v="9050.9685501226359"/>
    <n v="273793.95833333337"/>
    <n v="137360.32407407399"/>
    <n v="2776.11111111119"/>
    <n v="2.7761111111111898"/>
    <n v="60843.101851853586"/>
    <n v="30160301.170267496"/>
    <n v="30160.301170267496"/>
    <n v="39211.269720390133"/>
    <n v="2776.11111111119"/>
    <n v="2776.11111111119"/>
    <n v="2498.5000000000709"/>
    <n v="2.498500000000071"/>
    <n v="2234383.5833333349"/>
    <n v="2234.3835833333351"/>
    <x v="52"/>
  </r>
  <r>
    <n v="1273"/>
    <n v="78.5"/>
    <n v="21.805555555555554"/>
    <n v="1"/>
    <n v="-8.3333333333332149E-2"/>
    <s v="Y"/>
    <n v="134.20080000000002"/>
    <n v="179.81787847222222"/>
    <n v="-94.99999999999865"/>
    <n v="219.0186784722236"/>
    <n v="94.99999999999865"/>
    <n v="4775.8239611304307"/>
    <n v="4.7758239611304303"/>
    <n v="4775.8239611304307"/>
    <n v="8922.2210236650753"/>
    <n v="9059890.7711463012"/>
    <n v="9059.8907711463016"/>
    <n v="271024.88425925921"/>
    <n v="133664.56018518523"/>
    <n v="2071.5277777777483"/>
    <n v="2.0715277777777481"/>
    <n v="45170.814043209226"/>
    <n v="30205471.984310705"/>
    <n v="30205.471984310705"/>
    <n v="39265.362755457005"/>
    <n v="2071.5277777777483"/>
    <n v="2071.5277777777483"/>
    <n v="1864.3749999999734"/>
    <n v="1.8643749999999735"/>
    <n v="2236247.9583333349"/>
    <n v="2236.2479583333347"/>
    <x v="52"/>
  </r>
  <r>
    <n v="1274"/>
    <n v="78.2"/>
    <n v="21.722222222222221"/>
    <n v="1"/>
    <n v="-8.3333333333332149E-2"/>
    <s v="Y"/>
    <n v="134.20080000000002"/>
    <n v="178.44610055555555"/>
    <n v="-94.99999999999865"/>
    <n v="217.64690055555695"/>
    <n v="94.99999999999865"/>
    <n v="4727.7743398457096"/>
    <n v="4.7277743398457099"/>
    <n v="4727.7743398457096"/>
    <n v="9503.5983009761403"/>
    <n v="9069394.3694472779"/>
    <n v="9069.3943694472782"/>
    <n v="268957.31481481477"/>
    <n v="135292.75462962955"/>
    <n v="2063.6111111110818"/>
    <n v="2.063611111111082"/>
    <n v="44826.219135801832"/>
    <n v="30250298.203446507"/>
    <n v="30250.298203446506"/>
    <n v="39319.692572893786"/>
    <n v="2063.6111111110818"/>
    <n v="2063.6111111110818"/>
    <n v="1857.2499999999736"/>
    <n v="1.8572499999999736"/>
    <n v="2238105.2083333349"/>
    <n v="2238.1052083333348"/>
    <x v="52"/>
  </r>
  <r>
    <n v="1275"/>
    <n v="77.900000000000006"/>
    <n v="21.638888888888889"/>
    <n v="1"/>
    <n v="-5.5555555555557135E-2"/>
    <s v="Y"/>
    <n v="134.20080000000002"/>
    <n v="177.07957513888891"/>
    <n v="-63.333333333335133"/>
    <n v="247.94704180555379"/>
    <n v="63.333333333335133"/>
    <n v="5365.2984879590667"/>
    <n v="5.3652984879590671"/>
    <n v="5365.2984879590667"/>
    <n v="10093.072827804775"/>
    <n v="9079487.4422750827"/>
    <n v="9079.4874422750836"/>
    <n v="266897.66203703708"/>
    <n v="131604.90740740753"/>
    <n v="1370.4629629630019"/>
    <n v="1.3704629629630019"/>
    <n v="29655.295781893848"/>
    <n v="30279953.499228403"/>
    <n v="30279.953499228403"/>
    <n v="39359.44094150349"/>
    <n v="1370.4629629630019"/>
    <n v="1370.4629629630019"/>
    <n v="1233.4166666667018"/>
    <n v="1.2334166666667017"/>
    <n v="2239338.6250000014"/>
    <n v="2239.3386250000012"/>
    <x v="52"/>
  </r>
  <r>
    <n v="1276"/>
    <n v="77.7"/>
    <n v="21.583333333333332"/>
    <n v="1"/>
    <n v="0"/>
    <s v="N"/>
    <n v="134.20080000000002"/>
    <n v="176.17147624999998"/>
    <n v="0"/>
    <n v="310.37227625000003"/>
    <n v="0"/>
    <n v="6698.8682957291667"/>
    <n v="6.6988682957291665"/>
    <n v="6698.8682957291667"/>
    <n v="12064.166783688233"/>
    <n v="9091551.6090587713"/>
    <n v="9091.5516090587716"/>
    <n v="265528.95833333331"/>
    <n v="133924.05092592578"/>
    <n v="0"/>
    <n v="0"/>
    <n v="0"/>
    <n v="30279953.499228403"/>
    <n v="30279.953499228403"/>
    <n v="39371.505108287172"/>
    <n v="0"/>
    <n v="0"/>
    <n v="0"/>
    <n v="0"/>
    <n v="2239338.6250000014"/>
    <n v="2239.3386250000012"/>
    <x v="1"/>
  </r>
  <r>
    <n v="1277"/>
    <n v="77.7"/>
    <n v="21.583333333333332"/>
    <n v="1"/>
    <n v="2.7777777777778567E-2"/>
    <s v="N"/>
    <n v="134.20080000000002"/>
    <n v="176.17147624999998"/>
    <n v="31.666666666667567"/>
    <n v="342.03894291666757"/>
    <n v="0"/>
    <n v="7382.3405179514075"/>
    <n v="7.3823405179514072"/>
    <n v="7382.3405179514075"/>
    <n v="14081.208813680574"/>
    <n v="9105632.8178724516"/>
    <n v="9105.6328178724525"/>
    <n v="265528.95833333331"/>
    <n v="131604.90740740753"/>
    <n v="0"/>
    <n v="0"/>
    <n v="0"/>
    <n v="30279953.499228403"/>
    <n v="30279.953499228403"/>
    <n v="39385.586317100853"/>
    <n v="0"/>
    <n v="0"/>
    <n v="0"/>
    <n v="0"/>
    <n v="2239338.6250000014"/>
    <n v="2239.3386250000012"/>
    <x v="1"/>
  </r>
  <r>
    <n v="1278"/>
    <n v="77.8"/>
    <n v="21.611111111111111"/>
    <n v="1"/>
    <n v="2.7777777777778567E-2"/>
    <s v="N"/>
    <n v="134.20080000000002"/>
    <n v="176.62523388888889"/>
    <n v="31.666666666667567"/>
    <n v="342.49270055555644"/>
    <n v="0"/>
    <n v="7401.6478064506364"/>
    <n v="7.4016478064506366"/>
    <n v="7401.6478064506364"/>
    <n v="14783.988324402044"/>
    <n v="9120416.8061968535"/>
    <n v="9120.4168061968539"/>
    <n v="266212.87037037039"/>
    <n v="134607.96296296286"/>
    <n v="0"/>
    <n v="0"/>
    <n v="0"/>
    <n v="30279953.499228403"/>
    <n v="30279.953499228403"/>
    <n v="39400.370305425255"/>
    <n v="0"/>
    <n v="0"/>
    <n v="0"/>
    <n v="0"/>
    <n v="2239338.6250000014"/>
    <n v="2239.3386250000012"/>
    <x v="1"/>
  </r>
  <r>
    <n v="1279"/>
    <n v="77.900000000000006"/>
    <n v="21.638888888888889"/>
    <n v="1"/>
    <n v="5.5555555555553582E-2"/>
    <s v="N"/>
    <n v="134.20080000000002"/>
    <n v="177.07957513888891"/>
    <n v="63.333333333331083"/>
    <n v="374.61370847222003"/>
    <n v="0"/>
    <n v="8106.2244138849837"/>
    <n v="8.1062244138849842"/>
    <n v="8106.2244138849837"/>
    <n v="15507.872220335619"/>
    <n v="9135924.678417189"/>
    <n v="9135.9246784171883"/>
    <n v="266897.66203703708"/>
    <n v="132289.69907407422"/>
    <n v="0"/>
    <n v="0"/>
    <n v="0"/>
    <n v="30279953.499228403"/>
    <n v="30279.953499228403"/>
    <n v="39415.878177645587"/>
    <n v="0"/>
    <n v="0"/>
    <n v="0"/>
    <n v="0"/>
    <n v="2239338.6250000014"/>
    <n v="2239.3386250000012"/>
    <x v="1"/>
  </r>
  <r>
    <n v="1280"/>
    <n v="78.099999999999994"/>
    <n v="21.694444444444443"/>
    <n v="1"/>
    <n v="5.5555555555557135E-2"/>
    <s v="N"/>
    <n v="134.20080000000002"/>
    <n v="177.9900084722222"/>
    <n v="63.333333333335133"/>
    <n v="375.52414180555735"/>
    <n v="0"/>
    <n v="8146.7876319483412"/>
    <n v="8.1467876319483405"/>
    <n v="8146.7876319483412"/>
    <n v="16253.012045833326"/>
    <n v="9152177.6904630233"/>
    <n v="9152.1776904630224"/>
    <n v="268269.88425925921"/>
    <n v="135980.18518518499"/>
    <n v="0"/>
    <n v="0"/>
    <n v="0"/>
    <n v="30279953.499228403"/>
    <n v="30279.953499228403"/>
    <n v="39432.131189691427"/>
    <n v="0"/>
    <n v="0"/>
    <n v="0"/>
    <n v="0"/>
    <n v="2239338.6250000014"/>
    <n v="2239.3386250000012"/>
    <x v="1"/>
  </r>
  <r>
    <n v="1281"/>
    <n v="78.3"/>
    <n v="21.75"/>
    <n v="1"/>
    <n v="0"/>
    <s v="N"/>
    <n v="134.20080000000002"/>
    <n v="178.90277625000002"/>
    <n v="0"/>
    <n v="313.10357625000006"/>
    <n v="0"/>
    <n v="6810.0027834375014"/>
    <n v="6.8100027834375014"/>
    <n v="6810.0027834375014"/>
    <n v="14956.790415385844"/>
    <n v="9167134.480878409"/>
    <n v="9167.1344808784088"/>
    <n v="269645.625"/>
    <n v="133665.43981481501"/>
    <n v="0"/>
    <n v="0"/>
    <n v="0"/>
    <n v="30279953.499228403"/>
    <n v="30279.953499228403"/>
    <n v="39447.087980106808"/>
    <n v="0"/>
    <n v="0"/>
    <n v="0"/>
    <n v="0"/>
    <n v="2239338.6250000014"/>
    <n v="2239.3386250000012"/>
    <x v="1"/>
  </r>
  <r>
    <n v="1282"/>
    <n v="78.3"/>
    <n v="21.75"/>
    <n v="1"/>
    <n v="2.7777777777778567E-2"/>
    <s v="N"/>
    <n v="134.20080000000002"/>
    <n v="178.90277625000002"/>
    <n v="31.666666666667567"/>
    <n v="344.7702429166676"/>
    <n v="0"/>
    <n v="7498.7527834375205"/>
    <n v="7.4987527834375207"/>
    <n v="7498.7527834375205"/>
    <n v="14308.755566875021"/>
    <n v="9181443.2364452835"/>
    <n v="9181.4432364452841"/>
    <n v="269645.625"/>
    <n v="135980.18518518499"/>
    <n v="0"/>
    <n v="0"/>
    <n v="0"/>
    <n v="30279953.499228403"/>
    <n v="30279.953499228403"/>
    <n v="39461.396735673683"/>
    <n v="0"/>
    <n v="0"/>
    <n v="0"/>
    <n v="0"/>
    <n v="2239338.6250000014"/>
    <n v="2239.3386250000012"/>
    <x v="1"/>
  </r>
  <r>
    <n v="1283"/>
    <n v="78.400000000000006"/>
    <n v="21.777777777777779"/>
    <n v="1"/>
    <n v="0"/>
    <s v="N"/>
    <n v="134.20080000000002"/>
    <n v="179.36003555555558"/>
    <n v="0"/>
    <n v="313.56083555555563"/>
    <n v="0"/>
    <n v="6828.6581965432115"/>
    <n v="6.8286581965432118"/>
    <n v="6828.6581965432115"/>
    <n v="14327.410979980732"/>
    <n v="9195770.6474252641"/>
    <n v="9195.7706474252645"/>
    <n v="270334.81481481483"/>
    <n v="134354.62962962984"/>
    <n v="0"/>
    <n v="0"/>
    <n v="0"/>
    <n v="30279953.499228403"/>
    <n v="30279.953499228403"/>
    <n v="39475.724146653665"/>
    <n v="0"/>
    <n v="0"/>
    <n v="0"/>
    <n v="0"/>
    <n v="2239338.6250000014"/>
    <n v="2239.3386250000012"/>
    <x v="1"/>
  </r>
  <r>
    <n v="1284"/>
    <n v="78.400000000000006"/>
    <n v="21.777777777777779"/>
    <n v="1"/>
    <n v="0"/>
    <s v="N"/>
    <n v="134.20080000000002"/>
    <n v="179.36003555555558"/>
    <n v="0"/>
    <n v="313.56083555555563"/>
    <n v="0"/>
    <n v="6828.6581965432115"/>
    <n v="6.8286581965432118"/>
    <n v="6828.6581965432115"/>
    <n v="13657.316393086423"/>
    <n v="9209427.9638183508"/>
    <n v="9209.4279638183507"/>
    <n v="270334.81481481483"/>
    <n v="135980.18518518499"/>
    <n v="0"/>
    <n v="0"/>
    <n v="0"/>
    <n v="30279953.499228403"/>
    <n v="30279.953499228403"/>
    <n v="39489.381463046753"/>
    <n v="0"/>
    <n v="0"/>
    <n v="0"/>
    <n v="0"/>
    <n v="2239338.6250000014"/>
    <n v="2239.3386250000012"/>
    <x v="1"/>
  </r>
  <r>
    <n v="1285"/>
    <n v="78.400000000000006"/>
    <n v="21.777777777777779"/>
    <n v="1"/>
    <n v="-5.5555555555557135E-2"/>
    <s v="Y"/>
    <n v="134.20080000000002"/>
    <n v="179.36003555555558"/>
    <n v="-63.333333333335133"/>
    <n v="250.22750222222049"/>
    <n v="63.333333333335133"/>
    <n v="5449.3989372839133"/>
    <n v="5.4493989372839131"/>
    <n v="5449.3989372839133"/>
    <n v="12278.057133827126"/>
    <n v="9221706.0209521782"/>
    <n v="9221.7060209521787"/>
    <n v="270334.81481481483"/>
    <n v="134354.62962962984"/>
    <n v="1379.2592592592985"/>
    <n v="1.3792592592592985"/>
    <n v="30037.201646091391"/>
    <n v="30309990.700874493"/>
    <n v="30309.990700874492"/>
    <n v="39531.696721826673"/>
    <n v="1379.2592592592985"/>
    <n v="1379.2592592592985"/>
    <n v="1241.3333333333687"/>
    <n v="1.2413333333333687"/>
    <n v="2240579.9583333349"/>
    <n v="2240.5799583333351"/>
    <x v="53"/>
  </r>
  <r>
    <n v="1286"/>
    <n v="78.2"/>
    <n v="21.722222222222221"/>
    <n v="1"/>
    <n v="-5.5555555555553582E-2"/>
    <s v="Y"/>
    <n v="134.20080000000002"/>
    <n v="178.44610055555555"/>
    <n v="-63.333333333331083"/>
    <n v="249.31356722222449"/>
    <n v="63.333333333331083"/>
    <n v="5415.6447102160982"/>
    <n v="5.4156447102160978"/>
    <n v="5415.6447102160982"/>
    <n v="10865.043647500012"/>
    <n v="9232571.0645996779"/>
    <n v="9232.5710645996787"/>
    <n v="268957.31481481477"/>
    <n v="134602.68518518494"/>
    <n v="1375.7407407406918"/>
    <n v="1.3757407407406919"/>
    <n v="29884.146090533915"/>
    <n v="30339874.846965026"/>
    <n v="30339.874846965027"/>
    <n v="39572.445911564704"/>
    <n v="1375.7407407406918"/>
    <n v="1375.7407407406918"/>
    <n v="1238.1666666666226"/>
    <n v="1.2381666666666227"/>
    <n v="2241818.1250000014"/>
    <n v="2241.8181250000016"/>
    <x v="53"/>
  </r>
  <r>
    <n v="1287"/>
    <n v="78"/>
    <n v="21.666666666666668"/>
    <n v="1"/>
    <n v="-8.3333333333335702E-2"/>
    <s v="Y"/>
    <n v="134.20080000000002"/>
    <n v="177.53450000000004"/>
    <n v="-95.0000000000027"/>
    <n v="216.73529999999735"/>
    <n v="95.0000000000027"/>
    <n v="4695.9314999999433"/>
    <n v="4.6959314999999435"/>
    <n v="4695.9314999999433"/>
    <n v="10111.576210216041"/>
    <n v="9242682.6408098936"/>
    <n v="9242.6826408098932"/>
    <n v="267583.33333333337"/>
    <n v="132980.64814814844"/>
    <n v="2058.3333333333921"/>
    <n v="2.0583333333333922"/>
    <n v="44597.2222222235"/>
    <n v="30384472.06918725"/>
    <n v="30384.47206918725"/>
    <n v="39627.154709997143"/>
    <n v="2058.3333333333921"/>
    <n v="2058.3333333333921"/>
    <n v="1852.500000000053"/>
    <n v="1.8525000000000529"/>
    <n v="2243670.6250000014"/>
    <n v="2243.6706250000016"/>
    <x v="53"/>
  </r>
  <r>
    <n v="1288"/>
    <n v="77.7"/>
    <n v="21.583333333333332"/>
    <n v="1"/>
    <n v="-0.11111111111111072"/>
    <s v="Y"/>
    <n v="134.20080000000002"/>
    <n v="176.17147624999998"/>
    <n v="-126.66666666666622"/>
    <n v="183.7056095833338"/>
    <n v="126.66666666666622"/>
    <n v="3964.9794068402875"/>
    <n v="3.9649794068402877"/>
    <n v="3964.9794068402875"/>
    <n v="8660.9109068402304"/>
    <n v="9251343.5517167337"/>
    <n v="9251.3435517167345"/>
    <n v="265528.95833333331"/>
    <n v="132548.31018518488"/>
    <n v="2733.8888888888791"/>
    <n v="2.7338888888888793"/>
    <n v="59006.435185184971"/>
    <n v="30443478.504372437"/>
    <n v="30443.478504372437"/>
    <n v="39694.822056089171"/>
    <n v="2733.8888888888791"/>
    <n v="2733.8888888888791"/>
    <n v="2460.4999999999914"/>
    <n v="2.4604999999999912"/>
    <n v="2246131.1250000014"/>
    <n v="2246.1311250000012"/>
    <x v="53"/>
  </r>
  <r>
    <n v="1289"/>
    <n v="77.3"/>
    <n v="21.472222222222221"/>
    <n v="1"/>
    <n v="-0.11111111111111072"/>
    <s v="Y"/>
    <n v="134.20080000000002"/>
    <n v="174.36228180555554"/>
    <n v="-126.66666666666622"/>
    <n v="181.89641513888932"/>
    <n v="126.66666666666622"/>
    <n v="3905.720247287818"/>
    <n v="3.9057202472878179"/>
    <n v="3905.720247287818"/>
    <n v="7870.699654128106"/>
    <n v="9259214.2513708621"/>
    <n v="9259.2142513708623"/>
    <n v="262802.10648148146"/>
    <n v="130253.79629629658"/>
    <n v="2719.8148148148052"/>
    <n v="2.7198148148148054"/>
    <n v="58400.468106995679"/>
    <n v="30501878.972479433"/>
    <n v="30501.878972479433"/>
    <n v="39761.093223850294"/>
    <n v="2719.8148148148052"/>
    <n v="2719.8148148148052"/>
    <n v="2447.8333333333248"/>
    <n v="2.4478333333333246"/>
    <n v="2248578.9583333349"/>
    <n v="2248.5789583333349"/>
    <x v="53"/>
  </r>
  <r>
    <n v="1290"/>
    <n v="76.900000000000006"/>
    <n v="21.361111111111111"/>
    <n v="1"/>
    <n v="-8.3333333333335702E-2"/>
    <s v="Y"/>
    <n v="134.20080000000002"/>
    <n v="172.56242513888887"/>
    <n v="-95.0000000000027"/>
    <n v="211.76322513888616"/>
    <n v="95.0000000000027"/>
    <n v="4523.4977814389849"/>
    <n v="4.5234977814389845"/>
    <n v="4523.4977814389849"/>
    <n v="8429.218028726802"/>
    <n v="9267643.4693995882"/>
    <n v="9267.6434693995889"/>
    <n v="260089.32870370368"/>
    <n v="129835.5324074071"/>
    <n v="2029.3055555556132"/>
    <n v="2.029305555555613"/>
    <n v="43348.221450618512"/>
    <n v="30545227.193930052"/>
    <n v="30545.227193930052"/>
    <n v="39812.870663329639"/>
    <n v="2029.3055555556132"/>
    <n v="2029.3055555556132"/>
    <n v="1826.3750000000518"/>
    <n v="1.8263750000000518"/>
    <n v="2250405.3333333349"/>
    <n v="2250.405333333335"/>
    <x v="53"/>
  </r>
  <r>
    <n v="1291"/>
    <n v="76.599999999999994"/>
    <n v="21.277777777777775"/>
    <n v="1"/>
    <n v="-0.11111111111110716"/>
    <s v="Y"/>
    <n v="134.20080000000002"/>
    <n v="171.21866055555552"/>
    <n v="-126.66666666666217"/>
    <n v="178.75279388889336"/>
    <n v="126.66666666666217"/>
    <n v="3803.4622255247859"/>
    <n v="3.8034622255247861"/>
    <n v="3803.4622255247859"/>
    <n v="8326.9600069637709"/>
    <n v="9275970.4294065516"/>
    <n v="9275.9704294065523"/>
    <n v="258063.9814814814"/>
    <n v="128228.44907407431"/>
    <n v="2695.1851851850893"/>
    <n v="2.6951851851850894"/>
    <n v="57347.551440327166"/>
    <n v="30602574.745370381"/>
    <n v="30602.574745370381"/>
    <n v="39878.545174776933"/>
    <n v="2695.1851851850893"/>
    <n v="2695.1851851850893"/>
    <n v="2425.6666666665806"/>
    <n v="2.4256666666665807"/>
    <n v="2252831.0000000014"/>
    <n v="2252.8310000000015"/>
    <x v="53"/>
  </r>
  <r>
    <n v="1292"/>
    <n v="76.2"/>
    <n v="21.166666666666668"/>
    <n v="1"/>
    <n v="-0.13888888888888928"/>
    <s v="Y"/>
    <n v="134.20080000000002"/>
    <n v="169.43514500000003"/>
    <n v="-158.33333333333377"/>
    <n v="145.30261166666628"/>
    <n v="158.33333333333377"/>
    <n v="3075.5719469444366"/>
    <n v="3.0755719469444367"/>
    <n v="3075.5719469444366"/>
    <n v="6879.0341724692225"/>
    <n v="9282849.4635790214"/>
    <n v="9282.8494635790212"/>
    <n v="255375.83333333337"/>
    <n v="127147.38425925907"/>
    <n v="3351.3888888888982"/>
    <n v="3.3513888888888981"/>
    <n v="70937.731481481678"/>
    <n v="30673512.476851862"/>
    <n v="30673.512476851862"/>
    <n v="39956.361940430885"/>
    <n v="3351.3888888888982"/>
    <n v="3351.3888888888982"/>
    <n v="3016.2500000000086"/>
    <n v="3.0162500000000088"/>
    <n v="2255847.2500000014"/>
    <n v="2255.8472500000016"/>
    <x v="53"/>
  </r>
  <r>
    <n v="1293"/>
    <n v="75.7"/>
    <n v="21.027777777777779"/>
    <n v="1"/>
    <n v="-0.13888888888888928"/>
    <s v="Y"/>
    <n v="134.20080000000002"/>
    <n v="167.21888180555558"/>
    <n v="-158.33333333333377"/>
    <n v="143.0863484722218"/>
    <n v="158.33333333333377"/>
    <n v="3008.7879387075532"/>
    <n v="3.0087879387075533"/>
    <n v="3008.7879387075532"/>
    <n v="6084.3598856519893"/>
    <n v="9288933.823464673"/>
    <n v="9288.933823464673"/>
    <n v="252035.43981481483"/>
    <n v="124888.05555555577"/>
    <n v="3329.3981481481574"/>
    <n v="3.3293981481481572"/>
    <n v="70009.844393004314"/>
    <n v="30743522.321244866"/>
    <n v="30743.522321244865"/>
    <n v="40032.45614470954"/>
    <n v="3329.3981481481574"/>
    <n v="3329.3981481481574"/>
    <n v="2996.4583333333417"/>
    <n v="2.9964583333333419"/>
    <n v="2258843.7083333349"/>
    <n v="2258.8437083333347"/>
    <x v="53"/>
  </r>
  <r>
    <n v="1294"/>
    <n v="75.2"/>
    <n v="20.888888888888889"/>
    <n v="1"/>
    <n v="-0.13888888888888928"/>
    <s v="Y"/>
    <n v="134.20080000000002"/>
    <n v="165.01720888888889"/>
    <n v="-158.33333333333377"/>
    <n v="140.88467555555513"/>
    <n v="158.33333333333377"/>
    <n v="2942.9243338271517"/>
    <n v="2.9429243338271518"/>
    <n v="2942.9243338271517"/>
    <n v="5951.7122725347053"/>
    <n v="9294885.5357372072"/>
    <n v="9294.8855357372067"/>
    <n v="248717.03703703702"/>
    <n v="123828.98148148126"/>
    <n v="3307.4074074074165"/>
    <n v="3.3074074074074167"/>
    <n v="69088.065843621589"/>
    <n v="30812610.387088489"/>
    <n v="30812.610387088487"/>
    <n v="40107.495922825692"/>
    <n v="3307.4074074074165"/>
    <n v="3307.4074074074165"/>
    <n v="2976.6666666666747"/>
    <n v="2.9766666666666746"/>
    <n v="2261820.3750000014"/>
    <n v="2261.8203750000016"/>
    <x v="53"/>
  </r>
  <r>
    <n v="1295"/>
    <n v="74.7"/>
    <n v="20.75"/>
    <n v="1"/>
    <n v="-8.3333333333332149E-2"/>
    <s v="Y"/>
    <n v="134.20080000000002"/>
    <n v="162.83012625000001"/>
    <n v="-94.99999999999865"/>
    <n v="202.03092625000136"/>
    <n v="94.99999999999865"/>
    <n v="4192.1417196875282"/>
    <n v="4.1921417196875286"/>
    <n v="4192.1417196875282"/>
    <n v="7135.0660535146799"/>
    <n v="9302020.6017907225"/>
    <n v="9302.0206017907221"/>
    <n v="245420.625"/>
    <n v="121591.64351851874"/>
    <n v="1971.249999999972"/>
    <n v="1.971249999999972"/>
    <n v="40903.437499999418"/>
    <n v="30853513.824588489"/>
    <n v="30853.513824588488"/>
    <n v="40155.534426379207"/>
    <n v="1971.249999999972"/>
    <n v="1971.249999999972"/>
    <n v="1774.1249999999748"/>
    <n v="1.7741249999999749"/>
    <n v="2263594.5000000014"/>
    <n v="2263.5945000000015"/>
    <x v="53"/>
  </r>
  <r>
    <n v="1296"/>
    <n v="74.400000000000006"/>
    <n v="20.666666666666668"/>
    <n v="1"/>
    <n v="-2.7777777777778567E-2"/>
    <s v="Y"/>
    <n v="134.20080000000002"/>
    <n v="161.52488000000002"/>
    <n v="-31.666666666667567"/>
    <n v="264.05901333333247"/>
    <n v="31.666666666667567"/>
    <n v="5457.2196088888713"/>
    <n v="5.4572196088888711"/>
    <n v="5457.2196088888713"/>
    <n v="9649.3613285764004"/>
    <n v="9311669.9631192982"/>
    <n v="9311.6699631192987"/>
    <n v="243453.33333333334"/>
    <n v="121861.6898148146"/>
    <n v="654.4444444444631"/>
    <n v="0.65444444444446315"/>
    <n v="13525.185185185572"/>
    <n v="30867039.009773675"/>
    <n v="30867.039009773674"/>
    <n v="40178.708972892971"/>
    <n v="654.4444444444631"/>
    <n v="654.4444444444631"/>
    <n v="589.00000000001683"/>
    <n v="0.58900000000001684"/>
    <n v="2264183.5000000014"/>
    <n v="2264.1835000000015"/>
    <x v="53"/>
  </r>
  <r>
    <n v="1297"/>
    <n v="74.3"/>
    <n v="20.638888888888889"/>
    <n v="1"/>
    <n v="2.7777777777778567E-2"/>
    <s v="N"/>
    <n v="134.20080000000002"/>
    <n v="161.09096513888892"/>
    <n v="31.666666666667567"/>
    <n v="326.95843180555653"/>
    <n v="0"/>
    <n v="6748.0587453202361"/>
    <n v="6.7480587453202361"/>
    <n v="6748.0587453202361"/>
    <n v="12205.278354209107"/>
    <n v="9323875.2414735071"/>
    <n v="9323.8752414735063"/>
    <n v="242799.32870370374"/>
    <n v="120937.63888888914"/>
    <n v="0"/>
    <n v="0"/>
    <n v="0"/>
    <n v="30867039.009773675"/>
    <n v="30867.039009773674"/>
    <n v="40190.914251247181"/>
    <n v="0"/>
    <n v="0"/>
    <n v="0"/>
    <n v="0"/>
    <n v="2264183.5000000014"/>
    <n v="2264.1835000000015"/>
    <x v="1"/>
  </r>
  <r>
    <n v="1298"/>
    <n v="74.400000000000006"/>
    <n v="20.666666666666668"/>
    <n v="1"/>
    <n v="5.5555555555553582E-2"/>
    <s v="N"/>
    <n v="134.20080000000002"/>
    <n v="161.52488000000002"/>
    <n v="63.333333333331083"/>
    <n v="359.05901333333111"/>
    <n v="0"/>
    <n v="7420.5529422221771"/>
    <n v="7.4205529422221774"/>
    <n v="7420.5529422221771"/>
    <n v="14168.611687542412"/>
    <n v="9338043.85316105"/>
    <n v="9338.0438531610507"/>
    <n v="243453.33333333334"/>
    <n v="122515.69444444421"/>
    <n v="0"/>
    <n v="0"/>
    <n v="0"/>
    <n v="30867039.009773675"/>
    <n v="30867.039009773674"/>
    <n v="40205.082862934723"/>
    <n v="0"/>
    <n v="0"/>
    <n v="0"/>
    <n v="0"/>
    <n v="2264183.5000000014"/>
    <n v="2264.1835000000015"/>
    <x v="1"/>
  </r>
  <r>
    <n v="1299"/>
    <n v="74.599999999999994"/>
    <n v="20.722222222222221"/>
    <n v="1"/>
    <n v="8.3333333333335702E-2"/>
    <s v="N"/>
    <n v="134.20080000000002"/>
    <n v="162.39446055555555"/>
    <n v="95.0000000000027"/>
    <n v="391.5952605555583"/>
    <n v="0"/>
    <n v="8114.7240104012908"/>
    <n v="8.1147240104012912"/>
    <n v="8114.7240104012908"/>
    <n v="15535.276952623468"/>
    <n v="9353579.1301136743"/>
    <n v="9353.5791301136742"/>
    <n v="244763.98148148146"/>
    <n v="122248.28703703725"/>
    <n v="0"/>
    <n v="0"/>
    <n v="0"/>
    <n v="30867039.009773675"/>
    <n v="30867.039009773674"/>
    <n v="40220.618139887345"/>
    <n v="0"/>
    <n v="0"/>
    <n v="0"/>
    <n v="0"/>
    <n v="2264183.5000000014"/>
    <n v="2264.1835000000015"/>
    <x v="1"/>
  </r>
  <r>
    <n v="1300"/>
    <n v="74.900000000000006"/>
    <n v="20.805555555555557"/>
    <n v="1"/>
    <n v="5.5555555555553582E-2"/>
    <s v="N"/>
    <n v="134.20080000000002"/>
    <n v="163.70320847222226"/>
    <n v="63.333333333331083"/>
    <n v="361.23734180555334"/>
    <n v="0"/>
    <n v="7515.7435836766517"/>
    <n v="7.5157435836766515"/>
    <n v="7515.7435836766517"/>
    <n v="15630.467594077942"/>
    <n v="9369209.5977077521"/>
    <n v="9369.2095977077515"/>
    <n v="246736.55092592596"/>
    <n v="124488.2638888887"/>
    <n v="0"/>
    <n v="0"/>
    <n v="0"/>
    <n v="30867039.009773675"/>
    <n v="30867.039009773674"/>
    <n v="40236.248607481422"/>
    <n v="0"/>
    <n v="0"/>
    <n v="0"/>
    <n v="0"/>
    <n v="2264183.5000000014"/>
    <n v="2264.1835000000015"/>
    <x v="1"/>
  </r>
  <r>
    <n v="1301"/>
    <n v="75.099999999999994"/>
    <n v="20.861111111111111"/>
    <n v="1"/>
    <n v="5.5555555555553582E-2"/>
    <s v="N"/>
    <n v="134.20080000000002"/>
    <n v="164.5786251388889"/>
    <n v="63.333333333331083"/>
    <n v="362.11275847221998"/>
    <n v="0"/>
    <n v="7554.0744892399225"/>
    <n v="7.5540744892399223"/>
    <n v="7554.0744892399225"/>
    <n v="15069.818072916574"/>
    <n v="9384279.4157806691"/>
    <n v="9384.2794157806693"/>
    <n v="248055.99537037036"/>
    <n v="123567.73148148166"/>
    <n v="0"/>
    <n v="0"/>
    <n v="0"/>
    <n v="30867039.009773675"/>
    <n v="30867.039009773674"/>
    <n v="40251.318425554346"/>
    <n v="0"/>
    <n v="0"/>
    <n v="0"/>
    <n v="0"/>
    <n v="2264183.5000000014"/>
    <n v="2264.1835000000015"/>
    <x v="1"/>
  </r>
  <r>
    <n v="1302"/>
    <n v="75.3"/>
    <n v="20.916666666666664"/>
    <n v="1"/>
    <n v="5.5555555555557135E-2"/>
    <s v="N"/>
    <n v="134.20080000000002"/>
    <n v="165.45637624999998"/>
    <n v="63.333333333335133"/>
    <n v="362.99050958333515"/>
    <n v="0"/>
    <n v="7592.5514921180929"/>
    <n v="7.5925514921180932"/>
    <n v="7592.5514921180929"/>
    <n v="15146.625981358015"/>
    <n v="9399426.0417620279"/>
    <n v="9399.426041762028"/>
    <n v="249378.95833333328"/>
    <n v="125811.22685185162"/>
    <n v="0"/>
    <n v="0"/>
    <n v="0"/>
    <n v="30867039.009773675"/>
    <n v="30867.039009773674"/>
    <n v="40266.465051535706"/>
    <n v="0"/>
    <n v="0"/>
    <n v="0"/>
    <n v="0"/>
    <n v="2264183.5000000014"/>
    <n v="2264.1835000000015"/>
    <x v="1"/>
  </r>
  <r>
    <n v="1303"/>
    <n v="75.5"/>
    <n v="20.972222222222221"/>
    <n v="1"/>
    <n v="8.3333333333332149E-2"/>
    <s v="N"/>
    <n v="134.20080000000002"/>
    <n v="166.33646180555556"/>
    <n v="94.99999999999865"/>
    <n v="395.53726180555418"/>
    <n v="0"/>
    <n v="8295.2953517553724"/>
    <n v="8.2952953517553727"/>
    <n v="8295.2953517553724"/>
    <n v="15887.846843873465"/>
    <n v="9415313.888605902"/>
    <n v="9415.3138886059023"/>
    <n v="250705.4398148148"/>
    <n v="124894.21296296318"/>
    <n v="0"/>
    <n v="0"/>
    <n v="0"/>
    <n v="30867039.009773675"/>
    <n v="30867.039009773674"/>
    <n v="40282.352898379577"/>
    <n v="0"/>
    <n v="0"/>
    <n v="0"/>
    <n v="0"/>
    <n v="2264183.5000000014"/>
    <n v="2264.1835000000015"/>
    <x v="1"/>
  </r>
  <r>
    <n v="1304"/>
    <n v="75.8"/>
    <n v="21.055555555555554"/>
    <n v="1"/>
    <n v="2.777777777778212E-2"/>
    <s v="N"/>
    <n v="134.20080000000002"/>
    <n v="167.66096722222218"/>
    <n v="31.666666666671617"/>
    <n v="333.5284338888938"/>
    <n v="0"/>
    <n v="7022.626469105041"/>
    <n v="7.0226264691050408"/>
    <n v="7022.626469105041"/>
    <n v="15317.921820860414"/>
    <n v="9430631.8104267623"/>
    <n v="9430.631810426763"/>
    <n v="252701.75925925921"/>
    <n v="127807.54629629603"/>
    <n v="0"/>
    <n v="0"/>
    <n v="0"/>
    <n v="30867039.009773675"/>
    <n v="30867.039009773674"/>
    <n v="40297.670820200437"/>
    <n v="0"/>
    <n v="0"/>
    <n v="0"/>
    <n v="0"/>
    <n v="2264183.5000000014"/>
    <n v="2264.1835000000015"/>
    <x v="1"/>
  </r>
  <r>
    <n v="1305"/>
    <n v="75.900000000000006"/>
    <n v="21.083333333333336"/>
    <n v="1"/>
    <n v="2.7777777777775015E-2"/>
    <s v="N"/>
    <n v="134.20080000000002"/>
    <n v="168.10363625000005"/>
    <n v="31.666666666663517"/>
    <n v="333.9711029166636"/>
    <n v="0"/>
    <n v="7041.2240864929918"/>
    <n v="7.041224086492992"/>
    <n v="7041.2240864929918"/>
    <n v="14063.850555598034"/>
    <n v="9444695.6609823611"/>
    <n v="9444.695660982361"/>
    <n v="253368.9583333334"/>
    <n v="125561.41203703737"/>
    <n v="0"/>
    <n v="0"/>
    <n v="0"/>
    <n v="30867039.009773675"/>
    <n v="30867.039009773674"/>
    <n v="40311.734670756035"/>
    <n v="0"/>
    <n v="0"/>
    <n v="0"/>
    <n v="0"/>
    <n v="2264183.5000000014"/>
    <n v="2264.1835000000015"/>
    <x v="1"/>
  </r>
  <r>
    <n v="1306"/>
    <n v="76"/>
    <n v="21.111111111111111"/>
    <n v="1"/>
    <n v="0"/>
    <s v="N"/>
    <n v="134.20080000000002"/>
    <n v="168.54688888888887"/>
    <n v="0"/>
    <n v="302.74768888888889"/>
    <n v="0"/>
    <n v="6391.3400987654322"/>
    <n v="6.3913400987654319"/>
    <n v="6391.3400987654322"/>
    <n v="13432.564185258423"/>
    <n v="9458128.2251676191"/>
    <n v="9458.1282251676184"/>
    <n v="254037.03703703702"/>
    <n v="128475.62499999965"/>
    <n v="0"/>
    <n v="0"/>
    <n v="0"/>
    <n v="30867039.009773675"/>
    <n v="30867.039009773674"/>
    <n v="40325.167234941291"/>
    <n v="0"/>
    <n v="0"/>
    <n v="0"/>
    <n v="0"/>
    <n v="2264183.5000000014"/>
    <n v="2264.1835000000015"/>
    <x v="1"/>
  </r>
  <r>
    <n v="1307"/>
    <n v="76"/>
    <n v="21.111111111111111"/>
    <n v="1"/>
    <n v="0"/>
    <s v="N"/>
    <n v="134.20080000000002"/>
    <n v="168.54688888888887"/>
    <n v="0"/>
    <n v="302.74768888888889"/>
    <n v="0"/>
    <n v="6391.3400987654322"/>
    <n v="6.3913400987654319"/>
    <n v="6391.3400987654322"/>
    <n v="12782.680197530864"/>
    <n v="9470910.9053651504"/>
    <n v="9470.91090536515"/>
    <n v="254037.03703703702"/>
    <n v="125561.41203703737"/>
    <n v="0"/>
    <n v="0"/>
    <n v="0"/>
    <n v="30867039.009773675"/>
    <n v="30867.039009773674"/>
    <n v="40337.949915138823"/>
    <n v="0"/>
    <n v="0"/>
    <n v="0"/>
    <n v="0"/>
    <n v="2264183.5000000014"/>
    <n v="2264.1835000000015"/>
    <x v="1"/>
  </r>
  <r>
    <n v="1308"/>
    <n v="76"/>
    <n v="21.111111111111111"/>
    <n v="1"/>
    <n v="-2.7777777777775015E-2"/>
    <s v="Y"/>
    <n v="134.20080000000002"/>
    <n v="168.54688888888887"/>
    <n v="-31.666666666663517"/>
    <n v="271.08102222222539"/>
    <n v="31.666666666663517"/>
    <n v="5722.8215802469804"/>
    <n v="5.72282158024698"/>
    <n v="5722.8215802469804"/>
    <n v="12114.161679012414"/>
    <n v="9483025.0670441631"/>
    <n v="9483.0250670441637"/>
    <n v="254037.03703703702"/>
    <n v="128475.62499999965"/>
    <n v="668.51851851845197"/>
    <n v="0.66851851851845201"/>
    <n v="14113.16872427843"/>
    <n v="30881152.178497955"/>
    <n v="30881.152178497956"/>
    <n v="40364.177245542116"/>
    <n v="668.51851851845197"/>
    <n v="668.51851851845197"/>
    <n v="601.66666666660683"/>
    <n v="0.60166666666660684"/>
    <n v="2264785.1666666679"/>
    <n v="2264.7851666666679"/>
    <x v="54"/>
  </r>
  <r>
    <n v="1309"/>
    <n v="75.900000000000006"/>
    <n v="21.083333333333336"/>
    <n v="1"/>
    <n v="0"/>
    <s v="N"/>
    <n v="134.20080000000002"/>
    <n v="168.10363625000005"/>
    <n v="0"/>
    <n v="302.30443625000009"/>
    <n v="0"/>
    <n v="6373.5851976041695"/>
    <n v="6.3735851976041697"/>
    <n v="6373.5851976041695"/>
    <n v="12096.406777851149"/>
    <n v="9495121.4738220144"/>
    <n v="9495.1214738220151"/>
    <n v="253368.9583333334"/>
    <n v="124893.33333333375"/>
    <n v="0"/>
    <n v="0"/>
    <n v="0"/>
    <n v="30881152.178497955"/>
    <n v="30881.152178497956"/>
    <n v="40376.273652319971"/>
    <n v="0"/>
    <n v="0"/>
    <n v="0"/>
    <n v="0"/>
    <n v="2264785.1666666679"/>
    <n v="2264.7851666666679"/>
    <x v="1"/>
  </r>
  <r>
    <n v="1310"/>
    <n v="75.900000000000006"/>
    <n v="21.083333333333336"/>
    <n v="1"/>
    <n v="-2.777777777778212E-2"/>
    <s v="Y"/>
    <n v="134.20080000000002"/>
    <n v="168.10363625000005"/>
    <n v="-31.666666666671617"/>
    <n v="270.63776958332846"/>
    <n v="31.666666666671617"/>
    <n v="5705.9463087151753"/>
    <n v="5.7059463087151752"/>
    <n v="5705.9463087151753"/>
    <n v="12079.531506319345"/>
    <n v="9507201.005328333"/>
    <n v="9507.2010053283338"/>
    <n v="253368.9583333334"/>
    <n v="128475.62499999965"/>
    <n v="667.63888888899328"/>
    <n v="0.66763888888899325"/>
    <n v="14076.053240742944"/>
    <n v="30895228.231738698"/>
    <n v="30895.228231738696"/>
    <n v="40402.42923706703"/>
    <n v="667.63888888899328"/>
    <n v="667.63888888899328"/>
    <n v="600.87500000009402"/>
    <n v="0.60087500000009397"/>
    <n v="2265386.0416666679"/>
    <n v="2265.386041666668"/>
    <x v="55"/>
  </r>
  <r>
    <n v="1311"/>
    <n v="75.8"/>
    <n v="21.055555555555554"/>
    <n v="1"/>
    <n v="-2.7777777777775015E-2"/>
    <s v="Y"/>
    <n v="134.20080000000002"/>
    <n v="167.66096722222218"/>
    <n v="-31.666666666663517"/>
    <n v="270.19510055555867"/>
    <n v="31.666666666663517"/>
    <n v="5689.1079505864845"/>
    <n v="5.6891079505864841"/>
    <n v="5689.1079505864845"/>
    <n v="11395.05425930166"/>
    <n v="9518596.0595876351"/>
    <n v="9518.596059587635"/>
    <n v="252701.75925925921"/>
    <n v="124226.13425925956"/>
    <n v="666.75925925919285"/>
    <n v="0.66675925925919288"/>
    <n v="14038.986625513004"/>
    <n v="30909267.218364209"/>
    <n v="30909.26721836421"/>
    <n v="40427.863277951845"/>
    <n v="666.75925925919285"/>
    <n v="666.75925925919285"/>
    <n v="600.08333333327357"/>
    <n v="0.60008333333327357"/>
    <n v="2265986.1250000014"/>
    <n v="2265.9861250000013"/>
    <x v="55"/>
  </r>
  <r>
    <n v="1312"/>
    <n v="75.7"/>
    <n v="21.027777777777779"/>
    <n v="1"/>
    <n v="-5.5555555555557135E-2"/>
    <s v="Y"/>
    <n v="134.20080000000002"/>
    <n v="167.21888180555558"/>
    <n v="-63.333333333335133"/>
    <n v="238.08634847222044"/>
    <n v="63.333333333335133"/>
    <n v="5006.4268275964132"/>
    <n v="5.006426827596413"/>
    <n v="5006.4268275964132"/>
    <n v="10695.534778182897"/>
    <n v="9529291.5943658184"/>
    <n v="9529.291594365819"/>
    <n v="252035.43981481483"/>
    <n v="127809.30555555527"/>
    <n v="1331.7592592592971"/>
    <n v="1.3317592592592971"/>
    <n v="28003.937757202442"/>
    <n v="30937271.15612141"/>
    <n v="30937.271156121409"/>
    <n v="40466.562750487225"/>
    <n v="1331.7592592592971"/>
    <n v="1331.7592592592971"/>
    <n v="1198.5833333333674"/>
    <n v="1.1985833333333673"/>
    <n v="2267184.7083333349"/>
    <n v="2267.184708333335"/>
    <x v="55"/>
  </r>
  <r>
    <n v="1313"/>
    <n v="75.5"/>
    <n v="20.972222222222221"/>
    <n v="1"/>
    <n v="-8.3333333333332149E-2"/>
    <s v="Y"/>
    <n v="134.20080000000002"/>
    <n v="166.33646180555556"/>
    <n v="-94.99999999999865"/>
    <n v="205.53726180555691"/>
    <n v="94.99999999999865"/>
    <n v="4310.5731295332071"/>
    <n v="4.310573129533207"/>
    <n v="4310.5731295332071"/>
    <n v="9316.9999571296212"/>
    <n v="9538608.5943229478"/>
    <n v="9538.6085943229482"/>
    <n v="250705.4398148148"/>
    <n v="122896.13425925953"/>
    <n v="1992.3611111110827"/>
    <n v="1.9923611111110826"/>
    <n v="41784.239969135204"/>
    <n v="30979055.396090545"/>
    <n v="30979.055396090545"/>
    <n v="40517.663990413494"/>
    <n v="1992.3611111110827"/>
    <n v="1992.3611111110827"/>
    <n v="1793.1249999999745"/>
    <n v="1.7931249999999745"/>
    <n v="2268977.8333333349"/>
    <n v="2268.9778333333347"/>
    <x v="55"/>
  </r>
  <r>
    <n v="1314"/>
    <n v="75.2"/>
    <n v="20.888888888888889"/>
    <n v="1"/>
    <n v="-5.5555555555557135E-2"/>
    <s v="Y"/>
    <n v="134.20080000000002"/>
    <n v="165.01720888888889"/>
    <n v="-63.333333333335133"/>
    <n v="235.88467555555377"/>
    <n v="63.333333333335133"/>
    <n v="4927.3687782715679"/>
    <n v="4.9273687782715676"/>
    <n v="4927.3687782715679"/>
    <n v="9237.9419078047758"/>
    <n v="9547846.5362307522"/>
    <n v="9547.8465362307525"/>
    <n v="248717.03703703702"/>
    <n v="125820.90277777749"/>
    <n v="1322.9629629630006"/>
    <n v="1.3229629629630006"/>
    <n v="27635.226337449345"/>
    <n v="31006690.622427993"/>
    <n v="31006.690622427992"/>
    <n v="40554.537158658743"/>
    <n v="1322.9629629630006"/>
    <n v="1322.9629629630006"/>
    <n v="1190.6666666667006"/>
    <n v="1.1906666666667005"/>
    <n v="2270168.5000000014"/>
    <n v="2270.1685000000016"/>
    <x v="55"/>
  </r>
  <r>
    <n v="1315"/>
    <n v="75"/>
    <n v="20.833333333333332"/>
    <n v="1"/>
    <n v="-8.3333333333332149E-2"/>
    <s v="Y"/>
    <n v="134.20080000000002"/>
    <n v="164.14062499999997"/>
    <n v="-94.99999999999865"/>
    <n v="203.34142500000132"/>
    <n v="94.99999999999865"/>
    <n v="4236.2796875000276"/>
    <n v="4.2362796875000273"/>
    <n v="4236.2796875000276"/>
    <n v="9163.6484657715955"/>
    <n v="9557010.1846965235"/>
    <n v="9557.0101846965226"/>
    <n v="247395.83333333328"/>
    <n v="121574.93055555579"/>
    <n v="1979.1666666666383"/>
    <n v="1.9791666666666383"/>
    <n v="41232.638888888294"/>
    <n v="31047923.261316881"/>
    <n v="31047.923261316879"/>
    <n v="40604.933446013398"/>
    <n v="1979.1666666666383"/>
    <n v="1979.1666666666383"/>
    <n v="1781.2499999999745"/>
    <n v="1.7812499999999745"/>
    <n v="2271949.7500000014"/>
    <n v="2271.9497500000016"/>
    <x v="55"/>
  </r>
  <r>
    <n v="1316"/>
    <n v="74.7"/>
    <n v="20.75"/>
    <n v="1"/>
    <n v="-0.16666666666666785"/>
    <s v="Y"/>
    <n v="134.20080000000002"/>
    <n v="162.83012625000001"/>
    <n v="-190.00000000000136"/>
    <n v="107.03092624999863"/>
    <n v="190.00000000000136"/>
    <n v="2220.8917196874718"/>
    <n v="2.2208917196874718"/>
    <n v="2220.8917196874718"/>
    <n v="6457.1714071874994"/>
    <n v="9563467.3561037108"/>
    <n v="9563.4673561037107"/>
    <n v="245420.625"/>
    <n v="123845.69444444421"/>
    <n v="3942.5000000000282"/>
    <n v="3.9425000000000283"/>
    <n v="81806.875000000582"/>
    <n v="31129730.136316881"/>
    <n v="31129.730136316881"/>
    <n v="40693.197492420593"/>
    <n v="3942.5000000000282"/>
    <n v="3942.5000000000282"/>
    <n v="3548.2500000000255"/>
    <n v="3.5482500000000257"/>
    <n v="2275498.0000000014"/>
    <n v="2275.4980000000014"/>
    <x v="55"/>
  </r>
  <r>
    <n v="1317"/>
    <n v="74.099999999999994"/>
    <n v="20.583333333333332"/>
    <n v="1"/>
    <n v="-0.11111111111111072"/>
    <s v="Y"/>
    <n v="134.20080000000002"/>
    <n v="160.22488625"/>
    <n v="-126.66666666666622"/>
    <n v="167.75901958333378"/>
    <n v="126.66666666666622"/>
    <n v="3453.0398197569534"/>
    <n v="3.4530398197569534"/>
    <n v="3453.0398197569534"/>
    <n v="5673.9315394444257"/>
    <n v="9569141.2876431551"/>
    <n v="9569.141287643155"/>
    <n v="241493.95833333331"/>
    <n v="117648.26388888911"/>
    <n v="2607.2222222222126"/>
    <n v="2.6072222222222128"/>
    <n v="53665.324074073877"/>
    <n v="31183395.460390955"/>
    <n v="31183.395460390955"/>
    <n v="40752.536748034108"/>
    <n v="2607.2222222222126"/>
    <n v="2607.2222222222126"/>
    <n v="2346.4999999999914"/>
    <n v="2.3464999999999914"/>
    <n v="2277844.5000000014"/>
    <n v="2277.8445000000015"/>
    <x v="55"/>
  </r>
  <r>
    <n v="1318"/>
    <n v="73.7"/>
    <n v="20.472222222222221"/>
    <n v="1"/>
    <n v="-0.11111111111111072"/>
    <s v="Y"/>
    <n v="134.20080000000002"/>
    <n v="158.49973180555557"/>
    <n v="-126.66666666666622"/>
    <n v="166.03386513888933"/>
    <n v="126.66666666666622"/>
    <n v="3399.0821835378174"/>
    <n v="3.3990821835378173"/>
    <n v="3399.0821835378174"/>
    <n v="6852.1220032947713"/>
    <n v="9575993.4096464496"/>
    <n v="9575.9934096464494"/>
    <n v="238893.77314814815"/>
    <n v="121245.50925925904"/>
    <n v="2593.1481481481387"/>
    <n v="2.5931481481481389"/>
    <n v="53087.50514403273"/>
    <n v="31236482.965534989"/>
    <n v="31236.482965534989"/>
    <n v="40812.476375181439"/>
    <n v="2593.1481481481387"/>
    <n v="2593.1481481481387"/>
    <n v="2333.8333333333248"/>
    <n v="2.3338333333333248"/>
    <n v="2280178.3333333349"/>
    <n v="2280.1783333333351"/>
    <x v="55"/>
  </r>
  <r>
    <n v="1319"/>
    <n v="73.3"/>
    <n v="20.361111111111111"/>
    <n v="1"/>
    <n v="5.5555555555557135E-2"/>
    <s v="N"/>
    <n v="134.20080000000002"/>
    <n v="156.78391513888889"/>
    <n v="63.333333333335133"/>
    <n v="354.31804847222401"/>
    <n v="0"/>
    <n v="7214.309153615005"/>
    <n v="7.2143091536150052"/>
    <n v="7214.309153615005"/>
    <n v="10613.391337152822"/>
    <n v="9586606.8009836022"/>
    <n v="9586.6068009836017"/>
    <n v="236307.66203703705"/>
    <n v="115062.15277777801"/>
    <n v="0"/>
    <n v="0"/>
    <n v="0"/>
    <n v="31236482.965534989"/>
    <n v="31236.482965534989"/>
    <n v="40823.089766518591"/>
    <n v="0"/>
    <n v="0"/>
    <n v="0"/>
    <n v="0"/>
    <n v="2280178.3333333349"/>
    <n v="2280.1783333333351"/>
    <x v="1"/>
  </r>
  <r>
    <n v="1320"/>
    <n v="73.5"/>
    <n v="20.416666666666668"/>
    <n v="1"/>
    <n v="0.13888888888888573"/>
    <s v="N"/>
    <n v="134.20080000000002"/>
    <n v="157.64065625000003"/>
    <n v="158.33333333332973"/>
    <n v="450.17478958332981"/>
    <n v="0"/>
    <n v="9191.0686206596511"/>
    <n v="9.1910686206596512"/>
    <n v="9191.0686206596511"/>
    <n v="16405.377774274657"/>
    <n v="9603012.1787578762"/>
    <n v="9603.0121787578755"/>
    <n v="237598.95833333337"/>
    <n v="122536.80555555536"/>
    <n v="0"/>
    <n v="0"/>
    <n v="0"/>
    <n v="31236482.965534989"/>
    <n v="31236.482965534989"/>
    <n v="40839.495144292865"/>
    <n v="0"/>
    <n v="0"/>
    <n v="0"/>
    <n v="0"/>
    <n v="2280178.3333333349"/>
    <n v="2280.1783333333351"/>
    <x v="1"/>
  </r>
  <r>
    <n v="1321"/>
    <n v="74"/>
    <n v="20.555555555555554"/>
    <n v="1"/>
    <n v="0.25000000000000355"/>
    <s v="N"/>
    <n v="134.20080000000002"/>
    <n v="159.79272222222218"/>
    <n v="285.00000000000404"/>
    <n v="578.99352222222615"/>
    <n v="0"/>
    <n v="11901.533512345759"/>
    <n v="11.901533512345759"/>
    <n v="11901.533512345759"/>
    <n v="21092.60213300541"/>
    <n v="9624104.780890882"/>
    <n v="9624.1047808908825"/>
    <n v="240842.59259259255"/>
    <n v="118305.7870370372"/>
    <n v="0"/>
    <n v="0"/>
    <n v="0"/>
    <n v="31236482.965534989"/>
    <n v="31236.482965534989"/>
    <n v="40860.587746425874"/>
    <n v="0"/>
    <n v="0"/>
    <n v="0"/>
    <n v="0"/>
    <n v="2280178.3333333349"/>
    <n v="2280.1783333333351"/>
    <x v="1"/>
  </r>
  <r>
    <n v="1322"/>
    <n v="74.900000000000006"/>
    <n v="20.805555555555557"/>
    <n v="1"/>
    <n v="0.3333333333333286"/>
    <s v="N"/>
    <n v="134.20080000000002"/>
    <n v="163.70320847222226"/>
    <n v="379.9999999999946"/>
    <n v="677.9040084722169"/>
    <n v="0"/>
    <n v="14104.169509602514"/>
    <n v="14.104169509602514"/>
    <n v="14104.169509602514"/>
    <n v="26005.703021948273"/>
    <n v="9650110.4839128312"/>
    <n v="9650.1104839128311"/>
    <n v="246736.55092592596"/>
    <n v="128430.76388888876"/>
    <n v="0"/>
    <n v="0"/>
    <n v="0"/>
    <n v="31236482.965534989"/>
    <n v="31236.482965534989"/>
    <n v="40886.593449447821"/>
    <n v="0"/>
    <n v="0"/>
    <n v="0"/>
    <n v="0"/>
    <n v="2280178.3333333349"/>
    <n v="2280.1783333333351"/>
    <x v="1"/>
  </r>
  <r>
    <n v="1323"/>
    <n v="76.099999999999994"/>
    <n v="21.138888888888886"/>
    <n v="1"/>
    <n v="0.44444444444444642"/>
    <s v="N"/>
    <n v="134.20080000000002"/>
    <n v="168.99072513888885"/>
    <n v="506.6666666666689"/>
    <n v="809.85819180555779"/>
    <n v="0"/>
    <n v="17119.502332334148"/>
    <n v="17.119502332334147"/>
    <n v="17119.502332334148"/>
    <n v="31223.671841936663"/>
    <n v="9681334.1557547674"/>
    <n v="9681.3341557547665"/>
    <n v="254705.99537037031"/>
    <n v="126275.23148148155"/>
    <n v="0"/>
    <n v="0"/>
    <n v="0"/>
    <n v="31236482.965534989"/>
    <n v="31236.482965534989"/>
    <n v="40917.817121289758"/>
    <n v="0"/>
    <n v="0"/>
    <n v="0"/>
    <n v="0"/>
    <n v="2280178.3333333349"/>
    <n v="2280.1783333333351"/>
    <x v="1"/>
  </r>
  <r>
    <n v="1324"/>
    <n v="77.7"/>
    <n v="21.583333333333332"/>
    <n v="1"/>
    <n v="0.41666666666666785"/>
    <s v="N"/>
    <n v="134.20080000000002"/>
    <n v="176.17147624999998"/>
    <n v="475.00000000000136"/>
    <n v="785.37227625000139"/>
    <n v="0"/>
    <n v="16950.951629062529"/>
    <n v="16.95095162906253"/>
    <n v="16950.951629062529"/>
    <n v="34070.453961396677"/>
    <n v="9715404.6097161639"/>
    <n v="9715.4046097161645"/>
    <n v="265528.95833333331"/>
    <n v="139253.72685185177"/>
    <n v="0"/>
    <n v="0"/>
    <n v="0"/>
    <n v="31236482.965534989"/>
    <n v="31236.482965534989"/>
    <n v="40951.887575251152"/>
    <n v="0"/>
    <n v="0"/>
    <n v="0"/>
    <n v="0"/>
    <n v="2280178.3333333349"/>
    <n v="2280.1783333333351"/>
    <x v="1"/>
  </r>
  <r>
    <n v="1325"/>
    <n v="79.2"/>
    <n v="22"/>
    <n v="1"/>
    <n v="0.30555555555555358"/>
    <s v="N"/>
    <n v="134.20080000000002"/>
    <n v="183.03912"/>
    <n v="348.3333333333311"/>
    <n v="665.57325333333108"/>
    <n v="0"/>
    <n v="14642.611573333284"/>
    <n v="14.642611573333285"/>
    <n v="14642.611573333284"/>
    <n v="31593.563202395813"/>
    <n v="9746998.17291856"/>
    <n v="9746.9981729185602"/>
    <n v="275880"/>
    <n v="136626.27314814823"/>
    <n v="0"/>
    <n v="0"/>
    <n v="0"/>
    <n v="31236482.965534989"/>
    <n v="31236.482965534989"/>
    <n v="40983.48113845355"/>
    <n v="0"/>
    <n v="0"/>
    <n v="0"/>
    <n v="0"/>
    <n v="2280178.3333333349"/>
    <n v="2280.1783333333351"/>
    <x v="1"/>
  </r>
  <r>
    <n v="1326"/>
    <n v="80.3"/>
    <n v="22.305555555555554"/>
    <n v="1"/>
    <n v="0.13888888888888928"/>
    <s v="N"/>
    <n v="134.20080000000002"/>
    <n v="188.15884847222219"/>
    <n v="158.33333333333377"/>
    <n v="480.69298180555597"/>
    <n v="0"/>
    <n v="10722.124010829484"/>
    <n v="10.722124010829484"/>
    <n v="10722.124010829484"/>
    <n v="25364.735584162769"/>
    <n v="9772362.9085027222"/>
    <n v="9772.3629085027223"/>
    <n v="283596.5509259259"/>
    <n v="146970.27777777766"/>
    <n v="0"/>
    <n v="0"/>
    <n v="0"/>
    <n v="31236482.965534989"/>
    <n v="31236.482965534989"/>
    <n v="41008.84587403771"/>
    <n v="0"/>
    <n v="0"/>
    <n v="0"/>
    <n v="0"/>
    <n v="2280178.3333333349"/>
    <n v="2280.1783333333351"/>
    <x v="1"/>
  </r>
  <r>
    <n v="1327"/>
    <n v="80.8"/>
    <n v="22.444444444444443"/>
    <n v="1"/>
    <n v="5.5555555555557135E-2"/>
    <s v="N"/>
    <n v="134.20080000000002"/>
    <n v="190.50934222222219"/>
    <n v="63.333333333335133"/>
    <n v="388.04347555555734"/>
    <n v="0"/>
    <n v="8709.4202291358415"/>
    <n v="8.7094202291358407"/>
    <n v="8709.4202291358415"/>
    <n v="19431.544239965326"/>
    <n v="9791794.4527426884"/>
    <n v="9791.794452742688"/>
    <n v="287139.25925925921"/>
    <n v="140168.98148148155"/>
    <n v="0"/>
    <n v="0"/>
    <n v="0"/>
    <n v="31236482.965534989"/>
    <n v="31236.482965534989"/>
    <n v="41028.277418277677"/>
    <n v="0"/>
    <n v="0"/>
    <n v="0"/>
    <n v="0"/>
    <n v="2280178.3333333349"/>
    <n v="2280.1783333333351"/>
    <x v="1"/>
  </r>
  <r>
    <n v="1328"/>
    <n v="81"/>
    <n v="22.5"/>
    <n v="1"/>
    <n v="0"/>
    <s v="N"/>
    <n v="134.20080000000002"/>
    <n v="191.45362500000002"/>
    <n v="0"/>
    <n v="325.65442500000006"/>
    <n v="0"/>
    <n v="7327.2245625000014"/>
    <n v="7.3272245625000014"/>
    <n v="7327.2245625000014"/>
    <n v="16036.644791635843"/>
    <n v="9807831.097534325"/>
    <n v="9807.8310975343247"/>
    <n v="288562.5"/>
    <n v="148393.51851851845"/>
    <n v="0"/>
    <n v="0"/>
    <n v="0"/>
    <n v="31236482.965534989"/>
    <n v="31236.482965534989"/>
    <n v="41044.314063069316"/>
    <n v="0"/>
    <n v="0"/>
    <n v="0"/>
    <n v="0"/>
    <n v="2280178.3333333349"/>
    <n v="2280.1783333333351"/>
    <x v="1"/>
  </r>
  <r>
    <n v="1329"/>
    <n v="81"/>
    <n v="22.5"/>
    <n v="1"/>
    <n v="0"/>
    <s v="N"/>
    <n v="134.20080000000002"/>
    <n v="191.45362500000002"/>
    <n v="0"/>
    <n v="325.65442500000006"/>
    <n v="0"/>
    <n v="7327.2245625000014"/>
    <n v="7.3272245625000014"/>
    <n v="7327.2245625000014"/>
    <n v="14654.449125000003"/>
    <n v="9822485.5466593243"/>
    <n v="9822.4855466593235"/>
    <n v="288562.5"/>
    <n v="140168.98148148155"/>
    <n v="0"/>
    <n v="0"/>
    <n v="0"/>
    <n v="31236482.965534989"/>
    <n v="31236.482965534989"/>
    <n v="41058.968512194311"/>
    <n v="0"/>
    <n v="0"/>
    <n v="0"/>
    <n v="0"/>
    <n v="2280178.3333333349"/>
    <n v="2280.1783333333351"/>
    <x v="1"/>
  </r>
  <r>
    <n v="1330"/>
    <n v="81"/>
    <n v="22.5"/>
    <n v="1"/>
    <n v="0"/>
    <s v="N"/>
    <n v="134.20080000000002"/>
    <n v="191.45362500000002"/>
    <n v="0"/>
    <n v="325.65442500000006"/>
    <n v="0"/>
    <n v="7327.2245625000014"/>
    <n v="7.3272245625000014"/>
    <n v="7327.2245625000014"/>
    <n v="14654.449125000003"/>
    <n v="9837139.9957843237"/>
    <n v="9837.1399957843241"/>
    <n v="288562.5"/>
    <n v="148393.51851851845"/>
    <n v="0"/>
    <n v="0"/>
    <n v="0"/>
    <n v="31236482.965534989"/>
    <n v="31236.482965534989"/>
    <n v="41073.622961319314"/>
    <n v="0"/>
    <n v="0"/>
    <n v="0"/>
    <n v="0"/>
    <n v="2280178.3333333349"/>
    <n v="2280.1783333333351"/>
    <x v="1"/>
  </r>
  <r>
    <n v="1331"/>
    <n v="81"/>
    <n v="22.5"/>
    <n v="1"/>
    <n v="0"/>
    <s v="N"/>
    <n v="134.20080000000002"/>
    <n v="191.45362500000002"/>
    <n v="0"/>
    <n v="325.65442500000006"/>
    <n v="0"/>
    <n v="7327.2245625000014"/>
    <n v="7.3272245625000014"/>
    <n v="7327.2245625000014"/>
    <n v="14654.449125000003"/>
    <n v="9851794.444909323"/>
    <n v="9851.7944449093229"/>
    <n v="288562.5"/>
    <n v="140168.98148148155"/>
    <n v="0"/>
    <n v="0"/>
    <n v="0"/>
    <n v="31236482.965534989"/>
    <n v="31236.482965534989"/>
    <n v="41088.277410444309"/>
    <n v="0"/>
    <n v="0"/>
    <n v="0"/>
    <n v="0"/>
    <n v="2280178.3333333349"/>
    <n v="2280.1783333333351"/>
    <x v="1"/>
  </r>
  <r>
    <n v="1332"/>
    <n v="81"/>
    <n v="22.5"/>
    <n v="1"/>
    <n v="-2.7777777777775015E-2"/>
    <s v="Y"/>
    <n v="134.20080000000002"/>
    <n v="191.45362500000002"/>
    <n v="-31.666666666663517"/>
    <n v="293.98775833333656"/>
    <n v="31.666666666663517"/>
    <n v="6614.7245625000724"/>
    <n v="6.6147245625000721"/>
    <n v="6614.7245625000724"/>
    <n v="13941.949125000074"/>
    <n v="9865736.3940343224"/>
    <n v="9865.7363940343221"/>
    <n v="288562.5"/>
    <n v="148393.51851851845"/>
    <n v="712.49999999992917"/>
    <n v="0.71249999999992919"/>
    <n v="16031.249999998407"/>
    <n v="31252514.215534989"/>
    <n v="31252.514215534989"/>
    <n v="41118.25060956931"/>
    <n v="712.49999999992917"/>
    <n v="712.49999999992917"/>
    <n v="641.24999999993622"/>
    <n v="0.64124999999993626"/>
    <n v="2280819.5833333349"/>
    <n v="2280.8195833333348"/>
    <x v="56"/>
  </r>
  <r>
    <n v="1333"/>
    <n v="80.900000000000006"/>
    <n v="22.472222222222225"/>
    <n v="1"/>
    <n v="-8.3333333333339255E-2"/>
    <s v="Y"/>
    <n v="134.20080000000002"/>
    <n v="190.9811918055556"/>
    <n v="-95.00000000000675"/>
    <n v="230.18199180554888"/>
    <n v="95.00000000000675"/>
    <n v="5172.7008714080293"/>
    <n v="5.1727008714080291"/>
    <n v="5172.7008714080293"/>
    <n v="11787.425433908102"/>
    <n v="9877523.81946823"/>
    <n v="9877.5238194682297"/>
    <n v="287850.43981481489"/>
    <n v="139456.92129629644"/>
    <n v="2134.8611111112632"/>
    <n v="2.1348611111112632"/>
    <n v="47975.073302472556"/>
    <n v="31300489.288837463"/>
    <n v="31300.489288837463"/>
    <n v="41178.013108305691"/>
    <n v="2134.8611111112632"/>
    <n v="2134.8611111112632"/>
    <n v="1921.3750000001369"/>
    <n v="1.9213750000001368"/>
    <n v="2282740.9583333349"/>
    <n v="2282.7409583333347"/>
    <x v="56"/>
  </r>
  <r>
    <n v="1334"/>
    <n v="80.599999999999994"/>
    <n v="22.388888888888886"/>
    <n v="1"/>
    <n v="-8.3333333333332149E-2"/>
    <s v="Y"/>
    <n v="134.20080000000002"/>
    <n v="189.56739388888883"/>
    <n v="-94.99999999999865"/>
    <n v="228.76819388889021"/>
    <n v="94.99999999999865"/>
    <n v="5121.8656742901521"/>
    <n v="5.1218656742901523"/>
    <n v="5121.8656742901521"/>
    <n v="10294.566545698181"/>
    <n v="9887818.3860139288"/>
    <n v="9887.8183860139288"/>
    <n v="285719.53703703696"/>
    <n v="146262.61574074053"/>
    <n v="2126.9444444444139"/>
    <n v="2.1269444444444137"/>
    <n v="47619.922839505482"/>
    <n v="31348109.211676966"/>
    <n v="31348.109211676965"/>
    <n v="41235.927597690898"/>
    <n v="2126.9444444444139"/>
    <n v="2126.9444444444139"/>
    <n v="1914.2499999999725"/>
    <n v="1.9142499999999725"/>
    <n v="2284655.2083333349"/>
    <n v="2284.6552083333349"/>
    <x v="56"/>
  </r>
  <r>
    <n v="1335"/>
    <n v="80.3"/>
    <n v="22.305555555555554"/>
    <n v="1"/>
    <n v="-8.3333333333332149E-2"/>
    <s v="Y"/>
    <n v="134.20080000000002"/>
    <n v="188.15884847222219"/>
    <n v="-94.99999999999865"/>
    <n v="227.35964847222357"/>
    <n v="94.99999999999865"/>
    <n v="5071.3832700887642"/>
    <n v="5.0713832700887647"/>
    <n v="5071.3832700887642"/>
    <n v="10193.248944378916"/>
    <n v="9898011.6349583082"/>
    <n v="9898.0116349583077"/>
    <n v="283596.5509259259"/>
    <n v="137333.93518518537"/>
    <n v="2119.0277777777474"/>
    <n v="2.1190277777777475"/>
    <n v="47266.091820986971"/>
    <n v="31395375.303497955"/>
    <n v="31395.375303497956"/>
    <n v="41293.386938456264"/>
    <n v="2119.0277777777474"/>
    <n v="2119.0277777777474"/>
    <n v="1907.1249999999727"/>
    <n v="1.9071249999999726"/>
    <n v="2286562.3333333349"/>
    <n v="2286.5623333333347"/>
    <x v="56"/>
  </r>
  <r>
    <n v="1336"/>
    <n v="80"/>
    <n v="22.222222222222221"/>
    <n v="1"/>
    <n v="-2.7777777777775015E-2"/>
    <s v="Y"/>
    <n v="134.20080000000002"/>
    <n v="186.75555555555556"/>
    <n v="-31.666666666663517"/>
    <n v="289.28968888889204"/>
    <n v="31.666666666663517"/>
    <n v="6428.6597530864892"/>
    <n v="6.4286597530864888"/>
    <n v="6428.6597530864892"/>
    <n v="11500.043023175254"/>
    <n v="9909511.6779814828"/>
    <n v="9909.5116779814834"/>
    <n v="281481.48148148146"/>
    <n v="144147.54629629609"/>
    <n v="703.70370370363366"/>
    <n v="0.70370370370363367"/>
    <n v="15637.86008230297"/>
    <n v="31411013.163580257"/>
    <n v="31411.013163580257"/>
    <n v="41320.524841561739"/>
    <n v="703.70370370363366"/>
    <n v="703.70370370363366"/>
    <n v="633.33333333327028"/>
    <n v="0.63333333333327024"/>
    <n v="2287195.6666666684"/>
    <n v="2287.1956666666683"/>
    <x v="56"/>
  </r>
  <r>
    <n v="1337"/>
    <n v="79.900000000000006"/>
    <n v="22.194444444444446"/>
    <n v="1"/>
    <n v="-2.777777777778212E-2"/>
    <s v="Y"/>
    <n v="134.20080000000002"/>
    <n v="186.28895847222225"/>
    <n v="-31.666666666671617"/>
    <n v="288.82309180555063"/>
    <n v="31.666666666671617"/>
    <n v="6410.2680653509715"/>
    <n v="6.4102680653509712"/>
    <n v="6410.2680653509715"/>
    <n v="12838.92781843746"/>
    <n v="9922350.6057999209"/>
    <n v="9922.3506057999202"/>
    <n v="280778.21759259264"/>
    <n v="136630.67129629655"/>
    <n v="702.82407407418395"/>
    <n v="0.7028240740741839"/>
    <n v="15598.789866257584"/>
    <n v="31426611.953446515"/>
    <n v="31426.611953446514"/>
    <n v="41348.962559246436"/>
    <n v="702.82407407418395"/>
    <n v="702.82407407418395"/>
    <n v="632.54166666676554"/>
    <n v="0.63254166666676559"/>
    <n v="2287828.2083333354"/>
    <n v="2287.8282083333352"/>
    <x v="56"/>
  </r>
  <r>
    <n v="1338"/>
    <n v="79.8"/>
    <n v="22.166666666666664"/>
    <n v="1"/>
    <n v="0"/>
    <s v="N"/>
    <n v="134.20080000000002"/>
    <n v="185.82294499999998"/>
    <n v="0"/>
    <n v="320.02374499999996"/>
    <n v="0"/>
    <n v="7093.8596808333314"/>
    <n v="7.0938596808333312"/>
    <n v="7093.8596808333314"/>
    <n v="13504.127746184302"/>
    <n v="9935854.7335461043"/>
    <n v="9935.8547335461044"/>
    <n v="280075.83333333331"/>
    <n v="143445.16203703676"/>
    <n v="0"/>
    <n v="0"/>
    <n v="0"/>
    <n v="31426611.953446515"/>
    <n v="31426.611953446514"/>
    <n v="41362.466686992615"/>
    <n v="0"/>
    <n v="0"/>
    <n v="0"/>
    <n v="0"/>
    <n v="2287828.2083333354"/>
    <n v="2287.8282083333352"/>
    <x v="1"/>
  </r>
  <r>
    <n v="1339"/>
    <n v="79.8"/>
    <n v="22.166666666666664"/>
    <n v="1"/>
    <n v="0"/>
    <s v="N"/>
    <n v="134.20080000000002"/>
    <n v="185.82294499999998"/>
    <n v="0"/>
    <n v="320.02374499999996"/>
    <n v="0"/>
    <n v="7093.8596808333314"/>
    <n v="7.0938596808333312"/>
    <n v="7093.8596808333314"/>
    <n v="14187.719361666663"/>
    <n v="9950042.4529077709"/>
    <n v="9950.04245290777"/>
    <n v="280075.83333333331"/>
    <n v="136630.67129629655"/>
    <n v="0"/>
    <n v="0"/>
    <n v="0"/>
    <n v="31426611.953446515"/>
    <n v="31426.611953446514"/>
    <n v="41376.654406354282"/>
    <n v="0"/>
    <n v="0"/>
    <n v="0"/>
    <n v="0"/>
    <n v="2287828.2083333354"/>
    <n v="2287.8282083333352"/>
    <x v="1"/>
  </r>
  <r>
    <n v="1340"/>
    <n v="79.8"/>
    <n v="22.166666666666664"/>
    <n v="1"/>
    <n v="2.777777777778212E-2"/>
    <s v="N"/>
    <n v="134.20080000000002"/>
    <n v="185.82294499999998"/>
    <n v="31.666666666671617"/>
    <n v="351.69041166667159"/>
    <n v="0"/>
    <n v="7795.8041252778858"/>
    <n v="7.7958041252778854"/>
    <n v="7795.8041252778858"/>
    <n v="14889.663806111217"/>
    <n v="9964932.1167138815"/>
    <n v="9964.9321167138824"/>
    <n v="280075.83333333331"/>
    <n v="143445.16203703676"/>
    <n v="0"/>
    <n v="0"/>
    <n v="0"/>
    <n v="31426611.953446515"/>
    <n v="31426.611953446514"/>
    <n v="41391.544070160395"/>
    <n v="0"/>
    <n v="0"/>
    <n v="0"/>
    <n v="0"/>
    <n v="2287828.2083333354"/>
    <n v="2287.8282083333352"/>
    <x v="1"/>
  </r>
  <r>
    <n v="1341"/>
    <n v="79.900000000000006"/>
    <n v="22.194444444444446"/>
    <n v="1"/>
    <n v="2.7777777777775015E-2"/>
    <s v="N"/>
    <n v="134.20080000000002"/>
    <n v="186.28895847222225"/>
    <n v="31.666666666663517"/>
    <n v="352.15642513888577"/>
    <n v="0"/>
    <n v="7815.9162134991602"/>
    <n v="7.8159162134991602"/>
    <n v="7815.9162134991602"/>
    <n v="15611.720338777046"/>
    <n v="9980543.8370526582"/>
    <n v="9980.543837052659"/>
    <n v="280778.21759259264"/>
    <n v="137333.05555555588"/>
    <n v="0"/>
    <n v="0"/>
    <n v="0"/>
    <n v="31426611.953446515"/>
    <n v="31426.611953446514"/>
    <n v="41407.155790499171"/>
    <n v="0"/>
    <n v="0"/>
    <n v="0"/>
    <n v="0"/>
    <n v="2287828.2083333354"/>
    <n v="2287.8282083333352"/>
    <x v="1"/>
  </r>
  <r>
    <n v="1342"/>
    <n v="80"/>
    <n v="22.222222222222221"/>
    <n v="1"/>
    <n v="0.11111111111111427"/>
    <s v="N"/>
    <n v="134.20080000000002"/>
    <n v="186.75555555555556"/>
    <n v="126.66666666667027"/>
    <n v="447.62302222222581"/>
    <n v="0"/>
    <n v="9947.1782716050184"/>
    <n v="9.9471782716050186"/>
    <n v="9947.1782716050184"/>
    <n v="17763.094485104179"/>
    <n v="9998306.9315377623"/>
    <n v="9998.3069315377616"/>
    <n v="281481.48148148146"/>
    <n v="144148.42592592558"/>
    <n v="0"/>
    <n v="0"/>
    <n v="0"/>
    <n v="31426611.953446515"/>
    <n v="31426.611953446514"/>
    <n v="41424.918884984276"/>
    <n v="0"/>
    <n v="0"/>
    <n v="0"/>
    <n v="0"/>
    <n v="2287828.2083333354"/>
    <n v="2287.8282083333352"/>
    <x v="1"/>
  </r>
  <r>
    <n v="1343"/>
    <n v="80.400000000000006"/>
    <n v="22.333333333333336"/>
    <n v="1"/>
    <n v="0.11111111111110716"/>
    <s v="N"/>
    <n v="134.20080000000002"/>
    <n v="188.62778000000006"/>
    <n v="126.66666666666217"/>
    <n v="449.4952466666623"/>
    <n v="0"/>
    <n v="10038.727175555459"/>
    <n v="10.03872717555546"/>
    <n v="10038.727175555459"/>
    <n v="19985.905447160476"/>
    <n v="10018292.836984923"/>
    <n v="10018.292836984923"/>
    <n v="284303.33333333337"/>
    <n v="140154.90740740779"/>
    <n v="0"/>
    <n v="0"/>
    <n v="0"/>
    <n v="31426611.953446515"/>
    <n v="31426.611953446514"/>
    <n v="41444.904790431436"/>
    <n v="0"/>
    <n v="0"/>
    <n v="0"/>
    <n v="0"/>
    <n v="2287828.2083333354"/>
    <n v="2287.8282083333352"/>
    <x v="1"/>
  </r>
  <r>
    <n v="1344"/>
    <n v="80.8"/>
    <n v="22.444444444444443"/>
    <n v="1"/>
    <n v="0.11111111111111427"/>
    <s v="N"/>
    <n v="134.20080000000002"/>
    <n v="190.50934222222219"/>
    <n v="126.66666666667027"/>
    <n v="451.37680888889247"/>
    <n v="0"/>
    <n v="10130.901710617363"/>
    <n v="10.130901710617364"/>
    <n v="10130.901710617363"/>
    <n v="20169.628886172824"/>
    <n v="10038462.465871096"/>
    <n v="10038.462465871096"/>
    <n v="287139.25925925921"/>
    <n v="146984.35185185142"/>
    <n v="0"/>
    <n v="0"/>
    <n v="0"/>
    <n v="31426611.953446515"/>
    <n v="31426.611953446514"/>
    <n v="41465.074419317607"/>
    <n v="0"/>
    <n v="0"/>
    <n v="0"/>
    <n v="0"/>
    <n v="2287828.2083333354"/>
    <n v="2287.8282083333352"/>
    <x v="1"/>
  </r>
  <r>
    <n v="1345"/>
    <n v="81.2"/>
    <n v="22.555555555555557"/>
    <n v="1"/>
    <n v="8.3333333333332149E-2"/>
    <s v="N"/>
    <n v="134.20080000000002"/>
    <n v="192.40024222222226"/>
    <n v="94.99999999999865"/>
    <n v="421.60104222222094"/>
    <n v="0"/>
    <n v="9509.4457301234288"/>
    <n v="9.5094457301234296"/>
    <n v="9509.4457301234288"/>
    <n v="19640.347440740792"/>
    <n v="10058102.813311836"/>
    <n v="10058.102813311836"/>
    <n v="289989.25925925933"/>
    <n v="143004.90740740791"/>
    <n v="0"/>
    <n v="0"/>
    <n v="0"/>
    <n v="31426611.953446515"/>
    <n v="31426.611953446514"/>
    <n v="41484.714766758349"/>
    <n v="0"/>
    <n v="0"/>
    <n v="0"/>
    <n v="0"/>
    <n v="2287828.2083333354"/>
    <n v="2287.8282083333352"/>
    <x v="1"/>
  </r>
  <r>
    <n v="1346"/>
    <n v="81.5"/>
    <n v="22.638888888888889"/>
    <n v="1"/>
    <n v="2.7777777777775015E-2"/>
    <s v="N"/>
    <n v="134.20080000000002"/>
    <n v="193.82454513888891"/>
    <n v="31.666666666663517"/>
    <n v="359.69201180555245"/>
    <n v="0"/>
    <n v="8143.0274894868126"/>
    <n v="8.143027489486812"/>
    <n v="8143.0274894868126"/>
    <n v="17652.473219610241"/>
    <n v="10075755.286531447"/>
    <n v="10075.755286531446"/>
    <n v="292135.99537037039"/>
    <n v="149131.08796296248"/>
    <n v="0"/>
    <n v="0"/>
    <n v="0"/>
    <n v="31426611.953446515"/>
    <n v="31426.611953446514"/>
    <n v="41502.367239977961"/>
    <n v="0"/>
    <n v="0"/>
    <n v="0"/>
    <n v="0"/>
    <n v="2287828.2083333354"/>
    <n v="2287.8282083333352"/>
    <x v="1"/>
  </r>
  <r>
    <n v="1347"/>
    <n v="81.599999999999994"/>
    <n v="22.666666666666664"/>
    <n v="1"/>
    <n v="0"/>
    <s v="N"/>
    <n v="134.20080000000002"/>
    <n v="194.30047999999999"/>
    <n v="0"/>
    <n v="328.50128000000001"/>
    <n v="0"/>
    <n v="7446.0290133333328"/>
    <n v="7.4460290133333329"/>
    <n v="7446.0290133333328"/>
    <n v="15589.056502820145"/>
    <n v="10091344.343034267"/>
    <n v="10091.344343034267"/>
    <n v="292853.33333333331"/>
    <n v="143722.24537037083"/>
    <n v="0"/>
    <n v="0"/>
    <n v="0"/>
    <n v="31426611.953446515"/>
    <n v="31426.611953446514"/>
    <n v="41517.956296480785"/>
    <n v="0"/>
    <n v="0"/>
    <n v="0"/>
    <n v="0"/>
    <n v="2287828.2083333354"/>
    <n v="2287.8282083333352"/>
    <x v="1"/>
  </r>
  <r>
    <n v="1348"/>
    <n v="81.599999999999994"/>
    <n v="22.666666666666664"/>
    <n v="1"/>
    <n v="-5.5555555555553582E-2"/>
    <s v="Y"/>
    <n v="134.20080000000002"/>
    <n v="194.30047999999999"/>
    <n v="-63.333333333331083"/>
    <n v="265.16794666666891"/>
    <n v="63.333333333331083"/>
    <n v="6010.4734577778281"/>
    <n v="6.0104734577778283"/>
    <n v="6010.4734577778281"/>
    <n v="13456.502471111162"/>
    <n v="10104800.845505379"/>
    <n v="10104.800845505379"/>
    <n v="292853.33333333331"/>
    <n v="149131.08796296248"/>
    <n v="1435.5555555555045"/>
    <n v="1.4355555555555044"/>
    <n v="32539.259259258099"/>
    <n v="31459151.212705772"/>
    <n v="31459.151212705772"/>
    <n v="41563.952058211151"/>
    <n v="1435.5555555555045"/>
    <n v="1435.5555555555045"/>
    <n v="1291.9999999999541"/>
    <n v="1.2919999999999541"/>
    <n v="2289120.2083333354"/>
    <n v="2289.1202083333355"/>
    <x v="57"/>
  </r>
  <r>
    <n v="1349"/>
    <n v="81.400000000000006"/>
    <n v="22.611111111111111"/>
    <n v="1"/>
    <n v="-0.19444444444444287"/>
    <s v="Y"/>
    <n v="134.20080000000002"/>
    <n v="193.34919388888889"/>
    <n v="-221.66666666666487"/>
    <n v="105.88332722222407"/>
    <n v="221.66666666666487"/>
    <n v="2394.1396766358444"/>
    <n v="2.3941396766358443"/>
    <n v="2394.1396766358444"/>
    <n v="8404.613134413672"/>
    <n v="10113205.458639793"/>
    <n v="10113.205458639794"/>
    <n v="291419.53703703702"/>
    <n v="142288.44907407454"/>
    <n v="5012.1296296295886"/>
    <n v="5.0121296296295883"/>
    <n v="113329.81995884681"/>
    <n v="31572481.032664619"/>
    <n v="31572.481032664618"/>
    <n v="41685.686491304412"/>
    <n v="5012.1296296295886"/>
    <n v="5012.1296296295886"/>
    <n v="4510.9166666666297"/>
    <n v="4.5109166666666294"/>
    <n v="2293631.1250000019"/>
    <n v="2293.6311250000017"/>
    <x v="57"/>
  </r>
  <r>
    <n v="1350"/>
    <n v="80.7"/>
    <n v="22.416666666666668"/>
    <n v="1"/>
    <n v="-0.30555555555555713"/>
    <s v="Y"/>
    <n v="134.20080000000002"/>
    <n v="190.03807625000005"/>
    <n v="-348.33333333333513"/>
    <n v="-24.094457083335044"/>
    <n v="348.33333333333513"/>
    <n v="-540.11741295142724"/>
    <n v="-0.54011741295142723"/>
    <n v="-540.11741295142724"/>
    <n v="1854.0222636844171"/>
    <n v="10115059.480903478"/>
    <n v="10115.059480903479"/>
    <n v="286428.95833333337"/>
    <n v="144140.50925925883"/>
    <n v="7808.4722222222626"/>
    <n v="7.8084722222222629"/>
    <n v="175039.91898148239"/>
    <n v="31747520.951646101"/>
    <n v="31747.5209516461"/>
    <n v="41862.580432549577"/>
    <n v="7808.4722222222626"/>
    <n v="7808.4722222222626"/>
    <n v="7027.6250000000364"/>
    <n v="7.027625000000036"/>
    <n v="2300658.7500000019"/>
    <n v="2300.6587500000019"/>
    <x v="57"/>
  </r>
  <r>
    <n v="1351"/>
    <n v="79.599999999999994"/>
    <n v="22.111111111111111"/>
    <n v="1"/>
    <n v="-0.38888888888888928"/>
    <s v="Y"/>
    <n v="134.20080000000002"/>
    <n v="184.89266888888889"/>
    <n v="-443.33333333333377"/>
    <n v="-124.23986444444489"/>
    <n v="443.33333333333377"/>
    <n v="-2747.0814471605036"/>
    <n v="-2.7470814471605034"/>
    <n v="-2747.0814471605036"/>
    <n v="-3287.198860111931"/>
    <n v="10115059.480903478"/>
    <n v="10115.059480903479"/>
    <n v="278673.70370370371"/>
    <n v="134533.19444444487"/>
    <n v="9802.5925925926022"/>
    <n v="9.8025925925926014"/>
    <n v="216746.21399176976"/>
    <n v="31964267.165637869"/>
    <n v="31964.26716563787"/>
    <n v="42079.326646541347"/>
    <n v="9802.5925925926022"/>
    <n v="9802.5925925926022"/>
    <n v="8822.333333333343"/>
    <n v="8.8223333333333436"/>
    <n v="2309481.0833333354"/>
    <n v="2309.4810833333354"/>
    <x v="57"/>
  </r>
  <r>
    <n v="1352"/>
    <n v="78.2"/>
    <n v="21.722222222222221"/>
    <n v="1"/>
    <n v="-0.38888888888888928"/>
    <s v="Y"/>
    <n v="134.20080000000002"/>
    <n v="178.44610055555555"/>
    <n v="-443.33333333333377"/>
    <n v="-130.68643277777818"/>
    <n v="443.33333333333377"/>
    <n v="-2838.7997342284038"/>
    <n v="-2.8387997342284037"/>
    <n v="-2838.7997342284038"/>
    <n v="-5585.8811813889079"/>
    <n v="10115059.480903478"/>
    <n v="10115.059480903479"/>
    <n v="268957.31481481477"/>
    <n v="134424.1203703699"/>
    <n v="9630.1851851851934"/>
    <n v="9.6301851851851943"/>
    <n v="209189.02263374501"/>
    <n v="32173456.188271616"/>
    <n v="32173.456188271615"/>
    <n v="42288.515669175096"/>
    <n v="9630.1851851851934"/>
    <n v="9630.1851851851934"/>
    <n v="8667.1666666666752"/>
    <n v="8.6671666666666756"/>
    <n v="2318148.2500000019"/>
    <n v="2318.148250000002"/>
    <x v="57"/>
  </r>
  <r>
    <n v="1353"/>
    <n v="76.8"/>
    <n v="21.333333333333332"/>
    <n v="1"/>
    <n v="-0.41666666666666785"/>
    <s v="Y"/>
    <n v="134.20080000000002"/>
    <n v="172.11392000000001"/>
    <n v="-475.00000000000136"/>
    <n v="-168.68528000000134"/>
    <n v="475.00000000000136"/>
    <n v="-3598.6193066666951"/>
    <n v="-3.5986193066666949"/>
    <n v="-3598.6193066666951"/>
    <n v="-6437.419040895099"/>
    <n v="10115059.480903478"/>
    <n v="10115.059480903479"/>
    <n v="259413.33333333331"/>
    <n v="124989.21296296341"/>
    <n v="10133.333333333361"/>
    <n v="10.133333333333361"/>
    <n v="216177.77777777836"/>
    <n v="32389633.966049396"/>
    <n v="32389.633966049394"/>
    <n v="42504.693446952871"/>
    <n v="10133.333333333361"/>
    <n v="10133.333333333361"/>
    <n v="9120.0000000000255"/>
    <n v="9.1200000000000259"/>
    <n v="2327268.2500000019"/>
    <n v="2327.2682500000019"/>
    <x v="57"/>
  </r>
  <r>
    <n v="1354"/>
    <n v="75.3"/>
    <n v="20.916666666666664"/>
    <n v="1"/>
    <n v="-0.4166666666666643"/>
    <s v="Y"/>
    <n v="134.20080000000002"/>
    <n v="165.45637624999998"/>
    <n v="-474.99999999999727"/>
    <n v="-175.34282374999725"/>
    <n v="474.99999999999727"/>
    <n v="-3667.5873967707753"/>
    <n v="-3.6675873967707755"/>
    <n v="-3667.5873967707753"/>
    <n v="-7266.2067034374704"/>
    <n v="10115059.480903478"/>
    <n v="10115.059480903479"/>
    <n v="249378.95833333328"/>
    <n v="124389.74537036987"/>
    <n v="9935.4166666666079"/>
    <n v="9.9354166666666082"/>
    <n v="207815.79861110984"/>
    <n v="32597449.764660504"/>
    <n v="32597.449764660505"/>
    <n v="42712.509245563982"/>
    <n v="9935.4166666666079"/>
    <n v="9935.4166666666079"/>
    <n v="8941.8749999999472"/>
    <n v="8.9418749999999481"/>
    <n v="2336210.1250000019"/>
    <n v="2336.2101250000019"/>
    <x v="57"/>
  </r>
  <r>
    <n v="1355"/>
    <n v="73.8"/>
    <n v="20.5"/>
    <n v="1"/>
    <n v="-0.47222222222222499"/>
    <s v="Y"/>
    <n v="134.20080000000002"/>
    <n v="158.93014500000001"/>
    <n v="-538.33333333333644"/>
    <n v="-245.20238833333644"/>
    <n v="538.33333333333644"/>
    <n v="-5026.6489608333968"/>
    <n v="-5.0266489608333966"/>
    <n v="-5026.6489608333968"/>
    <n v="-8694.2363576041716"/>
    <n v="10115059.480903478"/>
    <n v="10115.059480903479"/>
    <n v="239542.5"/>
    <n v="115152.75462963013"/>
    <n v="11035.833333333398"/>
    <n v="11.035833333333398"/>
    <n v="226234.58333333465"/>
    <n v="32823684.34799384"/>
    <n v="32823.68434799384"/>
    <n v="42938.743828897321"/>
    <n v="11035.833333333398"/>
    <n v="11035.833333333398"/>
    <n v="9932.2500000000582"/>
    <n v="9.9322500000000584"/>
    <n v="2346142.3750000019"/>
    <n v="2346.1423750000017"/>
    <x v="57"/>
  </r>
  <r>
    <n v="1356"/>
    <n v="72.099999999999994"/>
    <n v="20.027777777777775"/>
    <n v="1"/>
    <n v="-0.52777777777777501"/>
    <s v="Y"/>
    <n v="134.20080000000002"/>
    <n v="151.69249180555551"/>
    <n v="-601.66666666666356"/>
    <n v="-315.77337486110804"/>
    <n v="601.66666666666356"/>
    <n v="-6324.2389798571903"/>
    <n v="-6.3242389798571903"/>
    <n v="-6324.2389798571903"/>
    <n v="-11350.887940690587"/>
    <n v="10115059.480903478"/>
    <n v="10115.059480903479"/>
    <n v="228633.77314814809"/>
    <n v="113481.01851851796"/>
    <n v="12050.046296296232"/>
    <n v="12.050046296296232"/>
    <n v="241335.64943415506"/>
    <n v="33065019.997427996"/>
    <n v="33065.019997427997"/>
    <n v="43180.079478331478"/>
    <n v="12050.046296296232"/>
    <n v="12050.046296296232"/>
    <n v="10845.04166666661"/>
    <n v="10.84504166666661"/>
    <n v="2356987.4166666684"/>
    <n v="2356.9874166666682"/>
    <x v="57"/>
  </r>
  <r>
    <n v="1357"/>
    <n v="70.2"/>
    <n v="19.5"/>
    <n v="1"/>
    <n v="-0.55555555555555358"/>
    <s v="Y"/>
    <n v="134.20080000000002"/>
    <n v="143.80294499999999"/>
    <n v="-633.3333333333311"/>
    <n v="-355.32958833333112"/>
    <n v="633.3333333333311"/>
    <n v="-6928.9269724999567"/>
    <n v="-6.9289269724999567"/>
    <n v="-6928.9269724999567"/>
    <n v="-13253.165952357147"/>
    <n v="10115059.480903478"/>
    <n v="10115.059480903479"/>
    <n v="216742.5"/>
    <n v="103261.48148148204"/>
    <n v="12349.999999999956"/>
    <n v="12.349999999999957"/>
    <n v="240824.99999999916"/>
    <n v="33305844.997427996"/>
    <n v="33305.844997427994"/>
    <n v="43420.904478331475"/>
    <n v="12349.999999999956"/>
    <n v="12349.999999999956"/>
    <n v="11114.999999999962"/>
    <n v="11.114999999999961"/>
    <n v="2368102.4166666684"/>
    <n v="2368.1024166666684"/>
    <x v="57"/>
  </r>
  <r>
    <n v="1358"/>
    <n v="68.2"/>
    <n v="18.944444444444446"/>
    <n v="1"/>
    <n v="-0.5833333333333357"/>
    <s v="Y"/>
    <n v="134.20080000000002"/>
    <n v="135.72576722222226"/>
    <n v="-665.00000000000273"/>
    <n v="-395.07343277778045"/>
    <n v="665.00000000000273"/>
    <n v="-7484.4466987346195"/>
    <n v="-7.4844466987346197"/>
    <n v="-7484.4466987346195"/>
    <n v="-14413.373671234576"/>
    <n v="10115059.480903478"/>
    <n v="10115.059480903479"/>
    <n v="204568.42592592596"/>
    <n v="101306.94444444391"/>
    <n v="12598.055555555609"/>
    <n v="12.598055555555609"/>
    <n v="238663.16358024796"/>
    <n v="33544508.161008243"/>
    <n v="33544.508161008242"/>
    <n v="43659.567641911723"/>
    <n v="12598.055555555609"/>
    <n v="12598.055555555609"/>
    <n v="11338.250000000049"/>
    <n v="11.338250000000048"/>
    <n v="2379440.6666666684"/>
    <n v="2379.4406666666682"/>
    <x v="57"/>
  </r>
  <r>
    <n v="1359"/>
    <n v="66.099999999999994"/>
    <n v="18.361111111111111"/>
    <n v="1"/>
    <n v="-0.63888888888888928"/>
    <s v="Y"/>
    <n v="134.20080000000002"/>
    <n v="127.49597513888889"/>
    <n v="-728.33333333333383"/>
    <n v="-466.63655819444489"/>
    <n v="728.33333333333383"/>
    <n v="-8567.9656935146686"/>
    <n v="-8.5679656935146689"/>
    <n v="-8567.9656935146686"/>
    <n v="-16052.412392249287"/>
    <n v="10115059.480903478"/>
    <n v="10115.059480903479"/>
    <n v="192164.32870370371"/>
    <n v="90857.384259259794"/>
    <n v="13373.009259259268"/>
    <n v="13.373009259259268"/>
    <n v="245543.30889917712"/>
    <n v="33790051.469907418"/>
    <n v="33790.051469907419"/>
    <n v="43905.1109508109"/>
    <n v="13373.009259259268"/>
    <n v="13373.009259259268"/>
    <n v="12035.708333333341"/>
    <n v="12.035708333333341"/>
    <n v="2391476.3750000019"/>
    <n v="2391.476375000002"/>
    <x v="57"/>
  </r>
  <r>
    <n v="1360"/>
    <n v="63.8"/>
    <n v="17.722222222222221"/>
    <n v="1"/>
    <n v="-0.61111111111111072"/>
    <s v="Y"/>
    <n v="134.20080000000002"/>
    <n v="118.77770055555555"/>
    <n v="-696.66666666666617"/>
    <n v="-443.6881661111106"/>
    <n v="696.66666666666617"/>
    <n v="-7863.140277191349"/>
    <n v="-7.8631402771913494"/>
    <n v="-7863.140277191349"/>
    <n v="-16431.105970706019"/>
    <n v="10115059.480903478"/>
    <n v="10115.059480903479"/>
    <n v="179023.98148148146"/>
    <n v="88166.597222221666"/>
    <n v="12346.481481481473"/>
    <n v="12.346481481481472"/>
    <n v="218807.08847736608"/>
    <n v="34008858.558384784"/>
    <n v="34008.858558384782"/>
    <n v="44123.918039288263"/>
    <n v="12346.481481481473"/>
    <n v="12346.481481481473"/>
    <n v="11111.833333333325"/>
    <n v="11.111833333333324"/>
    <n v="2402588.2083333354"/>
    <n v="2402.5882083333354"/>
    <x v="57"/>
  </r>
  <r>
    <n v="1361"/>
    <n v="61.6"/>
    <n v="17.111111111111111"/>
    <n v="1"/>
    <n v="-0.38888888888888928"/>
    <s v="Y"/>
    <n v="134.20080000000002"/>
    <n v="110.72736888888889"/>
    <n v="-443.33333333333377"/>
    <n v="-198.40516444444486"/>
    <n v="443.33333333333377"/>
    <n v="-3394.9328138271676"/>
    <n v="-3.3949328138271677"/>
    <n v="-3394.9328138271676"/>
    <n v="-11258.073091018516"/>
    <n v="10115059.480903478"/>
    <n v="10115.059480903479"/>
    <n v="166890.37037037036"/>
    <n v="78723.773148148699"/>
    <n v="7585.9259259259334"/>
    <n v="7.5859259259259337"/>
    <n v="129803.62139917708"/>
    <n v="34138662.179783963"/>
    <n v="34138.662179783962"/>
    <n v="44253.721660687443"/>
    <n v="7585.9259259259334"/>
    <n v="7585.9259259259334"/>
    <n v="6827.3333333333403"/>
    <n v="6.8273333333333399"/>
    <n v="2409415.5416666688"/>
    <n v="2409.415541666669"/>
    <x v="57"/>
  </r>
  <r>
    <n v="1362"/>
    <n v="60.2"/>
    <n v="16.722222222222221"/>
    <n v="1"/>
    <n v="-0.11111111111111072"/>
    <s v="Y"/>
    <n v="134.20080000000002"/>
    <n v="105.75150055555555"/>
    <n v="-126.66666666666622"/>
    <n v="113.28563388888934"/>
    <n v="126.66666666666622"/>
    <n v="1894.387544475316"/>
    <n v="1.894387544475316"/>
    <n v="1894.387544475316"/>
    <n v="-1500.5452693518516"/>
    <n v="10115059.480903478"/>
    <n v="10115.059480903479"/>
    <n v="159390.64814814812"/>
    <n v="80666.874999999418"/>
    <n v="2118.1481481481405"/>
    <n v="2.1181481481481406"/>
    <n v="35420.144032921678"/>
    <n v="34174082.323816888"/>
    <n v="34174.082323816889"/>
    <n v="44289.14180472037"/>
    <n v="2118.1481481481405"/>
    <n v="2118.1481481481405"/>
    <n v="1906.3333333333264"/>
    <n v="1.9063333333333263"/>
    <n v="2411321.8750000023"/>
    <n v="2411.3218750000024"/>
    <x v="57"/>
  </r>
  <r>
    <n v="1363"/>
    <n v="59.8"/>
    <n v="16.611111111111111"/>
    <n v="1"/>
    <n v="0.16666666666666785"/>
    <s v="N"/>
    <n v="134.20080000000002"/>
    <n v="104.35083388888889"/>
    <n v="190.00000000000136"/>
    <n v="428.55163388889025"/>
    <n v="0"/>
    <n v="7118.7188073765656"/>
    <n v="7.1187188073765659"/>
    <n v="7118.7188073765656"/>
    <n v="9013.1063518518822"/>
    <n v="10124072.587255331"/>
    <n v="10124.07258725533"/>
    <n v="157279.53703703702"/>
    <n v="76612.662037037604"/>
    <n v="0"/>
    <n v="0"/>
    <n v="0"/>
    <n v="34174082.323816888"/>
    <n v="34174.082323816889"/>
    <n v="44298.154911072219"/>
    <n v="0"/>
    <n v="0"/>
    <n v="0"/>
    <n v="0"/>
    <n v="2411321.8750000023"/>
    <n v="2411.3218750000024"/>
    <x v="1"/>
  </r>
  <r>
    <n v="1364"/>
    <n v="60.4"/>
    <n v="16.777777777777779"/>
    <n v="1"/>
    <n v="0.38888888888888573"/>
    <s v="N"/>
    <n v="134.20080000000002"/>
    <n v="106.45533555555558"/>
    <n v="443.33333333332973"/>
    <n v="683.98946888888531"/>
    <n v="0"/>
    <n v="11475.823311357964"/>
    <n v="11.475823311357965"/>
    <n v="11475.823311357964"/>
    <n v="18594.542118734531"/>
    <n v="10142667.129374065"/>
    <n v="10142.667129374064"/>
    <n v="160451.48148148152"/>
    <n v="83838.819444443914"/>
    <n v="0"/>
    <n v="0"/>
    <n v="0"/>
    <n v="34174082.323816888"/>
    <n v="34174.082323816889"/>
    <n v="44316.749453190954"/>
    <n v="0"/>
    <n v="0"/>
    <n v="0"/>
    <n v="0"/>
    <n v="2411321.8750000023"/>
    <n v="2411.3218750000024"/>
    <x v="1"/>
  </r>
  <r>
    <n v="1365"/>
    <n v="61.8"/>
    <n v="17.166666666666664"/>
    <n v="1"/>
    <n v="0.22222222222222499"/>
    <s v="N"/>
    <n v="134.20080000000002"/>
    <n v="111.44754499999996"/>
    <n v="253.3333333333365"/>
    <n v="498.9816783333365"/>
    <n v="0"/>
    <n v="8565.8521447222756"/>
    <n v="8.5658521447222764"/>
    <n v="8565.8521447222756"/>
    <n v="20041.67545608024"/>
    <n v="10162708.804830145"/>
    <n v="10162.708804830145"/>
    <n v="167975.83333333328"/>
    <n v="84137.013888889371"/>
    <n v="0"/>
    <n v="0"/>
    <n v="0"/>
    <n v="34174082.323816888"/>
    <n v="34174.082323816889"/>
    <n v="44336.791128647033"/>
    <n v="0"/>
    <n v="0"/>
    <n v="0"/>
    <n v="0"/>
    <n v="2411321.8750000023"/>
    <n v="2411.3218750000024"/>
    <x v="1"/>
  </r>
  <r>
    <n v="1366"/>
    <n v="62.6"/>
    <n v="17.388888888888889"/>
    <n v="1"/>
    <n v="2.7777777777778567E-2"/>
    <s v="N"/>
    <n v="134.20080000000002"/>
    <n v="114.35159388888891"/>
    <n v="31.666666666667567"/>
    <n v="280.2190605555565"/>
    <n v="0"/>
    <n v="4872.698108549399"/>
    <n v="4.8726981085493986"/>
    <n v="4872.698108549399"/>
    <n v="13438.550253271675"/>
    <n v="10176147.355083417"/>
    <n v="10176.147355083418"/>
    <n v="172352.87037037039"/>
    <n v="88215.856481481023"/>
    <n v="0"/>
    <n v="0"/>
    <n v="0"/>
    <n v="34174082.323816888"/>
    <n v="34174.082323816889"/>
    <n v="44350.229678900308"/>
    <n v="0"/>
    <n v="0"/>
    <n v="0"/>
    <n v="0"/>
    <n v="2411321.8750000023"/>
    <n v="2411.3218750000024"/>
    <x v="1"/>
  </r>
  <r>
    <n v="1367"/>
    <n v="62.7"/>
    <n v="17.416666666666668"/>
    <n v="1"/>
    <n v="-0.22222222222222499"/>
    <s v="Y"/>
    <n v="134.20080000000002"/>
    <n v="114.71722625000002"/>
    <n v="-253.3333333333365"/>
    <n v="-4.4153070833364723"/>
    <n v="253.3333333333365"/>
    <n v="-76.899931701443563"/>
    <n v="-7.6899931701443561E-2"/>
    <n v="-76.899931701443563"/>
    <n v="4795.7981768479558"/>
    <n v="10180943.153260265"/>
    <n v="10180.943153260265"/>
    <n v="172903.95833333337"/>
    <n v="84688.101851852349"/>
    <n v="4412.2222222222772"/>
    <n v="4.4122222222222769"/>
    <n v="76846.203703704668"/>
    <n v="34250928.52752059"/>
    <n v="34250.928527520591"/>
    <n v="44431.871680780852"/>
    <n v="4412.2222222222772"/>
    <n v="4412.2222222222772"/>
    <n v="3971.0000000000496"/>
    <n v="3.9710000000000494"/>
    <n v="2415292.8750000023"/>
    <n v="2415.2928750000024"/>
    <x v="58"/>
  </r>
  <r>
    <n v="1368"/>
    <n v="61.9"/>
    <n v="17.194444444444443"/>
    <n v="1"/>
    <n v="-0.52777777777777501"/>
    <s v="Y"/>
    <n v="134.20080000000002"/>
    <n v="111.80850847222221"/>
    <n v="-601.66666666666356"/>
    <n v="-355.65735819444131"/>
    <n v="601.66666666666356"/>
    <n v="-6115.330686732199"/>
    <n v="-6.1153306867321993"/>
    <n v="-6115.330686732199"/>
    <n v="-6192.2306184336421"/>
    <n v="10180943.153260265"/>
    <n v="10180.943153260265"/>
    <n v="168519.88425925924"/>
    <n v="83831.782407406892"/>
    <n v="10345.32407407402"/>
    <n v="10.34532407407402"/>
    <n v="177882.1000514394"/>
    <n v="34428810.62757203"/>
    <n v="34428.810627572027"/>
    <n v="44609.753780832296"/>
    <n v="10345.32407407402"/>
    <n v="10345.32407407402"/>
    <n v="9310.7916666666188"/>
    <n v="9.3107916666666188"/>
    <n v="2424603.6666666688"/>
    <n v="2424.6036666666687"/>
    <x v="58"/>
  </r>
  <r>
    <n v="1369"/>
    <n v="60"/>
    <n v="16.666666666666668"/>
    <n v="1"/>
    <n v="-0.44444444444444642"/>
    <s v="Y"/>
    <n v="134.20080000000002"/>
    <n v="105.05000000000003"/>
    <n v="-506.6666666666689"/>
    <n v="-267.41586666666888"/>
    <n v="506.6666666666689"/>
    <n v="-4456.9311111111483"/>
    <n v="-4.4569311111111487"/>
    <n v="-4456.9311111111483"/>
    <n v="-10572.261797843348"/>
    <n v="10180943.153260265"/>
    <n v="10180.943153260265"/>
    <n v="158333.33333333337"/>
    <n v="74501.55092592648"/>
    <n v="8444.4444444444816"/>
    <n v="8.4444444444444819"/>
    <n v="140740.74074074137"/>
    <n v="34569551.368312769"/>
    <n v="34569.551368312772"/>
    <n v="44750.49452157304"/>
    <n v="8444.4444444444816"/>
    <n v="8444.4444444444816"/>
    <n v="7600.0000000000337"/>
    <n v="7.6000000000000334"/>
    <n v="2432203.6666666688"/>
    <n v="2432.2036666666691"/>
    <x v="58"/>
  </r>
  <r>
    <n v="1370"/>
    <n v="58.4"/>
    <n v="16.222222222222221"/>
    <n v="1"/>
    <n v="-0.16666666666666785"/>
    <s v="Y"/>
    <n v="134.20080000000002"/>
    <n v="99.522035555555547"/>
    <n v="-190.00000000000136"/>
    <n v="43.722835555554184"/>
    <n v="190.00000000000136"/>
    <n v="709.28155456787897"/>
    <n v="0.709281554567879"/>
    <n v="709.28155456787897"/>
    <n v="-3747.6495565432692"/>
    <n v="10180943.153260265"/>
    <n v="10180.943153260265"/>
    <n v="150001.48148148146"/>
    <n v="75499.93055555498"/>
    <n v="3082.222222222244"/>
    <n v="3.082222222222244"/>
    <n v="50000.493827160848"/>
    <n v="34619551.862139933"/>
    <n v="34619.551862139931"/>
    <n v="44800.4950154002"/>
    <n v="3082.222222222244"/>
    <n v="3082.222222222244"/>
    <n v="2774.0000000000196"/>
    <n v="2.7740000000000196"/>
    <n v="2434977.6666666688"/>
    <n v="2434.9776666666689"/>
    <x v="58"/>
  </r>
  <r>
    <n v="1371"/>
    <n v="57.8"/>
    <n v="16.055555555555554"/>
    <n v="1"/>
    <n v="0"/>
    <s v="N"/>
    <n v="134.20080000000002"/>
    <n v="97.487567222222197"/>
    <n v="0"/>
    <n v="231.68836722222221"/>
    <n v="0"/>
    <n v="3719.8854515123448"/>
    <n v="3.719885451512345"/>
    <n v="3719.8854515123448"/>
    <n v="4429.1670060802235"/>
    <n v="10185372.320266346"/>
    <n v="10185.372320266346"/>
    <n v="146935.09259259255"/>
    <n v="71435.162037037575"/>
    <n v="0"/>
    <n v="0"/>
    <n v="0"/>
    <n v="34619551.862139933"/>
    <n v="34619.551862139931"/>
    <n v="44804.924182406277"/>
    <n v="0"/>
    <n v="0"/>
    <n v="0"/>
    <n v="0"/>
    <n v="2434977.6666666688"/>
    <n v="2434.9776666666689"/>
    <x v="1"/>
  </r>
  <r>
    <n v="1372"/>
    <n v="57.8"/>
    <n v="16.055555555555554"/>
    <n v="1"/>
    <n v="0"/>
    <s v="N"/>
    <n v="134.20080000000002"/>
    <n v="97.487567222222197"/>
    <n v="0"/>
    <n v="231.68836722222221"/>
    <n v="0"/>
    <n v="3719.8854515123448"/>
    <n v="3.719885451512345"/>
    <n v="3719.8854515123448"/>
    <n v="7439.7709030246897"/>
    <n v="10192812.09116937"/>
    <n v="10192.81209116937"/>
    <n v="146935.09259259255"/>
    <n v="75499.93055555498"/>
    <n v="0"/>
    <n v="0"/>
    <n v="0"/>
    <n v="34619551.862139933"/>
    <n v="34619.551862139931"/>
    <n v="44812.363953309301"/>
    <n v="0"/>
    <n v="0"/>
    <n v="0"/>
    <n v="0"/>
    <n v="2434977.6666666688"/>
    <n v="2434.9776666666689"/>
    <x v="1"/>
  </r>
  <r>
    <n v="1373"/>
    <n v="57.8"/>
    <n v="16.055555555555554"/>
    <n v="1"/>
    <n v="-0.13888888888888751"/>
    <s v="Y"/>
    <n v="134.20080000000002"/>
    <n v="97.487567222222197"/>
    <n v="-158.33333333333175"/>
    <n v="73.355033888890461"/>
    <n v="158.33333333333175"/>
    <n v="1177.7558218827412"/>
    <n v="1.1777558218827413"/>
    <n v="1177.7558218827412"/>
    <n v="4897.6412733950856"/>
    <n v="10197709.732442765"/>
    <n v="10197.709732442765"/>
    <n v="146935.09259259255"/>
    <n v="71435.162037037575"/>
    <n v="2542.1296296296041"/>
    <n v="2.5421296296296041"/>
    <n v="40815.303497941975"/>
    <n v="34660367.165637873"/>
    <n v="34660.367165637872"/>
    <n v="44858.076898080639"/>
    <n v="2542.1296296296041"/>
    <n v="2542.1296296296041"/>
    <n v="2287.9166666666438"/>
    <n v="2.2879166666666437"/>
    <n v="2437265.5833333354"/>
    <n v="2437.2655833333351"/>
    <x v="59"/>
  </r>
  <r>
    <n v="1374"/>
    <n v="57.3"/>
    <n v="15.916666666666666"/>
    <n v="1"/>
    <n v="-0.30555555555555536"/>
    <s v="Y"/>
    <n v="134.20080000000002"/>
    <n v="95.808226250000004"/>
    <n v="-348.33333333333309"/>
    <n v="-118.32430708333305"/>
    <n v="348.33333333333309"/>
    <n v="-1883.3285544097178"/>
    <n v="-1.8833285544097178"/>
    <n v="-1883.3285544097178"/>
    <n v="-705.57273252697655"/>
    <n v="10197709.732442765"/>
    <n v="10197.709732442765"/>
    <n v="144403.95833333334"/>
    <n v="72968.796296295768"/>
    <n v="5544.3055555555511"/>
    <n v="5.5443055555555514"/>
    <n v="88246.863425925854"/>
    <n v="34748614.029063798"/>
    <n v="34748.6140290638"/>
    <n v="44946.323761506566"/>
    <n v="5544.3055555555511"/>
    <n v="5544.3055555555511"/>
    <n v="4989.8749999999964"/>
    <n v="4.9898749999999961"/>
    <n v="2442255.4583333354"/>
    <n v="2442.2554583333354"/>
    <x v="59"/>
  </r>
  <r>
    <n v="1375"/>
    <n v="56.2"/>
    <n v="15.611111111111111"/>
    <n v="1"/>
    <n v="-0.52777777777777857"/>
    <s v="Y"/>
    <n v="134.20080000000002"/>
    <n v="92.165033888888885"/>
    <n v="-601.66666666666754"/>
    <n v="-375.30083277777862"/>
    <n v="601.66666666666754"/>
    <n v="-5858.8630005864325"/>
    <n v="-5.8588630005864326"/>
    <n v="-5858.8630005864325"/>
    <n v="-7742.1915549961504"/>
    <n v="10197709.732442765"/>
    <n v="10197.709732442765"/>
    <n v="138912.87037037036"/>
    <n v="65944.074074074597"/>
    <n v="9392.6851851851989"/>
    <n v="9.3926851851851989"/>
    <n v="146630.25205761337"/>
    <n v="34895244.28112141"/>
    <n v="34895.244281121413"/>
    <n v="45092.95401356418"/>
    <n v="9392.6851851851989"/>
    <n v="9392.6851851851989"/>
    <n v="8453.4166666666788"/>
    <n v="8.4534166666666781"/>
    <n v="2450708.8750000019"/>
    <n v="2450.7088750000021"/>
    <x v="59"/>
  </r>
  <r>
    <n v="1376"/>
    <n v="54.3"/>
    <n v="15.083333333333332"/>
    <n v="1"/>
    <n v="-0.97222222222222143"/>
    <s v="Y"/>
    <n v="134.20080000000002"/>
    <n v="86.038576249999991"/>
    <n v="-1108.3333333333323"/>
    <n v="-888.09395708333227"/>
    <n v="1108.3333333333323"/>
    <n v="-13395.417186006927"/>
    <n v="-13.395417186006927"/>
    <n v="-13395.417186006927"/>
    <n v="-19254.280186593358"/>
    <n v="10197709.732442765"/>
    <n v="10197.709732442765"/>
    <n v="129678.95833333331"/>
    <n v="63734.884259258717"/>
    <n v="16717.361111111095"/>
    <n v="16.717361111111096"/>
    <n v="252153.53009259232"/>
    <n v="35147397.811214"/>
    <n v="35147.397811214003"/>
    <n v="45345.10754365677"/>
    <n v="16717.361111111095"/>
    <n v="16717.361111111095"/>
    <n v="15045.624999999985"/>
    <n v="15.045624999999985"/>
    <n v="2465754.5000000019"/>
    <n v="2465.7545000000018"/>
    <x v="59"/>
  </r>
  <r>
    <n v="1377"/>
    <n v="50.8"/>
    <n v="14.111111111111111"/>
    <n v="1"/>
    <n v="-1.4722222222222214"/>
    <s v="Y"/>
    <n v="134.20080000000002"/>
    <n v="75.30450888888889"/>
    <n v="-1678.3333333333323"/>
    <n v="-1468.8280244444434"/>
    <n v="1678.3333333333323"/>
    <n v="-20726.795456049367"/>
    <n v="-20.726795456049366"/>
    <n v="-20726.795456049367"/>
    <n v="-34122.212642056293"/>
    <n v="10197709.732442765"/>
    <n v="10197.709732442765"/>
    <n v="113500.37037037036"/>
    <n v="49765.486111111648"/>
    <n v="23683.148148148135"/>
    <n v="23.683148148148135"/>
    <n v="334195.53497942368"/>
    <n v="35481593.346193425"/>
    <n v="35481.593346193426"/>
    <n v="45679.303078636192"/>
    <n v="23683.148148148135"/>
    <n v="23683.148148148135"/>
    <n v="21314.833333333321"/>
    <n v="21.314833333333322"/>
    <n v="2487069.3333333354"/>
    <n v="2487.0693333333352"/>
    <x v="59"/>
  </r>
  <r>
    <n v="1378"/>
    <n v="45.5"/>
    <n v="12.638888888888889"/>
    <n v="1"/>
    <n v="-1.4722222222222214"/>
    <s v="Y"/>
    <n v="134.20080000000002"/>
    <n v="60.411045138888895"/>
    <n v="-1678.3333333333323"/>
    <n v="-1483.7214881944435"/>
    <n v="1678.3333333333323"/>
    <n v="-18752.591031346441"/>
    <n v="-18.752591031346441"/>
    <n v="-18752.591031346441"/>
    <n v="-39479.386487395808"/>
    <n v="10197709.732442765"/>
    <n v="10197.709732442765"/>
    <n v="91052.662037037036"/>
    <n v="41287.175925925389"/>
    <n v="21212.268518518507"/>
    <n v="21.212268518518506"/>
    <n v="268099.50488683116"/>
    <n v="35749692.851080254"/>
    <n v="35749.692851080254"/>
    <n v="45947.40258352302"/>
    <n v="21212.268518518507"/>
    <n v="21212.268518518507"/>
    <n v="19091.041666666657"/>
    <n v="19.091041666666658"/>
    <n v="2506160.3750000019"/>
    <n v="2506.1603750000017"/>
    <x v="59"/>
  </r>
  <r>
    <n v="1379"/>
    <n v="40.200000000000003"/>
    <n v="11.166666666666668"/>
    <n v="1"/>
    <n v="-1.4722222222222232"/>
    <s v="Y"/>
    <n v="134.20080000000002"/>
    <n v="47.156945000000015"/>
    <n v="-1678.3333333333344"/>
    <n v="-1496.9755883333344"/>
    <n v="1678.3333333333344"/>
    <n v="-16716.227403055567"/>
    <n v="-16.716227403055566"/>
    <n v="-16716.227403055567"/>
    <n v="-35468.818434402012"/>
    <n v="10197709.732442765"/>
    <n v="10197.709732442765"/>
    <n v="71075.833333333343"/>
    <n v="29788.657407407954"/>
    <n v="18741.388888888901"/>
    <n v="18.741388888888903"/>
    <n v="209278.84259259276"/>
    <n v="35958971.693672843"/>
    <n v="35958.971693672844"/>
    <n v="46156.681426115611"/>
    <n v="18741.388888888901"/>
    <n v="18741.388888888901"/>
    <n v="16867.250000000011"/>
    <n v="16.867250000000009"/>
    <n v="2523027.6250000019"/>
    <n v="2523.027625000002"/>
    <x v="59"/>
  </r>
  <r>
    <n v="1380"/>
    <n v="34.9"/>
    <n v="9.6944444444444446"/>
    <n v="1"/>
    <n v="-1.4722222222222214"/>
    <s v="Y"/>
    <n v="134.20080000000002"/>
    <n v="35.542208472222228"/>
    <n v="-1678.3333333333323"/>
    <n v="-1508.59032486111"/>
    <n v="1678.3333333333323"/>
    <n v="-14624.945093792428"/>
    <n v="-14.624945093792428"/>
    <n v="-14624.945093792428"/>
    <n v="-31341.172496847998"/>
    <n v="10197709.732442765"/>
    <n v="10197.709732442765"/>
    <n v="53569.884259259263"/>
    <n v="23781.226851851308"/>
    <n v="16270.50925925925"/>
    <n v="16.270509259259249"/>
    <n v="157733.54809670773"/>
    <n v="36116705.241769552"/>
    <n v="36116.705241769552"/>
    <n v="46314.414974212319"/>
    <n v="16270.50925925925"/>
    <n v="16270.50925925925"/>
    <n v="14643.458333333325"/>
    <n v="14.643458333333324"/>
    <n v="2537671.0833333354"/>
    <n v="2537.6710833333354"/>
    <x v="59"/>
  </r>
  <r>
    <n v="1381"/>
    <n v="29.6"/>
    <n v="8.2222222222222232"/>
    <n v="1"/>
    <n v="-0.63888888888889017"/>
    <s v="Y"/>
    <n v="134.20080000000002"/>
    <n v="25.56683555555556"/>
    <n v="-728.33333333333485"/>
    <n v="-568.56569777777929"/>
    <n v="728.33333333333485"/>
    <n v="-4674.8735150617413"/>
    <n v="-4.6748735150617415"/>
    <n v="-4674.8735150617413"/>
    <n v="-19299.81860885417"/>
    <n v="10197709.732442765"/>
    <n v="10197.709732442765"/>
    <n v="38534.814814814825"/>
    <n v="14753.587962963516"/>
    <n v="5988.5185185185319"/>
    <n v="5.9885185185185321"/>
    <n v="49238.93004115238"/>
    <n v="36165944.171810701"/>
    <n v="36165.944171810705"/>
    <n v="46363.653904253471"/>
    <n v="5988.5185185185319"/>
    <n v="5988.5185185185319"/>
    <n v="5389.6666666666788"/>
    <n v="5.3896666666666784"/>
    <n v="2543060.7500000019"/>
    <n v="2543.0607500000019"/>
    <x v="59"/>
  </r>
  <r>
    <n v="1382"/>
    <n v="27.3"/>
    <n v="7.583333333333333"/>
    <n v="1"/>
    <n v="0.55555555555555625"/>
    <s v="N"/>
    <n v="134.20080000000002"/>
    <n v="21.747976250000001"/>
    <n v="633.33333333333417"/>
    <n v="789.2821095833342"/>
    <n v="0"/>
    <n v="5985.3893310069507"/>
    <n v="5.9853893310069504"/>
    <n v="5985.3893310069507"/>
    <n v="1310.5158159452094"/>
    <n v="10199020.24825871"/>
    <n v="10199.02024825871"/>
    <n v="32778.958333333336"/>
    <n v="18025.370370369819"/>
    <n v="0"/>
    <n v="0"/>
    <n v="0"/>
    <n v="36165944.171810701"/>
    <n v="36165.944171810705"/>
    <n v="46364.964420069417"/>
    <n v="0"/>
    <n v="0"/>
    <n v="0"/>
    <n v="0"/>
    <n v="2543060.7500000019"/>
    <n v="2543.0607500000019"/>
    <x v="1"/>
  </r>
  <r>
    <n v="1383"/>
    <n v="29.3"/>
    <n v="8.1388888888888893"/>
    <n v="1"/>
    <n v="0.99999999999999822"/>
    <s v="N"/>
    <n v="134.20080000000002"/>
    <n v="25.051215138888889"/>
    <n v="1139.999999999998"/>
    <n v="1299.2520151388869"/>
    <n v="0"/>
    <n v="10574.467789880386"/>
    <n v="10.574467789880385"/>
    <n v="10574.467789880386"/>
    <n v="16559.857120887336"/>
    <n v="10215580.105379596"/>
    <n v="10215.580105379597"/>
    <n v="37757.662037037036"/>
    <n v="19732.291666667217"/>
    <n v="0"/>
    <n v="0"/>
    <n v="0"/>
    <n v="36165944.171810701"/>
    <n v="36165.944171810705"/>
    <n v="46381.524277190299"/>
    <n v="0"/>
    <n v="0"/>
    <n v="0"/>
    <n v="0"/>
    <n v="2543060.7500000019"/>
    <n v="2543.0607500000019"/>
    <x v="1"/>
  </r>
  <r>
    <n v="1384"/>
    <n v="32.9"/>
    <n v="9.1388888888888875"/>
    <n v="1"/>
    <n v="0.75000000000000178"/>
    <s v="N"/>
    <n v="134.20080000000002"/>
    <n v="31.585325138888884"/>
    <n v="855.00000000000205"/>
    <n v="1020.786125138891"/>
    <n v="0"/>
    <n v="9328.8509769637512"/>
    <n v="9.3288509769637518"/>
    <n v="9328.8509769637512"/>
    <n v="19903.318766844139"/>
    <n v="10235483.42414644"/>
    <n v="10235.48342414644"/>
    <n v="47605.995370370358"/>
    <n v="27873.70370370314"/>
    <n v="0"/>
    <n v="0"/>
    <n v="0"/>
    <n v="36165944.171810701"/>
    <n v="36165.944171810705"/>
    <n v="46401.427595957146"/>
    <n v="0"/>
    <n v="0"/>
    <n v="0"/>
    <n v="0"/>
    <n v="2543060.7500000019"/>
    <n v="2543.0607500000019"/>
    <x v="1"/>
  </r>
  <r>
    <n v="1385"/>
    <n v="35.6"/>
    <n v="9.8888888888888893"/>
    <n v="1"/>
    <n v="0.30555555555555536"/>
    <s v="N"/>
    <n v="134.20080000000002"/>
    <n v="36.982268888888889"/>
    <n v="348.33333333333309"/>
    <n v="519.51640222222204"/>
    <n v="0"/>
    <n v="5137.439977530863"/>
    <n v="5.137439977530863"/>
    <n v="5137.439977530863"/>
    <n v="14466.290954494614"/>
    <n v="10249949.715100935"/>
    <n v="10249.949715100935"/>
    <n v="55740.370370370372"/>
    <n v="27866.666666667232"/>
    <n v="0"/>
    <n v="0"/>
    <n v="0"/>
    <n v="36165944.171810701"/>
    <n v="36165.944171810705"/>
    <n v="46415.893886911639"/>
    <n v="0"/>
    <n v="0"/>
    <n v="0"/>
    <n v="0"/>
    <n v="2543060.7500000019"/>
    <n v="2543.0607500000019"/>
    <x v="1"/>
  </r>
  <r>
    <n v="1386"/>
    <n v="36.700000000000003"/>
    <n v="10.194444444444445"/>
    <n v="1"/>
    <n v="0.25"/>
    <s v="N"/>
    <n v="134.20080000000002"/>
    <n v="39.302998472222228"/>
    <n v="285"/>
    <n v="458.50379847222223"/>
    <n v="0"/>
    <n v="4674.191501091821"/>
    <n v="4.6741915010918209"/>
    <n v="4674.191501091821"/>
    <n v="9811.6314786226831"/>
    <n v="10259761.346579557"/>
    <n v="10259.761346579557"/>
    <n v="59238.217592592599"/>
    <n v="31371.550925925367"/>
    <n v="0"/>
    <n v="0"/>
    <n v="0"/>
    <n v="36165944.171810701"/>
    <n v="36165.944171810705"/>
    <n v="46425.705518390263"/>
    <n v="0"/>
    <n v="0"/>
    <n v="0"/>
    <n v="0"/>
    <n v="2543060.7500000019"/>
    <n v="2543.0607500000019"/>
    <x v="1"/>
  </r>
  <r>
    <n v="1387"/>
    <n v="37.6"/>
    <n v="10.444444444444445"/>
    <n v="1"/>
    <n v="0.5"/>
    <s v="N"/>
    <n v="134.20080000000002"/>
    <n v="41.254302222222222"/>
    <n v="570"/>
    <n v="745.45510222222219"/>
    <n v="0"/>
    <n v="7785.8644009876543"/>
    <n v="7.7858644009876548"/>
    <n v="7785.8644009876543"/>
    <n v="12460.055902079475"/>
    <n v="10272221.402481636"/>
    <n v="10272.221402481637"/>
    <n v="62179.259259259255"/>
    <n v="30807.708333333889"/>
    <n v="0"/>
    <n v="0"/>
    <n v="0"/>
    <n v="36165944.171810701"/>
    <n v="36165.944171810705"/>
    <n v="46438.165574292339"/>
    <n v="0"/>
    <n v="0"/>
    <n v="0"/>
    <n v="0"/>
    <n v="2543060.7500000019"/>
    <n v="2543.0607500000019"/>
    <x v="1"/>
  </r>
  <r>
    <n v="1388"/>
    <n v="39.4"/>
    <n v="10.944444444444445"/>
    <n v="1"/>
    <n v="0.86111111111111072"/>
    <s v="N"/>
    <n v="134.20080000000002"/>
    <n v="45.298727222222226"/>
    <n v="981.66666666666617"/>
    <n v="1161.1661938888883"/>
    <n v="0"/>
    <n v="12708.318899783944"/>
    <n v="12.708318899783944"/>
    <n v="12708.318899783944"/>
    <n v="20494.183300771598"/>
    <n v="10292715.585782407"/>
    <n v="10292.715585782407"/>
    <n v="68275.092592592599"/>
    <n v="37467.38425925871"/>
    <n v="0"/>
    <n v="0"/>
    <n v="0"/>
    <n v="36165944.171810701"/>
    <n v="36165.944171810705"/>
    <n v="46458.659757593108"/>
    <n v="0"/>
    <n v="0"/>
    <n v="0"/>
    <n v="0"/>
    <n v="2543060.7500000019"/>
    <n v="2543.0607500000019"/>
    <x v="1"/>
  </r>
  <r>
    <n v="1389"/>
    <n v="42.5"/>
    <n v="11.805555555555555"/>
    <n v="1"/>
    <n v="1.1111111111111107"/>
    <s v="N"/>
    <n v="134.20080000000002"/>
    <n v="52.707378472222217"/>
    <n v="1266.6666666666663"/>
    <n v="1453.5748451388886"/>
    <n v="0"/>
    <n v="17160.258588445213"/>
    <n v="17.160258588445213"/>
    <n v="17160.258588445213"/>
    <n v="29868.577488229159"/>
    <n v="10322584.163270636"/>
    <n v="10322.584163270636"/>
    <n v="79441.550925925927"/>
    <n v="41974.166666667217"/>
    <n v="0"/>
    <n v="0"/>
    <n v="0"/>
    <n v="36165944.171810701"/>
    <n v="36165.944171810705"/>
    <n v="46488.528335081341"/>
    <n v="0"/>
    <n v="0"/>
    <n v="0"/>
    <n v="0"/>
    <n v="2543060.7500000019"/>
    <n v="2543.0607500000019"/>
    <x v="1"/>
  </r>
  <r>
    <n v="1390"/>
    <n v="46.5"/>
    <n v="12.916666666666666"/>
    <n v="1"/>
    <n v="1.0277777777777786"/>
    <s v="N"/>
    <n v="134.20080000000002"/>
    <n v="63.095656249999998"/>
    <n v="1171.6666666666677"/>
    <n v="1368.9631229166675"/>
    <n v="0"/>
    <n v="17682.440337673623"/>
    <n v="17.682440337673622"/>
    <n v="17682.440337673623"/>
    <n v="34842.698926118836"/>
    <n v="10357426.862196755"/>
    <n v="10357.426862196755"/>
    <n v="95098.958333333328"/>
    <n v="53124.791666666111"/>
    <n v="0"/>
    <n v="0"/>
    <n v="0"/>
    <n v="36165944.171810701"/>
    <n v="36165.944171810705"/>
    <n v="46523.371034007461"/>
    <n v="0"/>
    <n v="0"/>
    <n v="0"/>
    <n v="0"/>
    <n v="2543060.7500000019"/>
    <n v="2543.0607500000019"/>
    <x v="1"/>
  </r>
  <r>
    <n v="1391"/>
    <n v="50.2"/>
    <n v="13.944444444444445"/>
    <n v="1"/>
    <n v="0.72222222222222143"/>
    <s v="N"/>
    <n v="134.20080000000002"/>
    <n v="73.536167222222232"/>
    <n v="823.33333333333246"/>
    <n v="1031.0703005555547"/>
    <n v="0"/>
    <n v="14377.702524413569"/>
    <n v="14.37770252441357"/>
    <n v="14377.702524413569"/>
    <n v="32060.142862087192"/>
    <n v="10389487.005058842"/>
    <n v="10389.487005058842"/>
    <n v="110835.0925925926"/>
    <n v="57710.300925926487"/>
    <n v="0"/>
    <n v="0"/>
    <n v="0"/>
    <n v="36165944.171810701"/>
    <n v="36165.944171810705"/>
    <n v="46555.431176869548"/>
    <n v="0"/>
    <n v="0"/>
    <n v="0"/>
    <n v="0"/>
    <n v="2543060.7500000019"/>
    <n v="2543.0607500000019"/>
    <x v="1"/>
  </r>
  <r>
    <n v="1392"/>
    <n v="52.8"/>
    <n v="14.666666666666666"/>
    <n v="1"/>
    <n v="0.41666666666666607"/>
    <s v="N"/>
    <n v="134.20080000000002"/>
    <n v="81.350719999999995"/>
    <n v="474.99999999999932"/>
    <n v="690.5515199999993"/>
    <n v="0"/>
    <n v="10128.08895999999"/>
    <n v="10.128088959999991"/>
    <n v="10128.08895999999"/>
    <n v="24505.791484413559"/>
    <n v="10413992.796543255"/>
    <n v="10413.992796543256"/>
    <n v="122613.33333333331"/>
    <n v="64903.032407406827"/>
    <n v="0"/>
    <n v="0"/>
    <n v="0"/>
    <n v="36165944.171810701"/>
    <n v="36165.944171810705"/>
    <n v="46579.936968353963"/>
    <n v="0"/>
    <n v="0"/>
    <n v="0"/>
    <n v="0"/>
    <n v="2543060.7500000019"/>
    <n v="2543.0607500000019"/>
    <x v="1"/>
  </r>
  <r>
    <n v="1393"/>
    <n v="54.3"/>
    <n v="15.083333333333332"/>
    <n v="1"/>
    <n v="0.16666666666666785"/>
    <s v="N"/>
    <n v="134.20080000000002"/>
    <n v="86.038576249999991"/>
    <n v="190.00000000000136"/>
    <n v="410.23937625000138"/>
    <n v="0"/>
    <n v="6187.7772584375207"/>
    <n v="6.1877772584375208"/>
    <n v="6187.7772584375207"/>
    <n v="16315.86621843751"/>
    <n v="10430308.662761694"/>
    <n v="10430.308662761694"/>
    <n v="129678.95833333331"/>
    <n v="64775.925925926487"/>
    <n v="0"/>
    <n v="0"/>
    <n v="0"/>
    <n v="36165944.171810701"/>
    <n v="36165.944171810705"/>
    <n v="46596.252834572399"/>
    <n v="0"/>
    <n v="0"/>
    <n v="0"/>
    <n v="0"/>
    <n v="2543060.7500000019"/>
    <n v="2543.0607500000019"/>
    <x v="1"/>
  </r>
  <r>
    <n v="1394"/>
    <n v="54.9"/>
    <n v="15.25"/>
    <n v="1"/>
    <n v="0"/>
    <s v="N"/>
    <n v="134.20080000000002"/>
    <n v="87.950486249999997"/>
    <n v="0"/>
    <n v="222.15128625"/>
    <n v="0"/>
    <n v="3387.8071153125002"/>
    <n v="3.3878071153125"/>
    <n v="3387.8071153125002"/>
    <n v="9575.5843737500218"/>
    <n v="10439884.247135444"/>
    <n v="10439.884247135444"/>
    <n v="132560.625"/>
    <n v="67784.69907407352"/>
    <n v="0"/>
    <n v="0"/>
    <n v="0"/>
    <n v="36165944.171810701"/>
    <n v="36165.944171810705"/>
    <n v="46605.828418946148"/>
    <n v="0"/>
    <n v="0"/>
    <n v="0"/>
    <n v="0"/>
    <n v="2543060.7500000019"/>
    <n v="2543.0607500000019"/>
    <x v="1"/>
  </r>
  <r>
    <n v="1395"/>
    <n v="54.9"/>
    <n v="15.25"/>
    <n v="1"/>
    <n v="-5.5555555555555358E-2"/>
    <s v="Y"/>
    <n v="134.20080000000002"/>
    <n v="87.950486249999997"/>
    <n v="-63.333333333333108"/>
    <n v="158.81795291666688"/>
    <n v="63.333333333333108"/>
    <n v="2421.9737819791699"/>
    <n v="2.4219737819791698"/>
    <n v="2421.9737819791699"/>
    <n v="5809.78089729167"/>
    <n v="10445694.028032735"/>
    <n v="10445.694028032734"/>
    <n v="132560.625"/>
    <n v="64775.92592592648"/>
    <n v="965.83333333332985"/>
    <n v="0.96583333333332988"/>
    <n v="14728.958333333279"/>
    <n v="36180673.130144037"/>
    <n v="36180.673130144038"/>
    <n v="46626.36715817677"/>
    <n v="965.83333333332985"/>
    <n v="965.83333333332985"/>
    <n v="869.24999999999693"/>
    <n v="0.86924999999999697"/>
    <n v="2543930.0000000019"/>
    <n v="2543.9300000000017"/>
    <x v="60"/>
  </r>
  <r>
    <n v="1396"/>
    <n v="54.7"/>
    <n v="15.194444444444445"/>
    <n v="1"/>
    <n v="-0.16666666666666607"/>
    <s v="Y"/>
    <n v="134.20080000000002"/>
    <n v="87.310848472222233"/>
    <n v="-189.99999999999932"/>
    <n v="31.51164847222293"/>
    <n v="189.99999999999932"/>
    <n v="478.80199206405399"/>
    <n v="0.47880199206405399"/>
    <n v="478.80199206405399"/>
    <n v="2900.7757740432239"/>
    <n v="10448594.803806778"/>
    <n v="10448.594803806778"/>
    <n v="131596.55092592593"/>
    <n v="66820.624999999447"/>
    <n v="2886.9444444444343"/>
    <n v="2.8869444444444343"/>
    <n v="43865.516975308492"/>
    <n v="36224538.647119343"/>
    <n v="36224.538647119341"/>
    <n v="46673.133450926121"/>
    <n v="2886.9444444444343"/>
    <n v="2886.9444444444343"/>
    <n v="2598.2499999999909"/>
    <n v="2.5982499999999908"/>
    <n v="2546528.2500000019"/>
    <n v="2546.5282500000017"/>
    <x v="60"/>
  </r>
  <r>
    <n v="1397"/>
    <n v="54.1"/>
    <n v="15.027777777777779"/>
    <n v="1"/>
    <n v="-0.25"/>
    <s v="Y"/>
    <n v="134.20080000000002"/>
    <n v="85.405941805555571"/>
    <n v="-285"/>
    <n v="-65.3932581944444"/>
    <n v="285"/>
    <n v="-982.71535231095618"/>
    <n v="-0.98271535231095619"/>
    <n v="-982.71535231095618"/>
    <n v="-503.91336024690219"/>
    <n v="10448594.803806778"/>
    <n v="10448.594803806778"/>
    <n v="128725.43981481482"/>
    <n v="61904.81481481537"/>
    <n v="4282.916666666667"/>
    <n v="4.2829166666666669"/>
    <n v="64362.719907407416"/>
    <n v="36288901.367026754"/>
    <n v="36288.901367026752"/>
    <n v="46737.496170833532"/>
    <n v="4282.916666666667"/>
    <n v="4282.916666666667"/>
    <n v="3854.6250000000005"/>
    <n v="3.8546250000000004"/>
    <n v="2550382.8750000019"/>
    <n v="2550.3828750000021"/>
    <x v="60"/>
  </r>
  <r>
    <n v="1398"/>
    <n v="53.2"/>
    <n v="14.777777777777779"/>
    <n v="1"/>
    <n v="-0.30555555555555713"/>
    <s v="Y"/>
    <n v="134.20080000000002"/>
    <n v="82.587975555555573"/>
    <n v="-348.33333333333513"/>
    <n v="-131.54455777777954"/>
    <n v="348.33333333333513"/>
    <n v="-1943.9362427160756"/>
    <n v="-1.9439362427160756"/>
    <n v="-1943.9362427160756"/>
    <n v="-2926.6515950270318"/>
    <n v="10448594.803806778"/>
    <n v="10448.594803806778"/>
    <n v="124478.14814814816"/>
    <n v="62573.33333333279"/>
    <n v="5147.5925925926194"/>
    <n v="5.1475925925926198"/>
    <n v="76069.979423868717"/>
    <n v="36364971.346450619"/>
    <n v="36364.97134645062"/>
    <n v="46813.5661502574"/>
    <n v="5147.5925925926194"/>
    <n v="5147.5925925926194"/>
    <n v="4632.8333333333576"/>
    <n v="4.632833333333358"/>
    <n v="2555015.7083333354"/>
    <n v="2555.0157083333352"/>
    <x v="60"/>
  </r>
  <r>
    <n v="1399"/>
    <n v="52.1"/>
    <n v="14.472222222222221"/>
    <n v="1"/>
    <n v="-0.38888888888888751"/>
    <s v="Y"/>
    <n v="134.20080000000002"/>
    <n v="79.207991805555551"/>
    <n v="-443.33333333333178"/>
    <n v="-229.92454152777623"/>
    <n v="443.33333333333178"/>
    <n v="-3327.5190593325392"/>
    <n v="-3.327519059332539"/>
    <n v="-3327.5190593325392"/>
    <n v="-5271.4553020486146"/>
    <n v="10448594.803806778"/>
    <n v="10448.594803806778"/>
    <n v="119383.77314814813"/>
    <n v="56810.439814815341"/>
    <n v="6416.0185185184955"/>
    <n v="6.4160185185184959"/>
    <n v="92854.045781892666"/>
    <n v="36457825.392232515"/>
    <n v="36457.825392232517"/>
    <n v="46906.420196039297"/>
    <n v="6416.0185185184955"/>
    <n v="6416.0185185184955"/>
    <n v="5774.4166666666461"/>
    <n v="5.7744166666666459"/>
    <n v="2560790.1250000019"/>
    <n v="2560.7901250000018"/>
    <x v="60"/>
  </r>
  <r>
    <n v="1400"/>
    <n v="50.7"/>
    <n v="14.083333333333334"/>
    <n v="1"/>
    <n v="-0.44444444444444464"/>
    <s v="Y"/>
    <n v="134.20080000000002"/>
    <n v="75.00832625000001"/>
    <n v="-506.66666666666691"/>
    <n v="-297.45754041666692"/>
    <n v="506.66666666666691"/>
    <n v="-4189.1936942013926"/>
    <n v="-4.1891936942013928"/>
    <n v="-4189.1936942013926"/>
    <n v="-7516.7127535339314"/>
    <n v="10448594.803806778"/>
    <n v="10448.594803806778"/>
    <n v="113053.95833333334"/>
    <n v="56243.518518518002"/>
    <n v="7135.5555555555593"/>
    <n v="7.135555555555559"/>
    <n v="100492.40740740746"/>
    <n v="36558317.799639925"/>
    <n v="36558.317799639924"/>
    <n v="47006.912603446704"/>
    <n v="7135.5555555555593"/>
    <n v="7135.5555555555593"/>
    <n v="6422.0000000000036"/>
    <n v="6.4220000000000033"/>
    <n v="2567212.1250000019"/>
    <n v="2567.2121250000018"/>
    <x v="60"/>
  </r>
  <r>
    <n v="1401"/>
    <n v="49.1"/>
    <n v="13.638888888888889"/>
    <n v="1"/>
    <n v="-0.47222222222222321"/>
    <s v="Y"/>
    <n v="134.20080000000002"/>
    <n v="70.348775138888897"/>
    <n v="-538.33333333333451"/>
    <n v="-333.78375819444557"/>
    <n v="538.33333333333451"/>
    <n v="-4552.4395909297991"/>
    <n v="-4.552439590929799"/>
    <n v="-4552.4395909297991"/>
    <n v="-8741.6332851311927"/>
    <n v="10448594.803806778"/>
    <n v="10448.594803806778"/>
    <n v="106030.99537037038"/>
    <n v="49787.476851852378"/>
    <n v="7342.2685185185346"/>
    <n v="7.3422685185185346"/>
    <n v="100140.38451646113"/>
    <n v="36658458.184156388"/>
    <n v="36658.458184156385"/>
    <n v="47107.052987963165"/>
    <n v="7342.2685185185346"/>
    <n v="7342.2685185185346"/>
    <n v="6608.0416666666815"/>
    <n v="6.6080416666666819"/>
    <n v="2573820.1666666684"/>
    <n v="2573.8201666666682"/>
    <x v="60"/>
  </r>
  <r>
    <n v="1402"/>
    <n v="47.4"/>
    <n v="13.166666666666666"/>
    <n v="1"/>
    <n v="-0.61111111111111072"/>
    <s v="Y"/>
    <n v="134.20080000000002"/>
    <n v="65.561704999999989"/>
    <n v="-696.66666666666617"/>
    <n v="-496.90416166666614"/>
    <n v="696.66666666666617"/>
    <n v="-6542.571461944437"/>
    <n v="-6.5425714619444371"/>
    <n v="-6542.571461944437"/>
    <n v="-11095.011052874237"/>
    <n v="10448594.803806778"/>
    <n v="10448.594803806778"/>
    <n v="98815.833333333314"/>
    <n v="49028.356481480936"/>
    <n v="9172.7777777777701"/>
    <n v="9.1727777777777693"/>
    <n v="120774.9074074073"/>
    <n v="36779233.091563798"/>
    <n v="36779.233091563801"/>
    <n v="47227.827895370581"/>
    <n v="9172.7777777777701"/>
    <n v="9172.7777777777701"/>
    <n v="8255.4999999999927"/>
    <n v="8.2554999999999925"/>
    <n v="2582075.6666666684"/>
    <n v="2582.0756666666684"/>
    <x v="60"/>
  </r>
  <r>
    <n v="1403"/>
    <n v="45.2"/>
    <n v="12.555555555555555"/>
    <n v="1"/>
    <n v="-0.94444444444444464"/>
    <s v="Y"/>
    <n v="134.20080000000002"/>
    <n v="59.617042222222224"/>
    <n v="-1076.666666666667"/>
    <n v="-882.84882444444474"/>
    <n v="1076.666666666667"/>
    <n v="-11084.65746246914"/>
    <n v="-11.08465746246914"/>
    <n v="-11084.65746246914"/>
    <n v="-17627.228924413575"/>
    <n v="10448594.803806778"/>
    <n v="10448.594803806778"/>
    <n v="89855.925925925927"/>
    <n v="40827.569444444991"/>
    <n v="13518.148148148151"/>
    <n v="13.518148148148152"/>
    <n v="169727.86008230457"/>
    <n v="36948960.951646104"/>
    <n v="36948.960951646106"/>
    <n v="47397.555755452886"/>
    <n v="13518.148148148151"/>
    <n v="13518.148148148151"/>
    <n v="12166.333333333336"/>
    <n v="12.166333333333336"/>
    <n v="2594242.0000000019"/>
    <n v="2594.242000000002"/>
    <x v="60"/>
  </r>
  <r>
    <n v="1404"/>
    <n v="41.8"/>
    <n v="11.611111111111111"/>
    <n v="1"/>
    <n v="-1.4722222222222214"/>
    <s v="Y"/>
    <n v="134.20080000000002"/>
    <n v="50.985433888888892"/>
    <n v="-1678.3333333333323"/>
    <n v="-1493.1470994444435"/>
    <n v="1678.3333333333323"/>
    <n v="-17337.096876882704"/>
    <n v="-17.337096876882704"/>
    <n v="-17337.096876882704"/>
    <n v="-28421.754339351843"/>
    <n v="10448594.803806778"/>
    <n v="10448.594803806778"/>
    <n v="76846.203703703708"/>
    <n v="36018.634259258717"/>
    <n v="19487.314814814803"/>
    <n v="19.487314814814802"/>
    <n v="226269.37757201632"/>
    <n v="37175230.329218119"/>
    <n v="37175.230329218117"/>
    <n v="47623.825133024897"/>
    <n v="19487.314814814803"/>
    <n v="19487.314814814803"/>
    <n v="17538.583333333325"/>
    <n v="17.538583333333325"/>
    <n v="2611780.5833333354"/>
    <n v="2611.7805833333355"/>
    <x v="60"/>
  </r>
  <r>
    <n v="1405"/>
    <n v="36.5"/>
    <n v="10.138888888888889"/>
    <n v="1"/>
    <n v="-1.4722222222222232"/>
    <s v="Y"/>
    <n v="134.20080000000002"/>
    <n v="38.87579513888889"/>
    <n v="-1678.3333333333344"/>
    <n v="-1505.2567381944455"/>
    <n v="1678.3333333333344"/>
    <n v="-15261.630817804795"/>
    <n v="-15.261630817804795"/>
    <n v="-15261.630817804795"/>
    <n v="-32598.727694687499"/>
    <n v="10448594.803806778"/>
    <n v="10448.594803806778"/>
    <n v="58594.328703703708"/>
    <n v="22575.694444444991"/>
    <n v="17016.435185185197"/>
    <n v="17.016435185185198"/>
    <n v="172527.74562757215"/>
    <n v="37347758.074845694"/>
    <n v="37347.758074845697"/>
    <n v="47796.352878652477"/>
    <n v="17016.435185185197"/>
    <n v="17016.435185185197"/>
    <n v="15314.791666666677"/>
    <n v="15.314791666666677"/>
    <n v="2627095.3750000019"/>
    <n v="2627.0953750000017"/>
    <x v="60"/>
  </r>
  <r>
    <n v="1406"/>
    <n v="31.2"/>
    <n v="8.6666666666666661"/>
    <n v="1"/>
    <n v="-0.99999999999999911"/>
    <s v="Y"/>
    <n v="134.20080000000002"/>
    <n v="28.405519999999996"/>
    <n v="-1139.9999999999991"/>
    <n v="-977.39367999999911"/>
    <n v="1139.9999999999991"/>
    <n v="-8470.7452266666587"/>
    <n v="-8.4707452266666579"/>
    <n v="-8470.7452266666587"/>
    <n v="-23732.376044471453"/>
    <n v="10448594.803806778"/>
    <n v="10448.594803806778"/>
    <n v="42813.333333333328"/>
    <n v="20237.638888888338"/>
    <n v="9879.9999999999909"/>
    <n v="9.8799999999999901"/>
    <n v="85626.666666666584"/>
    <n v="37433384.741512358"/>
    <n v="37433.38474151236"/>
    <n v="47881.97954531914"/>
    <n v="9879.9999999999909"/>
    <n v="9879.9999999999909"/>
    <n v="8891.9999999999927"/>
    <n v="8.8919999999999924"/>
    <n v="2635987.3750000019"/>
    <n v="2635.987375000002"/>
    <x v="60"/>
  </r>
  <r>
    <n v="1407"/>
    <n v="27.6"/>
    <n v="7.666666666666667"/>
    <n v="1"/>
    <n v="-0.19444444444444553"/>
    <s v="Y"/>
    <n v="134.20080000000002"/>
    <n v="22.228580000000004"/>
    <n v="-221.66666666666791"/>
    <n v="-65.237286666667899"/>
    <n v="221.66666666666791"/>
    <n v="-500.1525311111206"/>
    <n v="-0.50015253111112057"/>
    <n v="-500.1525311111206"/>
    <n v="-8970.8977577777787"/>
    <n v="10448594.803806778"/>
    <n v="10448.594803806778"/>
    <n v="33503.333333333336"/>
    <n v="13265.694444444998"/>
    <n v="1699.4444444444541"/>
    <n v="1.6994444444444541"/>
    <n v="13029.074074074149"/>
    <n v="37446413.815586433"/>
    <n v="37446.413815586435"/>
    <n v="47895.008619393215"/>
    <n v="1699.4444444444541"/>
    <n v="1699.4444444444541"/>
    <n v="1529.5000000000086"/>
    <n v="1.5295000000000087"/>
    <n v="2637516.8750000019"/>
    <n v="2637.5168750000021"/>
    <x v="60"/>
  </r>
  <r>
    <n v="1408"/>
    <n v="26.9"/>
    <n v="7.4722222222222214"/>
    <n v="1"/>
    <n v="0.1111111111111116"/>
    <s v="N"/>
    <n v="134.20080000000002"/>
    <n v="21.115341805555552"/>
    <n v="126.66666666666723"/>
    <n v="281.98280847222281"/>
    <n v="0"/>
    <n v="2107.0382077507757"/>
    <n v="2.1070382077507754"/>
    <n v="2107.0382077507757"/>
    <n v="1606.885676639655"/>
    <n v="10450201.689483417"/>
    <n v="10450.201689483418"/>
    <n v="31825.43981481481"/>
    <n v="18559.745370369812"/>
    <n v="0"/>
    <n v="0"/>
    <n v="0"/>
    <n v="37446413.815586433"/>
    <n v="37446.413815586435"/>
    <n v="47896.615505069851"/>
    <n v="0"/>
    <n v="0"/>
    <n v="0"/>
    <n v="0"/>
    <n v="2637516.8750000019"/>
    <n v="2637.5168750000021"/>
    <x v="1"/>
  </r>
  <r>
    <n v="1409"/>
    <n v="27.3"/>
    <n v="7.583333333333333"/>
    <n v="1"/>
    <n v="5.5555555555555358E-2"/>
    <s v="N"/>
    <n v="134.20080000000002"/>
    <n v="21.747976250000001"/>
    <n v="63.333333333333108"/>
    <n v="219.28210958333312"/>
    <n v="0"/>
    <n v="1662.8893310069427"/>
    <n v="1.6628893310069428"/>
    <n v="1662.8893310069427"/>
    <n v="3769.9275387577181"/>
    <n v="10453971.617022175"/>
    <n v="10453.971617022175"/>
    <n v="32778.958333333336"/>
    <n v="14219.212962963524"/>
    <n v="0"/>
    <n v="0"/>
    <n v="0"/>
    <n v="37446413.815586433"/>
    <n v="37446.413815586435"/>
    <n v="47900.385432608608"/>
    <n v="0"/>
    <n v="0"/>
    <n v="0"/>
    <n v="0"/>
    <n v="2637516.8750000019"/>
    <n v="2637.5168750000021"/>
    <x v="1"/>
  </r>
  <r>
    <n v="1410"/>
    <n v="27.5"/>
    <n v="7.6388888888888884"/>
    <n v="1"/>
    <n v="-2.7777777777777679E-2"/>
    <s v="Y"/>
    <n v="134.20080000000002"/>
    <n v="22.067795138888886"/>
    <n v="-31.666666666666554"/>
    <n v="124.60192847222235"/>
    <n v="31.666666666666554"/>
    <n v="951.82028694058738"/>
    <n v="0.9518202869405874"/>
    <n v="951.82028694058738"/>
    <n v="2614.7096179475302"/>
    <n v="10456586.326640124"/>
    <n v="10456.586326640123"/>
    <n v="33260.995370370365"/>
    <n v="19041.782407406841"/>
    <n v="241.89814814814727"/>
    <n v="0.24189814814814728"/>
    <n v="1847.8330761316804"/>
    <n v="37448261.648662567"/>
    <n v="37448.26164866257"/>
    <n v="47904.847975302691"/>
    <n v="241.89814814814727"/>
    <n v="241.89814814814727"/>
    <n v="217.70833333333255"/>
    <n v="0.21770833333333256"/>
    <n v="2637734.5833333354"/>
    <n v="2637.7345833333352"/>
    <x v="61"/>
  </r>
  <r>
    <n v="1411"/>
    <n v="27.4"/>
    <n v="7.6111111111111107"/>
    <n v="1"/>
    <n v="-8.3333333333333037E-2"/>
    <s v="Y"/>
    <n v="134.20080000000002"/>
    <n v="21.907593888888886"/>
    <n v="-94.999999999999659"/>
    <n v="61.108393888889253"/>
    <n v="94.999999999999659"/>
    <n v="465.10277570987927"/>
    <n v="0.46510277570987929"/>
    <n v="465.10277570987927"/>
    <n v="1416.9230626504666"/>
    <n v="10458003.249702774"/>
    <n v="10458.003249702773"/>
    <n v="33019.537037037036"/>
    <n v="13977.754629630195"/>
    <n v="723.05555555555293"/>
    <n v="0.7230555555555529"/>
    <n v="5503.2561728394858"/>
    <n v="37453764.904835403"/>
    <n v="37453.7649048354"/>
    <n v="47911.768154538171"/>
    <n v="723.05555555555293"/>
    <n v="723.05555555555293"/>
    <n v="650.74999999999761"/>
    <n v="0.65074999999999761"/>
    <n v="2638385.3333333354"/>
    <n v="2638.3853333333354"/>
    <x v="61"/>
  </r>
  <r>
    <n v="1412"/>
    <n v="27.1"/>
    <n v="7.5277777777777777"/>
    <n v="1"/>
    <n v="-0.1111111111111116"/>
    <s v="Y"/>
    <n v="134.20080000000002"/>
    <n v="21.430491805555555"/>
    <n v="-126.66666666666723"/>
    <n v="28.964625138888351"/>
    <n v="126.66666666666723"/>
    <n v="218.03926146218731"/>
    <n v="0.2180392614621873"/>
    <n v="218.03926146218731"/>
    <n v="683.14203717206658"/>
    <n v="10458686.391739946"/>
    <n v="10458.686391739946"/>
    <n v="32300.439814814814"/>
    <n v="18322.685185184619"/>
    <n v="953.51851851852268"/>
    <n v="0.95351851851852265"/>
    <n v="7177.875514403323"/>
    <n v="37460942.780349806"/>
    <n v="37460.942780349804"/>
    <n v="47919.62917208975"/>
    <n v="953.51851851852268"/>
    <n v="953.51851851852268"/>
    <n v="858.16666666667038"/>
    <n v="0.85816666666667041"/>
    <n v="2639243.5000000019"/>
    <n v="2639.2435000000019"/>
    <x v="61"/>
  </r>
  <r>
    <n v="1413"/>
    <n v="26.7"/>
    <n v="7.4166666666666661"/>
    <n v="1"/>
    <n v="2.7777777777778567E-2"/>
    <s v="N"/>
    <n v="134.20080000000002"/>
    <n v="20.802526249999996"/>
    <n v="31.666666666667567"/>
    <n v="186.66999291666758"/>
    <n v="0"/>
    <n v="1384.4691141319511"/>
    <n v="1.3844691141319512"/>
    <n v="1384.4691141319511"/>
    <n v="1602.5083755941384"/>
    <n v="10460288.90011554"/>
    <n v="10460.28890011554"/>
    <n v="31353.958333333328"/>
    <n v="13031.27314814871"/>
    <n v="0"/>
    <n v="0"/>
    <n v="0"/>
    <n v="37460942.780349806"/>
    <n v="37460.942780349804"/>
    <n v="47921.231680465346"/>
    <n v="0"/>
    <n v="0"/>
    <n v="0"/>
    <n v="0"/>
    <n v="2639243.5000000019"/>
    <n v="2639.2435000000019"/>
    <x v="1"/>
  </r>
  <r>
    <n v="1414"/>
    <n v="26.8"/>
    <n v="7.4444444444444446"/>
    <n v="1"/>
    <n v="0.3888888888888884"/>
    <s v="N"/>
    <n v="134.20080000000002"/>
    <n v="20.958642222222224"/>
    <n v="443.33333333333275"/>
    <n v="598.492775555555"/>
    <n v="0"/>
    <n v="4455.4462180246874"/>
    <n v="4.4554462180246874"/>
    <n v="4455.4462180246874"/>
    <n v="5839.9153321566382"/>
    <n v="10466128.815447697"/>
    <n v="10466.128815447697"/>
    <n v="31589.259259259259"/>
    <n v="18557.986111110549"/>
    <n v="0"/>
    <n v="0"/>
    <n v="0"/>
    <n v="37460942.780349806"/>
    <n v="37460.942780349804"/>
    <n v="47927.071595797504"/>
    <n v="0"/>
    <n v="0"/>
    <n v="0"/>
    <n v="0"/>
    <n v="2639243.5000000019"/>
    <n v="2639.2435000000019"/>
    <x v="1"/>
  </r>
  <r>
    <n v="1415"/>
    <n v="28.2"/>
    <n v="7.833333333333333"/>
    <n v="1"/>
    <n v="0.80555555555555625"/>
    <s v="N"/>
    <n v="134.20080000000002"/>
    <n v="23.205545000000001"/>
    <n v="918.33333333333417"/>
    <n v="1075.7396783333343"/>
    <n v="0"/>
    <n v="8426.6274802777843"/>
    <n v="8.4266274802777836"/>
    <n v="8426.6274802777843"/>
    <n v="12882.073698302473"/>
    <n v="10479010.889146"/>
    <n v="10479.010889146"/>
    <n v="34975.833333333328"/>
    <n v="16417.847222222779"/>
    <n v="0"/>
    <n v="0"/>
    <n v="0"/>
    <n v="37460942.780349806"/>
    <n v="37460.942780349804"/>
    <n v="47939.953669495808"/>
    <n v="0"/>
    <n v="0"/>
    <n v="0"/>
    <n v="0"/>
    <n v="2639243.5000000019"/>
    <n v="2639.2435000000019"/>
    <x v="1"/>
  </r>
  <r>
    <n v="1416"/>
    <n v="31.1"/>
    <n v="8.6388888888888893"/>
    <n v="1"/>
    <n v="1.0277777777777768"/>
    <s v="N"/>
    <n v="134.20080000000002"/>
    <n v="28.223725138888895"/>
    <n v="1171.6666666666656"/>
    <n v="1334.0911918055544"/>
    <n v="0"/>
    <n v="11525.065573653541"/>
    <n v="11.52506557365354"/>
    <n v="11525.065573653541"/>
    <n v="19951.693053931325"/>
    <n v="10498962.582199931"/>
    <n v="10498.962582199931"/>
    <n v="42539.328703703708"/>
    <n v="26121.481481480929"/>
    <n v="0"/>
    <n v="0"/>
    <n v="0"/>
    <n v="37460942.780349806"/>
    <n v="37460.942780349804"/>
    <n v="47959.905362549733"/>
    <n v="0"/>
    <n v="0"/>
    <n v="0"/>
    <n v="0"/>
    <n v="2639243.5000000019"/>
    <n v="2639.2435000000019"/>
    <x v="1"/>
  </r>
  <r>
    <n v="1417"/>
    <n v="34.799999999999997"/>
    <n v="9.6666666666666661"/>
    <n v="1"/>
    <n v="1"/>
    <s v="N"/>
    <n v="134.20080000000002"/>
    <n v="35.338819999999998"/>
    <n v="1140"/>
    <n v="1309.53962"/>
    <n v="0"/>
    <n v="12658.882993333333"/>
    <n v="12.658882993333332"/>
    <n v="12658.882993333333"/>
    <n v="24183.948566986874"/>
    <n v="10523146.530766917"/>
    <n v="10523.146530766917"/>
    <n v="53263.333333333321"/>
    <n v="27141.851851852392"/>
    <n v="0"/>
    <n v="0"/>
    <n v="0"/>
    <n v="37460942.780349806"/>
    <n v="37460.942780349804"/>
    <n v="47984.089311116724"/>
    <n v="0"/>
    <n v="0"/>
    <n v="0"/>
    <n v="0"/>
    <n v="2639243.5000000019"/>
    <n v="2639.2435000000019"/>
    <x v="1"/>
  </r>
  <r>
    <n v="1418"/>
    <n v="38.4"/>
    <n v="10.666666666666666"/>
    <n v="1"/>
    <n v="0.69444444444444464"/>
    <s v="N"/>
    <n v="134.20080000000002"/>
    <n v="43.028480000000002"/>
    <n v="791.66666666666686"/>
    <n v="968.89594666666687"/>
    <n v="0"/>
    <n v="10334.890097777779"/>
    <n v="10.33489009777778"/>
    <n v="10334.890097777779"/>
    <n v="22993.773091111114"/>
    <n v="10546140.303858029"/>
    <n v="10546.140303858028"/>
    <n v="64853.333333333328"/>
    <n v="37711.481481480936"/>
    <n v="0"/>
    <n v="0"/>
    <n v="0"/>
    <n v="37460942.780349806"/>
    <n v="37460.942780349804"/>
    <n v="48007.083084207829"/>
    <n v="0"/>
    <n v="0"/>
    <n v="0"/>
    <n v="0"/>
    <n v="2639243.5000000019"/>
    <n v="2639.2435000000019"/>
    <x v="1"/>
  </r>
  <r>
    <n v="1419"/>
    <n v="40.9"/>
    <n v="11.361111111111111"/>
    <n v="1"/>
    <n v="0.22222222222222321"/>
    <s v="N"/>
    <n v="134.20080000000002"/>
    <n v="48.813525138888885"/>
    <n v="253.33333333333445"/>
    <n v="436.34765847222332"/>
    <n v="0"/>
    <n v="4957.3942309760923"/>
    <n v="4.9573942309760923"/>
    <n v="4957.3942309760923"/>
    <n v="15292.284328753871"/>
    <n v="10561432.588186782"/>
    <n v="10561.432588186783"/>
    <n v="73572.662037037022"/>
    <n v="35861.180555556086"/>
    <n v="0"/>
    <n v="0"/>
    <n v="0"/>
    <n v="37460942.780349806"/>
    <n v="37460.942780349804"/>
    <n v="48022.375368536588"/>
    <n v="0"/>
    <n v="0"/>
    <n v="0"/>
    <n v="0"/>
    <n v="2639243.5000000019"/>
    <n v="2639.2435000000019"/>
    <x v="1"/>
  </r>
  <r>
    <n v="1420"/>
    <n v="41.7"/>
    <n v="11.583333333333334"/>
    <n v="1"/>
    <n v="-0.22222222222222321"/>
    <s v="Y"/>
    <n v="134.20080000000002"/>
    <n v="50.741776250000001"/>
    <n v="-253.33333333333445"/>
    <n v="-68.390757083334449"/>
    <n v="253.33333333333445"/>
    <n v="-792.19293621529073"/>
    <n v="-0.79219293621529074"/>
    <n v="-792.19293621529073"/>
    <n v="4165.2012947608018"/>
    <n v="10565597.789481543"/>
    <n v="10565.597789481542"/>
    <n v="76478.958333333328"/>
    <n v="40617.777777777243"/>
    <n v="2934.4444444444575"/>
    <n v="2.9344444444444577"/>
    <n v="33990.648148148299"/>
    <n v="37494933.428497955"/>
    <n v="37494.933428497956"/>
    <n v="48060.5312179795"/>
    <n v="2934.4444444444575"/>
    <n v="2934.4444444444575"/>
    <n v="2641.0000000000118"/>
    <n v="2.641000000000012"/>
    <n v="2641884.5000000019"/>
    <n v="2641.8845000000019"/>
    <x v="62"/>
  </r>
  <r>
    <n v="1421"/>
    <n v="40.9"/>
    <n v="11.361111111111111"/>
    <n v="1"/>
    <n v="-0.72222222222222321"/>
    <s v="Y"/>
    <n v="134.20080000000002"/>
    <n v="48.813525138888885"/>
    <n v="-823.33333333333451"/>
    <n v="-640.31900819444559"/>
    <n v="823.33333333333451"/>
    <n v="-7274.7353986535618"/>
    <n v="-7.2747353986535614"/>
    <n v="-7274.7353986535618"/>
    <n v="-8066.9283348688523"/>
    <n v="10565597.789481543"/>
    <n v="10565.597789481542"/>
    <n v="73572.662037037022"/>
    <n v="32954.884259259779"/>
    <n v="9353.9814814814945"/>
    <n v="9.3539814814814939"/>
    <n v="106271.62294238698"/>
    <n v="37601205.051440343"/>
    <n v="37601.205051440345"/>
    <n v="48166.80284092189"/>
    <n v="9353.9814814814945"/>
    <n v="9353.9814814814945"/>
    <n v="8418.5833333333449"/>
    <n v="8.4185833333333449"/>
    <n v="2650303.0833333354"/>
    <n v="2650.3030833333355"/>
    <x v="62"/>
  </r>
  <r>
    <n v="1422"/>
    <n v="38.299999999999997"/>
    <n v="10.638888888888888"/>
    <n v="1"/>
    <n v="-0.83333333333333215"/>
    <s v="Y"/>
    <n v="134.20080000000002"/>
    <n v="42.804665138888879"/>
    <n v="-949.99999999999864"/>
    <n v="-772.99453486110974"/>
    <n v="949.99999999999864"/>
    <n v="-8223.8029681056942"/>
    <n v="-8.2238029681056943"/>
    <n v="-8223.8029681056942"/>
    <n v="-15498.538366759256"/>
    <n v="10565597.789481543"/>
    <n v="10565.597789481542"/>
    <n v="64515.99537037035"/>
    <n v="31561.111111110571"/>
    <n v="10106.944444444429"/>
    <n v="10.106944444444428"/>
    <n v="107526.6589506171"/>
    <n v="37708731.710390963"/>
    <n v="37708.731710390959"/>
    <n v="48274.329499872503"/>
    <n v="10106.944444444429"/>
    <n v="10106.944444444429"/>
    <n v="9096.2499999999854"/>
    <n v="9.0962499999999853"/>
    <n v="2659399.3333333354"/>
    <n v="2659.3993333333356"/>
    <x v="62"/>
  </r>
  <r>
    <n v="1423"/>
    <n v="35.299999999999997"/>
    <n v="9.8055555555555554"/>
    <n v="1"/>
    <n v="-0.27777777777777857"/>
    <s v="Y"/>
    <n v="134.20080000000002"/>
    <n v="36.361598472222219"/>
    <n v="-316.66666666666754"/>
    <n v="-146.1042681944453"/>
    <n v="316.66666666666754"/>
    <n v="-1432.6335186844219"/>
    <n v="-1.4326335186844219"/>
    <n v="-1432.6335186844219"/>
    <n v="-9656.4364867901168"/>
    <n v="10565597.789481543"/>
    <n v="10565.597789481542"/>
    <n v="54804.884259259255"/>
    <n v="23243.773148148684"/>
    <n v="3105.0925925926012"/>
    <n v="3.1050925925926012"/>
    <n v="30447.157921810784"/>
    <n v="37739178.868312776"/>
    <n v="37739.178868312774"/>
    <n v="48304.776657794318"/>
    <n v="3105.0925925926012"/>
    <n v="3105.0925925926012"/>
    <n v="2794.5833333333412"/>
    <n v="2.7945833333333412"/>
    <n v="2662193.9166666688"/>
    <n v="2662.1939166666689"/>
    <x v="62"/>
  </r>
  <r>
    <n v="1424"/>
    <n v="34.299999999999997"/>
    <n v="9.5277777777777768"/>
    <n v="1"/>
    <n v="8.3333333333333925E-2"/>
    <s v="N"/>
    <n v="134.20080000000002"/>
    <n v="34.330631805555555"/>
    <n v="95.000000000000682"/>
    <n v="263.53143180555628"/>
    <n v="0"/>
    <n v="2510.8689197029389"/>
    <n v="2.510868919702939"/>
    <n v="2510.8689197029389"/>
    <n v="1078.235401018517"/>
    <n v="10566676.024882561"/>
    <n v="10566.676024882561"/>
    <n v="51743.773148148139"/>
    <n v="28499.999999999454"/>
    <n v="0"/>
    <n v="0"/>
    <n v="0"/>
    <n v="37739178.868312776"/>
    <n v="37739.178868312774"/>
    <n v="48305.854893195334"/>
    <n v="0"/>
    <n v="0"/>
    <n v="0"/>
    <n v="0"/>
    <n v="2662193.9166666688"/>
    <n v="2662.1939166666689"/>
    <x v="1"/>
  </r>
  <r>
    <n v="1425"/>
    <n v="34.6"/>
    <n v="9.6111111111111107"/>
    <n v="1"/>
    <n v="0.47222222222222143"/>
    <s v="N"/>
    <n v="134.20080000000002"/>
    <n v="34.933793888888893"/>
    <n v="538.33333333333246"/>
    <n v="707.46792722222131"/>
    <n v="0"/>
    <n v="6799.5528560802377"/>
    <n v="6.7995528560802381"/>
    <n v="6799.5528560802377"/>
    <n v="9310.4217757831757"/>
    <n v="10575986.446658343"/>
    <n v="10575.986446658342"/>
    <n v="52652.870370370372"/>
    <n v="24152.870370370918"/>
    <n v="0"/>
    <n v="0"/>
    <n v="0"/>
    <n v="37739178.868312776"/>
    <n v="37739.178868312774"/>
    <n v="48315.16531497112"/>
    <n v="0"/>
    <n v="0"/>
    <n v="0"/>
    <n v="0"/>
    <n v="2662193.9166666688"/>
    <n v="2662.1939166666689"/>
    <x v="1"/>
  </r>
  <r>
    <n v="1426"/>
    <n v="36.299999999999997"/>
    <n v="10.083333333333332"/>
    <n v="1"/>
    <n v="0.88888888888888928"/>
    <s v="N"/>
    <n v="134.20080000000002"/>
    <n v="38.450926249999995"/>
    <n v="1013.3333333333338"/>
    <n v="1185.9850595833339"/>
    <n v="0"/>
    <n v="11958.682684131949"/>
    <n v="11.958682684131949"/>
    <n v="11958.682684131949"/>
    <n v="18758.235540212187"/>
    <n v="10594744.682198556"/>
    <n v="10594.744682198556"/>
    <n v="57953.958333333321"/>
    <n v="33801.087962962403"/>
    <n v="0"/>
    <n v="0"/>
    <n v="0"/>
    <n v="37739178.868312776"/>
    <n v="37739.178868312774"/>
    <n v="48333.923550511332"/>
    <n v="0"/>
    <n v="0"/>
    <n v="0"/>
    <n v="0"/>
    <n v="2662193.9166666688"/>
    <n v="2662.1939166666689"/>
    <x v="1"/>
  </r>
  <r>
    <n v="1427"/>
    <n v="39.5"/>
    <n v="10.972222222222221"/>
    <n v="1"/>
    <n v="0.63888888888888928"/>
    <s v="N"/>
    <n v="134.20080000000002"/>
    <n v="45.528961805555547"/>
    <n v="728.33333333333383"/>
    <n v="908.06309513888937"/>
    <n v="0"/>
    <n v="9963.470071662814"/>
    <n v="9.9634700716628135"/>
    <n v="9963.470071662814"/>
    <n v="21922.152755794763"/>
    <n v="10616666.834954351"/>
    <n v="10616.666834954351"/>
    <n v="68622.106481481474"/>
    <n v="34821.018518519071"/>
    <n v="0"/>
    <n v="0"/>
    <n v="0"/>
    <n v="37739178.868312776"/>
    <n v="37739.178868312774"/>
    <n v="48355.845703267129"/>
    <n v="0"/>
    <n v="0"/>
    <n v="0"/>
    <n v="0"/>
    <n v="2662193.9166666688"/>
    <n v="2662.1939166666689"/>
    <x v="1"/>
  </r>
  <r>
    <n v="1428"/>
    <n v="41.8"/>
    <n v="11.611111111111111"/>
    <n v="1"/>
    <n v="0.19444444444444464"/>
    <s v="N"/>
    <n v="134.20080000000002"/>
    <n v="50.985433888888892"/>
    <n v="221.66666666666688"/>
    <n v="406.85290055555583"/>
    <n v="0"/>
    <n v="4724.014234228398"/>
    <n v="4.7240142342283979"/>
    <n v="4724.014234228398"/>
    <n v="14687.484305891212"/>
    <n v="10631354.319260243"/>
    <n v="10631.354319260243"/>
    <n v="76846.203703703708"/>
    <n v="42025.185185184637"/>
    <n v="0"/>
    <n v="0"/>
    <n v="0"/>
    <n v="37739178.868312776"/>
    <n v="37739.178868312774"/>
    <n v="48370.533187573019"/>
    <n v="0"/>
    <n v="0"/>
    <n v="0"/>
    <n v="0"/>
    <n v="2662193.9166666688"/>
    <n v="2662.1939166666689"/>
    <x v="1"/>
  </r>
  <r>
    <n v="1429"/>
    <n v="42.5"/>
    <n v="11.805555555555555"/>
    <n v="1"/>
    <n v="-0.16666666666666785"/>
    <s v="Y"/>
    <n v="134.20080000000002"/>
    <n v="52.707378472222217"/>
    <n v="-190.00000000000136"/>
    <n v="-3.0918215277791319"/>
    <n v="190.00000000000136"/>
    <n v="-36.500670814059198"/>
    <n v="-3.6500670814059201E-2"/>
    <n v="-36.500670814059198"/>
    <n v="4687.5135634143389"/>
    <n v="10636041.832823658"/>
    <n v="10636.041832823659"/>
    <n v="79441.550925925927"/>
    <n v="37416.36574074129"/>
    <n v="2243.0555555555716"/>
    <n v="2.2430555555555718"/>
    <n v="26480.51697530883"/>
    <n v="37765659.385288082"/>
    <n v="37765.659385288083"/>
    <n v="48401.701218111746"/>
    <n v="2243.0555555555716"/>
    <n v="2243.0555555555716"/>
    <n v="2018.7500000000146"/>
    <n v="2.0187500000000145"/>
    <n v="2664212.6666666688"/>
    <n v="2664.2126666666691"/>
    <x v="63"/>
  </r>
  <r>
    <n v="1430"/>
    <n v="41.9"/>
    <n v="11.638888888888888"/>
    <n v="1"/>
    <n v="-0.49999999999999822"/>
    <s v="Y"/>
    <n v="134.20080000000002"/>
    <n v="51.229675138888879"/>
    <n v="-569.99999999999795"/>
    <n v="-384.56952486110907"/>
    <n v="569.99999999999795"/>
    <n v="-4475.9619699112409"/>
    <n v="-4.475961969911241"/>
    <n v="-4475.9619699112409"/>
    <n v="-4512.4626407252999"/>
    <n v="10636041.832823658"/>
    <n v="10636.041832823659"/>
    <n v="77214.328703703693"/>
    <n v="39797.962962962403"/>
    <n v="6634.1666666666424"/>
    <n v="6.6341666666666423"/>
    <n v="77214.328703703417"/>
    <n v="37842873.713991784"/>
    <n v="37842.873713991787"/>
    <n v="48478.915546815449"/>
    <n v="6634.1666666666424"/>
    <n v="6634.1666666666424"/>
    <n v="5970.7499999999782"/>
    <n v="5.9707499999999785"/>
    <n v="2670183.4166666688"/>
    <n v="2670.183416666669"/>
    <x v="63"/>
  </r>
  <r>
    <n v="1431"/>
    <n v="40.1"/>
    <n v="11.138888888888889"/>
    <n v="1"/>
    <n v="-0.97222222222222321"/>
    <s v="Y"/>
    <n v="134.20080000000002"/>
    <n v="46.922625138888897"/>
    <n v="-1108.3333333333344"/>
    <n v="-927.20990819444546"/>
    <n v="1108.3333333333344"/>
    <n v="-10328.088144054796"/>
    <n v="-10.328088144054796"/>
    <n v="-10328.088144054796"/>
    <n v="-14804.050113966037"/>
    <n v="10636041.832823658"/>
    <n v="10636.041832823659"/>
    <n v="70722.662037037036"/>
    <n v="30924.699074074633"/>
    <n v="12345.601851851865"/>
    <n v="12.345601851851866"/>
    <n v="137516.28729423883"/>
    <n v="37980390.001286022"/>
    <n v="37980.390001286025"/>
    <n v="48616.43183410968"/>
    <n v="12345.601851851865"/>
    <n v="12345.601851851865"/>
    <n v="11111.041666666679"/>
    <n v="11.111041666666679"/>
    <n v="2681294.4583333354"/>
    <n v="2681.2944583333356"/>
    <x v="63"/>
  </r>
  <r>
    <n v="1432"/>
    <n v="36.6"/>
    <n v="10.166666666666666"/>
    <n v="1"/>
    <n v="-1.4722222222222214"/>
    <s v="Y"/>
    <n v="134.20080000000002"/>
    <n v="39.089104999999996"/>
    <n v="-1678.3333333333323"/>
    <n v="-1505.0434283333323"/>
    <n v="1678.3333333333323"/>
    <n v="-15301.274854722211"/>
    <n v="-15.301274854722211"/>
    <n v="-15301.274854722211"/>
    <n v="-25629.362998777007"/>
    <n v="10636041.832823658"/>
    <n v="10636.041832823659"/>
    <n v="58915.833333333328"/>
    <n v="27991.134259258695"/>
    <n v="17063.055555555544"/>
    <n v="17.063055555555543"/>
    <n v="173474.39814814803"/>
    <n v="38153864.399434172"/>
    <n v="38153.864399434169"/>
    <n v="48789.906232257825"/>
    <n v="17063.055555555544"/>
    <n v="17063.055555555544"/>
    <n v="15356.749999999989"/>
    <n v="15.356749999999989"/>
    <n v="2696651.2083333354"/>
    <n v="2696.6512083333355"/>
    <x v="63"/>
  </r>
  <r>
    <n v="1433"/>
    <n v="31.3"/>
    <n v="8.6944444444444446"/>
    <n v="1"/>
    <n v="-1.4722222222222223"/>
    <s v="Y"/>
    <n v="134.20080000000002"/>
    <n v="28.587898472222228"/>
    <n v="-1678.3333333333335"/>
    <n v="-1515.5446348611113"/>
    <n v="1678.3333333333335"/>
    <n v="-13176.818630875774"/>
    <n v="-13.176818630875774"/>
    <n v="-13176.818630875774"/>
    <n v="-28478.093485597987"/>
    <n v="10636041.832823658"/>
    <n v="10636.041832823659"/>
    <n v="43088.217592592599"/>
    <n v="15097.083333333903"/>
    <n v="14592.175925925927"/>
    <n v="14.592175925925927"/>
    <n v="126870.86291152265"/>
    <n v="38280735.262345694"/>
    <n v="38280.735262345697"/>
    <n v="48916.777095169353"/>
    <n v="14592.175925925927"/>
    <n v="14592.175925925927"/>
    <n v="13132.958333333334"/>
    <n v="13.132958333333335"/>
    <n v="2709784.1666666688"/>
    <n v="2709.7841666666686"/>
    <x v="63"/>
  </r>
  <r>
    <n v="1434"/>
    <n v="26"/>
    <n v="7.2222222222222223"/>
    <n v="1"/>
    <n v="-1.5"/>
    <s v="Y"/>
    <n v="134.20080000000002"/>
    <n v="19.726055555555558"/>
    <n v="-1710"/>
    <n v="-1556.0731444444446"/>
    <n v="1710"/>
    <n v="-11238.306043209877"/>
    <n v="-11.238306043209878"/>
    <n v="-11238.306043209877"/>
    <n v="-24415.124674085651"/>
    <n v="10636041.832823658"/>
    <n v="10636.041832823659"/>
    <n v="29731.481481481482"/>
    <n v="14634.398148147578"/>
    <n v="12350"/>
    <n v="12.35"/>
    <n v="89194.444444444453"/>
    <n v="38369929.706790142"/>
    <n v="38369.929706790143"/>
    <n v="49005.971539613805"/>
    <n v="12350"/>
    <n v="12350"/>
    <n v="11115"/>
    <n v="11.115"/>
    <n v="2720899.1666666688"/>
    <n v="2720.8991666666689"/>
    <x v="63"/>
  </r>
  <r>
    <n v="1435"/>
    <n v="20.6"/>
    <n v="5.7222222222222223"/>
    <n v="1"/>
    <n v="-0.41666666666666607"/>
    <s v="Y"/>
    <n v="134.20080000000002"/>
    <n v="12.383060555555558"/>
    <n v="-474.99999999999932"/>
    <n v="-328.41613944444373"/>
    <n v="474.99999999999932"/>
    <n v="-1879.2701312654281"/>
    <n v="-1.8792701312654281"/>
    <n v="-1879.2701312654281"/>
    <n v="-13117.576174475305"/>
    <n v="10636041.832823658"/>
    <n v="10636.041832823659"/>
    <n v="18663.981481481482"/>
    <n v="4029.5833333339033"/>
    <n v="2718.0555555555516"/>
    <n v="2.7180555555555515"/>
    <n v="15553.317901234544"/>
    <n v="38385483.024691373"/>
    <n v="38385.48302469137"/>
    <n v="49021.524857515033"/>
    <n v="2718.0555555555516"/>
    <n v="2718.0555555555516"/>
    <n v="2446.2499999999964"/>
    <n v="2.4462499999999965"/>
    <n v="2723345.4166666688"/>
    <n v="2723.3454166666688"/>
    <x v="63"/>
  </r>
  <r>
    <n v="1436"/>
    <n v="19.100000000000001"/>
    <n v="5.3055555555555562"/>
    <n v="1"/>
    <n v="0.16666666666666607"/>
    <s v="N"/>
    <n v="134.20080000000002"/>
    <n v="10.645358472222226"/>
    <n v="189.99999999999932"/>
    <n v="334.84615847222153"/>
    <n v="0"/>
    <n v="1776.5448963387312"/>
    <n v="1.7765448963387311"/>
    <n v="1776.5448963387312"/>
    <n v="-102.72523492669688"/>
    <n v="10636041.832823658"/>
    <n v="10636.041832823659"/>
    <n v="16044.884259259265"/>
    <n v="12015.300925925361"/>
    <n v="0"/>
    <n v="0"/>
    <n v="0"/>
    <n v="38385483.024691373"/>
    <n v="38385.48302469137"/>
    <n v="49021.524857515033"/>
    <n v="0"/>
    <n v="0"/>
    <n v="0"/>
    <n v="0"/>
    <n v="2723345.4166666688"/>
    <n v="2723.3454166666688"/>
    <x v="1"/>
  </r>
  <r>
    <n v="1437"/>
    <n v="19.7"/>
    <n v="5.4722222222222223"/>
    <n v="1"/>
    <n v="0.38888888888888928"/>
    <s v="N"/>
    <n v="134.20080000000002"/>
    <n v="11.324681805555556"/>
    <n v="443.33333333333377"/>
    <n v="588.85881513888933"/>
    <n v="0"/>
    <n v="3222.3662939544779"/>
    <n v="3.2223662939544777"/>
    <n v="3222.3662939544779"/>
    <n v="4998.9111902932091"/>
    <n v="10641040.744013952"/>
    <n v="10641.040744013952"/>
    <n v="17068.77314814815"/>
    <n v="5053.4722222227883"/>
    <n v="0"/>
    <n v="0"/>
    <n v="0"/>
    <n v="38385483.024691373"/>
    <n v="38385.48302469137"/>
    <n v="49026.523768705323"/>
    <n v="0"/>
    <n v="0"/>
    <n v="0"/>
    <n v="0"/>
    <n v="2723345.4166666688"/>
    <n v="2723.3454166666688"/>
    <x v="1"/>
  </r>
  <r>
    <n v="1438"/>
    <n v="21.1"/>
    <n v="5.8611111111111116"/>
    <n v="1"/>
    <n v="0.24999999999999911"/>
    <s v="N"/>
    <n v="134.20080000000002"/>
    <n v="12.991475138888891"/>
    <n v="284.99999999999898"/>
    <n v="432.19227513888791"/>
    <n v="0"/>
    <n v="2533.1269459529267"/>
    <n v="2.5331269459529269"/>
    <n v="2533.1269459529267"/>
    <n v="5755.4932399074041"/>
    <n v="10646796.23725386"/>
    <n v="10646.79623725386"/>
    <n v="19580.995370370372"/>
    <n v="14527.523148147584"/>
    <n v="0"/>
    <n v="0"/>
    <n v="0"/>
    <n v="38385483.024691373"/>
    <n v="38385.48302469137"/>
    <n v="49032.27926194523"/>
    <n v="0"/>
    <n v="0"/>
    <n v="0"/>
    <n v="0"/>
    <n v="2723345.4166666688"/>
    <n v="2723.3454166666688"/>
    <x v="1"/>
  </r>
  <r>
    <n v="1439"/>
    <n v="22"/>
    <n v="6.1111111111111107"/>
    <n v="1"/>
    <n v="2.7777777777778567E-2"/>
    <s v="N"/>
    <n v="134.20080000000002"/>
    <n v="14.123388888888888"/>
    <n v="31.666666666667567"/>
    <n v="179.99085555555646"/>
    <n v="0"/>
    <n v="1099.9441172839561"/>
    <n v="1.0999441172839561"/>
    <n v="1099.9441172839561"/>
    <n v="3633.0710632368828"/>
    <n v="10650429.308317097"/>
    <n v="10650.429308317096"/>
    <n v="21287.037037037036"/>
    <n v="6759.5138888894526"/>
    <n v="0"/>
    <n v="0"/>
    <n v="0"/>
    <n v="38385483.024691373"/>
    <n v="38385.48302469137"/>
    <n v="49035.912333008469"/>
    <n v="0"/>
    <n v="0"/>
    <n v="0"/>
    <n v="0"/>
    <n v="2723345.4166666688"/>
    <n v="2723.3454166666688"/>
    <x v="1"/>
  </r>
  <r>
    <n v="1440"/>
    <n v="22.1"/>
    <n v="6.1388888888888893"/>
    <n v="1"/>
    <n v="-0.19444444444444553"/>
    <s v="Y"/>
    <n v="134.20080000000002"/>
    <n v="14.252075138888891"/>
    <n v="-221.66666666666791"/>
    <n v="-73.213791527778994"/>
    <n v="221.66666666666791"/>
    <n v="-449.45133132330994"/>
    <n v="-0.44945133132330994"/>
    <n v="-449.45133132330994"/>
    <n v="650.49278596064619"/>
    <n v="10651079.801103057"/>
    <n v="10651.079801103057"/>
    <n v="21480.995370370372"/>
    <n v="14721.48148148092"/>
    <n v="1360.7870370370447"/>
    <n v="1.3607870370370447"/>
    <n v="8353.7204218107472"/>
    <n v="38393836.745113187"/>
    <n v="38393.836745113185"/>
    <n v="49044.916546216242"/>
    <n v="1360.7870370370447"/>
    <n v="1360.7870370370447"/>
    <n v="1224.7083333333403"/>
    <n v="1.2247083333333404"/>
    <n v="2724570.1250000023"/>
    <n v="2724.5701250000025"/>
    <x v="64"/>
  </r>
  <r>
    <n v="1441"/>
    <n v="21.4"/>
    <n v="5.9444444444444438"/>
    <n v="1"/>
    <n v="-0.49999999999999911"/>
    <s v="Y"/>
    <n v="134.20080000000002"/>
    <n v="13.363527222222219"/>
    <n v="-569.99999999999898"/>
    <n v="-422.43567277777674"/>
    <n v="569.99999999999898"/>
    <n v="-2511.1453881790057"/>
    <n v="-2.5111453881790058"/>
    <n v="-2511.1453881790057"/>
    <n v="-2960.5967195023159"/>
    <n v="10651079.801103057"/>
    <n v="10651.079801103057"/>
    <n v="20141.759259259255"/>
    <n v="5420.2777777783358"/>
    <n v="3388.3333333333267"/>
    <n v="3.3883333333333265"/>
    <n v="20141.759259259215"/>
    <n v="38413978.504372448"/>
    <n v="38413.978504372448"/>
    <n v="49065.058305475504"/>
    <n v="3388.3333333333267"/>
    <n v="3388.3333333333267"/>
    <n v="3049.4999999999941"/>
    <n v="3.0494999999999939"/>
    <n v="2727619.6250000023"/>
    <n v="2727.6196250000025"/>
    <x v="64"/>
  </r>
  <r>
    <n v="1442"/>
    <n v="19.600000000000001"/>
    <n v="5.4444444444444446"/>
    <n v="1"/>
    <n v="-0.3611111111111116"/>
    <s v="Y"/>
    <n v="134.20080000000002"/>
    <n v="11.210002222222224"/>
    <n v="-411.66666666666725"/>
    <n v="-266.25586444444502"/>
    <n v="411.66666666666725"/>
    <n v="-1449.6152619753118"/>
    <n v="-1.4496152619753118"/>
    <n v="-1449.6152619753118"/>
    <n v="-3960.7606501543178"/>
    <n v="10651079.801103057"/>
    <n v="10651.079801103057"/>
    <n v="16895.925925925927"/>
    <n v="11475.648148147591"/>
    <n v="2241.2962962962997"/>
    <n v="2.2412962962962997"/>
    <n v="12202.6131687243"/>
    <n v="38426181.117541172"/>
    <n v="38426.181117541171"/>
    <n v="49077.260918644228"/>
    <n v="2241.2962962962997"/>
    <n v="2241.2962962962997"/>
    <n v="2017.1666666666697"/>
    <n v="2.0171666666666699"/>
    <n v="2729636.7916666688"/>
    <n v="2729.6367916666686"/>
    <x v="64"/>
  </r>
  <r>
    <n v="1443"/>
    <n v="18.3"/>
    <n v="5.083333333333333"/>
    <n v="1"/>
    <n v="-8.3333333333333037E-2"/>
    <s v="Y"/>
    <n v="134.20080000000002"/>
    <n v="9.7722762499999991"/>
    <n v="-94.999999999999659"/>
    <n v="48.973076250000361"/>
    <n v="94.999999999999659"/>
    <n v="248.94647093750183"/>
    <n v="0.24894647093750183"/>
    <n v="248.94647093750183"/>
    <n v="-1200.66879103781"/>
    <n v="10651079.801103057"/>
    <n v="10651.079801103057"/>
    <n v="14728.958333333332"/>
    <n v="3253.3101851857409"/>
    <n v="482.91666666666492"/>
    <n v="0.48291666666666494"/>
    <n v="2454.82638888888"/>
    <n v="38428635.94393006"/>
    <n v="38428.635943930058"/>
    <n v="49079.715745033114"/>
    <n v="482.91666666666492"/>
    <n v="482.91666666666492"/>
    <n v="434.62499999999847"/>
    <n v="0.43462499999999848"/>
    <n v="2730071.4166666688"/>
    <n v="2730.0714166666689"/>
    <x v="64"/>
  </r>
  <r>
    <n v="1444"/>
    <n v="18"/>
    <n v="5"/>
    <n v="1"/>
    <n v="8.3333333333333037E-2"/>
    <s v="N"/>
    <n v="134.20080000000002"/>
    <n v="9.4545000000000012"/>
    <n v="94.999999999999659"/>
    <n v="238.65529999999967"/>
    <n v="0"/>
    <n v="1193.2764999999984"/>
    <n v="1.1932764999999983"/>
    <n v="1193.2764999999984"/>
    <n v="1442.2229709375001"/>
    <n v="10652522.024073996"/>
    <n v="10652.522024073996"/>
    <n v="14250"/>
    <n v="10996.689814814259"/>
    <n v="0"/>
    <n v="0"/>
    <n v="0"/>
    <n v="38428635.94393006"/>
    <n v="38428.635943930058"/>
    <n v="49081.157968004052"/>
    <n v="0"/>
    <n v="0"/>
    <n v="0"/>
    <n v="0"/>
    <n v="2730071.4166666688"/>
    <n v="2730.0714166666689"/>
    <x v="1"/>
  </r>
  <r>
    <n v="1445"/>
    <n v="18.3"/>
    <n v="5.083333333333333"/>
    <n v="1"/>
    <n v="5.5555555555555358E-2"/>
    <s v="N"/>
    <n v="134.20080000000002"/>
    <n v="9.7722762499999991"/>
    <n v="63.333333333333108"/>
    <n v="207.30640958333314"/>
    <n v="0"/>
    <n v="1053.8075820486101"/>
    <n v="1.0538075820486101"/>
    <n v="1053.8075820486101"/>
    <n v="2247.0840820486083"/>
    <n v="10654769.108156044"/>
    <n v="10654.769108156044"/>
    <n v="14728.958333333332"/>
    <n v="3732.268518519073"/>
    <n v="0"/>
    <n v="0"/>
    <n v="0"/>
    <n v="38428635.94393006"/>
    <n v="38428.635943930058"/>
    <n v="49083.405052086106"/>
    <n v="0"/>
    <n v="0"/>
    <n v="0"/>
    <n v="0"/>
    <n v="2730071.4166666688"/>
    <n v="2730.0714166666689"/>
    <x v="1"/>
  </r>
  <r>
    <n v="1446"/>
    <n v="18.5"/>
    <n v="5.1388888888888884"/>
    <n v="1"/>
    <n v="-0.16666666666666696"/>
    <s v="Y"/>
    <n v="134.20080000000002"/>
    <n v="9.9870451388888863"/>
    <n v="-190.00000000000034"/>
    <n v="-45.812154861111452"/>
    <n v="190.00000000000034"/>
    <n v="-235.42357359182273"/>
    <n v="-0.23542357359182273"/>
    <n v="-235.42357359182273"/>
    <n v="818.38400845678734"/>
    <n v="10655587.4921645"/>
    <n v="10655.587492164501"/>
    <n v="15052.662037037035"/>
    <n v="11320.393518517962"/>
    <n v="976.38888888889051"/>
    <n v="0.97638888888889053"/>
    <n v="5017.5540123456867"/>
    <n v="38433653.497942403"/>
    <n v="38433.653497942403"/>
    <n v="49089.240990106904"/>
    <n v="976.38888888889051"/>
    <n v="976.38888888889051"/>
    <n v="878.75000000000148"/>
    <n v="0.87875000000000147"/>
    <n v="2730950.1666666688"/>
    <n v="2730.9501666666688"/>
    <x v="65"/>
  </r>
  <r>
    <n v="1447"/>
    <n v="17.899999999999999"/>
    <n v="4.9722222222222214"/>
    <n v="1"/>
    <n v="-0.80555555555555447"/>
    <s v="Y"/>
    <n v="134.20080000000002"/>
    <n v="9.3497418055555528"/>
    <n v="-918.33333333333212"/>
    <n v="-774.78279152777657"/>
    <n v="918.33333333333212"/>
    <n v="-3852.3922134297773"/>
    <n v="-3.8523922134297774"/>
    <n v="-3852.3922134297773"/>
    <n v="-4087.8157870216"/>
    <n v="10655587.4921645"/>
    <n v="10655.587492164501"/>
    <n v="14092.106481481478"/>
    <n v="2771.7129629635165"/>
    <n v="4566.1574074074006"/>
    <n v="4.5661574074074007"/>
    <n v="22703.949331275682"/>
    <n v="38456357.447273679"/>
    <n v="38456.35744727368"/>
    <n v="49111.944939438181"/>
    <n v="4566.1574074074006"/>
    <n v="4566.1574074074006"/>
    <n v="4109.5416666666606"/>
    <n v="4.1095416666666607"/>
    <n v="2735059.7083333354"/>
    <n v="2735.0597083333355"/>
    <x v="65"/>
  </r>
  <r>
    <n v="1448"/>
    <n v="15"/>
    <n v="4.166666666666667"/>
    <n v="1"/>
    <n v="-1.416666666666667"/>
    <s v="Y"/>
    <n v="134.20080000000002"/>
    <n v="6.5656250000000016"/>
    <n v="-1615.0000000000002"/>
    <n v="-1474.2335750000002"/>
    <n v="1615.0000000000002"/>
    <n v="-6142.6398958333348"/>
    <n v="-6.1426398958333346"/>
    <n v="-6142.6398958333348"/>
    <n v="-9995.0321092631129"/>
    <n v="10655587.4921645"/>
    <n v="10655.587492164501"/>
    <n v="9895.8333333333358"/>
    <n v="7124.1203703698193"/>
    <n v="6729.1666666666679"/>
    <n v="6.7291666666666679"/>
    <n v="28038.194444444453"/>
    <n v="38484395.641718127"/>
    <n v="38484.395641718125"/>
    <n v="49139.983133882626"/>
    <n v="6729.1666666666679"/>
    <n v="6729.1666666666679"/>
    <n v="6056.2500000000009"/>
    <n v="6.0562500000000012"/>
    <n v="2741115.9583333354"/>
    <n v="2741.1159583333351"/>
    <x v="65"/>
  </r>
  <r>
    <n v="1449"/>
    <n v="9.9"/>
    <n v="2.75"/>
    <n v="1"/>
    <n v="-1.4722222222222223"/>
    <s v="Y"/>
    <n v="134.20080000000002"/>
    <n v="2.85998625"/>
    <n v="-1678.3333333333335"/>
    <n v="-1541.2725470833334"/>
    <n v="1678.3333333333335"/>
    <n v="-4238.4995044791667"/>
    <n v="-4.2384995044791669"/>
    <n v="-4238.4995044791667"/>
    <n v="-10381.139400312502"/>
    <n v="10655587.4921645"/>
    <n v="10655.587492164501"/>
    <n v="4310.625"/>
    <n v="-2813.4953703698193"/>
    <n v="4615.416666666667"/>
    <n v="4.6154166666666674"/>
    <n v="12692.395833333334"/>
    <n v="38497088.037551463"/>
    <n v="38497.088037551461"/>
    <n v="49152.675529715962"/>
    <n v="4615.416666666667"/>
    <n v="4615.416666666667"/>
    <n v="4153.875"/>
    <n v="4.1538750000000002"/>
    <n v="2745269.8333333354"/>
    <n v="2745.2698333333356"/>
    <x v="65"/>
  </r>
  <r>
    <n v="1450"/>
    <n v="4.5999999999999996"/>
    <n v="1.2777777777777777"/>
    <n v="1"/>
    <n v="-0.94444444444444442"/>
    <s v="Y"/>
    <n v="134.20080000000002"/>
    <n v="0.61746055555555546"/>
    <n v="-1076.6666666666667"/>
    <n v="-941.84840611111122"/>
    <n v="1076.6666666666667"/>
    <n v="-1203.4729633641975"/>
    <n v="-1.2034729633641976"/>
    <n v="-1203.4729633641975"/>
    <n v="-5441.972467843364"/>
    <n v="10655587.4921645"/>
    <n v="10655.587492164501"/>
    <n v="930.64814814814792"/>
    <n v="3744.1435185179671"/>
    <n v="1375.7407407407406"/>
    <n v="1.3757407407407407"/>
    <n v="1757.8909465020574"/>
    <n v="38498845.928497963"/>
    <n v="38498.845928497962"/>
    <n v="49154.433420662463"/>
    <n v="1375.7407407407406"/>
    <n v="1375.7407407407406"/>
    <n v="1238.1666666666665"/>
    <n v="1.2381666666666664"/>
    <n v="2746508.0000000019"/>
    <n v="2746.5080000000021"/>
    <x v="65"/>
  </r>
  <r>
    <n v="1451"/>
    <n v="1.2"/>
    <n v="0.33333333333333331"/>
    <n v="1"/>
    <n v="-0.33333333333333331"/>
    <s v="Y"/>
    <n v="134.20080000000002"/>
    <n v="4.2020000000000002E-2"/>
    <n v="-380"/>
    <n v="-245.75717999999998"/>
    <n v="380"/>
    <n v="-81.919059999999988"/>
    <n v="-8.1919059999999988E-2"/>
    <n v="-81.919059999999988"/>
    <n v="-1285.3920233641975"/>
    <n v="10655587.4921645"/>
    <n v="10655.587492164501"/>
    <n v="63.333333333333329"/>
    <n v="-3680.8101851846336"/>
    <n v="126.66666666666666"/>
    <n v="0.12666666666666665"/>
    <n v="42.222222222222214"/>
    <n v="38498888.150720187"/>
    <n v="38498.888150720188"/>
    <n v="49154.475642884689"/>
    <n v="126.66666666666666"/>
    <n v="126.66666666666666"/>
    <n v="114"/>
    <n v="0.114"/>
    <n v="2746622.0000000019"/>
    <n v="2746.6220000000017"/>
    <x v="65"/>
  </r>
  <r>
    <n v="1452"/>
    <n v="0"/>
    <n v="0"/>
    <n v="1"/>
    <n v="0"/>
    <s v="N"/>
    <n v="134.20080000000002"/>
    <n v="0"/>
    <n v="0"/>
    <n v="134.20080000000002"/>
    <n v="0"/>
    <n v="0"/>
    <n v="0"/>
    <n v="0"/>
    <n v="-81.919059999999988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3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4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5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6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7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8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59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0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1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2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3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4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5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6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7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8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69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0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1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2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3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4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5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6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7"/>
    <n v="0"/>
    <n v="0"/>
    <n v="1"/>
    <n v="0"/>
    <s v="N"/>
    <n v="134.20080000000002"/>
    <n v="0"/>
    <n v="0"/>
    <n v="134.20080000000002"/>
    <n v="0"/>
    <n v="0"/>
    <n v="0"/>
    <n v="0"/>
    <n v="0"/>
    <n v="10655587.4921645"/>
    <n v="10655.587492164501"/>
    <n v="0"/>
    <n v="-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8"/>
    <n v="0"/>
    <n v="0"/>
    <n v="1"/>
    <n v="0.61111111111111116"/>
    <s v="N"/>
    <n v="134.20080000000002"/>
    <n v="0"/>
    <n v="696.66666666666674"/>
    <n v="830.86746666666681"/>
    <n v="0"/>
    <n v="0"/>
    <n v="0"/>
    <n v="0"/>
    <n v="0"/>
    <n v="10655587.4921645"/>
    <n v="10655.587492164501"/>
    <n v="0"/>
    <n v="3680.8101851846336"/>
    <n v="0"/>
    <n v="0"/>
    <n v="0"/>
    <n v="38498888.150720187"/>
    <n v="38498.888150720188"/>
    <n v="49154.475642884689"/>
    <n v="0"/>
    <n v="0"/>
    <n v="0"/>
    <n v="0"/>
    <n v="2746622.0000000019"/>
    <n v="2746.6220000000017"/>
    <x v="1"/>
  </r>
  <r>
    <n v="1479"/>
    <n v="2.2000000000000002"/>
    <n v="0.61111111111111116"/>
    <n v="1"/>
    <n v="0.61111111111111116"/>
    <s v="N"/>
    <n v="134.20080000000002"/>
    <n v="0.14123388888888891"/>
    <n v="696.66666666666674"/>
    <n v="831.00870055555561"/>
    <n v="0"/>
    <n v="507.83865033950622"/>
    <n v="0.50783865033950626"/>
    <n v="507.83865033950622"/>
    <n v="507.83865033950622"/>
    <n v="10656095.33081484"/>
    <n v="10656.09533081484"/>
    <n v="212.87037037037041"/>
    <n v="-3467.9398148142632"/>
    <n v="0"/>
    <n v="0"/>
    <n v="0"/>
    <n v="38498888.150720187"/>
    <n v="38498.888150720188"/>
    <n v="49154.983481535026"/>
    <n v="0"/>
    <n v="0"/>
    <n v="0"/>
    <n v="0"/>
    <n v="2746622.0000000019"/>
    <n v="2746.6220000000017"/>
    <x v="1"/>
  </r>
  <r>
    <n v="1480"/>
    <n v="4.4000000000000004"/>
    <n v="1.2222222222222223"/>
    <n v="1"/>
    <n v="0.52777777777777768"/>
    <s v="N"/>
    <n v="134.20080000000002"/>
    <n v="0.56493555555555564"/>
    <n v="601.66666666666652"/>
    <n v="736.43240222222209"/>
    <n v="0"/>
    <n v="900.0840471604937"/>
    <n v="0.90008404716049373"/>
    <n v="900.0840471604937"/>
    <n v="1407.9226974999999"/>
    <n v="10657503.25351234"/>
    <n v="10657.503253512339"/>
    <n v="851.48148148148164"/>
    <n v="4319.4212962957445"/>
    <n v="0"/>
    <n v="0"/>
    <n v="0"/>
    <n v="38498888.150720187"/>
    <n v="38498.888150720188"/>
    <n v="49156.391404232527"/>
    <n v="0"/>
    <n v="0"/>
    <n v="0"/>
    <n v="0"/>
    <n v="2746622.0000000019"/>
    <n v="2746.6220000000017"/>
    <x v="1"/>
  </r>
  <r>
    <n v="1481"/>
    <n v="6.3"/>
    <n v="1.75"/>
    <n v="1"/>
    <n v="0.44444444444444464"/>
    <s v="N"/>
    <n v="134.20080000000002"/>
    <n v="1.1581762500000001"/>
    <n v="506.66666666666691"/>
    <n v="642.02564291666692"/>
    <n v="0"/>
    <n v="1123.5448751041672"/>
    <n v="1.1235448751041672"/>
    <n v="1123.5448751041672"/>
    <n v="2023.628922264661"/>
    <n v="10659526.882434605"/>
    <n v="10659.526882434604"/>
    <n v="1745.625"/>
    <n v="-2573.7962962957445"/>
    <n v="0"/>
    <n v="0"/>
    <n v="0"/>
    <n v="38498888.150720187"/>
    <n v="38498.888150720188"/>
    <n v="49158.415033154793"/>
    <n v="0"/>
    <n v="0"/>
    <n v="0"/>
    <n v="0"/>
    <n v="2746622.0000000019"/>
    <n v="2746.6220000000017"/>
    <x v="1"/>
  </r>
  <r>
    <n v="1482"/>
    <n v="7.9"/>
    <n v="2.1944444444444446"/>
    <n v="1"/>
    <n v="0.36111111111111072"/>
    <s v="N"/>
    <n v="134.20080000000002"/>
    <n v="1.8211584722222225"/>
    <n v="411.66666666666623"/>
    <n v="547.68862513888848"/>
    <n v="0"/>
    <n v="1201.8722607214499"/>
    <n v="1.20187226072145"/>
    <n v="1201.8722607214499"/>
    <n v="2325.4171358256172"/>
    <n v="10661852.29957043"/>
    <n v="10661.85229957043"/>
    <n v="2744.8842592592596"/>
    <n v="5318.6805555550036"/>
    <n v="0"/>
    <n v="0"/>
    <n v="0"/>
    <n v="38498888.150720187"/>
    <n v="38498.888150720188"/>
    <n v="49160.740450290614"/>
    <n v="0"/>
    <n v="0"/>
    <n v="0"/>
    <n v="0"/>
    <n v="2746622.0000000019"/>
    <n v="2746.6220000000017"/>
    <x v="1"/>
  </r>
  <r>
    <n v="1483"/>
    <n v="9.1999999999999993"/>
    <n v="2.5555555555555554"/>
    <n v="1"/>
    <n v="0.33333333333333348"/>
    <s v="N"/>
    <n v="134.20080000000002"/>
    <n v="2.4698422222222218"/>
    <n v="380.00000000000017"/>
    <n v="516.67064222222234"/>
    <n v="0"/>
    <n v="1320.380530123457"/>
    <n v="1.320380530123457"/>
    <n v="1320.380530123457"/>
    <n v="2522.2527908449069"/>
    <n v="10664374.552361274"/>
    <n v="10664.374552361274"/>
    <n v="3722.5925925925917"/>
    <n v="-1596.0879629624119"/>
    <n v="0"/>
    <n v="0"/>
    <n v="0"/>
    <n v="38498888.150720187"/>
    <n v="38498.888150720188"/>
    <n v="49163.262703081462"/>
    <n v="0"/>
    <n v="0"/>
    <n v="0"/>
    <n v="0"/>
    <n v="2746622.0000000019"/>
    <n v="2746.6220000000017"/>
    <x v="1"/>
  </r>
  <r>
    <n v="1484"/>
    <n v="10.4"/>
    <n v="2.8888888888888888"/>
    <n v="1"/>
    <n v="0.30555555555555536"/>
    <s v="N"/>
    <n v="134.20080000000002"/>
    <n v="3.1561688888888888"/>
    <n v="348.33333333333309"/>
    <n v="485.69030222222199"/>
    <n v="0"/>
    <n v="1403.1053175308634"/>
    <n v="1.4031053175308634"/>
    <n v="1403.1053175308634"/>
    <n v="2723.4858476543204"/>
    <n v="10667098.038208928"/>
    <n v="10667.098038208927"/>
    <n v="4757.0370370370365"/>
    <n v="6353.1249999994488"/>
    <n v="0"/>
    <n v="0"/>
    <n v="0"/>
    <n v="38498888.150720187"/>
    <n v="38498.888150720188"/>
    <n v="49165.986188929113"/>
    <n v="0"/>
    <n v="0"/>
    <n v="0"/>
    <n v="0"/>
    <n v="2746622.0000000019"/>
    <n v="2746.6220000000017"/>
    <x v="1"/>
  </r>
  <r>
    <n v="1485"/>
    <n v="11.5"/>
    <n v="3.1944444444444442"/>
    <n v="1"/>
    <n v="0.38888888888888928"/>
    <s v="N"/>
    <n v="134.20080000000002"/>
    <n v="3.8591284722222223"/>
    <n v="443.33333333333377"/>
    <n v="581.39326180555599"/>
    <n v="0"/>
    <n v="1857.2284752121925"/>
    <n v="1.8572284752121926"/>
    <n v="1857.2284752121925"/>
    <n v="3260.3337927430557"/>
    <n v="10670358.37200167"/>
    <n v="10670.35837200167"/>
    <n v="5816.5509259259252"/>
    <n v="-536.57407407352366"/>
    <n v="0"/>
    <n v="0"/>
    <n v="0"/>
    <n v="38498888.150720187"/>
    <n v="38498.888150720188"/>
    <n v="49169.246522721856"/>
    <n v="0"/>
    <n v="0"/>
    <n v="0"/>
    <n v="0"/>
    <n v="2746622.0000000019"/>
    <n v="2746.6220000000017"/>
    <x v="1"/>
  </r>
  <r>
    <n v="1486"/>
    <n v="12.9"/>
    <n v="3.5833333333333335"/>
    <n v="1"/>
    <n v="0.49999999999999956"/>
    <s v="N"/>
    <n v="134.20080000000002"/>
    <n v="4.8559362500000001"/>
    <n v="569.99999999999955"/>
    <n v="709.05673624999963"/>
    <n v="0"/>
    <n v="2540.7866382291654"/>
    <n v="2.5407866382291653"/>
    <n v="2540.7866382291654"/>
    <n v="4398.0151134413582"/>
    <n v="10674756.387115112"/>
    <n v="10674.756387115112"/>
    <n v="7318.9583333333339"/>
    <n v="7855.5324074068576"/>
    <n v="0"/>
    <n v="0"/>
    <n v="0"/>
    <n v="38498888.150720187"/>
    <n v="38498.888150720188"/>
    <n v="49173.644537835302"/>
    <n v="0"/>
    <n v="0"/>
    <n v="0"/>
    <n v="0"/>
    <n v="2746622.0000000019"/>
    <n v="2746.6220000000017"/>
    <x v="1"/>
  </r>
  <r>
    <n v="1487"/>
    <n v="14.7"/>
    <n v="4.083333333333333"/>
    <n v="1"/>
    <n v="0.63888888888888928"/>
    <s v="N"/>
    <n v="134.20080000000002"/>
    <n v="6.3056262499999987"/>
    <n v="728.33333333333383"/>
    <n v="868.83975958333383"/>
    <n v="0"/>
    <n v="3547.7623516319463"/>
    <n v="3.5477623516319463"/>
    <n v="3547.7623516319463"/>
    <n v="6088.5489898611122"/>
    <n v="10680844.936104972"/>
    <n v="10680.844936104972"/>
    <n v="9503.9583333333303"/>
    <n v="1648.4259259264727"/>
    <n v="0"/>
    <n v="0"/>
    <n v="0"/>
    <n v="38498888.150720187"/>
    <n v="38498.888150720188"/>
    <n v="49179.733086825159"/>
    <n v="0"/>
    <n v="0"/>
    <n v="0"/>
    <n v="0"/>
    <n v="2746622.0000000019"/>
    <n v="2746.6220000000017"/>
    <x v="1"/>
  </r>
  <r>
    <n v="1488"/>
    <n v="17"/>
    <n v="4.7222222222222223"/>
    <n v="1"/>
    <n v="0.77777777777777768"/>
    <s v="N"/>
    <n v="134.20080000000002"/>
    <n v="8.4331805555555555"/>
    <n v="886.66666666666652"/>
    <n v="1029.3006472222221"/>
    <n v="0"/>
    <n v="4860.5863896604933"/>
    <n v="4.8605863896604937"/>
    <n v="4860.5863896604933"/>
    <n v="8408.3487412924405"/>
    <n v="10689253.284846265"/>
    <n v="10689.253284846265"/>
    <n v="12710.648148148148"/>
    <n v="11062.222222221675"/>
    <n v="0"/>
    <n v="0"/>
    <n v="0"/>
    <n v="38498888.150720187"/>
    <n v="38498.888150720188"/>
    <n v="49188.141435566453"/>
    <n v="0"/>
    <n v="0"/>
    <n v="0"/>
    <n v="0"/>
    <n v="2746622.0000000019"/>
    <n v="2746.6220000000017"/>
    <x v="1"/>
  </r>
  <r>
    <n v="1489"/>
    <n v="19.8"/>
    <n v="5.5"/>
    <n v="1"/>
    <n v="0.91666666666666696"/>
    <s v="N"/>
    <n v="134.20080000000002"/>
    <n v="11.439945"/>
    <n v="1045.0000000000002"/>
    <n v="1190.6407450000002"/>
    <n v="0"/>
    <n v="6548.5240975000006"/>
    <n v="6.5485240975000005"/>
    <n v="6548.5240975000006"/>
    <n v="11409.110487160495"/>
    <n v="10700662.395333426"/>
    <n v="10700.662395333426"/>
    <n v="17242.5"/>
    <n v="6180.2777777783249"/>
    <n v="0"/>
    <n v="0"/>
    <n v="0"/>
    <n v="38498888.150720187"/>
    <n v="38498.888150720188"/>
    <n v="49199.550546053615"/>
    <n v="0"/>
    <n v="0"/>
    <n v="0"/>
    <n v="0"/>
    <n v="2746622.0000000019"/>
    <n v="2746.6220000000017"/>
    <x v="1"/>
  </r>
  <r>
    <n v="1490"/>
    <n v="23.1"/>
    <n v="6.416666666666667"/>
    <n v="1"/>
    <n v="0.99999999999999911"/>
    <s v="N"/>
    <n v="134.20080000000002"/>
    <n v="15.571036250000002"/>
    <n v="1139.9999999999991"/>
    <n v="1289.7718362499991"/>
    <n v="0"/>
    <n v="8276.0359492708285"/>
    <n v="8.2760359492708293"/>
    <n v="8276.0359492708285"/>
    <n v="14824.560046770828"/>
    <n v="10715486.955380198"/>
    <n v="10715.486955380198"/>
    <n v="23468.958333333336"/>
    <n v="17288.680555555009"/>
    <n v="0"/>
    <n v="0"/>
    <n v="0"/>
    <n v="38498888.150720187"/>
    <n v="38498.888150720188"/>
    <n v="49214.375106100386"/>
    <n v="0"/>
    <n v="0"/>
    <n v="0"/>
    <n v="0"/>
    <n v="2746622.0000000019"/>
    <n v="2746.6220000000017"/>
    <x v="1"/>
  </r>
  <r>
    <n v="1491"/>
    <n v="26.7"/>
    <n v="7.4166666666666661"/>
    <n v="1"/>
    <n v="1.0555555555555554"/>
    <s v="N"/>
    <n v="134.20080000000002"/>
    <n v="20.802526249999996"/>
    <n v="1203.333333333333"/>
    <n v="1358.3366595833331"/>
    <n v="0"/>
    <n v="10074.330225243053"/>
    <n v="10.074330225243052"/>
    <n v="10074.330225243053"/>
    <n v="18350.366174513882"/>
    <n v="10733837.321554711"/>
    <n v="10733.837321554711"/>
    <n v="31353.958333333328"/>
    <n v="14065.277777778319"/>
    <n v="0"/>
    <n v="0"/>
    <n v="0"/>
    <n v="38498888.150720187"/>
    <n v="38498.888150720188"/>
    <n v="49232.725472274898"/>
    <n v="0"/>
    <n v="0"/>
    <n v="0"/>
    <n v="0"/>
    <n v="2746622.0000000019"/>
    <n v="2746.6220000000017"/>
    <x v="1"/>
  </r>
  <r>
    <n v="1492"/>
    <n v="30.5"/>
    <n v="8.4722222222222214"/>
    <n v="1"/>
    <n v="1.0000000000000018"/>
    <s v="N"/>
    <n v="134.20080000000002"/>
    <n v="27.145211805555551"/>
    <n v="1140.000000000002"/>
    <n v="1301.3460118055577"/>
    <n v="0"/>
    <n v="11025.292600019307"/>
    <n v="11.025292600019307"/>
    <n v="11025.292600019307"/>
    <n v="21099.622825262362"/>
    <n v="10754936.944379974"/>
    <n v="10754.936944379973"/>
    <n v="40913.773148148139"/>
    <n v="26848.495370369819"/>
    <n v="0"/>
    <n v="0"/>
    <n v="0"/>
    <n v="38498888.150720187"/>
    <n v="38498.888150720188"/>
    <n v="49253.825095100161"/>
    <n v="0"/>
    <n v="0"/>
    <n v="0"/>
    <n v="0"/>
    <n v="2746622.0000000019"/>
    <n v="2746.6220000000017"/>
    <x v="1"/>
  </r>
  <r>
    <n v="1493"/>
    <n v="34.1"/>
    <n v="9.4722222222222232"/>
    <n v="1"/>
    <n v="0.94444444444444287"/>
    <s v="N"/>
    <n v="134.20080000000002"/>
    <n v="33.931441805555565"/>
    <n v="1076.6666666666649"/>
    <n v="1244.7989084722205"/>
    <n v="0"/>
    <n v="11791.011883028536"/>
    <n v="11.791011883028535"/>
    <n v="11791.011883028536"/>
    <n v="22816.304483047843"/>
    <n v="10777753.248863023"/>
    <n v="10777.753248863022"/>
    <n v="51142.106481481489"/>
    <n v="24293.61111111167"/>
    <n v="0"/>
    <n v="0"/>
    <n v="0"/>
    <n v="38498888.150720187"/>
    <n v="38498.888150720188"/>
    <n v="49276.641399583212"/>
    <n v="0"/>
    <n v="0"/>
    <n v="0"/>
    <n v="0"/>
    <n v="2746622.0000000019"/>
    <n v="2746.6220000000017"/>
    <x v="1"/>
  </r>
  <r>
    <n v="1494"/>
    <n v="37.5"/>
    <n v="10.416666666666666"/>
    <n v="1"/>
    <n v="0.86111111111111249"/>
    <s v="N"/>
    <n v="134.20080000000002"/>
    <n v="41.035156249999993"/>
    <n v="981.66666666666822"/>
    <n v="1156.9026229166682"/>
    <n v="0"/>
    <n v="12051.068988715293"/>
    <n v="12.051068988715294"/>
    <n v="12051.068988715293"/>
    <n v="23842.080871743827"/>
    <n v="10801595.329734767"/>
    <n v="10801.595329734766"/>
    <n v="61848.958333333321"/>
    <n v="37555.347222221651"/>
    <n v="0"/>
    <n v="0"/>
    <n v="0"/>
    <n v="38498888.150720187"/>
    <n v="38498.888150720188"/>
    <n v="49300.483480454954"/>
    <n v="0"/>
    <n v="0"/>
    <n v="0"/>
    <n v="0"/>
    <n v="2746622.0000000019"/>
    <n v="2746.6220000000017"/>
    <x v="1"/>
  </r>
  <r>
    <n v="1495"/>
    <n v="40.6"/>
    <n v="11.277777777777779"/>
    <n v="1"/>
    <n v="0.74999999999999822"/>
    <s v="N"/>
    <n v="134.20080000000002"/>
    <n v="48.100060555555565"/>
    <n v="854.99999999999795"/>
    <n v="1037.3008605555535"/>
    <n v="0"/>
    <n v="11698.448594043188"/>
    <n v="11.698448594043187"/>
    <n v="11698.448594043188"/>
    <n v="23749.517582758483"/>
    <n v="10825344.847317526"/>
    <n v="10825.344847317527"/>
    <n v="72497.314814814832"/>
    <n v="34941.967592593181"/>
    <n v="0"/>
    <n v="0"/>
    <n v="0"/>
    <n v="38498888.150720187"/>
    <n v="38498.888150720188"/>
    <n v="49324.232998037711"/>
    <n v="0"/>
    <n v="0"/>
    <n v="0"/>
    <n v="0"/>
    <n v="2746622.0000000019"/>
    <n v="2746.6220000000017"/>
    <x v="1"/>
  </r>
  <r>
    <n v="1496"/>
    <n v="43.3"/>
    <n v="12.027777777777777"/>
    <n v="1"/>
    <n v="0.66666666666666785"/>
    <s v="N"/>
    <n v="134.20080000000002"/>
    <n v="54.710331805555548"/>
    <n v="760.00000000000136"/>
    <n v="948.91113180555692"/>
    <n v="0"/>
    <n v="11413.292224216837"/>
    <n v="11.413292224216837"/>
    <n v="11413.292224216837"/>
    <n v="23111.740818260027"/>
    <n v="10848456.588135786"/>
    <n v="10848.456588135787"/>
    <n v="82460.439814814803"/>
    <n v="47518.472222221622"/>
    <n v="0"/>
    <n v="0"/>
    <n v="0"/>
    <n v="38498888.150720187"/>
    <n v="38498.888150720188"/>
    <n v="49347.344738855973"/>
    <n v="0"/>
    <n v="0"/>
    <n v="0"/>
    <n v="0"/>
    <n v="2746622.0000000019"/>
    <n v="2746.6220000000017"/>
    <x v="1"/>
  </r>
  <r>
    <n v="1497"/>
    <n v="45.7"/>
    <n v="12.694444444444445"/>
    <n v="1"/>
    <n v="0.55555555555555536"/>
    <s v="N"/>
    <n v="134.20080000000002"/>
    <n v="60.943298472222232"/>
    <n v="633.33333333333314"/>
    <n v="828.4774318055554"/>
    <n v="0"/>
    <n v="10517.060731531634"/>
    <n v="10.517060731531634"/>
    <n v="10517.060731531634"/>
    <n v="21930.352955748473"/>
    <n v="10870386.941091536"/>
    <n v="10870.386941091536"/>
    <n v="91854.88425925927"/>
    <n v="44336.412037037648"/>
    <n v="0"/>
    <n v="0"/>
    <n v="0"/>
    <n v="38498888.150720187"/>
    <n v="38498.888150720188"/>
    <n v="49369.275091811724"/>
    <n v="0"/>
    <n v="0"/>
    <n v="0"/>
    <n v="0"/>
    <n v="2746622.0000000019"/>
    <n v="2746.6220000000017"/>
    <x v="1"/>
  </r>
  <r>
    <n v="1498"/>
    <n v="47.7"/>
    <n v="13.25"/>
    <n v="1"/>
    <n v="0.44444444444444287"/>
    <s v="N"/>
    <n v="134.20080000000002"/>
    <n v="66.394226250000003"/>
    <n v="506.66666666666487"/>
    <n v="707.26169291666486"/>
    <n v="0"/>
    <n v="9371.2174311458093"/>
    <n v="9.3712174311458085"/>
    <n v="9371.2174311458093"/>
    <n v="19888.278162677445"/>
    <n v="10890275.219254212"/>
    <n v="10890.275219254212"/>
    <n v="100070.625"/>
    <n v="55734.212962962352"/>
    <n v="0"/>
    <n v="0"/>
    <n v="0"/>
    <n v="38498888.150720187"/>
    <n v="38498.888150720188"/>
    <n v="49389.163369974398"/>
    <n v="0"/>
    <n v="0"/>
    <n v="0"/>
    <n v="0"/>
    <n v="2746622.0000000019"/>
    <n v="2746.6220000000017"/>
    <x v="1"/>
  </r>
  <r>
    <n v="1499"/>
    <n v="49.3"/>
    <n v="13.694444444444443"/>
    <n v="1"/>
    <n v="0.33333333333333393"/>
    <s v="N"/>
    <n v="134.20080000000002"/>
    <n v="70.923048472222206"/>
    <n v="380.00000000000068"/>
    <n v="585.1238484722229"/>
    <n v="0"/>
    <n v="8012.9460360223848"/>
    <n v="8.0129460360223845"/>
    <n v="8012.9460360223848"/>
    <n v="17384.163467168193"/>
    <n v="10907659.382721381"/>
    <n v="10907.659382721382"/>
    <n v="106896.5509259259"/>
    <n v="51162.337962963546"/>
    <n v="0"/>
    <n v="0"/>
    <n v="0"/>
    <n v="38498888.150720187"/>
    <n v="38498.888150720188"/>
    <n v="49406.547533441568"/>
    <n v="0"/>
    <n v="0"/>
    <n v="0"/>
    <n v="0"/>
    <n v="2746622.0000000019"/>
    <n v="2746.6220000000017"/>
    <x v="1"/>
  </r>
  <r>
    <n v="1500"/>
    <n v="50.5"/>
    <n v="14.027777777777777"/>
    <n v="1"/>
    <n v="0.22222222222222143"/>
    <s v="N"/>
    <n v="134.20080000000002"/>
    <n v="74.417711805555555"/>
    <n v="253.33333333333243"/>
    <n v="461.95184513888796"/>
    <n v="0"/>
    <n v="6480.1578276427335"/>
    <n v="6.4801578276427332"/>
    <n v="6480.1578276427335"/>
    <n v="14493.103863665117"/>
    <n v="10922152.486585047"/>
    <n v="10922.152486585048"/>
    <n v="112163.77314814813"/>
    <n v="61001.435185184586"/>
    <n v="0"/>
    <n v="0"/>
    <n v="0"/>
    <n v="38498888.150720187"/>
    <n v="38498.888150720188"/>
    <n v="49421.040637305239"/>
    <n v="0"/>
    <n v="0"/>
    <n v="0"/>
    <n v="0"/>
    <n v="2746622.0000000019"/>
    <n v="2746.6220000000017"/>
    <x v="1"/>
  </r>
  <r>
    <n v="1501"/>
    <n v="51.3"/>
    <n v="14.249999999999998"/>
    <n v="1"/>
    <n v="0.22222222222222321"/>
    <s v="N"/>
    <n v="134.20080000000002"/>
    <n v="76.794176249999978"/>
    <n v="253.33333333333445"/>
    <n v="464.32830958333443"/>
    <n v="0"/>
    <n v="6616.6784115625151"/>
    <n v="6.616678411562515"/>
    <n v="6616.6784115625151"/>
    <n v="13096.836239205248"/>
    <n v="10935249.322824253"/>
    <n v="10935.249322824253"/>
    <n v="115745.62499999997"/>
    <n v="54744.189814815385"/>
    <n v="0"/>
    <n v="0"/>
    <n v="0"/>
    <n v="38498888.150720187"/>
    <n v="38498.888150720188"/>
    <n v="49434.137473544441"/>
    <n v="0"/>
    <n v="0"/>
    <n v="0"/>
    <n v="0"/>
    <n v="2746622.0000000019"/>
    <n v="2746.6220000000017"/>
    <x v="1"/>
  </r>
  <r>
    <n v="1502"/>
    <n v="52.1"/>
    <n v="14.472222222222221"/>
    <n v="1"/>
    <n v="0.16666666666666785"/>
    <s v="N"/>
    <n v="134.20080000000002"/>
    <n v="79.207991805555551"/>
    <n v="190.00000000000136"/>
    <n v="403.40879180555692"/>
    <n v="0"/>
    <n v="5838.2216814081985"/>
    <n v="5.8382216814081982"/>
    <n v="5838.2216814081985"/>
    <n v="12454.900092970714"/>
    <n v="10947704.222917223"/>
    <n v="10947.704222917224"/>
    <n v="119383.77314814813"/>
    <n v="64639.583333332746"/>
    <n v="0"/>
    <n v="0"/>
    <n v="0"/>
    <n v="38498888.150720187"/>
    <n v="38498.888150720188"/>
    <n v="49446.59237363741"/>
    <n v="0"/>
    <n v="0"/>
    <n v="0"/>
    <n v="0"/>
    <n v="2746622.0000000019"/>
    <n v="2746.6220000000017"/>
    <x v="1"/>
  </r>
  <r>
    <n v="1503"/>
    <n v="52.7"/>
    <n v="14.638888888888889"/>
    <n v="1"/>
    <n v="0.19444444444444287"/>
    <s v="N"/>
    <n v="134.20080000000002"/>
    <n v="81.042865138888899"/>
    <n v="221.66666666666487"/>
    <n v="436.91033180555377"/>
    <n v="0"/>
    <n v="6395.8818017090789"/>
    <n v="6.3958818017090788"/>
    <n v="6395.8818017090789"/>
    <n v="12234.103483117276"/>
    <n v="10959938.326400341"/>
    <n v="10959.938326400341"/>
    <n v="122149.32870370371"/>
    <n v="57509.745370370962"/>
    <n v="0"/>
    <n v="0"/>
    <n v="0"/>
    <n v="38498888.150720187"/>
    <n v="38498.888150720188"/>
    <n v="49458.826477120529"/>
    <n v="0"/>
    <n v="0"/>
    <n v="0"/>
    <n v="0"/>
    <n v="2746622.0000000019"/>
    <n v="2746.6220000000017"/>
    <x v="1"/>
  </r>
  <r>
    <n v="1504"/>
    <n v="53.4"/>
    <n v="14.833333333333332"/>
    <n v="1"/>
    <n v="0.16666666666666785"/>
    <s v="N"/>
    <n v="134.20080000000002"/>
    <n v="83.210104999999984"/>
    <n v="190.00000000000136"/>
    <n v="407.41090500000138"/>
    <n v="0"/>
    <n v="6043.2617575000204"/>
    <n v="6.0432617575000203"/>
    <n v="6043.2617575000204"/>
    <n v="12439.1435592091"/>
    <n v="10972377.469959551"/>
    <n v="10972.377469959551"/>
    <n v="125415.83333333331"/>
    <n v="67906.087962962352"/>
    <n v="0"/>
    <n v="0"/>
    <n v="0"/>
    <n v="38498888.150720187"/>
    <n v="38498.888150720188"/>
    <n v="49471.26562067974"/>
    <n v="0"/>
    <n v="0"/>
    <n v="0"/>
    <n v="0"/>
    <n v="2746622.0000000019"/>
    <n v="2746.6220000000017"/>
    <x v="1"/>
  </r>
  <r>
    <n v="1505"/>
    <n v="54"/>
    <n v="15"/>
    <n v="1"/>
    <n v="0.13888888888888928"/>
    <s v="N"/>
    <n v="134.20080000000002"/>
    <n v="85.090500000000006"/>
    <n v="158.33333333333377"/>
    <n v="377.6246333333338"/>
    <n v="0"/>
    <n v="5664.3695000000071"/>
    <n v="5.6643695000000074"/>
    <n v="5664.3695000000071"/>
    <n v="11707.631257500027"/>
    <n v="10984085.101217052"/>
    <n v="10984.085101217051"/>
    <n v="128250"/>
    <n v="60343.912037037648"/>
    <n v="0"/>
    <n v="0"/>
    <n v="0"/>
    <n v="38498888.150720187"/>
    <n v="38498.888150720188"/>
    <n v="49482.973251937241"/>
    <n v="0"/>
    <n v="0"/>
    <n v="0"/>
    <n v="0"/>
    <n v="2746622.0000000019"/>
    <n v="2746.6220000000017"/>
    <x v="1"/>
  </r>
  <r>
    <n v="1506"/>
    <n v="54.5"/>
    <n v="15.138888888888889"/>
    <n v="1"/>
    <n v="0.13888888888888751"/>
    <s v="N"/>
    <n v="134.20080000000002"/>
    <n v="86.673545138888898"/>
    <n v="158.33333333333175"/>
    <n v="379.20767847222066"/>
    <n v="0"/>
    <n v="5740.7829102044516"/>
    <n v="5.7407829102044516"/>
    <n v="5740.7829102044516"/>
    <n v="11405.152410204459"/>
    <n v="10995490.253627256"/>
    <n v="10995.490253627255"/>
    <n v="130635.99537037038"/>
    <n v="70292.083333332732"/>
    <n v="0"/>
    <n v="0"/>
    <n v="0"/>
    <n v="38498888.150720187"/>
    <n v="38498.888150720188"/>
    <n v="49494.378404347444"/>
    <n v="0"/>
    <n v="0"/>
    <n v="0"/>
    <n v="0"/>
    <n v="2746622.0000000019"/>
    <n v="2746.6220000000017"/>
    <x v="1"/>
  </r>
  <r>
    <n v="1507"/>
    <n v="55"/>
    <n v="15.277777777777777"/>
    <n v="1"/>
    <n v="0.16666666666666785"/>
    <s v="N"/>
    <n v="134.20080000000002"/>
    <n v="88.271180555555546"/>
    <n v="190.00000000000136"/>
    <n v="412.47198055555691"/>
    <n v="0"/>
    <n v="6301.6552584876745"/>
    <n v="6.3016552584876742"/>
    <n v="6301.6552584876745"/>
    <n v="12042.438168692126"/>
    <n v="11007532.691795947"/>
    <n v="11007.532691795946"/>
    <n v="133043.98148148146"/>
    <n v="62751.898148148728"/>
    <n v="0"/>
    <n v="0"/>
    <n v="0"/>
    <n v="38498888.150720187"/>
    <n v="38498.888150720188"/>
    <n v="49506.420842516134"/>
    <n v="0"/>
    <n v="0"/>
    <n v="0"/>
    <n v="0"/>
    <n v="2746622.0000000019"/>
    <n v="2746.6220000000017"/>
    <x v="1"/>
  </r>
  <r>
    <n v="1508"/>
    <n v="55.6"/>
    <n v="15.444444444444445"/>
    <n v="1"/>
    <n v="0.19444444444444287"/>
    <s v="N"/>
    <n v="134.20080000000002"/>
    <n v="90.207602222222221"/>
    <n v="221.66666666666487"/>
    <n v="446.07506888888713"/>
    <n v="0"/>
    <n v="6889.3816195061454"/>
    <n v="6.8893816195061452"/>
    <n v="6889.3816195061454"/>
    <n v="13191.03687799382"/>
    <n v="11020723.728673941"/>
    <n v="11020.72372867394"/>
    <n v="135962.59259259258"/>
    <n v="73210.694444443856"/>
    <n v="0"/>
    <n v="0"/>
    <n v="0"/>
    <n v="38498888.150720187"/>
    <n v="38498.888150720188"/>
    <n v="49519.611879394128"/>
    <n v="0"/>
    <n v="0"/>
    <n v="0"/>
    <n v="0"/>
    <n v="2746622.0000000019"/>
    <n v="2746.6220000000017"/>
    <x v="1"/>
  </r>
  <r>
    <n v="1509"/>
    <n v="56.3"/>
    <n v="15.638888888888888"/>
    <n v="1"/>
    <n v="0.25000000000000178"/>
    <s v="N"/>
    <n v="134.20080000000002"/>
    <n v="92.493315138888875"/>
    <n v="285.00000000000205"/>
    <n v="511.69411513889094"/>
    <n v="0"/>
    <n v="8002.3274117554329"/>
    <n v="8.0023274117554326"/>
    <n v="8002.3274117554329"/>
    <n v="14891.709031261578"/>
    <n v="11035615.437705202"/>
    <n v="11035.615437705203"/>
    <n v="139407.66203703702"/>
    <n v="66196.967592593166"/>
    <n v="0"/>
    <n v="0"/>
    <n v="0"/>
    <n v="38498888.150720187"/>
    <n v="38498.888150720188"/>
    <n v="49534.503588425388"/>
    <n v="0"/>
    <n v="0"/>
    <n v="0"/>
    <n v="0"/>
    <n v="2746622.0000000019"/>
    <n v="2746.6220000000017"/>
    <x v="1"/>
  </r>
  <r>
    <n v="1510"/>
    <n v="57.2"/>
    <n v="15.888888888888889"/>
    <n v="1"/>
    <n v="0.36111111111111072"/>
    <s v="N"/>
    <n v="134.20080000000002"/>
    <n v="95.474108888888907"/>
    <n v="411.66666666666623"/>
    <n v="641.34157555555521"/>
    <n v="0"/>
    <n v="10190.205033827155"/>
    <n v="10.190205033827155"/>
    <n v="10190.205033827155"/>
    <n v="18192.532445582587"/>
    <n v="11053807.970150786"/>
    <n v="11053.807970150785"/>
    <n v="143900.37037037039"/>
    <n v="77703.402777777228"/>
    <n v="0"/>
    <n v="0"/>
    <n v="0"/>
    <n v="38498888.150720187"/>
    <n v="38498.888150720188"/>
    <n v="49552.696120870969"/>
    <n v="0"/>
    <n v="0"/>
    <n v="0"/>
    <n v="0"/>
    <n v="2746622.0000000019"/>
    <n v="2746.6220000000017"/>
    <x v="1"/>
  </r>
  <r>
    <n v="1511"/>
    <n v="58.5"/>
    <n v="16.25"/>
    <n v="1"/>
    <n v="0.47222222222222143"/>
    <s v="N"/>
    <n v="134.20080000000002"/>
    <n v="99.863156250000003"/>
    <n v="538.33333333333246"/>
    <n v="772.39728958333251"/>
    <n v="0"/>
    <n v="12551.455955729154"/>
    <n v="12.551455955729153"/>
    <n v="12551.455955729154"/>
    <n v="22741.660989556309"/>
    <n v="11076549.631140342"/>
    <n v="11076.549631140342"/>
    <n v="150515.625"/>
    <n v="72812.222222222772"/>
    <n v="0"/>
    <n v="0"/>
    <n v="0"/>
    <n v="38498888.150720187"/>
    <n v="38498.888150720188"/>
    <n v="49575.437781860528"/>
    <n v="0"/>
    <n v="0"/>
    <n v="0"/>
    <n v="0"/>
    <n v="2746622.0000000019"/>
    <n v="2746.6220000000017"/>
    <x v="1"/>
  </r>
  <r>
    <n v="1512"/>
    <n v="60.2"/>
    <n v="16.722222222222221"/>
    <n v="1"/>
    <n v="0.58333333333333215"/>
    <s v="N"/>
    <n v="134.20080000000002"/>
    <n v="105.75150055555555"/>
    <n v="664.99999999999864"/>
    <n v="904.95230055555419"/>
    <n v="0"/>
    <n v="15132.813470401212"/>
    <n v="15.132813470401212"/>
    <n v="15132.813470401212"/>
    <n v="27684.269426130366"/>
    <n v="11104233.900566472"/>
    <n v="11104.233900566473"/>
    <n v="159390.64814814812"/>
    <n v="86578.425925925345"/>
    <n v="0"/>
    <n v="0"/>
    <n v="0"/>
    <n v="38498888.150720187"/>
    <n v="38498.888150720188"/>
    <n v="49603.122051286657"/>
    <n v="0"/>
    <n v="0"/>
    <n v="0"/>
    <n v="0"/>
    <n v="2746622.0000000019"/>
    <n v="2746.6220000000017"/>
    <x v="1"/>
  </r>
  <r>
    <n v="1513"/>
    <n v="62.3"/>
    <n v="17.305555555555554"/>
    <n v="1"/>
    <n v="0.66666666666666785"/>
    <s v="N"/>
    <n v="134.20080000000002"/>
    <n v="113.2581984722222"/>
    <n v="760.00000000000136"/>
    <n v="1007.4589984722236"/>
    <n v="0"/>
    <n v="17434.637668005424"/>
    <n v="17.434637668005422"/>
    <n v="17434.637668005424"/>
    <n v="32567.451138406635"/>
    <n v="11136801.351704879"/>
    <n v="11136.801351704878"/>
    <n v="170704.88425925921"/>
    <n v="84126.458333333867"/>
    <n v="0"/>
    <n v="0"/>
    <n v="0"/>
    <n v="38498888.150720187"/>
    <n v="38498.888150720188"/>
    <n v="49635.68950242507"/>
    <n v="0"/>
    <n v="0"/>
    <n v="0"/>
    <n v="0"/>
    <n v="2746622.0000000019"/>
    <n v="2746.6220000000017"/>
    <x v="1"/>
  </r>
  <r>
    <n v="1514"/>
    <n v="64.7"/>
    <n v="17.972222222222221"/>
    <n v="1"/>
    <n v="0.6666666666666643"/>
    <s v="N"/>
    <n v="134.20080000000002"/>
    <n v="122.15243180555554"/>
    <n v="759.99999999999727"/>
    <n v="1016.3532318055528"/>
    <n v="0"/>
    <n v="18266.126138283129"/>
    <n v="18.266126138283131"/>
    <n v="18266.126138283129"/>
    <n v="35700.763806288553"/>
    <n v="11172502.115511168"/>
    <n v="11172.502115511168"/>
    <n v="184110.43981481477"/>
    <n v="99983.981481480907"/>
    <n v="0"/>
    <n v="0"/>
    <n v="0"/>
    <n v="38498888.150720187"/>
    <n v="38498.888150720188"/>
    <n v="49671.390266231356"/>
    <n v="0"/>
    <n v="0"/>
    <n v="0"/>
    <n v="0"/>
    <n v="2746622.0000000019"/>
    <n v="2746.6220000000017"/>
    <x v="1"/>
  </r>
  <r>
    <n v="1515"/>
    <n v="67.099999999999994"/>
    <n v="18.638888888888886"/>
    <n v="1"/>
    <n v="0.5833333333333357"/>
    <s v="N"/>
    <n v="134.20080000000002"/>
    <n v="131.38282513888885"/>
    <n v="665.00000000000273"/>
    <n v="930.58362513889165"/>
    <n v="0"/>
    <n v="17345.044790783228"/>
    <n v="17.345044790783227"/>
    <n v="17345.044790783228"/>
    <n v="35611.170929066357"/>
    <n v="11208113.286440235"/>
    <n v="11208.113286440235"/>
    <n v="198022.66203703696"/>
    <n v="98038.680555556057"/>
    <n v="0"/>
    <n v="0"/>
    <n v="0"/>
    <n v="38498888.150720187"/>
    <n v="38498.888150720188"/>
    <n v="49707.001437160419"/>
    <n v="0"/>
    <n v="0"/>
    <n v="0"/>
    <n v="0"/>
    <n v="2746622.0000000019"/>
    <n v="2746.6220000000017"/>
    <x v="1"/>
  </r>
  <r>
    <n v="1516"/>
    <n v="69.2"/>
    <n v="19.222222222222221"/>
    <n v="1"/>
    <n v="0.41666666666666785"/>
    <s v="N"/>
    <n v="134.20080000000002"/>
    <n v="139.73517555555557"/>
    <n v="475.00000000000136"/>
    <n v="748.93597555555698"/>
    <n v="0"/>
    <n v="14396.213752345706"/>
    <n v="14.396213752345705"/>
    <n v="14396.213752345706"/>
    <n v="31741.258543128934"/>
    <n v="11239854.544983363"/>
    <n v="11239.854544983364"/>
    <n v="210611.48148148149"/>
    <n v="112572.80092592543"/>
    <n v="0"/>
    <n v="0"/>
    <n v="0"/>
    <n v="38498888.150720187"/>
    <n v="38498.888150720188"/>
    <n v="49738.74269570355"/>
    <n v="0"/>
    <n v="0"/>
    <n v="0"/>
    <n v="0"/>
    <n v="2746622.0000000019"/>
    <n v="2746.6220000000017"/>
    <x v="1"/>
  </r>
  <r>
    <n v="1517"/>
    <n v="70.7"/>
    <n v="19.638888888888889"/>
    <n v="1"/>
    <n v="0.3333333333333357"/>
    <s v="N"/>
    <n v="134.20080000000002"/>
    <n v="145.8587151388889"/>
    <n v="380.00000000000273"/>
    <n v="660.05951513889158"/>
    <n v="0"/>
    <n v="12962.835477866565"/>
    <n v="12.962835477866566"/>
    <n v="12962.835477866565"/>
    <n v="27359.049230212273"/>
    <n v="11267213.594213575"/>
    <n v="11267.213594213576"/>
    <n v="219840.99537037039"/>
    <n v="107268.19444444496"/>
    <n v="0"/>
    <n v="0"/>
    <n v="0"/>
    <n v="38498888.150720187"/>
    <n v="38498.888150720188"/>
    <n v="49766.101744933767"/>
    <n v="0"/>
    <n v="0"/>
    <n v="0"/>
    <n v="0"/>
    <n v="2746622.0000000019"/>
    <n v="2746.6220000000017"/>
    <x v="1"/>
  </r>
  <r>
    <n v="1518"/>
    <n v="71.900000000000006"/>
    <n v="19.972222222222225"/>
    <n v="1"/>
    <n v="0.22222222222222143"/>
    <s v="N"/>
    <n v="134.20080000000002"/>
    <n v="150.8520918055556"/>
    <n v="253.33333333333243"/>
    <n v="538.38622513888811"/>
    <n v="0"/>
    <n v="10752.769329857239"/>
    <n v="10.752769329857239"/>
    <n v="10752.769329857239"/>
    <n v="23715.604807723805"/>
    <n v="11290929.199021298"/>
    <n v="11290.929199021299"/>
    <n v="227367.10648148152"/>
    <n v="120098.91203703656"/>
    <n v="0"/>
    <n v="0"/>
    <n v="0"/>
    <n v="38498888.150720187"/>
    <n v="38498.888150720188"/>
    <n v="49789.817349741483"/>
    <n v="0"/>
    <n v="0"/>
    <n v="0"/>
    <n v="0"/>
    <n v="2746622.0000000019"/>
    <n v="2746.6220000000017"/>
    <x v="1"/>
  </r>
  <r>
    <n v="1519"/>
    <n v="72.7"/>
    <n v="20.194444444444446"/>
    <n v="1"/>
    <n v="0.19444444444444287"/>
    <s v="N"/>
    <n v="134.20080000000002"/>
    <n v="154.22769847222227"/>
    <n v="221.66666666666487"/>
    <n v="510.09516513888713"/>
    <n v="0"/>
    <n v="10301.088473776972"/>
    <n v="10.301088473776971"/>
    <n v="10301.088473776972"/>
    <n v="21053.857803634211"/>
    <n v="11311983.056824932"/>
    <n v="11311.983056824933"/>
    <n v="232454.8842592593"/>
    <n v="112355.97222222274"/>
    <n v="0"/>
    <n v="0"/>
    <n v="0"/>
    <n v="38498888.150720187"/>
    <n v="38498.888150720188"/>
    <n v="49810.871207545119"/>
    <n v="0"/>
    <n v="0"/>
    <n v="0"/>
    <n v="0"/>
    <n v="2746622.0000000019"/>
    <n v="2746.6220000000017"/>
    <x v="1"/>
  </r>
  <r>
    <n v="1520"/>
    <n v="73.400000000000006"/>
    <n v="20.388888888888889"/>
    <n v="1"/>
    <n v="0.11111111111111072"/>
    <s v="N"/>
    <n v="134.20080000000002"/>
    <n v="157.21199388888891"/>
    <n v="126.66666666666622"/>
    <n v="418.07946055555516"/>
    <n v="0"/>
    <n v="8524.1756679938189"/>
    <n v="8.5241756679938181"/>
    <n v="8524.1756679938189"/>
    <n v="18825.264141770793"/>
    <n v="11330808.320966702"/>
    <n v="11330.808320966702"/>
    <n v="236952.87037037039"/>
    <n v="124596.89814814765"/>
    <n v="0"/>
    <n v="0"/>
    <n v="0"/>
    <n v="38498888.150720187"/>
    <n v="38498.888150720188"/>
    <n v="49829.69647168689"/>
    <n v="0"/>
    <n v="0"/>
    <n v="0"/>
    <n v="0"/>
    <n v="2746622.0000000019"/>
    <n v="2746.6220000000017"/>
    <x v="1"/>
  </r>
  <r>
    <n v="1521"/>
    <n v="73.8"/>
    <n v="20.5"/>
    <n v="1"/>
    <n v="8.3333333333332149E-2"/>
    <s v="N"/>
    <n v="134.20080000000002"/>
    <n v="158.93014500000001"/>
    <n v="94.99999999999865"/>
    <n v="388.13094499999863"/>
    <n v="0"/>
    <n v="7956.6843724999717"/>
    <n v="7.9566843724999714"/>
    <n v="7956.6843724999717"/>
    <n v="16480.86004049379"/>
    <n v="11347289.181007195"/>
    <n v="11347.289181007196"/>
    <n v="239542.5"/>
    <n v="114945.60185185235"/>
    <n v="0"/>
    <n v="0"/>
    <n v="0"/>
    <n v="38498888.150720187"/>
    <n v="38498.888150720188"/>
    <n v="49846.177331727384"/>
    <n v="0"/>
    <n v="0"/>
    <n v="0"/>
    <n v="0"/>
    <n v="2746622.0000000019"/>
    <n v="2746.6220000000017"/>
    <x v="1"/>
  </r>
  <r>
    <n v="1522"/>
    <n v="74.099999999999994"/>
    <n v="20.583333333333332"/>
    <n v="1"/>
    <n v="-2.7777777777778567E-2"/>
    <s v="Y"/>
    <n v="134.20080000000002"/>
    <n v="160.22488625"/>
    <n v="-31.666666666667567"/>
    <n v="262.75901958333247"/>
    <n v="31.666666666667567"/>
    <n v="5408.4564864235936"/>
    <n v="5.408456486423594"/>
    <n v="5408.4564864235936"/>
    <n v="13365.140858923565"/>
    <n v="11360654.321866119"/>
    <n v="11360.654321866119"/>
    <n v="241493.95833333331"/>
    <n v="126548.35648148097"/>
    <n v="651.80555555557407"/>
    <n v="0.65180555555557407"/>
    <n v="13416.331018518898"/>
    <n v="38512304.481738709"/>
    <n v="38512.304481738705"/>
    <n v="49872.958803604823"/>
    <n v="651.80555555557407"/>
    <n v="651.80555555557407"/>
    <n v="586.62500000001671"/>
    <n v="0.58662500000001672"/>
    <n v="2747208.6250000019"/>
    <n v="2747.208625000002"/>
    <x v="66"/>
  </r>
  <r>
    <n v="1523"/>
    <n v="74"/>
    <n v="20.555555555555554"/>
    <n v="1"/>
    <n v="-0.11111111111111072"/>
    <s v="Y"/>
    <n v="134.20080000000002"/>
    <n v="159.79272222222218"/>
    <n v="-126.66666666666622"/>
    <n v="167.32685555555594"/>
    <n v="126.66666666666622"/>
    <n v="3439.4964753086497"/>
    <n v="3.4394964753086499"/>
    <n v="3439.4964753086497"/>
    <n v="8847.9529617322441"/>
    <n v="11369502.274827851"/>
    <n v="11369.502274827852"/>
    <n v="240842.59259259255"/>
    <n v="114294.23611111159"/>
    <n v="2603.7037037036944"/>
    <n v="2.6037037037036943"/>
    <n v="53520.576131687048"/>
    <n v="38565825.057870395"/>
    <n v="38565.825057870396"/>
    <n v="49935.327332698245"/>
    <n v="2603.7037037036944"/>
    <n v="2603.7037037036944"/>
    <n v="2343.3333333333248"/>
    <n v="2.3433333333333248"/>
    <n v="2749551.9583333354"/>
    <n v="2749.5519583333353"/>
    <x v="66"/>
  </r>
  <r>
    <n v="1524"/>
    <n v="73.599999999999994"/>
    <n v="20.444444444444443"/>
    <n v="1"/>
    <n v="-0.30555555555555358"/>
    <s v="Y"/>
    <n v="134.20080000000002"/>
    <n v="158.0699022222222"/>
    <n v="-348.3333333333311"/>
    <n v="-56.062631111108885"/>
    <n v="348.3333333333311"/>
    <n v="-1146.1693471604483"/>
    <n v="-1.1461693471604484"/>
    <n v="-1146.1693471604483"/>
    <n v="2293.3271281482012"/>
    <n v="11371795.601955999"/>
    <n v="11371.795601955999"/>
    <n v="238245.92592592587"/>
    <n v="123951.68981481428"/>
    <n v="7121.4814814814354"/>
    <n v="7.1214814814814353"/>
    <n v="145594.73251028711"/>
    <n v="38711419.790380679"/>
    <n v="38711.419790380678"/>
    <n v="50083.215392336679"/>
    <n v="7121.4814814814354"/>
    <n v="7121.4814814814354"/>
    <n v="6409.3333333332921"/>
    <n v="6.4093333333332918"/>
    <n v="2755961.2916666688"/>
    <n v="2755.9612916666688"/>
    <x v="66"/>
  </r>
  <r>
    <n v="1525"/>
    <n v="72.5"/>
    <n v="20.138888888888889"/>
    <n v="1"/>
    <n v="-0.47222222222222499"/>
    <s v="Y"/>
    <n v="134.20080000000002"/>
    <n v="153.3802951388889"/>
    <n v="-538.33333333333644"/>
    <n v="-250.7522381944475"/>
    <n v="538.33333333333644"/>
    <n v="-5049.8714636381792"/>
    <n v="-5.049871463638179"/>
    <n v="-5049.8714636381792"/>
    <n v="-6196.0408107986277"/>
    <n v="11371795.601955999"/>
    <n v="11371.795601955999"/>
    <n v="231177.66203703705"/>
    <n v="107225.97222222277"/>
    <n v="10841.435185185248"/>
    <n v="10.841435185185247"/>
    <n v="218334.45859053626"/>
    <n v="38929754.248971216"/>
    <n v="38929.754248971214"/>
    <n v="50301.549850927215"/>
    <n v="10841.435185185248"/>
    <n v="10841.435185185248"/>
    <n v="9757.2916666667243"/>
    <n v="9.757291666666724"/>
    <n v="2765718.5833333354"/>
    <n v="2765.7185833333356"/>
    <x v="66"/>
  </r>
  <r>
    <n v="1526"/>
    <n v="70.8"/>
    <n v="19.666666666666664"/>
    <n v="1"/>
    <n v="-0.61111111111111072"/>
    <s v="Y"/>
    <n v="134.20080000000002"/>
    <n v="146.27161999999996"/>
    <n v="-696.66666666666617"/>
    <n v="-416.19424666666623"/>
    <n v="696.66666666666617"/>
    <n v="-8185.1535177777678"/>
    <n v="-8.185153517777767"/>
    <n v="-8185.1535177777678"/>
    <n v="-13235.024981415947"/>
    <n v="11371795.601955999"/>
    <n v="11371.795601955999"/>
    <n v="220463.33333333326"/>
    <n v="113237.36111111048"/>
    <n v="13701.1111111111"/>
    <n v="13.7011111111111"/>
    <n v="269455.18518518494"/>
    <n v="39199209.434156403"/>
    <n v="39199.209434156401"/>
    <n v="50571.005036112401"/>
    <n v="13701.1111111111"/>
    <n v="13701.1111111111"/>
    <n v="12330.999999999991"/>
    <n v="12.330999999999991"/>
    <n v="2778049.5833333354"/>
    <n v="2778.0495833333352"/>
    <x v="66"/>
  </r>
  <r>
    <n v="1527"/>
    <n v="68.599999999999994"/>
    <n v="19.055555555555554"/>
    <n v="1"/>
    <n v="-0.6666666666666643"/>
    <s v="Y"/>
    <n v="134.20080000000002"/>
    <n v="137.32252722222222"/>
    <n v="-759.99999999999727"/>
    <n v="-488.47667277777504"/>
    <n v="759.99999999999727"/>
    <n v="-9308.1943757098234"/>
    <n v="-9.3081943757098227"/>
    <n v="-9308.1943757098234"/>
    <n v="-17493.347893487589"/>
    <n v="11371795.601955999"/>
    <n v="11371.795601955999"/>
    <n v="206975.09259259255"/>
    <n v="93737.731481482071"/>
    <n v="14482.222222222168"/>
    <n v="14.482222222222168"/>
    <n v="275966.79012345575"/>
    <n v="39475176.224279858"/>
    <n v="39475.176224279858"/>
    <n v="50846.971826235858"/>
    <n v="14482.222222222168"/>
    <n v="14482.222222222168"/>
    <n v="13033.999999999951"/>
    <n v="13.033999999999951"/>
    <n v="2791083.5833333354"/>
    <n v="2791.0835833333354"/>
    <x v="66"/>
  </r>
  <r>
    <n v="1528"/>
    <n v="66.2"/>
    <n v="18.388888888888889"/>
    <n v="1"/>
    <n v="-0.61111111111111072"/>
    <s v="Y"/>
    <n v="134.20080000000002"/>
    <n v="127.88203388888891"/>
    <n v="-696.66666666666617"/>
    <n v="-434.58383277777727"/>
    <n v="696.66666666666617"/>
    <n v="-7991.513813858016"/>
    <n v="-7.991513813858016"/>
    <n v="-7991.513813858016"/>
    <n v="-17299.708189567838"/>
    <n v="11371795.601955999"/>
    <n v="11371.795601955999"/>
    <n v="192746.20370370374"/>
    <n v="99008.472222221666"/>
    <n v="12810.925925925918"/>
    <n v="12.810925925925918"/>
    <n v="235578.69341563771"/>
    <n v="39710754.917695493"/>
    <n v="39710.754917695493"/>
    <n v="51082.550519651493"/>
    <n v="12810.925925925918"/>
    <n v="12810.925925925918"/>
    <n v="11529.833333333327"/>
    <n v="11.529833333333327"/>
    <n v="2802613.4166666688"/>
    <n v="2802.6134166666689"/>
    <x v="66"/>
  </r>
  <r>
    <n v="1529"/>
    <n v="64"/>
    <n v="17.777777777777779"/>
    <n v="1"/>
    <n v="-0.5"/>
    <s v="Y"/>
    <n v="134.20080000000002"/>
    <n v="119.52355555555557"/>
    <n v="-570"/>
    <n v="-316.27564444444442"/>
    <n v="570"/>
    <n v="-5622.6781234567898"/>
    <n v="-5.6226781234567902"/>
    <n v="-5622.6781234567898"/>
    <n v="-13614.191937314805"/>
    <n v="11371795.601955999"/>
    <n v="11371.795601955999"/>
    <n v="180148.14814814818"/>
    <n v="81139.675925926509"/>
    <n v="10133.333333333334"/>
    <n v="10.133333333333335"/>
    <n v="180148.14814814818"/>
    <n v="39890903.065843642"/>
    <n v="39890.903065843639"/>
    <n v="51262.698667799639"/>
    <n v="10133.333333333334"/>
    <n v="10133.333333333334"/>
    <n v="9120"/>
    <n v="9.1199999999999992"/>
    <n v="2811733.4166666688"/>
    <n v="2811.7334166666687"/>
    <x v="66"/>
  </r>
  <r>
    <n v="1530"/>
    <n v="62.2"/>
    <n v="17.277777777777779"/>
    <n v="1"/>
    <n v="-0.36111111111111427"/>
    <s v="Y"/>
    <n v="134.20080000000002"/>
    <n v="112.89490055555558"/>
    <n v="-411.66666666667027"/>
    <n v="-164.57096611111467"/>
    <n v="411.66666666667027"/>
    <n v="-2843.420581142037"/>
    <n v="-2.8434205811420372"/>
    <n v="-2843.420581142037"/>
    <n v="-8466.0987045988259"/>
    <n v="11371795.601955999"/>
    <n v="11371.795601955999"/>
    <n v="170157.31481481483"/>
    <n v="89017.638888888323"/>
    <n v="7112.685185185248"/>
    <n v="7.1126851851852484"/>
    <n v="122891.39403292291"/>
    <n v="40013794.459876567"/>
    <n v="40013.794459876568"/>
    <n v="51385.590061832569"/>
    <n v="7112.685185185248"/>
    <n v="7112.685185185248"/>
    <n v="6401.4166666667234"/>
    <n v="6.4014166666667229"/>
    <n v="2818134.8333333354"/>
    <n v="2818.1348333333353"/>
    <x v="66"/>
  </r>
  <r>
    <n v="1531"/>
    <n v="60.9"/>
    <n v="16.916666666666664"/>
    <n v="1"/>
    <n v="-0.19444444444444287"/>
    <s v="Y"/>
    <n v="134.20080000000002"/>
    <n v="108.22513624999998"/>
    <n v="-221.66666666666487"/>
    <n v="20.75926958333514"/>
    <n v="221.66666666666487"/>
    <n v="351.17764378475272"/>
    <n v="0.35117764378475269"/>
    <n v="351.17764378475272"/>
    <n v="-2492.2429373572841"/>
    <n v="11371795.601955999"/>
    <n v="11371.795601955999"/>
    <n v="163118.95833333328"/>
    <n v="74101.319444444962"/>
    <n v="3749.8611111110799"/>
    <n v="3.74986111111108"/>
    <n v="63435.150462962425"/>
    <n v="40077229.61033953"/>
    <n v="40077.229610339527"/>
    <n v="51449.025212295528"/>
    <n v="3749.8611111110799"/>
    <n v="3749.8611111110799"/>
    <n v="3374.8749999999718"/>
    <n v="3.3748749999999719"/>
    <n v="2821509.7083333354"/>
    <n v="2821.5097083333353"/>
    <x v="66"/>
  </r>
  <r>
    <n v="1532"/>
    <n v="60.2"/>
    <n v="16.722222222222221"/>
    <n v="1"/>
    <n v="-5.5555555555553582E-2"/>
    <s v="Y"/>
    <n v="134.20080000000002"/>
    <n v="105.75150055555555"/>
    <n v="-63.333333333331083"/>
    <n v="176.61896722222446"/>
    <n v="63.333333333331083"/>
    <n v="2953.4616185494201"/>
    <n v="2.95346161854942"/>
    <n v="2953.4616185494201"/>
    <n v="3304.6392623341726"/>
    <n v="11375100.241218332"/>
    <n v="11375.100241218332"/>
    <n v="159390.64814814812"/>
    <n v="85289.328703703155"/>
    <n v="1059.0740740740364"/>
    <n v="1.0590740740740363"/>
    <n v="17710.072016460275"/>
    <n v="40094939.682355992"/>
    <n v="40094.939682355995"/>
    <n v="51470.039923574324"/>
    <n v="1059.0740740740364"/>
    <n v="1059.0740740740364"/>
    <n v="953.16666666663275"/>
    <n v="0.95316666666663274"/>
    <n v="2822462.8750000019"/>
    <n v="2822.462875000002"/>
    <x v="66"/>
  </r>
  <r>
    <n v="1533"/>
    <n v="60"/>
    <n v="16.666666666666668"/>
    <n v="1"/>
    <n v="0.11111111111111072"/>
    <s v="N"/>
    <n v="134.20080000000002"/>
    <n v="105.05000000000003"/>
    <n v="126.66666666666622"/>
    <n v="365.91746666666626"/>
    <n v="0"/>
    <n v="6098.6244444444383"/>
    <n v="6.0986244444444386"/>
    <n v="6098.6244444444383"/>
    <n v="9052.0860629938579"/>
    <n v="11384152.327281326"/>
    <n v="11384.152327281327"/>
    <n v="158333.33333333337"/>
    <n v="73044.004629630217"/>
    <n v="0"/>
    <n v="0"/>
    <n v="0"/>
    <n v="40094939.682355992"/>
    <n v="40094.939682355995"/>
    <n v="51479.092009637323"/>
    <n v="0"/>
    <n v="0"/>
    <n v="0"/>
    <n v="0"/>
    <n v="2822462.8750000019"/>
    <n v="2822.462875000002"/>
    <x v="1"/>
  </r>
  <r>
    <n v="1534"/>
    <n v="60.4"/>
    <n v="16.777777777777779"/>
    <n v="1"/>
    <n v="0.27777777777777501"/>
    <s v="N"/>
    <n v="134.20080000000002"/>
    <n v="106.45533555555558"/>
    <n v="316.6666666666635"/>
    <n v="557.32280222221902"/>
    <n v="0"/>
    <n v="9350.6381261727856"/>
    <n v="9.350638126172786"/>
    <n v="9350.6381261727856"/>
    <n v="15449.262570617224"/>
    <n v="11399601.589851944"/>
    <n v="11399.601589851944"/>
    <n v="160451.48148148152"/>
    <n v="87407.476851851301"/>
    <n v="0"/>
    <n v="0"/>
    <n v="0"/>
    <n v="40094939.682355992"/>
    <n v="40094.939682355995"/>
    <n v="51494.541272207935"/>
    <n v="0"/>
    <n v="0"/>
    <n v="0"/>
    <n v="0"/>
    <n v="2822462.8750000019"/>
    <n v="2822.462875000002"/>
    <x v="1"/>
  </r>
  <r>
    <n v="1535"/>
    <n v="61.4"/>
    <n v="17.055555555555554"/>
    <n v="1"/>
    <n v="0.50000000000000355"/>
    <s v="N"/>
    <n v="134.20080000000002"/>
    <n v="110.0095272222222"/>
    <n v="570.00000000000409"/>
    <n v="814.21032722222628"/>
    <n v="0"/>
    <n v="13886.809469845746"/>
    <n v="13.886809469845746"/>
    <n v="13886.809469845746"/>
    <n v="23237.44759601853"/>
    <n v="11422839.037447963"/>
    <n v="11422.839037447962"/>
    <n v="165808.4259259259"/>
    <n v="78400.949074074597"/>
    <n v="0"/>
    <n v="0"/>
    <n v="0"/>
    <n v="40094939.682355992"/>
    <n v="40094.939682355995"/>
    <n v="51517.778719803959"/>
    <n v="0"/>
    <n v="0"/>
    <n v="0"/>
    <n v="0"/>
    <n v="2822462.8750000019"/>
    <n v="2822.462875000002"/>
    <x v="1"/>
  </r>
  <r>
    <n v="1536"/>
    <n v="63.2"/>
    <n v="17.555555555555557"/>
    <n v="1"/>
    <n v="0.6666666666666643"/>
    <s v="N"/>
    <n v="134.20080000000002"/>
    <n v="116.55414222222224"/>
    <n v="759.99999999999727"/>
    <n v="1010.7549422222196"/>
    <n v="0"/>
    <n v="17744.364541234525"/>
    <n v="17.744364541234525"/>
    <n v="17744.364541234525"/>
    <n v="31631.174011080271"/>
    <n v="11454470.211459043"/>
    <n v="11454.470211459042"/>
    <n v="175672.59259259261"/>
    <n v="97271.643518518016"/>
    <n v="0"/>
    <n v="0"/>
    <n v="0"/>
    <n v="40094939.682355992"/>
    <n v="40094.939682355995"/>
    <n v="51549.409893815035"/>
    <n v="0"/>
    <n v="0"/>
    <n v="0"/>
    <n v="0"/>
    <n v="2822462.8750000019"/>
    <n v="2822.462875000002"/>
    <x v="1"/>
  </r>
  <r>
    <n v="1537"/>
    <n v="65.599999999999994"/>
    <n v="18.222222222222221"/>
    <n v="1"/>
    <n v="0.77777777777777857"/>
    <s v="N"/>
    <n v="134.20080000000002"/>
    <n v="125.57443555555555"/>
    <n v="886.66666666666754"/>
    <n v="1146.4419022222232"/>
    <n v="0"/>
    <n v="20890.719107160512"/>
    <n v="20.890719107160511"/>
    <n v="20890.719107160512"/>
    <n v="38635.083648395041"/>
    <n v="11493105.295107437"/>
    <n v="11493.105295107438"/>
    <n v="189268.14814814815"/>
    <n v="91996.50462963013"/>
    <n v="0"/>
    <n v="0"/>
    <n v="0"/>
    <n v="40094939.682355992"/>
    <n v="40094.939682355995"/>
    <n v="51588.044977463433"/>
    <n v="0"/>
    <n v="0"/>
    <n v="0"/>
    <n v="0"/>
    <n v="2822462.8750000019"/>
    <n v="2822.462875000002"/>
    <x v="1"/>
  </r>
  <r>
    <n v="1538"/>
    <n v="68.400000000000006"/>
    <n v="19"/>
    <n v="1"/>
    <n v="0.88888888888888573"/>
    <s v="N"/>
    <n v="134.20080000000002"/>
    <n v="136.52298000000002"/>
    <n v="1013.3333333333297"/>
    <n v="1284.0571133333297"/>
    <n v="0"/>
    <n v="24397.085153333264"/>
    <n v="24.397085153333265"/>
    <n v="24397.085153333264"/>
    <n v="45287.80426049378"/>
    <n v="11538393.099367931"/>
    <n v="11538.393099367931"/>
    <n v="205770"/>
    <n v="113773.49537036987"/>
    <n v="0"/>
    <n v="0"/>
    <n v="0"/>
    <n v="40094939.682355992"/>
    <n v="40094.939682355995"/>
    <n v="51633.332781723926"/>
    <n v="0"/>
    <n v="0"/>
    <n v="0"/>
    <n v="0"/>
    <n v="2822462.8750000019"/>
    <n v="2822.462875000002"/>
    <x v="1"/>
  </r>
  <r>
    <n v="1539"/>
    <n v="71.599999999999994"/>
    <n v="19.888888888888886"/>
    <n v="1"/>
    <n v="0.9166666666666714"/>
    <s v="N"/>
    <n v="134.20080000000002"/>
    <n v="149.59586888888884"/>
    <n v="1045.0000000000055"/>
    <n v="1328.7966688888944"/>
    <n v="0"/>
    <n v="26428.289303456895"/>
    <n v="26.428289303456896"/>
    <n v="26428.289303456895"/>
    <n v="50825.374456790159"/>
    <n v="11589218.473824721"/>
    <n v="11589.218473824722"/>
    <n v="225473.70370370365"/>
    <n v="111700.20833333378"/>
    <n v="0"/>
    <n v="0"/>
    <n v="0"/>
    <n v="40094939.682355992"/>
    <n v="40094.939682355995"/>
    <n v="51684.158156180718"/>
    <n v="0"/>
    <n v="0"/>
    <n v="0"/>
    <n v="0"/>
    <n v="2822462.8750000019"/>
    <n v="2822.462875000002"/>
    <x v="1"/>
  </r>
  <r>
    <n v="1540"/>
    <n v="74.900000000000006"/>
    <n v="20.805555555555557"/>
    <n v="1"/>
    <n v="0.97222222222222143"/>
    <s v="N"/>
    <n v="134.20080000000002"/>
    <n v="163.70320847222226"/>
    <n v="1108.3333333333323"/>
    <n v="1406.2373418055545"/>
    <n v="0"/>
    <n v="29257.549139232233"/>
    <n v="29.257549139232232"/>
    <n v="29257.549139232233"/>
    <n v="55685.838442689128"/>
    <n v="11644904.31226741"/>
    <n v="11644.90431226741"/>
    <n v="246736.55092592596"/>
    <n v="135036.34259259218"/>
    <n v="0"/>
    <n v="0"/>
    <n v="0"/>
    <n v="40094939.682355992"/>
    <n v="40094.939682355995"/>
    <n v="51739.843994623407"/>
    <n v="0"/>
    <n v="0"/>
    <n v="0"/>
    <n v="0"/>
    <n v="2822462.8750000019"/>
    <n v="2822.462875000002"/>
    <x v="1"/>
  </r>
  <r>
    <n v="1541"/>
    <n v="78.400000000000006"/>
    <n v="21.777777777777779"/>
    <n v="1"/>
    <n v="0.94444444444444287"/>
    <s v="N"/>
    <n v="134.20080000000002"/>
    <n v="179.36003555555558"/>
    <n v="1076.6666666666649"/>
    <n v="1390.2275022222207"/>
    <n v="0"/>
    <n v="30276.065603950585"/>
    <n v="30.276065603950585"/>
    <n v="30276.065603950585"/>
    <n v="59533.614743182814"/>
    <n v="11704437.927010592"/>
    <n v="11704.437927010593"/>
    <n v="270334.81481481483"/>
    <n v="135298.47222222266"/>
    <n v="0"/>
    <n v="0"/>
    <n v="0"/>
    <n v="40094939.682355992"/>
    <n v="40094.939682355995"/>
    <n v="51799.377609366587"/>
    <n v="0"/>
    <n v="0"/>
    <n v="0"/>
    <n v="0"/>
    <n v="2822462.8750000019"/>
    <n v="2822.462875000002"/>
    <x v="1"/>
  </r>
  <r>
    <n v="1542"/>
    <n v="81.8"/>
    <n v="22.722222222222221"/>
    <n v="1"/>
    <n v="0.86111111111111427"/>
    <s v="N"/>
    <n v="134.20080000000002"/>
    <n v="195.25410055555554"/>
    <n v="981.66666666667027"/>
    <n v="1311.1215672222258"/>
    <n v="0"/>
    <n v="29791.595610771685"/>
    <n v="29.791595610771683"/>
    <n v="29791.595610771685"/>
    <n v="60067.66121472227"/>
    <n v="11764505.588225314"/>
    <n v="11764.505588225315"/>
    <n v="294290.64814814809"/>
    <n v="158992.17592592543"/>
    <n v="0"/>
    <n v="0"/>
    <n v="0"/>
    <n v="40094939.682355992"/>
    <n v="40094.939682355995"/>
    <n v="51859.445270581309"/>
    <n v="0"/>
    <n v="0"/>
    <n v="0"/>
    <n v="0"/>
    <n v="2822462.8750000019"/>
    <n v="2822.462875000002"/>
    <x v="1"/>
  </r>
  <r>
    <n v="1543"/>
    <n v="84.9"/>
    <n v="23.583333333333336"/>
    <n v="1"/>
    <n v="0.69444444444444287"/>
    <s v="N"/>
    <n v="134.20080000000002"/>
    <n v="210.33373625000004"/>
    <n v="791.66666666666492"/>
    <n v="1136.2012029166649"/>
    <n v="0"/>
    <n v="26795.411702118017"/>
    <n v="26.795411702118017"/>
    <n v="26795.411702118017"/>
    <n v="56587.007312889706"/>
    <n v="11821092.595538205"/>
    <n v="11821.092595538204"/>
    <n v="317018.95833333337"/>
    <n v="158026.78240740794"/>
    <n v="0"/>
    <n v="0"/>
    <n v="0"/>
    <n v="40094939.682355992"/>
    <n v="40094.939682355995"/>
    <n v="51916.032277894199"/>
    <n v="0"/>
    <n v="0"/>
    <n v="0"/>
    <n v="0"/>
    <n v="2822462.8750000019"/>
    <n v="2822.462875000002"/>
    <x v="1"/>
  </r>
  <r>
    <n v="1544"/>
    <n v="87.4"/>
    <n v="24.277777777777779"/>
    <n v="1"/>
    <n v="0.44444444444444287"/>
    <s v="N"/>
    <n v="134.20080000000002"/>
    <n v="222.90326055555556"/>
    <n v="506.66666666666487"/>
    <n v="863.77072722222044"/>
    <n v="0"/>
    <n v="20970.433766450577"/>
    <n v="20.970433766450576"/>
    <n v="20970.433766450577"/>
    <n v="47765.845468568594"/>
    <n v="11868858.441006772"/>
    <n v="11868.858441006772"/>
    <n v="335963.98148148152"/>
    <n v="177937.19907407358"/>
    <n v="0"/>
    <n v="0"/>
    <n v="0"/>
    <n v="40094939.682355992"/>
    <n v="40094.939682355995"/>
    <n v="51963.798123362765"/>
    <n v="0"/>
    <n v="0"/>
    <n v="0"/>
    <n v="0"/>
    <n v="2822462.8750000019"/>
    <n v="2822.462875000002"/>
    <x v="1"/>
  </r>
  <r>
    <n v="1545"/>
    <n v="89"/>
    <n v="24.722222222222221"/>
    <n v="1"/>
    <n v="0.27777777777777857"/>
    <s v="N"/>
    <n v="134.20080000000002"/>
    <n v="231.13918055555555"/>
    <n v="316.66666666666754"/>
    <n v="682.00664722222314"/>
    <n v="0"/>
    <n v="16860.719889660515"/>
    <n v="16.860719889660515"/>
    <n v="16860.719889660515"/>
    <n v="37831.153656111092"/>
    <n v="11906689.594662882"/>
    <n v="11906.689594662883"/>
    <n v="348377.31481481477"/>
    <n v="170440.1157407412"/>
    <n v="0"/>
    <n v="0"/>
    <n v="0"/>
    <n v="40094939.682355992"/>
    <n v="40094.939682355995"/>
    <n v="52001.629277018874"/>
    <n v="0"/>
    <n v="0"/>
    <n v="0"/>
    <n v="0"/>
    <n v="2822462.8750000019"/>
    <n v="2822.462875000002"/>
    <x v="1"/>
  </r>
  <r>
    <n v="1546"/>
    <n v="90"/>
    <n v="25"/>
    <n v="1"/>
    <n v="0.1666666666666643"/>
    <s v="N"/>
    <n v="134.20080000000002"/>
    <n v="236.36250000000001"/>
    <n v="189.9999999999973"/>
    <n v="560.5632999999973"/>
    <n v="0"/>
    <n v="14014.082499999933"/>
    <n v="14.014082499999933"/>
    <n v="14014.082499999933"/>
    <n v="30874.80238966045"/>
    <n v="11937564.397052543"/>
    <n v="11937.564397052543"/>
    <n v="356250"/>
    <n v="185809.8842592588"/>
    <n v="0"/>
    <n v="0"/>
    <n v="0"/>
    <n v="40094939.682355992"/>
    <n v="40094.939682355995"/>
    <n v="52032.504079408536"/>
    <n v="0"/>
    <n v="0"/>
    <n v="0"/>
    <n v="0"/>
    <n v="2822462.8750000019"/>
    <n v="2822.462875000002"/>
    <x v="1"/>
  </r>
  <r>
    <n v="1547"/>
    <n v="90.6"/>
    <n v="25.166666666666664"/>
    <n v="1"/>
    <n v="0.11111111111111427"/>
    <s v="N"/>
    <n v="134.20080000000002"/>
    <n v="239.52450499999995"/>
    <n v="126.66666666667027"/>
    <n v="500.3919716666702"/>
    <n v="0"/>
    <n v="12593.197953611199"/>
    <n v="12.593197953611199"/>
    <n v="12593.197953611199"/>
    <n v="26607.280453611133"/>
    <n v="11964171.677506154"/>
    <n v="11964.171677506154"/>
    <n v="361015.83333333326"/>
    <n v="175205.94907407445"/>
    <n v="0"/>
    <n v="0"/>
    <n v="0"/>
    <n v="40094939.682355992"/>
    <n v="40094.939682355995"/>
    <n v="52059.111359862145"/>
    <n v="0"/>
    <n v="0"/>
    <n v="0"/>
    <n v="0"/>
    <n v="2822462.8750000019"/>
    <n v="2822.462875000002"/>
    <x v="1"/>
  </r>
  <r>
    <n v="1548"/>
    <n v="91"/>
    <n v="25.277777777777779"/>
    <n v="1"/>
    <n v="0.13888888888888573"/>
    <s v="N"/>
    <n v="134.20080000000002"/>
    <n v="241.64418055555558"/>
    <n v="158.33333333332973"/>
    <n v="534.17831388888533"/>
    <n v="0"/>
    <n v="13502.840712191268"/>
    <n v="13.502840712191269"/>
    <n v="13502.840712191268"/>
    <n v="26096.038665802465"/>
    <n v="11990267.716171958"/>
    <n v="11990.267716171958"/>
    <n v="364210.64814814815"/>
    <n v="189004.69907407369"/>
    <n v="0"/>
    <n v="0"/>
    <n v="0"/>
    <n v="40094939.682355992"/>
    <n v="40094.939682355995"/>
    <n v="52085.207398527957"/>
    <n v="0"/>
    <n v="0"/>
    <n v="0"/>
    <n v="0"/>
    <n v="2822462.8750000019"/>
    <n v="2822.462875000002"/>
    <x v="1"/>
  </r>
  <r>
    <n v="1549"/>
    <n v="91.5"/>
    <n v="25.416666666666664"/>
    <n v="1"/>
    <n v="0.13888888888888928"/>
    <s v="N"/>
    <n v="134.20080000000002"/>
    <n v="244.30690624999997"/>
    <n v="158.33333333333377"/>
    <n v="536.84103958333367"/>
    <n v="0"/>
    <n v="13644.709756076396"/>
    <n v="13.644709756076397"/>
    <n v="13644.709756076396"/>
    <n v="27147.550468267662"/>
    <n v="12017415.266640225"/>
    <n v="12017.415266640226"/>
    <n v="368223.95833333326"/>
    <n v="179219.25925925956"/>
    <n v="0"/>
    <n v="0"/>
    <n v="0"/>
    <n v="40094939.682355992"/>
    <n v="40094.939682355995"/>
    <n v="52112.354948996217"/>
    <n v="0"/>
    <n v="0"/>
    <n v="0"/>
    <n v="0"/>
    <n v="2822462.8750000019"/>
    <n v="2822.462875000002"/>
    <x v="1"/>
  </r>
  <r>
    <n v="1550"/>
    <n v="92"/>
    <n v="25.555555555555554"/>
    <n v="1"/>
    <n v="0.19444444444444642"/>
    <s v="N"/>
    <n v="134.20080000000002"/>
    <n v="246.98422222222223"/>
    <n v="221.6666666666689"/>
    <n v="602.8516888888912"/>
    <n v="0"/>
    <n v="15406.209827160552"/>
    <n v="15.406209827160552"/>
    <n v="15406.209827160552"/>
    <n v="29050.919583236948"/>
    <n v="12046466.186223462"/>
    <n v="12046.466186223463"/>
    <n v="372259.25925925921"/>
    <n v="193039.99999999965"/>
    <n v="0"/>
    <n v="0"/>
    <n v="0"/>
    <n v="40094939.682355992"/>
    <n v="40094.939682355995"/>
    <n v="52141.405868579459"/>
    <n v="0"/>
    <n v="0"/>
    <n v="0"/>
    <n v="0"/>
    <n v="2822462.8750000019"/>
    <n v="2822.462875000002"/>
    <x v="1"/>
  </r>
  <r>
    <n v="1551"/>
    <n v="92.7"/>
    <n v="25.75"/>
    <n v="1"/>
    <n v="0.19444444444444642"/>
    <s v="N"/>
    <n v="134.20080000000002"/>
    <n v="250.75697625000001"/>
    <n v="221.6666666666689"/>
    <n v="606.62444291666895"/>
    <n v="0"/>
    <n v="15620.579405104225"/>
    <n v="15.620579405104225"/>
    <n v="15620.579405104225"/>
    <n v="31026.789232264775"/>
    <n v="12077492.975455727"/>
    <n v="12077.492975455727"/>
    <n v="377945.625"/>
    <n v="184905.62500000035"/>
    <n v="0"/>
    <n v="0"/>
    <n v="0"/>
    <n v="40094939.682355992"/>
    <n v="40094.939682355995"/>
    <n v="52172.432657811718"/>
    <n v="0"/>
    <n v="0"/>
    <n v="0"/>
    <n v="0"/>
    <n v="2822462.8750000019"/>
    <n v="2822.462875000002"/>
    <x v="1"/>
  </r>
  <r>
    <n v="1552"/>
    <n v="93.4"/>
    <n v="25.944444444444446"/>
    <n v="1"/>
    <n v="0.22222222222222143"/>
    <s v="N"/>
    <n v="134.20080000000002"/>
    <n v="254.55832722222229"/>
    <n v="253.33333333333243"/>
    <n v="642.09246055555479"/>
    <n v="0"/>
    <n v="16658.732171080228"/>
    <n v="16.658732171080228"/>
    <n v="16658.732171080228"/>
    <n v="32279.311576184453"/>
    <n v="12109772.287031911"/>
    <n v="12109.772287031912"/>
    <n v="383675.09259259264"/>
    <n v="198769.46759259229"/>
    <n v="0"/>
    <n v="0"/>
    <n v="0"/>
    <n v="40094939.682355992"/>
    <n v="40094.939682355995"/>
    <n v="52204.711969387907"/>
    <n v="0"/>
    <n v="0"/>
    <n v="0"/>
    <n v="0"/>
    <n v="2822462.8750000019"/>
    <n v="2822.462875000002"/>
    <x v="1"/>
  </r>
  <r>
    <n v="1553"/>
    <n v="94.2"/>
    <n v="26.166666666666668"/>
    <n v="1"/>
    <n v="0.19444444444444287"/>
    <s v="N"/>
    <n v="134.20080000000002"/>
    <n v="258.93774500000001"/>
    <n v="221.66666666666487"/>
    <n v="614.80521166666495"/>
    <n v="0"/>
    <n v="16087.403038611066"/>
    <n v="16.087403038611065"/>
    <n v="16087.403038611066"/>
    <n v="32746.135209691296"/>
    <n v="12142518.422241602"/>
    <n v="12142.518422241603"/>
    <n v="390275.83333333331"/>
    <n v="191506.36574074102"/>
    <n v="0"/>
    <n v="0"/>
    <n v="0"/>
    <n v="40094939.682355992"/>
    <n v="40094.939682355995"/>
    <n v="52237.458104597594"/>
    <n v="0"/>
    <n v="0"/>
    <n v="0"/>
    <n v="0"/>
    <n v="2822462.8750000019"/>
    <n v="2822.462875000002"/>
    <x v="1"/>
  </r>
  <r>
    <n v="1554"/>
    <n v="94.9"/>
    <n v="26.361111111111111"/>
    <n v="1"/>
    <n v="0.22222222222222143"/>
    <s v="N"/>
    <n v="134.20080000000002"/>
    <n v="262.80037513888885"/>
    <n v="253.33333333333243"/>
    <n v="650.33450847222127"/>
    <n v="0"/>
    <n v="17143.540237226054"/>
    <n v="17.143540237226055"/>
    <n v="17143.540237226054"/>
    <n v="33230.943275837119"/>
    <n v="12175749.365517439"/>
    <n v="12175.749365517438"/>
    <n v="396097.66203703702"/>
    <n v="204591.296296296"/>
    <n v="0"/>
    <n v="0"/>
    <n v="0"/>
    <n v="40094939.682355992"/>
    <n v="40094.939682355995"/>
    <n v="52270.689047873435"/>
    <n v="0"/>
    <n v="0"/>
    <n v="0"/>
    <n v="0"/>
    <n v="2822462.8750000019"/>
    <n v="2822.462875000002"/>
    <x v="1"/>
  </r>
  <r>
    <n v="1555"/>
    <n v="95.7"/>
    <n v="26.583333333333332"/>
    <n v="1"/>
    <n v="0.25"/>
    <s v="N"/>
    <n v="134.20080000000002"/>
    <n v="267.24982625000001"/>
    <n v="285"/>
    <n v="686.45062625000003"/>
    <n v="0"/>
    <n v="18248.145814479165"/>
    <n v="18.248145814479166"/>
    <n v="18248.145814479165"/>
    <n v="35391.686051705219"/>
    <n v="12211141.051569145"/>
    <n v="12211.141051569146"/>
    <n v="402803.95833333331"/>
    <n v="198212.66203703731"/>
    <n v="0"/>
    <n v="0"/>
    <n v="0"/>
    <n v="40094939.682355992"/>
    <n v="40094.939682355995"/>
    <n v="52306.080733925141"/>
    <n v="0"/>
    <n v="0"/>
    <n v="0"/>
    <n v="0"/>
    <n v="2822462.8750000019"/>
    <n v="2822.462875000002"/>
    <x v="1"/>
  </r>
  <r>
    <n v="1556"/>
    <n v="96.6"/>
    <n v="26.833333333333332"/>
    <n v="1"/>
    <n v="0.30555555555555713"/>
    <s v="N"/>
    <n v="134.20080000000002"/>
    <n v="272.30010499999997"/>
    <n v="348.33333333333513"/>
    <n v="754.83423833333518"/>
    <n v="0"/>
    <n v="20254.718728611158"/>
    <n v="20.254718728611159"/>
    <n v="20254.718728611158"/>
    <n v="38502.864543090327"/>
    <n v="12249643.916112235"/>
    <n v="12249.643916112234"/>
    <n v="410415.83333333331"/>
    <n v="212203.171296296"/>
    <n v="0"/>
    <n v="0"/>
    <n v="0"/>
    <n v="40094939.682355992"/>
    <n v="40094.939682355995"/>
    <n v="52344.583598468227"/>
    <n v="0"/>
    <n v="0"/>
    <n v="0"/>
    <n v="0"/>
    <n v="2822462.8750000019"/>
    <n v="2822.462875000002"/>
    <x v="1"/>
  </r>
  <r>
    <n v="1557"/>
    <n v="97.7"/>
    <n v="27.138888888888889"/>
    <n v="1"/>
    <n v="0.33333333333333215"/>
    <s v="N"/>
    <n v="134.20080000000002"/>
    <n v="278.53686513888891"/>
    <n v="379.99999999999864"/>
    <n v="792.73766513888756"/>
    <n v="0"/>
    <n v="21514.019412241476"/>
    <n v="21.514019412241478"/>
    <n v="21514.019412241476"/>
    <n v="41768.738140852634"/>
    <n v="12291412.654253088"/>
    <n v="12291.412654253088"/>
    <n v="419815.99537037039"/>
    <n v="207612.82407407439"/>
    <n v="0"/>
    <n v="0"/>
    <n v="0"/>
    <n v="40094939.682355992"/>
    <n v="40094.939682355995"/>
    <n v="52386.352336609081"/>
    <n v="0"/>
    <n v="0"/>
    <n v="0"/>
    <n v="0"/>
    <n v="2822462.8750000019"/>
    <n v="2822.462875000002"/>
    <x v="1"/>
  </r>
  <r>
    <n v="1558"/>
    <n v="98.9"/>
    <n v="27.472222222222221"/>
    <n v="1"/>
    <n v="0.41666666666666785"/>
    <s v="N"/>
    <n v="134.20080000000002"/>
    <n v="285.42114180555552"/>
    <n v="475.00000000000136"/>
    <n v="894.62194180555684"/>
    <n v="0"/>
    <n v="24577.252790158214"/>
    <n v="24.577252790158216"/>
    <n v="24577.252790158214"/>
    <n v="46091.27220239969"/>
    <n v="12337503.926455488"/>
    <n v="12337.503926455489"/>
    <n v="430192.1064814814"/>
    <n v="222579.28240740701"/>
    <n v="0"/>
    <n v="0"/>
    <n v="0"/>
    <n v="40094939.682355992"/>
    <n v="40094.939682355995"/>
    <n v="52432.443608811482"/>
    <n v="0"/>
    <n v="0"/>
    <n v="0"/>
    <n v="0"/>
    <n v="2822462.8750000019"/>
    <n v="2822.462875000002"/>
    <x v="1"/>
  </r>
  <r>
    <n v="1559"/>
    <n v="100.4"/>
    <n v="27.888888888888889"/>
    <n v="1"/>
    <n v="0.44444444444444287"/>
    <s v="N"/>
    <n v="134.20080000000002"/>
    <n v="294.14466888888893"/>
    <n v="506.66666666666487"/>
    <n v="935.01213555555387"/>
    <n v="0"/>
    <n v="26076.449558271557"/>
    <n v="26.076449558271555"/>
    <n v="26076.449558271557"/>
    <n v="50653.702348429768"/>
    <n v="12388157.628803918"/>
    <n v="12388.157628803918"/>
    <n v="443340.37037037039"/>
    <n v="220761.08796296339"/>
    <n v="0"/>
    <n v="0"/>
    <n v="0"/>
    <n v="40094939.682355992"/>
    <n v="40094.939682355995"/>
    <n v="52483.097311159916"/>
    <n v="0"/>
    <n v="0"/>
    <n v="0"/>
    <n v="0"/>
    <n v="2822462.8750000019"/>
    <n v="2822.462875000002"/>
    <x v="1"/>
  </r>
  <r>
    <n v="1560"/>
    <n v="102"/>
    <n v="28.333333333333332"/>
    <n v="1"/>
    <n v="0.44444444444444287"/>
    <s v="N"/>
    <n v="134.20080000000002"/>
    <n v="303.59449999999998"/>
    <n v="506.66666666666487"/>
    <n v="944.46196666666492"/>
    <n v="0"/>
    <n v="26759.755722222173"/>
    <n v="26.759755722222174"/>
    <n v="26759.755722222173"/>
    <n v="52836.205280493727"/>
    <n v="12440993.834084412"/>
    <n v="12440.993834084413"/>
    <n v="457583.33333333331"/>
    <n v="236822.24537036993"/>
    <n v="0"/>
    <n v="0"/>
    <n v="0"/>
    <n v="40094939.682355992"/>
    <n v="40094.939682355995"/>
    <n v="52535.933516440404"/>
    <n v="0"/>
    <n v="0"/>
    <n v="0"/>
    <n v="0"/>
    <n v="2822462.8750000019"/>
    <n v="2822.462875000002"/>
    <x v="1"/>
  </r>
  <r>
    <n v="1561"/>
    <n v="103.6"/>
    <n v="28.777777777777775"/>
    <n v="1"/>
    <n v="0.44444444444444642"/>
    <s v="N"/>
    <n v="134.20080000000002"/>
    <n v="313.19373555555546"/>
    <n v="506.6666666666689"/>
    <n v="954.06120222222444"/>
    <n v="0"/>
    <n v="27455.761263950677"/>
    <n v="27.455761263950677"/>
    <n v="27455.761263950677"/>
    <n v="54215.51698617285"/>
    <n v="12495209.351070585"/>
    <n v="12495.209351070585"/>
    <n v="472051.48148148134"/>
    <n v="235229.23611111142"/>
    <n v="0"/>
    <n v="0"/>
    <n v="0"/>
    <n v="40094939.682355992"/>
    <n v="40094.939682355995"/>
    <n v="52590.149033426584"/>
    <n v="0"/>
    <n v="0"/>
    <n v="0"/>
    <n v="0"/>
    <n v="2822462.8750000019"/>
    <n v="2822.462875000002"/>
    <x v="1"/>
  </r>
  <r>
    <n v="1562"/>
    <n v="105.2"/>
    <n v="29.222222222222221"/>
    <n v="1"/>
    <n v="0.44444444444444287"/>
    <s v="N"/>
    <n v="134.20080000000002"/>
    <n v="322.94237555555554"/>
    <n v="506.66666666666487"/>
    <n v="963.80984222222037"/>
    <n v="0"/>
    <n v="28164.665389382662"/>
    <n v="28.164665389382662"/>
    <n v="28164.665389382662"/>
    <n v="55620.426653333343"/>
    <n v="12550829.777723918"/>
    <n v="12550.829777723919"/>
    <n v="486744.81481481477"/>
    <n v="251515.57870370336"/>
    <n v="0"/>
    <n v="0"/>
    <n v="0"/>
    <n v="40094939.682355992"/>
    <n v="40094.939682355995"/>
    <n v="52645.769460079915"/>
    <n v="0"/>
    <n v="0"/>
    <n v="0"/>
    <n v="0"/>
    <n v="2822462.8750000019"/>
    <n v="2822.462875000002"/>
    <x v="1"/>
  </r>
  <r>
    <n v="1563"/>
    <n v="106.8"/>
    <n v="29.666666666666664"/>
    <n v="1"/>
    <n v="0.47222222222222499"/>
    <s v="N"/>
    <n v="134.20080000000002"/>
    <n v="332.84041999999994"/>
    <n v="538.33333333333644"/>
    <n v="1005.3745533333364"/>
    <n v="0"/>
    <n v="29826.111748888976"/>
    <n v="29.826111748888977"/>
    <n v="29826.111748888976"/>
    <n v="57990.777138271638"/>
    <n v="12608820.55486219"/>
    <n v="12608.82055486219"/>
    <n v="501663.33333333326"/>
    <n v="250147.7546296299"/>
    <n v="0"/>
    <n v="0"/>
    <n v="0"/>
    <n v="40094939.682355992"/>
    <n v="40094.939682355995"/>
    <n v="52703.760237218186"/>
    <n v="0"/>
    <n v="0"/>
    <n v="0"/>
    <n v="0"/>
    <n v="2822462.8750000019"/>
    <n v="2822.462875000002"/>
    <x v="1"/>
  </r>
  <r>
    <n v="1564"/>
    <n v="108.5"/>
    <n v="30.138888888888889"/>
    <n v="1"/>
    <n v="0.47222222222222143"/>
    <s v="N"/>
    <n v="134.20080000000002"/>
    <n v="343.5207951388889"/>
    <n v="538.33333333333246"/>
    <n v="1016.0549284722214"/>
    <n v="0"/>
    <n v="30622.766594232227"/>
    <n v="30.622766594232228"/>
    <n v="30622.766594232227"/>
    <n v="60448.878343121207"/>
    <n v="12669269.433205312"/>
    <n v="12669.269433205312"/>
    <n v="517760.99537037039"/>
    <n v="267613.2407407405"/>
    <n v="0"/>
    <n v="0"/>
    <n v="0"/>
    <n v="40094939.682355992"/>
    <n v="40094.939682355995"/>
    <n v="52764.209115561309"/>
    <n v="0"/>
    <n v="0"/>
    <n v="0"/>
    <n v="0"/>
    <n v="2822462.8750000019"/>
    <n v="2822.462875000002"/>
    <x v="1"/>
  </r>
  <r>
    <n v="1565"/>
    <n v="110.2"/>
    <n v="30.611111111111111"/>
    <n v="1"/>
    <n v="0.47222222222222499"/>
    <s v="N"/>
    <n v="134.20080000000002"/>
    <n v="354.36983388888888"/>
    <n v="538.33333333333644"/>
    <n v="1026.9039672222252"/>
    <n v="0"/>
    <n v="31434.67144108034"/>
    <n v="31.43467144108034"/>
    <n v="31434.67144108034"/>
    <n v="62057.438035312567"/>
    <n v="12731326.871240625"/>
    <n v="12731.326871240624"/>
    <n v="534112.87037037034"/>
    <n v="266499.62962962984"/>
    <n v="0"/>
    <n v="0"/>
    <n v="0"/>
    <n v="40094939.682355992"/>
    <n v="40094.939682355995"/>
    <n v="52826.266553596623"/>
    <n v="0"/>
    <n v="0"/>
    <n v="0"/>
    <n v="0"/>
    <n v="2822462.8750000019"/>
    <n v="2822.462875000002"/>
    <x v="1"/>
  </r>
  <r>
    <n v="1566"/>
    <n v="111.9"/>
    <n v="31.083333333333336"/>
    <n v="1"/>
    <n v="0.49999999999999645"/>
    <s v="N"/>
    <n v="134.20080000000002"/>
    <n v="365.3875362500001"/>
    <n v="569.99999999999591"/>
    <n v="1069.588336249996"/>
    <n v="0"/>
    <n v="33246.370785104045"/>
    <n v="33.246370785104048"/>
    <n v="33246.370785104045"/>
    <n v="64681.042226184385"/>
    <n v="12796007.913466809"/>
    <n v="12796.007913466809"/>
    <n v="550718.95833333349"/>
    <n v="284219.32870370365"/>
    <n v="0"/>
    <n v="0"/>
    <n v="0"/>
    <n v="40094939.682355992"/>
    <n v="40094.939682355995"/>
    <n v="52890.947595822799"/>
    <n v="0"/>
    <n v="0"/>
    <n v="0"/>
    <n v="0"/>
    <n v="2822462.8750000019"/>
    <n v="2822.462875000002"/>
    <x v="1"/>
  </r>
  <r>
    <n v="1567"/>
    <n v="113.7"/>
    <n v="31.583333333333332"/>
    <n v="1"/>
    <n v="0.44444444444444642"/>
    <s v="N"/>
    <n v="134.20080000000002"/>
    <n v="377.23717625"/>
    <n v="506.6666666666689"/>
    <n v="1018.1046429166689"/>
    <n v="0"/>
    <n v="32155.138305451459"/>
    <n v="32.155138305451459"/>
    <n v="32155.138305451459"/>
    <n v="65401.509090555504"/>
    <n v="12861409.422557365"/>
    <n v="12861.409422557364"/>
    <n v="568578.95833333326"/>
    <n v="284359.62962962961"/>
    <n v="0"/>
    <n v="0"/>
    <n v="0"/>
    <n v="40094939.682355992"/>
    <n v="40094.939682355995"/>
    <n v="52956.349104913359"/>
    <n v="0"/>
    <n v="0"/>
    <n v="0"/>
    <n v="0"/>
    <n v="2822462.8750000019"/>
    <n v="2822.462875000002"/>
    <x v="1"/>
  </r>
  <r>
    <n v="1568"/>
    <n v="115.3"/>
    <n v="32.027777777777779"/>
    <n v="1"/>
    <n v="0.4166666666666643"/>
    <s v="N"/>
    <n v="134.20080000000002"/>
    <n v="387.92893180555564"/>
    <n v="474.99999999999727"/>
    <n v="997.12973180555286"/>
    <n v="0"/>
    <n v="31935.849465883402"/>
    <n v="31.935849465883404"/>
    <n v="31935.849465883402"/>
    <n v="64090.987771334861"/>
    <n v="12925500.410328699"/>
    <n v="12925.500410328699"/>
    <n v="584693.7731481482"/>
    <n v="300334.1435185186"/>
    <n v="0"/>
    <n v="0"/>
    <n v="0"/>
    <n v="40094939.682355992"/>
    <n v="40094.939682355995"/>
    <n v="53020.440092684694"/>
    <n v="0"/>
    <n v="0"/>
    <n v="0"/>
    <n v="0"/>
    <n v="2822462.8750000019"/>
    <n v="2822.462875000002"/>
    <x v="1"/>
  </r>
  <r>
    <n v="1569"/>
    <n v="116.8"/>
    <n v="32.444444444444443"/>
    <n v="1"/>
    <n v="0.38888888888889284"/>
    <s v="N"/>
    <n v="134.20080000000002"/>
    <n v="398.08814222222219"/>
    <n v="443.33333333333781"/>
    <n v="975.62227555556001"/>
    <n v="0"/>
    <n v="31653.522718024833"/>
    <n v="31.653522718024831"/>
    <n v="31653.522718024833"/>
    <n v="63589.372183908235"/>
    <n v="12989089.782512607"/>
    <n v="12989.089782512607"/>
    <n v="600005.92592592584"/>
    <n v="299671.78240740724"/>
    <n v="0"/>
    <n v="0"/>
    <n v="0"/>
    <n v="40094939.682355992"/>
    <n v="40094.939682355995"/>
    <n v="53084.029464868603"/>
    <n v="0"/>
    <n v="0"/>
    <n v="0"/>
    <n v="0"/>
    <n v="2822462.8750000019"/>
    <n v="2822.462875000002"/>
    <x v="1"/>
  </r>
  <r>
    <n v="1570"/>
    <n v="118.2"/>
    <n v="32.833333333333336"/>
    <n v="1"/>
    <n v="0.36111111111110716"/>
    <s v="N"/>
    <n v="134.20080000000002"/>
    <n v="407.68854500000003"/>
    <n v="411.66666666666219"/>
    <n v="953.55601166666224"/>
    <n v="0"/>
    <n v="31308.422383055411"/>
    <n v="31.308422383055412"/>
    <n v="31308.422383055411"/>
    <n v="62961.945101080244"/>
    <n v="13052051.727613688"/>
    <n v="13052.051727613687"/>
    <n v="614475.83333333337"/>
    <n v="314804.05092592613"/>
    <n v="0"/>
    <n v="0"/>
    <n v="0"/>
    <n v="40094939.682355992"/>
    <n v="40094.939682355995"/>
    <n v="53146.991409969683"/>
    <n v="0"/>
    <n v="0"/>
    <n v="0"/>
    <n v="0"/>
    <n v="2822462.8750000019"/>
    <n v="2822.462875000002"/>
    <x v="1"/>
  </r>
  <r>
    <n v="1571"/>
    <n v="119.5"/>
    <n v="33.194444444444443"/>
    <n v="1"/>
    <n v="0.3333333333333357"/>
    <s v="N"/>
    <n v="134.20080000000002"/>
    <n v="416.7056284722222"/>
    <n v="380.00000000000273"/>
    <n v="930.90642847222489"/>
    <n v="0"/>
    <n v="30900.921722897463"/>
    <n v="30.900921722897461"/>
    <n v="30900.921722897463"/>
    <n v="62209.34410595287"/>
    <n v="13114261.071719641"/>
    <n v="13114.26107171964"/>
    <n v="628066.55092592584"/>
    <n v="313262.49999999971"/>
    <n v="0"/>
    <n v="0"/>
    <n v="0"/>
    <n v="40094939.682355992"/>
    <n v="40094.939682355995"/>
    <n v="53209.200754075631"/>
    <n v="0"/>
    <n v="0"/>
    <n v="0"/>
    <n v="0"/>
    <n v="2822462.8750000019"/>
    <n v="2822.462875000002"/>
    <x v="1"/>
  </r>
  <r>
    <n v="1572"/>
    <n v="120.7"/>
    <n v="33.527777777777779"/>
    <n v="1"/>
    <n v="0.30555555555555003"/>
    <s v="N"/>
    <n v="134.20080000000002"/>
    <n v="425.11663180555558"/>
    <n v="348.333333333327"/>
    <n v="907.65076513888255"/>
    <n v="0"/>
    <n v="30431.513153406424"/>
    <n v="30.431513153406424"/>
    <n v="30431.513153406424"/>
    <n v="61332.434876303887"/>
    <n v="13175593.506595945"/>
    <n v="13175.593506595946"/>
    <n v="640743.7731481482"/>
    <n v="327481.2731481485"/>
    <n v="0"/>
    <n v="0"/>
    <n v="0"/>
    <n v="40094939.682355992"/>
    <n v="40094.939682355995"/>
    <n v="53270.533188951944"/>
    <n v="0"/>
    <n v="0"/>
    <n v="0"/>
    <n v="0"/>
    <n v="2822462.8750000019"/>
    <n v="2822.462875000002"/>
    <x v="1"/>
  </r>
  <r>
    <n v="1573"/>
    <n v="121.8"/>
    <n v="33.833333333333329"/>
    <n v="1"/>
    <n v="0.22222222222222143"/>
    <s v="N"/>
    <n v="134.20080000000002"/>
    <n v="432.90054499999991"/>
    <n v="253.33333333333243"/>
    <n v="820.43467833333239"/>
    <n v="0"/>
    <n v="27758.039950277744"/>
    <n v="27.758039950277745"/>
    <n v="27758.039950277744"/>
    <n v="58189.553103684171"/>
    <n v="13233783.059699629"/>
    <n v="13233.783059699628"/>
    <n v="652475.83333333314"/>
    <n v="324994.56018518464"/>
    <n v="0"/>
    <n v="0"/>
    <n v="0"/>
    <n v="40094939.682355992"/>
    <n v="40094.939682355995"/>
    <n v="53328.722742055623"/>
    <n v="0"/>
    <n v="0"/>
    <n v="0"/>
    <n v="0"/>
    <n v="2822462.8750000019"/>
    <n v="2822.462875000002"/>
    <x v="1"/>
  </r>
  <r>
    <n v="1574"/>
    <n v="122.6"/>
    <n v="34.05555555555555"/>
    <n v="1"/>
    <n v="0.1666666666666714"/>
    <s v="N"/>
    <n v="134.20080000000002"/>
    <n v="438.60592722222208"/>
    <n v="190.0000000000054"/>
    <n v="762.80672722222744"/>
    <n v="0"/>
    <n v="25977.806877068073"/>
    <n v="25.977806877068073"/>
    <n v="25977.806877068073"/>
    <n v="53735.846827345813"/>
    <n v="13287518.906526973"/>
    <n v="13287.518906526973"/>
    <n v="661075.09259259235"/>
    <n v="336080.53240740771"/>
    <n v="0"/>
    <n v="0"/>
    <n v="0"/>
    <n v="40094939.682355992"/>
    <n v="40094.939682355995"/>
    <n v="53382.458588882968"/>
    <n v="0"/>
    <n v="0"/>
    <n v="0"/>
    <n v="0"/>
    <n v="2822462.8750000019"/>
    <n v="2822.462875000002"/>
    <x v="1"/>
  </r>
  <r>
    <n v="1575"/>
    <n v="123.2"/>
    <n v="34.222222222222221"/>
    <n v="1"/>
    <n v="0.11111111111110716"/>
    <s v="N"/>
    <n v="134.20080000000002"/>
    <n v="442.90947555555556"/>
    <n v="126.66666666666217"/>
    <n v="703.77694222221771"/>
    <n v="0"/>
    <n v="24084.810911604782"/>
    <n v="24.08481091160478"/>
    <n v="24084.810911604782"/>
    <n v="50062.617788672855"/>
    <n v="13337581.524315646"/>
    <n v="13337.581524315647"/>
    <n v="667561.48148148146"/>
    <n v="331480.94907407375"/>
    <n v="0"/>
    <n v="0"/>
    <n v="0"/>
    <n v="40094939.682355992"/>
    <n v="40094.939682355995"/>
    <n v="53432.521206671641"/>
    <n v="0"/>
    <n v="0"/>
    <n v="0"/>
    <n v="0"/>
    <n v="2822462.8750000019"/>
    <n v="2822.462875000002"/>
    <x v="1"/>
  </r>
  <r>
    <n v="1576"/>
    <n v="123.6"/>
    <n v="34.333333333333329"/>
    <n v="1"/>
    <n v="2.7777777777785673E-2"/>
    <s v="N"/>
    <n v="134.20080000000002"/>
    <n v="445.79017999999985"/>
    <n v="31.666666666675667"/>
    <n v="611.65764666667542"/>
    <n v="0"/>
    <n v="21000.245868889186"/>
    <n v="21.000245868889184"/>
    <n v="21000.245868889186"/>
    <n v="45085.056780493964"/>
    <n v="13382666.581096141"/>
    <n v="13382.66658109614"/>
    <n v="671903.33333333314"/>
    <n v="340422.38425925939"/>
    <n v="0"/>
    <n v="0"/>
    <n v="0"/>
    <n v="40094939.682355992"/>
    <n v="40094.939682355995"/>
    <n v="53477.606263452137"/>
    <n v="0"/>
    <n v="0"/>
    <n v="0"/>
    <n v="0"/>
    <n v="2822462.8750000019"/>
    <n v="2822.462875000002"/>
    <x v="1"/>
  </r>
  <r>
    <n v="1577"/>
    <n v="123.7"/>
    <n v="34.361111111111114"/>
    <n v="1"/>
    <n v="-2.7777777777785673E-2"/>
    <s v="Y"/>
    <n v="134.20080000000002"/>
    <n v="446.51181513888901"/>
    <n v="-31.666666666675667"/>
    <n v="549.04594847221347"/>
    <n v="31.666666666675667"/>
    <n v="18865.828840559116"/>
    <n v="18.865828840559114"/>
    <n v="18865.828840559116"/>
    <n v="39866.074709448301"/>
    <n v="13422532.65580559"/>
    <n v="13422.532655805589"/>
    <n v="672990.99537037057"/>
    <n v="332568.61111111118"/>
    <n v="1088.1018518521612"/>
    <n v="1.0881018518521612"/>
    <n v="37388.388631697875"/>
    <n v="40132328.070987694"/>
    <n v="40132.328070987693"/>
    <n v="53554.860726793282"/>
    <n v="1088.1018518521612"/>
    <n v="1088.1018518521612"/>
    <n v="979.29166666694505"/>
    <n v="0.979291666666945"/>
    <n v="2823442.1666666688"/>
    <n v="2823.442166666669"/>
    <x v="67"/>
  </r>
  <r>
    <n v="1578"/>
    <n v="123.6"/>
    <n v="34.333333333333329"/>
    <n v="1"/>
    <n v="-8.3333333333328596E-2"/>
    <s v="Y"/>
    <n v="134.20080000000002"/>
    <n v="445.79017999999985"/>
    <n v="-94.9999999999946"/>
    <n v="484.99098000000521"/>
    <n v="94.9999999999946"/>
    <n v="16651.356980000175"/>
    <n v="16.651356980000177"/>
    <n v="16651.356980000175"/>
    <n v="35517.185820559287"/>
    <n v="13458049.841626149"/>
    <n v="13458.049841626149"/>
    <n v="671903.33333333314"/>
    <n v="339334.72222222196"/>
    <n v="3261.666666666481"/>
    <n v="3.2616666666664811"/>
    <n v="111983.8888888825"/>
    <n v="40244311.959876575"/>
    <n v="40244.311959876577"/>
    <n v="53702.361801502724"/>
    <n v="3261.666666666481"/>
    <n v="3261.666666666481"/>
    <n v="2935.4999999998331"/>
    <n v="2.9354999999998332"/>
    <n v="2826377.6666666688"/>
    <n v="2826.377666666669"/>
    <x v="67"/>
  </r>
  <r>
    <n v="1579"/>
    <n v="123.3"/>
    <n v="34.25"/>
    <n v="1"/>
    <n v="-8.3333333333335702E-2"/>
    <s v="Y"/>
    <n v="134.20080000000002"/>
    <n v="443.62877625000004"/>
    <n v="-95.0000000000027"/>
    <n v="482.82957624999733"/>
    <n v="95.0000000000027"/>
    <n v="16536.912986562409"/>
    <n v="16.53691298656241"/>
    <n v="16536.912986562409"/>
    <n v="33188.269966562584"/>
    <n v="13491238.111592712"/>
    <n v="13491.238111592711"/>
    <n v="668645.625"/>
    <n v="329310.90277777804"/>
    <n v="3253.7500000000923"/>
    <n v="3.2537500000000925"/>
    <n v="111440.93750000316"/>
    <n v="40355752.897376575"/>
    <n v="40355.752897376573"/>
    <n v="53846.991008969286"/>
    <n v="3253.7500000000923"/>
    <n v="3253.7500000000923"/>
    <n v="2928.3750000000832"/>
    <n v="2.9283750000000834"/>
    <n v="2829306.0416666688"/>
    <n v="2829.306041666669"/>
    <x v="67"/>
  </r>
  <r>
    <n v="1580"/>
    <n v="123"/>
    <n v="34.166666666666664"/>
    <n v="1"/>
    <n v="-0.13888888888888573"/>
    <s v="Y"/>
    <n v="134.20080000000002"/>
    <n v="441.47262499999994"/>
    <n v="-158.33333333332973"/>
    <n v="417.34009166667022"/>
    <n v="158.33333333332973"/>
    <n v="14259.119798611231"/>
    <n v="14.259119798611231"/>
    <n v="14259.119798611231"/>
    <n v="30796.03278517364"/>
    <n v="13522034.144377885"/>
    <n v="13522.034144377885"/>
    <n v="665395.83333333314"/>
    <n v="336084.9305555551"/>
    <n v="5409.7222222220989"/>
    <n v="5.4097222222220989"/>
    <n v="184832.17592592171"/>
    <n v="40540585.0733025"/>
    <n v="40540.5850733025"/>
    <n v="54062.619217680389"/>
    <n v="5409.7222222220989"/>
    <n v="5409.7222222220989"/>
    <n v="4868.749999999889"/>
    <n v="4.8687499999998893"/>
    <n v="2834174.7916666688"/>
    <n v="2834.1747916666686"/>
    <x v="67"/>
  </r>
  <r>
    <n v="1581"/>
    <n v="122.5"/>
    <n v="34.027777777777779"/>
    <n v="1"/>
    <n v="-0.11111111111111427"/>
    <s v="Y"/>
    <n v="134.20080000000002"/>
    <n v="437.89071180555561"/>
    <n v="-126.66666666667027"/>
    <n v="445.42484513888542"/>
    <n v="126.66666666667027"/>
    <n v="15156.817647087073"/>
    <n v="15.156817647087074"/>
    <n v="15156.817647087073"/>
    <n v="29415.937445698306"/>
    <n v="13551450.081823584"/>
    <n v="13551.450081823583"/>
    <n v="659997.10648148158"/>
    <n v="323912.17592592648"/>
    <n v="4310.185185185308"/>
    <n v="4.3101851851853077"/>
    <n v="146666.02366255561"/>
    <n v="40687251.096965052"/>
    <n v="40687.251096965054"/>
    <n v="54238.701178788637"/>
    <n v="4310.185185185308"/>
    <n v="4310.185185185308"/>
    <n v="3879.1666666667775"/>
    <n v="3.8791666666667775"/>
    <n v="2838053.9583333358"/>
    <n v="2838.0539583333357"/>
    <x v="67"/>
  </r>
  <r>
    <n v="1582"/>
    <n v="122.1"/>
    <n v="33.916666666666664"/>
    <n v="1"/>
    <n v="-0.1666666666666643"/>
    <s v="Y"/>
    <n v="134.20080000000002"/>
    <n v="435.03568624999997"/>
    <n v="-189.9999999999973"/>
    <n v="379.23648625000271"/>
    <n v="189.9999999999973"/>
    <n v="12862.437491979257"/>
    <n v="12.862437491979257"/>
    <n v="12862.437491979257"/>
    <n v="28019.255139066328"/>
    <n v="13579469.33696265"/>
    <n v="13579.469336962649"/>
    <n v="655693.95833333326"/>
    <n v="331781.78240740678"/>
    <n v="6444.1666666665742"/>
    <n v="6.4441666666665745"/>
    <n v="218564.65277777464"/>
    <n v="40905815.749742828"/>
    <n v="40905.815749742826"/>
    <n v="54485.285086705473"/>
    <n v="6444.1666666665742"/>
    <n v="6444.1666666665742"/>
    <n v="5799.7499999999172"/>
    <n v="5.7997499999999169"/>
    <n v="2843853.7083333358"/>
    <n v="2843.8537083333358"/>
    <x v="67"/>
  </r>
  <r>
    <n v="1583"/>
    <n v="121.5"/>
    <n v="33.75"/>
    <n v="1"/>
    <n v="-0.19444444444444287"/>
    <s v="Y"/>
    <n v="134.20080000000002"/>
    <n v="430.77065625"/>
    <n v="-221.66666666666487"/>
    <n v="343.30478958333521"/>
    <n v="221.66666666666487"/>
    <n v="11586.536648437563"/>
    <n v="11.586536648437562"/>
    <n v="11586.536648437563"/>
    <n v="24448.97414041682"/>
    <n v="13603918.311103066"/>
    <n v="13603.918311103067"/>
    <n v="649265.625"/>
    <n v="317483.84259259322"/>
    <n v="7481.2499999999391"/>
    <n v="7.4812499999999389"/>
    <n v="252492.18749999793"/>
    <n v="41158307.937242828"/>
    <n v="41158.307937242826"/>
    <n v="54762.226248345891"/>
    <n v="7481.2499999999391"/>
    <n v="7481.2499999999391"/>
    <n v="6733.1249999999454"/>
    <n v="6.7331249999999452"/>
    <n v="2850586.8333333358"/>
    <n v="2850.586833333336"/>
    <x v="67"/>
  </r>
  <r>
    <n v="1584"/>
    <n v="120.8"/>
    <n v="33.555555555555557"/>
    <n v="1"/>
    <n v="-0.22222222222222143"/>
    <s v="Y"/>
    <n v="134.20080000000002"/>
    <n v="425.82134222222231"/>
    <n v="-253.33333333333243"/>
    <n v="306.68880888888987"/>
    <n v="253.33333333333243"/>
    <n v="10291.113364938305"/>
    <n v="10.291113364938305"/>
    <n v="10291.113364938305"/>
    <n v="21877.650013375867"/>
    <n v="13625795.961116442"/>
    <n v="13625.795961116442"/>
    <n v="641805.92592592607"/>
    <n v="324322.08333333285"/>
    <n v="8500.7407407407118"/>
    <n v="8.5007407407407118"/>
    <n v="285247.07818929944"/>
    <n v="41443555.015432127"/>
    <n v="41443.555015432124"/>
    <n v="55069.350976548565"/>
    <n v="8500.7407407407118"/>
    <n v="8500.7407407407118"/>
    <n v="7650.6666666666406"/>
    <n v="7.6506666666666403"/>
    <n v="2858237.5000000023"/>
    <n v="2858.2375000000025"/>
    <x v="67"/>
  </r>
  <r>
    <n v="1585"/>
    <n v="120"/>
    <n v="33.333333333333336"/>
    <n v="1"/>
    <n v="-0.25000000000000711"/>
    <s v="Y"/>
    <n v="134.20080000000002"/>
    <n v="420.2000000000001"/>
    <n v="-285.00000000000807"/>
    <n v="269.40079999999205"/>
    <n v="285.00000000000807"/>
    <n v="8980.0266666664029"/>
    <n v="8.9800266666664026"/>
    <n v="8980.0266666664029"/>
    <n v="19271.140031604707"/>
    <n v="13645067.101148047"/>
    <n v="13645.067101148046"/>
    <n v="633333.33333333349"/>
    <n v="309011.25000000064"/>
    <n v="9500.0000000002692"/>
    <n v="9.50000000000027"/>
    <n v="316666.66666667565"/>
    <n v="41760221.682098806"/>
    <n v="41760.221682098803"/>
    <n v="55405.288783246848"/>
    <n v="9500.0000000002692"/>
    <n v="9500.0000000002692"/>
    <n v="8550.0000000002419"/>
    <n v="8.5500000000002423"/>
    <n v="2866787.5000000028"/>
    <n v="2866.7875000000026"/>
    <x v="67"/>
  </r>
  <r>
    <n v="1586"/>
    <n v="119.1"/>
    <n v="33.083333333333329"/>
    <n v="1"/>
    <n v="-0.27777777777777857"/>
    <s v="Y"/>
    <n v="134.20080000000002"/>
    <n v="413.92063624999992"/>
    <n v="-316.66666666666754"/>
    <n v="231.45476958333245"/>
    <n v="316.66666666666754"/>
    <n v="7657.2952937152477"/>
    <n v="7.6572952937152481"/>
    <n v="7657.2952937152477"/>
    <n v="16637.321960381651"/>
    <n v="13661704.423108429"/>
    <n v="13661.704423108429"/>
    <n v="623868.95833333314"/>
    <n v="314857.7083333325"/>
    <n v="10476.388888888916"/>
    <n v="10.476388888888916"/>
    <n v="346593.8657407416"/>
    <n v="42106815.547839545"/>
    <n v="42106.815547839542"/>
    <n v="55768.519970947971"/>
    <n v="10476.388888888916"/>
    <n v="10476.388888888916"/>
    <n v="9428.7500000000255"/>
    <n v="9.4287500000000257"/>
    <n v="2876216.2500000028"/>
    <n v="2876.2162500000027"/>
    <x v="67"/>
  </r>
  <r>
    <n v="1587"/>
    <n v="118.1"/>
    <n v="32.80555555555555"/>
    <n v="1"/>
    <n v="-0.27777777777777146"/>
    <s v="Y"/>
    <n v="134.20080000000002"/>
    <n v="406.9990084722221"/>
    <n v="-316.66666666665947"/>
    <n v="224.53314180556265"/>
    <n v="316.66666666665947"/>
    <n v="7365.9344575658179"/>
    <n v="7.3659344575658174"/>
    <n v="7365.9344575658179"/>
    <n v="15023.229751281066"/>
    <n v="13676727.65285971"/>
    <n v="13676.72765285971"/>
    <n v="613436.55092592572"/>
    <n v="298578.84259259322"/>
    <n v="10388.425925925689"/>
    <n v="10.388425925925688"/>
    <n v="340798.08384772879"/>
    <n v="42447613.631687276"/>
    <n v="42447.613631687273"/>
    <n v="56124.341284546987"/>
    <n v="10388.425925925689"/>
    <n v="10388.425925925689"/>
    <n v="9349.5833333331193"/>
    <n v="9.3495833333331184"/>
    <n v="2885565.8333333358"/>
    <n v="2885.5658333333358"/>
    <x v="67"/>
  </r>
  <r>
    <n v="1588"/>
    <n v="117.1"/>
    <n v="32.527777777777779"/>
    <n v="1"/>
    <n v="-0.25"/>
    <s v="Y"/>
    <n v="134.20080000000002"/>
    <n v="400.13574180555554"/>
    <n v="-285"/>
    <n v="249.3365418055555"/>
    <n v="285"/>
    <n v="8110.3636237307082"/>
    <n v="8.1103636237307075"/>
    <n v="8110.3636237307082"/>
    <n v="15476.298081296525"/>
    <n v="13692203.950941008"/>
    <n v="13692.203950941008"/>
    <n v="603092.10648148146"/>
    <n v="304513.26388888824"/>
    <n v="9270.4166666666661"/>
    <n v="9.2704166666666659"/>
    <n v="301546.05324074073"/>
    <n v="42749159.684928015"/>
    <n v="42749.159684928018"/>
    <n v="56441.363635869027"/>
    <n v="9270.4166666666661"/>
    <n v="9270.4166666666661"/>
    <n v="8343.375"/>
    <n v="8.343375"/>
    <n v="2893909.2083333358"/>
    <n v="2893.9092083333358"/>
    <x v="67"/>
  </r>
  <r>
    <n v="1589"/>
    <n v="116.2"/>
    <n v="32.277777777777779"/>
    <n v="1"/>
    <n v="-0.19444444444444287"/>
    <s v="Y"/>
    <n v="134.20080000000002"/>
    <n v="394.00870055555561"/>
    <n v="-221.66666666666487"/>
    <n v="306.54283388889081"/>
    <n v="221.66666666666487"/>
    <n v="9894.5214716358641"/>
    <n v="9.8945214716358638"/>
    <n v="9894.5214716358641"/>
    <n v="18004.885095366571"/>
    <n v="13710208.836036375"/>
    <n v="13710.208836036374"/>
    <n v="593857.31481481495"/>
    <n v="289344.05092592671"/>
    <n v="7154.9074074073496"/>
    <n v="7.1549074074073493"/>
    <n v="230944.51131687057"/>
    <n v="42980104.196244888"/>
    <n v="42980.104196244887"/>
    <n v="56690.313032281265"/>
    <n v="7154.9074074073496"/>
    <n v="7154.9074074073496"/>
    <n v="6439.4166666666151"/>
    <n v="6.4394166666666148"/>
    <n v="2900348.6250000023"/>
    <n v="2900.3486250000024"/>
    <x v="67"/>
  </r>
  <r>
    <n v="1590"/>
    <n v="115.5"/>
    <n v="32.083333333333336"/>
    <n v="1"/>
    <n v="-0.16666666666666785"/>
    <s v="Y"/>
    <n v="134.20080000000002"/>
    <n v="389.27590625000005"/>
    <n v="-190.00000000000136"/>
    <n v="333.47670624999864"/>
    <n v="190.00000000000136"/>
    <n v="10699.04432552079"/>
    <n v="10.69904432552079"/>
    <n v="10699.04432552079"/>
    <n v="20593.565797156654"/>
    <n v="13730802.401833531"/>
    <n v="13730.802401833531"/>
    <n v="586723.95833333337"/>
    <n v="297379.90740740666"/>
    <n v="6095.8333333333776"/>
    <n v="6.0958333333333776"/>
    <n v="195574.65277777921"/>
    <n v="43175678.849022664"/>
    <n v="43175.678849022661"/>
    <n v="56906.481250856188"/>
    <n v="6095.8333333333776"/>
    <n v="6095.8333333333776"/>
    <n v="5486.25000000004"/>
    <n v="5.48625000000004"/>
    <n v="2905834.8750000023"/>
    <n v="2905.8348750000023"/>
    <x v="67"/>
  </r>
  <r>
    <n v="1591"/>
    <n v="114.9"/>
    <n v="31.916666666666668"/>
    <n v="1"/>
    <n v="-0.11111111111111427"/>
    <s v="Y"/>
    <n v="134.20080000000002"/>
    <n v="385.24198625000002"/>
    <n v="-126.66666666667027"/>
    <n v="392.77611958332977"/>
    <n v="126.66666666667027"/>
    <n v="12536.104483367943"/>
    <n v="12.536104483367943"/>
    <n v="12536.104483367943"/>
    <n v="23235.148808888734"/>
    <n v="13754037.55064242"/>
    <n v="13754.037550642419"/>
    <n v="580643.95833333337"/>
    <n v="283264.05092592671"/>
    <n v="4042.7777777778929"/>
    <n v="4.0427777777778928"/>
    <n v="129031.99074074443"/>
    <n v="43304710.83976341"/>
    <n v="43304.710839763407"/>
    <n v="57058.748390405824"/>
    <n v="4042.7777777778929"/>
    <n v="4042.7777777778929"/>
    <n v="3638.5000000001037"/>
    <n v="3.6385000000001035"/>
    <n v="2909473.3750000023"/>
    <n v="2909.4733750000023"/>
    <x v="67"/>
  </r>
  <r>
    <n v="1592"/>
    <n v="114.5"/>
    <n v="31.805555555555554"/>
    <n v="1"/>
    <n v="-0.11111111111111072"/>
    <s v="Y"/>
    <n v="134.20080000000002"/>
    <n v="382.56437847222219"/>
    <n v="-126.66666666666622"/>
    <n v="390.09851180555603"/>
    <n v="126.66666666666622"/>
    <n v="12407.299889371156"/>
    <n v="12.407299889371156"/>
    <n v="12407.299889371156"/>
    <n v="24943.404372739096"/>
    <n v="13778980.955015158"/>
    <n v="13778.980955015159"/>
    <n v="576608.21759259247"/>
    <n v="293344.16666666575"/>
    <n v="4028.7037037036889"/>
    <n v="4.0287037037036892"/>
    <n v="128135.1594650201"/>
    <n v="43432845.999228433"/>
    <n v="43432.845999228433"/>
    <n v="57211.826954243588"/>
    <n v="4028.7037037036889"/>
    <n v="4028.7037037036889"/>
    <n v="3625.8333333333203"/>
    <n v="3.6258333333333201"/>
    <n v="2913099.2083333358"/>
    <n v="2913.0992083333358"/>
    <x v="67"/>
  </r>
  <r>
    <n v="1593"/>
    <n v="114.1"/>
    <n v="31.694444444444443"/>
    <n v="1"/>
    <n v="-5.5555555555553582E-2"/>
    <s v="Y"/>
    <n v="134.20080000000002"/>
    <n v="379.89610847222218"/>
    <n v="-63.333333333331083"/>
    <n v="450.76357513889104"/>
    <n v="63.333333333331083"/>
    <n v="14286.70108981874"/>
    <n v="14.28670108981874"/>
    <n v="14286.70108981874"/>
    <n v="26694.000979189896"/>
    <n v="13805674.955994349"/>
    <n v="13805.674955994349"/>
    <n v="572586.55092592584"/>
    <n v="279242.38425926008"/>
    <n v="2007.3148148147434"/>
    <n v="2.0073148148147433"/>
    <n v="63620.727880656166"/>
    <n v="43496466.727109089"/>
    <n v="43496.466727109088"/>
    <n v="57302.141683103437"/>
    <n v="2007.3148148147434"/>
    <n v="2007.3148148147434"/>
    <n v="1806.5833333332691"/>
    <n v="1.806583333333269"/>
    <n v="2914905.7916666693"/>
    <n v="2914.9057916666693"/>
    <x v="67"/>
  </r>
  <r>
    <n v="1594"/>
    <n v="113.9"/>
    <n v="31.638888888888889"/>
    <n v="1"/>
    <n v="-5.5555555555557135E-2"/>
    <s v="Y"/>
    <n v="134.20080000000002"/>
    <n v="378.56547513888893"/>
    <n v="-63.333333333335133"/>
    <n v="449.43294180555375"/>
    <n v="63.333333333335133"/>
    <n v="14219.558908792382"/>
    <n v="14.219558908792381"/>
    <n v="14219.558908792382"/>
    <n v="28506.259998611124"/>
    <n v="13834181.215992959"/>
    <n v="13834.18121599296"/>
    <n v="570580.99537037034"/>
    <n v="291338.61111111025"/>
    <n v="2003.7962962963534"/>
    <n v="2.0037962962963536"/>
    <n v="63397.888374487404"/>
    <n v="43559864.615483575"/>
    <n v="43559.864615483573"/>
    <n v="57394.045831476535"/>
    <n v="2003.7962962963534"/>
    <n v="2003.7962962963534"/>
    <n v="1803.4166666667181"/>
    <n v="1.8034166666667182"/>
    <n v="2916709.2083333358"/>
    <n v="2916.7092083333359"/>
    <x v="67"/>
  </r>
  <r>
    <n v="1595"/>
    <n v="113.7"/>
    <n v="31.583333333333332"/>
    <n v="1"/>
    <n v="-0.11111111111111072"/>
    <s v="Y"/>
    <n v="134.20080000000002"/>
    <n v="377.23717625"/>
    <n v="-126.66666666666622"/>
    <n v="384.77130958333379"/>
    <n v="126.66666666666622"/>
    <n v="12152.360527673625"/>
    <n v="12.152360527673626"/>
    <n v="12152.360527673625"/>
    <n v="26371.919436466007"/>
    <n v="13860553.135429425"/>
    <n v="13860.553135429425"/>
    <n v="568578.95833333326"/>
    <n v="277240.347222223"/>
    <n v="4000.5555555555411"/>
    <n v="4.0005555555555414"/>
    <n v="126350.87962962917"/>
    <n v="43686215.495113201"/>
    <n v="43686.215495113203"/>
    <n v="57546.768630542632"/>
    <n v="4000.5555555555411"/>
    <n v="4000.5555555555411"/>
    <n v="3600.4999999999873"/>
    <n v="3.6004999999999874"/>
    <n v="2920309.7083333358"/>
    <n v="2920.3097083333359"/>
    <x v="67"/>
  </r>
  <r>
    <n v="1596"/>
    <n v="113.3"/>
    <n v="31.472222222222221"/>
    <n v="1"/>
    <n v="-0.11111111111111072"/>
    <s v="Y"/>
    <n v="134.20080000000002"/>
    <n v="374.58758180555554"/>
    <n v="-126.66666666666622"/>
    <n v="382.12171513888933"/>
    <n v="126.66666666666622"/>
    <n v="12026.219534787822"/>
    <n v="12.026219534787822"/>
    <n v="12026.219534787822"/>
    <n v="24178.580062461449"/>
    <n v="13884731.715491887"/>
    <n v="13884.731715491887"/>
    <n v="564585.43981481483"/>
    <n v="287345.09259259183"/>
    <n v="3986.4814814814672"/>
    <n v="3.9864814814814671"/>
    <n v="125463.4310699584"/>
    <n v="43811678.926183157"/>
    <n v="43811.678926183158"/>
    <n v="57696.410641675044"/>
    <n v="3986.4814814814672"/>
    <n v="3986.4814814814672"/>
    <n v="3587.8333333333208"/>
    <n v="3.5878333333333208"/>
    <n v="2923897.5416666693"/>
    <n v="2923.8975416666694"/>
    <x v="67"/>
  </r>
  <r>
    <n v="1597"/>
    <n v="112.9"/>
    <n v="31.361111111111111"/>
    <n v="1"/>
    <n v="-0.19444444444444287"/>
    <s v="Y"/>
    <n v="134.20080000000002"/>
    <n v="371.94732513888891"/>
    <n v="-221.66666666666487"/>
    <n v="284.48145847222406"/>
    <n v="221.66666666666487"/>
    <n v="8921.6546281983592"/>
    <n v="8.9216546281983593"/>
    <n v="8921.6546281983592"/>
    <n v="20947.874162986183"/>
    <n v="13905679.589654874"/>
    <n v="13905.679589654874"/>
    <n v="560605.99537037034"/>
    <n v="273260.90277777851"/>
    <n v="6951.7129629629062"/>
    <n v="6.9517129629629064"/>
    <n v="218013.44264403114"/>
    <n v="44029692.368827187"/>
    <n v="44029.692368827185"/>
    <n v="57935.371958482057"/>
    <n v="6951.7129629629062"/>
    <n v="6951.7129629629062"/>
    <n v="6256.541666666616"/>
    <n v="6.2565416666666156"/>
    <n v="2930154.0833333358"/>
    <n v="2930.1540833333356"/>
    <x v="67"/>
  </r>
  <r>
    <n v="1598"/>
    <n v="112.2"/>
    <n v="31.166666666666668"/>
    <n v="1"/>
    <n v="-0.22222222222222143"/>
    <s v="Y"/>
    <n v="134.20080000000002"/>
    <n v="367.34934500000003"/>
    <n v="-253.33333333333243"/>
    <n v="248.21681166666761"/>
    <n v="253.33333333333243"/>
    <n v="7736.0906302778076"/>
    <n v="7.7360906302778076"/>
    <n v="7736.0906302778076"/>
    <n v="16657.745258476167"/>
    <n v="13922337.334913351"/>
    <n v="13922.337334913351"/>
    <n v="553675.83333333337"/>
    <n v="280414.93055555486"/>
    <n v="7895.5555555555275"/>
    <n v="7.8955555555555277"/>
    <n v="246078.14814814727"/>
    <n v="44275770.516975336"/>
    <n v="44275.770516975339"/>
    <n v="58198.107851888693"/>
    <n v="7895.5555555555275"/>
    <n v="7895.5555555555275"/>
    <n v="7105.9999999999745"/>
    <n v="7.1059999999999741"/>
    <n v="2937260.0833333358"/>
    <n v="2937.2600833333358"/>
    <x v="67"/>
  </r>
  <r>
    <n v="1599"/>
    <n v="111.4"/>
    <n v="30.944444444444446"/>
    <n v="1"/>
    <n v="-0.25000000000000355"/>
    <s v="Y"/>
    <n v="134.20080000000002"/>
    <n v="362.12952722222229"/>
    <n v="-285.00000000000404"/>
    <n v="211.33032722221827"/>
    <n v="285.00000000000404"/>
    <n v="6539.4995701541993"/>
    <n v="6.5394995701541996"/>
    <n v="6539.4995701541993"/>
    <n v="14275.590200432007"/>
    <n v="13936612.925113782"/>
    <n v="13936.612925113783"/>
    <n v="545808.42592592596"/>
    <n v="265393.49537037109"/>
    <n v="8819.1666666667916"/>
    <n v="8.8191666666667921"/>
    <n v="272904.21296296682"/>
    <n v="44548674.729938306"/>
    <n v="44548.674729938306"/>
    <n v="58485.287655052089"/>
    <n v="8819.1666666667916"/>
    <n v="8819.1666666667916"/>
    <n v="7937.2500000001128"/>
    <n v="7.9372500000001125"/>
    <n v="2945197.3333333358"/>
    <n v="2945.1973333333358"/>
    <x v="67"/>
  </r>
  <r>
    <n v="1600"/>
    <n v="110.5"/>
    <n v="30.694444444444443"/>
    <n v="1"/>
    <n v="-0.27777777777777857"/>
    <s v="Y"/>
    <n v="134.20080000000002"/>
    <n v="356.3018784722222"/>
    <n v="-316.66666666666754"/>
    <n v="173.83601180555468"/>
    <n v="316.66666666666754"/>
    <n v="5335.7998068093866"/>
    <n v="5.335799806809387"/>
    <n v="5335.7998068093866"/>
    <n v="11875.299376963587"/>
    <n v="13948488.224490745"/>
    <n v="13948.488224490746"/>
    <n v="537024.88425925921"/>
    <n v="271631.38888888812"/>
    <n v="9719.9074074074342"/>
    <n v="9.719907407407435"/>
    <n v="298347.15792181151"/>
    <n v="44847021.887860119"/>
    <n v="44847.021887860123"/>
    <n v="58795.510112350865"/>
    <n v="9719.9074074074342"/>
    <n v="9719.9074074074342"/>
    <n v="8747.9166666666915"/>
    <n v="8.7479166666666917"/>
    <n v="2953945.2500000023"/>
    <n v="2953.9452500000025"/>
    <x v="67"/>
  </r>
  <r>
    <n v="1601"/>
    <n v="109.5"/>
    <n v="30.416666666666664"/>
    <n v="1"/>
    <n v="-0.27777777777777501"/>
    <s v="Y"/>
    <n v="134.20080000000002"/>
    <n v="349.88215624999998"/>
    <n v="-316.6666666666635"/>
    <n v="167.41628958333649"/>
    <n v="316.6666666666635"/>
    <n v="5092.2454748264845"/>
    <n v="5.0922454748264849"/>
    <n v="5092.2454748264845"/>
    <n v="10428.04528163587"/>
    <n v="13958916.269772381"/>
    <n v="13958.91626977238"/>
    <n v="527348.95833333326"/>
    <n v="255717.56944444514"/>
    <n v="9631.944444444347"/>
    <n v="9.6319444444443469"/>
    <n v="292971.64351851551"/>
    <n v="45139993.531378634"/>
    <n v="45139.993531378634"/>
    <n v="59098.909801151014"/>
    <n v="9631.944444444347"/>
    <n v="9631.944444444347"/>
    <n v="8668.7499999999127"/>
    <n v="8.6687499999999122"/>
    <n v="2962614.0000000023"/>
    <n v="2962.6140000000023"/>
    <x v="67"/>
  </r>
  <r>
    <n v="1602"/>
    <n v="108.5"/>
    <n v="30.138888888888889"/>
    <n v="1"/>
    <n v="-0.22222222222222143"/>
    <s v="Y"/>
    <n v="134.20080000000002"/>
    <n v="343.5207951388889"/>
    <n v="-253.33333333333243"/>
    <n v="224.38826180555648"/>
    <n v="253.33333333333243"/>
    <n v="6762.8128905285776"/>
    <n v="6.7628128905285774"/>
    <n v="6762.8128905285776"/>
    <n v="11855.058365355062"/>
    <n v="13970771.328137735"/>
    <n v="13970.771328137735"/>
    <n v="517760.99537037039"/>
    <n v="262043.42592592526"/>
    <n v="7635.1851851851579"/>
    <n v="7.6351851851851578"/>
    <n v="230115.99794238602"/>
    <n v="45370109.529321022"/>
    <n v="45370.109529321024"/>
    <n v="59340.88085745876"/>
    <n v="7635.1851851851579"/>
    <n v="7635.1851851851579"/>
    <n v="6871.6666666666424"/>
    <n v="6.8716666666666422"/>
    <n v="2969485.6666666688"/>
    <n v="2969.4856666666687"/>
    <x v="67"/>
  </r>
  <r>
    <n v="1603"/>
    <n v="107.7"/>
    <n v="29.916666666666668"/>
    <n v="1"/>
    <n v="-0.1666666666666714"/>
    <s v="Y"/>
    <n v="134.20080000000002"/>
    <n v="338.47372625000008"/>
    <n v="-190.0000000000054"/>
    <n v="282.6745262499947"/>
    <n v="190.0000000000054"/>
    <n v="8456.6795769790078"/>
    <n v="8.456679576979008"/>
    <n v="8456.6795769790078"/>
    <n v="15219.492467507585"/>
    <n v="13985990.820605243"/>
    <n v="13985.990820605242"/>
    <n v="510153.95833333343"/>
    <n v="248110.53240740817"/>
    <n v="5684.1666666668289"/>
    <n v="5.6841666666668287"/>
    <n v="170051.3194444493"/>
    <n v="45540160.84876547"/>
    <n v="45540.160848765467"/>
    <n v="59526.151669370709"/>
    <n v="5684.1666666668289"/>
    <n v="5684.1666666668289"/>
    <n v="5115.7500000001464"/>
    <n v="5.1157500000001468"/>
    <n v="2974601.4166666688"/>
    <n v="2974.6014166666687"/>
    <x v="67"/>
  </r>
  <r>
    <n v="1604"/>
    <n v="107.1"/>
    <n v="29.749999999999996"/>
    <n v="1"/>
    <n v="-0.13888888888888928"/>
    <s v="Y"/>
    <n v="134.20080000000002"/>
    <n v="334.71293624999993"/>
    <n v="-158.33333333333377"/>
    <n v="310.58040291666617"/>
    <n v="158.33333333333377"/>
    <n v="9239.7669867708173"/>
    <n v="9.2397669867708174"/>
    <n v="9239.7669867708173"/>
    <n v="17696.446563749825"/>
    <n v="14003687.267168993"/>
    <n v="14003.687267168993"/>
    <n v="504485.62499999988"/>
    <n v="256375.09259259171"/>
    <n v="4710.4166666666788"/>
    <n v="4.7104166666666787"/>
    <n v="140134.89583333366"/>
    <n v="45680295.744598806"/>
    <n v="45680.295744598807"/>
    <n v="59683.983011767799"/>
    <n v="4710.4166666666788"/>
    <n v="4710.4166666666788"/>
    <n v="4239.3750000000109"/>
    <n v="4.2393750000000106"/>
    <n v="2978840.7916666688"/>
    <n v="2978.8407916666688"/>
    <x v="67"/>
  </r>
  <r>
    <n v="1605"/>
    <n v="106.6"/>
    <n v="29.611111111111107"/>
    <n v="1"/>
    <n v="-5.5555555555550029E-2"/>
    <s v="Y"/>
    <n v="134.20080000000002"/>
    <n v="331.59499388888884"/>
    <n v="-63.333333333327033"/>
    <n v="402.46246055556185"/>
    <n v="63.333333333327033"/>
    <n v="11917.360637561913"/>
    <n v="11.917360637561913"/>
    <n v="11917.360637561913"/>
    <n v="21157.12762433273"/>
    <n v="14024844.394793326"/>
    <n v="14024.844394793327"/>
    <n v="499786.20370370359"/>
    <n v="243411.11111111188"/>
    <n v="1875.3703703701835"/>
    <n v="1.8753703703701836"/>
    <n v="55531.800411517092"/>
    <n v="45735827.545010321"/>
    <n v="45735.827545010317"/>
    <n v="59760.671939803644"/>
    <n v="1875.3703703701835"/>
    <n v="1875.3703703701835"/>
    <n v="1687.8333333331652"/>
    <n v="1.6878333333331652"/>
    <n v="2980528.6250000019"/>
    <n v="2980.5286250000017"/>
    <x v="67"/>
  </r>
  <r>
    <n v="1606"/>
    <n v="106.4"/>
    <n v="29.555555555555557"/>
    <n v="1"/>
    <n v="-5.5555555555557135E-2"/>
    <s v="Y"/>
    <n v="134.20080000000002"/>
    <n v="330.35190222222229"/>
    <n v="-63.333333333335133"/>
    <n v="401.21936888888717"/>
    <n v="63.333333333335133"/>
    <n v="11858.261347160444"/>
    <n v="11.858261347160443"/>
    <n v="11858.261347160444"/>
    <n v="23775.621984722355"/>
    <n v="14048620.016778048"/>
    <n v="14048.620016778048"/>
    <n v="497912.59259259264"/>
    <n v="254501.48148148076"/>
    <n v="1871.8518518519052"/>
    <n v="1.8718518518519052"/>
    <n v="55323.621399178533"/>
    <n v="45791151.1664095"/>
    <n v="45791.151166409501"/>
    <n v="59839.771183187549"/>
    <n v="1871.8518518519052"/>
    <n v="1871.8518518519052"/>
    <n v="1684.6666666667147"/>
    <n v="1.6846666666667147"/>
    <n v="2982213.2916666684"/>
    <n v="2982.2132916666683"/>
    <x v="67"/>
  </r>
  <r>
    <n v="1607"/>
    <n v="106.2"/>
    <n v="29.5"/>
    <n v="1"/>
    <n v="0"/>
    <s v="N"/>
    <n v="134.20080000000002"/>
    <n v="329.11114500000002"/>
    <n v="0"/>
    <n v="463.31194500000004"/>
    <n v="0"/>
    <n v="13667.702377500002"/>
    <n v="13.667702377500001"/>
    <n v="13667.702377500002"/>
    <n v="25525.963724660447"/>
    <n v="14074145.980502708"/>
    <n v="14074.145980502708"/>
    <n v="496042.5"/>
    <n v="241541.01851851924"/>
    <n v="0"/>
    <n v="0"/>
    <n v="0"/>
    <n v="45791151.1664095"/>
    <n v="45791.151166409501"/>
    <n v="59865.297146912213"/>
    <n v="0"/>
    <n v="0"/>
    <n v="0"/>
    <n v="0"/>
    <n v="2982213.2916666684"/>
    <n v="2982.2132916666683"/>
    <x v="1"/>
  </r>
  <r>
    <n v="1608"/>
    <n v="106.2"/>
    <n v="29.5"/>
    <n v="1"/>
    <n v="0"/>
    <s v="N"/>
    <n v="134.20080000000002"/>
    <n v="329.11114500000002"/>
    <n v="0"/>
    <n v="463.31194500000004"/>
    <n v="0"/>
    <n v="13667.702377500002"/>
    <n v="13.667702377500001"/>
    <n v="13667.702377500002"/>
    <n v="27335.404755000003"/>
    <n v="14101481.385257708"/>
    <n v="14101.481385257708"/>
    <n v="496042.5"/>
    <n v="254501.48148148076"/>
    <n v="0"/>
    <n v="0"/>
    <n v="0"/>
    <n v="45791151.1664095"/>
    <n v="45791.151166409501"/>
    <n v="59892.632551667208"/>
    <n v="0"/>
    <n v="0"/>
    <n v="0"/>
    <n v="0"/>
    <n v="2982213.2916666684"/>
    <n v="2982.2132916666683"/>
    <x v="1"/>
  </r>
  <r>
    <n v="1609"/>
    <n v="106.2"/>
    <n v="29.5"/>
    <n v="1"/>
    <n v="5.5555555555557135E-2"/>
    <s v="N"/>
    <n v="134.20080000000002"/>
    <n v="329.11114500000002"/>
    <n v="63.333333333335133"/>
    <n v="526.64527833333523"/>
    <n v="0"/>
    <n v="15536.035710833388"/>
    <n v="15.536035710833389"/>
    <n v="15536.035710833388"/>
    <n v="29203.73808833339"/>
    <n v="14130685.123346042"/>
    <n v="14130.685123346042"/>
    <n v="496042.5"/>
    <n v="241541.01851851924"/>
    <n v="0"/>
    <n v="0"/>
    <n v="0"/>
    <n v="45791151.1664095"/>
    <n v="45791.151166409501"/>
    <n v="59921.836289755542"/>
    <n v="0"/>
    <n v="0"/>
    <n v="0"/>
    <n v="0"/>
    <n v="2982213.2916666684"/>
    <n v="2982.2132916666683"/>
    <x v="1"/>
  </r>
  <r>
    <n v="1610"/>
    <n v="106.4"/>
    <n v="29.555555555555557"/>
    <n v="1"/>
    <n v="2.7777777777775015E-2"/>
    <s v="N"/>
    <n v="134.20080000000002"/>
    <n v="330.35190222222229"/>
    <n v="31.666666666663517"/>
    <n v="496.21936888888581"/>
    <n v="0"/>
    <n v="14666.039124938181"/>
    <n v="14.66603912493818"/>
    <n v="14666.039124938181"/>
    <n v="30202.074835771571"/>
    <n v="14160887.198181814"/>
    <n v="14160.887198181814"/>
    <n v="497912.59259259264"/>
    <n v="256371.5740740734"/>
    <n v="0"/>
    <n v="0"/>
    <n v="0"/>
    <n v="45791151.1664095"/>
    <n v="45791.151166409501"/>
    <n v="59952.038364591317"/>
    <n v="0"/>
    <n v="0"/>
    <n v="0"/>
    <n v="0"/>
    <n v="2982213.2916666684"/>
    <n v="2982.2132916666683"/>
    <x v="1"/>
  </r>
  <r>
    <n v="1611"/>
    <n v="106.5"/>
    <n v="29.583333333333332"/>
    <n v="1"/>
    <n v="8.3333333333332149E-2"/>
    <s v="N"/>
    <n v="134.20080000000002"/>
    <n v="330.97315624999999"/>
    <n v="94.99999999999865"/>
    <n v="560.1739562499987"/>
    <n v="0"/>
    <n v="16571.812872395793"/>
    <n v="16.571812872395792"/>
    <n v="16571.812872395793"/>
    <n v="31237.851997333972"/>
    <n v="14192125.050179148"/>
    <n v="14192.125050179147"/>
    <n v="498848.95833333331"/>
    <n v="242477.38425925991"/>
    <n v="0"/>
    <n v="0"/>
    <n v="0"/>
    <n v="45791151.1664095"/>
    <n v="45791.151166409501"/>
    <n v="59983.276216588652"/>
    <n v="0"/>
    <n v="0"/>
    <n v="0"/>
    <n v="0"/>
    <n v="2982213.2916666684"/>
    <n v="2982.2132916666683"/>
    <x v="1"/>
  </r>
  <r>
    <n v="1612"/>
    <n v="106.8"/>
    <n v="29.666666666666664"/>
    <n v="1"/>
    <n v="0.11111111111111427"/>
    <s v="N"/>
    <n v="134.20080000000002"/>
    <n v="332.84041999999994"/>
    <n v="126.66666666667027"/>
    <n v="593.70788666667022"/>
    <n v="0"/>
    <n v="17613.333971111217"/>
    <n v="17.613333971111217"/>
    <n v="17613.333971111217"/>
    <n v="34185.146843507013"/>
    <n v="14226310.197022656"/>
    <n v="14226.310197022656"/>
    <n v="501663.33333333326"/>
    <n v="259185.94907407335"/>
    <n v="0"/>
    <n v="0"/>
    <n v="0"/>
    <n v="45791151.1664095"/>
    <n v="45791.151166409501"/>
    <n v="60017.461363432158"/>
    <n v="0"/>
    <n v="0"/>
    <n v="0"/>
    <n v="0"/>
    <n v="2982213.2916666684"/>
    <n v="2982.2132916666683"/>
    <x v="1"/>
  </r>
  <r>
    <n v="1613"/>
    <n v="107.2"/>
    <n v="29.777777777777779"/>
    <n v="1"/>
    <n v="0.1666666666666643"/>
    <s v="N"/>
    <n v="134.20080000000002"/>
    <n v="335.33827555555558"/>
    <n v="189.9999999999973"/>
    <n v="659.53907555555293"/>
    <n v="0"/>
    <n v="19639.608027654242"/>
    <n v="19.639608027654241"/>
    <n v="19639.608027654242"/>
    <n v="37252.941998765455"/>
    <n v="14263563.139021421"/>
    <n v="14263.56313902142"/>
    <n v="505428.14814814815"/>
    <n v="246242.1990740748"/>
    <n v="0"/>
    <n v="0"/>
    <n v="0"/>
    <n v="45791151.1664095"/>
    <n v="45791.151166409501"/>
    <n v="60054.71430543092"/>
    <n v="0"/>
    <n v="0"/>
    <n v="0"/>
    <n v="0"/>
    <n v="2982213.2916666684"/>
    <n v="2982.2132916666683"/>
    <x v="1"/>
  </r>
  <r>
    <n v="1614"/>
    <n v="107.8"/>
    <n v="29.944444444444443"/>
    <n v="1"/>
    <n v="0.19444444444444642"/>
    <s v="N"/>
    <n v="134.20080000000002"/>
    <n v="339.10256722222221"/>
    <n v="221.6666666666689"/>
    <n v="694.97003388889107"/>
    <n v="0"/>
    <n v="20810.491570339571"/>
    <n v="20.810491570339572"/>
    <n v="20810.491570339571"/>
    <n v="40450.099597993816"/>
    <n v="14304013.238619415"/>
    <n v="14304.013238619415"/>
    <n v="511101.75925925921"/>
    <n v="264859.56018518441"/>
    <n v="0"/>
    <n v="0"/>
    <n v="0"/>
    <n v="45791151.1664095"/>
    <n v="45791.151166409501"/>
    <n v="60095.164405028918"/>
    <n v="0"/>
    <n v="0"/>
    <n v="0"/>
    <n v="0"/>
    <n v="2982213.2916666684"/>
    <n v="2982.2132916666683"/>
    <x v="1"/>
  </r>
  <r>
    <n v="1615"/>
    <n v="108.5"/>
    <n v="30.138888888888889"/>
    <n v="1"/>
    <n v="0.25"/>
    <s v="N"/>
    <n v="134.20080000000002"/>
    <n v="343.5207951388889"/>
    <n v="285"/>
    <n v="762.72159513888892"/>
    <n v="0"/>
    <n v="22987.58140904707"/>
    <n v="22.98758140904707"/>
    <n v="22987.58140904707"/>
    <n v="43798.072979386641"/>
    <n v="14347811.311598802"/>
    <n v="14347.811311598802"/>
    <n v="517760.99537037039"/>
    <n v="252901.43518518598"/>
    <n v="0"/>
    <n v="0"/>
    <n v="0"/>
    <n v="45791151.1664095"/>
    <n v="45791.151166409501"/>
    <n v="60138.962478008303"/>
    <n v="0"/>
    <n v="0"/>
    <n v="0"/>
    <n v="0"/>
    <n v="2982213.2916666684"/>
    <n v="2982.2132916666683"/>
    <x v="1"/>
  </r>
  <r>
    <n v="1616"/>
    <n v="109.4"/>
    <n v="30.388888888888889"/>
    <n v="1"/>
    <n v="0.30555555555555358"/>
    <s v="N"/>
    <n v="134.20080000000002"/>
    <n v="349.24339388888893"/>
    <n v="348.3333333333311"/>
    <n v="831.77752722221999"/>
    <n v="0"/>
    <n v="25276.794855030796"/>
    <n v="25.276794855030797"/>
    <n v="25276.794855030796"/>
    <n v="48264.376264077866"/>
    <n v="14396075.687862881"/>
    <n v="14396.07568786288"/>
    <n v="526386.20370370371"/>
    <n v="273484.76851851773"/>
    <n v="0"/>
    <n v="0"/>
    <n v="0"/>
    <n v="45791151.1664095"/>
    <n v="45791.151166409501"/>
    <n v="60187.226854272383"/>
    <n v="0"/>
    <n v="0"/>
    <n v="0"/>
    <n v="0"/>
    <n v="2982213.2916666684"/>
    <n v="2982.2132916666683"/>
    <x v="1"/>
  </r>
  <r>
    <n v="1617"/>
    <n v="110.5"/>
    <n v="30.694444444444443"/>
    <n v="1"/>
    <n v="0.3333333333333357"/>
    <s v="N"/>
    <n v="134.20080000000002"/>
    <n v="356.3018784722222"/>
    <n v="380.00000000000273"/>
    <n v="870.50267847222494"/>
    <n v="0"/>
    <n v="26719.596103105792"/>
    <n v="26.719596103105793"/>
    <n v="26719.596103105792"/>
    <n v="51996.390958136588"/>
    <n v="14448072.078821016"/>
    <n v="14448.072078821016"/>
    <n v="537024.88425925921"/>
    <n v="263540.11574074149"/>
    <n v="0"/>
    <n v="0"/>
    <n v="0"/>
    <n v="45791151.1664095"/>
    <n v="45791.151166409501"/>
    <n v="60239.223245230518"/>
    <n v="0"/>
    <n v="0"/>
    <n v="0"/>
    <n v="0"/>
    <n v="2982213.2916666684"/>
    <n v="2982.2132916666683"/>
    <x v="1"/>
  </r>
  <r>
    <n v="1618"/>
    <n v="111.7"/>
    <n v="31.027777777777779"/>
    <n v="1"/>
    <n v="0.36111111111111072"/>
    <s v="N"/>
    <n v="134.20080000000002"/>
    <n v="364.08258180555555"/>
    <n v="411.66666666666623"/>
    <n v="909.95004847222185"/>
    <n v="0"/>
    <n v="28233.727892874216"/>
    <n v="28.233727892874217"/>
    <n v="28233.727892874216"/>
    <n v="54953.323995980012"/>
    <n v="14503025.402816996"/>
    <n v="14503.025402816997"/>
    <n v="548752.10648148146"/>
    <n v="285211.99074073997"/>
    <n v="0"/>
    <n v="0"/>
    <n v="0"/>
    <n v="45791151.1664095"/>
    <n v="45791.151166409501"/>
    <n v="60294.176569226496"/>
    <n v="0"/>
    <n v="0"/>
    <n v="0"/>
    <n v="0"/>
    <n v="2982213.2916666684"/>
    <n v="2982.2132916666683"/>
    <x v="1"/>
  </r>
  <r>
    <n v="1619"/>
    <n v="113"/>
    <n v="31.388888888888889"/>
    <n v="1"/>
    <n v="0.30555555555555358"/>
    <s v="N"/>
    <n v="134.20080000000002"/>
    <n v="372.60651388888891"/>
    <n v="348.3333333333311"/>
    <n v="855.14064722221997"/>
    <n v="0"/>
    <n v="26841.914760030795"/>
    <n v="26.841914760030797"/>
    <n v="26841.914760030795"/>
    <n v="55075.642652905008"/>
    <n v="14558101.045469901"/>
    <n v="14558.101045469901"/>
    <n v="561599.53703703708"/>
    <n v="276387.54629629711"/>
    <n v="0"/>
    <n v="0"/>
    <n v="0"/>
    <n v="45791151.1664095"/>
    <n v="45791.151166409501"/>
    <n v="60349.2522118794"/>
    <n v="0"/>
    <n v="0"/>
    <n v="0"/>
    <n v="0"/>
    <n v="2982213.2916666684"/>
    <n v="2982.2132916666683"/>
    <x v="1"/>
  </r>
  <r>
    <n v="1620"/>
    <n v="114.1"/>
    <n v="31.694444444444443"/>
    <n v="1"/>
    <n v="0.27777777777777857"/>
    <s v="N"/>
    <n v="134.20080000000002"/>
    <n v="379.89610847222218"/>
    <n v="316.66666666666754"/>
    <n v="830.76357513888968"/>
    <n v="0"/>
    <n v="26330.589978707587"/>
    <n v="26.330589978707586"/>
    <n v="26330.589978707587"/>
    <n v="53172.504738738382"/>
    <n v="14611273.550208639"/>
    <n v="14611.27355020864"/>
    <n v="572586.55092592584"/>
    <n v="296199.00462962873"/>
    <n v="0"/>
    <n v="0"/>
    <n v="0"/>
    <n v="45791151.1664095"/>
    <n v="45791.151166409501"/>
    <n v="60402.424716618145"/>
    <n v="0"/>
    <n v="0"/>
    <n v="0"/>
    <n v="0"/>
    <n v="2982213.2916666684"/>
    <n v="2982.2132916666683"/>
    <x v="1"/>
  </r>
  <r>
    <n v="1621"/>
    <n v="115.1"/>
    <n v="31.972222222222221"/>
    <n v="1"/>
    <n v="0.22222222222222143"/>
    <s v="N"/>
    <n v="134.20080000000002"/>
    <n v="386.58429180555555"/>
    <n v="253.33333333333243"/>
    <n v="774.11842513888803"/>
    <n v="0"/>
    <n v="24750.286314857225"/>
    <n v="24.750286314857224"/>
    <n v="24750.286314857225"/>
    <n v="51080.876293564812"/>
    <n v="14662354.426502204"/>
    <n v="14662.354426502203"/>
    <n v="582667.10648148146"/>
    <n v="286468.10185185273"/>
    <n v="0"/>
    <n v="0"/>
    <n v="0"/>
    <n v="45791151.1664095"/>
    <n v="45791.151166409501"/>
    <n v="60453.505592911708"/>
    <n v="0"/>
    <n v="0"/>
    <n v="0"/>
    <n v="0"/>
    <n v="2982213.2916666684"/>
    <n v="2982.2132916666683"/>
    <x v="1"/>
  </r>
  <r>
    <n v="1622"/>
    <n v="115.9"/>
    <n v="32.194444444444443"/>
    <n v="1"/>
    <n v="0.1666666666666643"/>
    <s v="N"/>
    <n v="134.20080000000002"/>
    <n v="391.9768584722222"/>
    <n v="189.9999999999973"/>
    <n v="716.17765847221949"/>
    <n v="0"/>
    <n v="23056.941838036175"/>
    <n v="23.056941838036174"/>
    <n v="23056.941838036175"/>
    <n v="47807.228152893396"/>
    <n v="14710161.654655097"/>
    <n v="14710.161654655098"/>
    <n v="590794.88425925921"/>
    <n v="304326.78240740648"/>
    <n v="0"/>
    <n v="0"/>
    <n v="0"/>
    <n v="45791151.1664095"/>
    <n v="45791.151166409501"/>
    <n v="60501.312821064595"/>
    <n v="0"/>
    <n v="0"/>
    <n v="0"/>
    <n v="0"/>
    <n v="2982213.2916666684"/>
    <n v="2982.2132916666683"/>
    <x v="1"/>
  </r>
  <r>
    <n v="1623"/>
    <n v="116.5"/>
    <n v="32.361111111111107"/>
    <n v="1"/>
    <n v="5.5555555555557135E-2"/>
    <s v="N"/>
    <n v="134.20080000000002"/>
    <n v="396.04579513888882"/>
    <n v="63.333333333335133"/>
    <n v="593.57992847222386"/>
    <n v="0"/>
    <n v="19208.90601861502"/>
    <n v="19.208906018615021"/>
    <n v="19208.90601861502"/>
    <n v="42265.847856651191"/>
    <n v="14752427.502511749"/>
    <n v="14752.427502511749"/>
    <n v="596927.66203703685"/>
    <n v="292600.87962963036"/>
    <n v="0"/>
    <n v="0"/>
    <n v="0"/>
    <n v="45791151.1664095"/>
    <n v="45791.151166409501"/>
    <n v="60543.578668921255"/>
    <n v="0"/>
    <n v="0"/>
    <n v="0"/>
    <n v="0"/>
    <n v="2982213.2916666684"/>
    <n v="2982.2132916666683"/>
    <x v="1"/>
  </r>
  <r>
    <n v="1624"/>
    <n v="116.7"/>
    <n v="32.416666666666664"/>
    <n v="1"/>
    <n v="-2.7777777777778567E-2"/>
    <s v="Y"/>
    <n v="134.20080000000002"/>
    <n v="397.40677624999995"/>
    <n v="-31.666666666667567"/>
    <n v="499.94090958333243"/>
    <n v="31.666666666667567"/>
    <n v="16206.417818993024"/>
    <n v="16.206417818993025"/>
    <n v="16206.417818993024"/>
    <n v="35415.323837608041"/>
    <n v="14787842.826349357"/>
    <n v="14787.842826349357"/>
    <n v="598978.95833333326"/>
    <n v="306378.07870370289"/>
    <n v="1026.5277777778069"/>
    <n v="1.026527777777807"/>
    <n v="33276.608796297238"/>
    <n v="45824427.775205798"/>
    <n v="45824.427775205797"/>
    <n v="60612.270601555152"/>
    <n v="1026.5277777778069"/>
    <n v="1026.5277777778069"/>
    <n v="923.87500000002626"/>
    <n v="0.92387500000002631"/>
    <n v="2983137.1666666684"/>
    <n v="2983.1371666666682"/>
    <x v="68"/>
  </r>
  <r>
    <n v="1625"/>
    <n v="116.6"/>
    <n v="32.388888888888886"/>
    <n v="1"/>
    <n v="-0.11111111111110716"/>
    <s v="Y"/>
    <n v="134.20080000000002"/>
    <n v="396.72599388888881"/>
    <n v="-126.66666666666217"/>
    <n v="404.26012722222663"/>
    <n v="126.66666666666217"/>
    <n v="13093.536342808784"/>
    <n v="13.093536342808784"/>
    <n v="13093.536342808784"/>
    <n v="29299.954161801808"/>
    <n v="14817142.780511159"/>
    <n v="14817.14278051116"/>
    <n v="597952.87037037022"/>
    <n v="291574.79166666733"/>
    <n v="4102.5925925924466"/>
    <n v="4.1025925925924467"/>
    <n v="132878.41563785533"/>
    <n v="45957306.190843657"/>
    <n v="45957.306190843658"/>
    <n v="60774.448971354817"/>
    <n v="4102.5925925924466"/>
    <n v="4102.5925925924466"/>
    <n v="3692.3333333332021"/>
    <n v="3.692333333333202"/>
    <n v="2986829.5000000014"/>
    <n v="2986.8295000000012"/>
    <x v="68"/>
  </r>
  <r>
    <n v="1626"/>
    <n v="116.2"/>
    <n v="32.277777777777779"/>
    <n v="1"/>
    <n v="-0.27777777777777857"/>
    <s v="Y"/>
    <n v="134.20080000000002"/>
    <n v="394.00870055555561"/>
    <n v="-316.66666666666754"/>
    <n v="211.54283388888814"/>
    <n v="316.66666666666754"/>
    <n v="6828.13258274689"/>
    <n v="6.8281325827468899"/>
    <n v="6828.13258274689"/>
    <n v="19921.668925555674"/>
    <n v="14837064.449436715"/>
    <n v="14837.064449436715"/>
    <n v="593857.31481481495"/>
    <n v="302282.52314814762"/>
    <n v="10221.296296296325"/>
    <n v="10.221296296296325"/>
    <n v="329920.73045267584"/>
    <n v="46287226.921296336"/>
    <n v="46287.226921296337"/>
    <n v="61124.291370733052"/>
    <n v="10221.296296296325"/>
    <n v="10221.296296296325"/>
    <n v="9199.1666666666933"/>
    <n v="9.1991666666666934"/>
    <n v="2996028.6666666679"/>
    <n v="2996.028666666668"/>
    <x v="68"/>
  </r>
  <r>
    <n v="1627"/>
    <n v="115.2"/>
    <n v="32"/>
    <n v="1"/>
    <n v="-0.38888888888888928"/>
    <s v="Y"/>
    <n v="134.20080000000002"/>
    <n v="387.25632000000002"/>
    <n v="-443.33333333333377"/>
    <n v="78.123786666666263"/>
    <n v="443.33333333333377"/>
    <n v="2499.9611733333204"/>
    <n v="2.4999611733333205"/>
    <n v="2499.9611733333204"/>
    <n v="9328.0937560802104"/>
    <n v="14846392.543192795"/>
    <n v="14846.392543192795"/>
    <n v="583680"/>
    <n v="281397.47685185238"/>
    <n v="14186.666666666681"/>
    <n v="14.18666666666668"/>
    <n v="453973.33333333378"/>
    <n v="46741200.254629672"/>
    <n v="46741.200254629672"/>
    <n v="61587.592797822464"/>
    <n v="14186.666666666681"/>
    <n v="14186.666666666681"/>
    <n v="12768.000000000013"/>
    <n v="12.768000000000013"/>
    <n v="3008796.6666666679"/>
    <n v="3008.796666666668"/>
    <x v="68"/>
  </r>
  <r>
    <n v="1628"/>
    <n v="113.8"/>
    <n v="31.611111111111111"/>
    <n v="1"/>
    <n v="-0.5"/>
    <s v="Y"/>
    <n v="134.20080000000002"/>
    <n v="377.90103388888889"/>
    <n v="-570"/>
    <n v="-57.898166111111095"/>
    <n v="570"/>
    <n v="-1830.2253620679007"/>
    <n v="-1.8302253620679008"/>
    <n v="-1830.2253620679007"/>
    <n v="669.73581126541967"/>
    <n v="14847062.27900406"/>
    <n v="14847.06227900406"/>
    <n v="569579.53703703708"/>
    <n v="288182.0601851847"/>
    <n v="18018.333333333332"/>
    <n v="18.018333333333331"/>
    <n v="569579.53703703696"/>
    <n v="47310779.791666709"/>
    <n v="47310.779791666711"/>
    <n v="62157.842070670769"/>
    <n v="18018.333333333332"/>
    <n v="18018.333333333332"/>
    <n v="16216.5"/>
    <n v="16.2165"/>
    <n v="3025013.1666666679"/>
    <n v="3025.013166666668"/>
    <x v="68"/>
  </r>
  <r>
    <n v="1629"/>
    <n v="112"/>
    <n v="31.111111111111111"/>
    <n v="1"/>
    <n v="-0.52777777777777857"/>
    <s v="Y"/>
    <n v="134.20080000000002"/>
    <n v="366.0408888888889"/>
    <n v="-601.66666666666754"/>
    <n v="-101.42497777777862"/>
    <n v="601.66666666666754"/>
    <n v="-3155.4437530864461"/>
    <n v="-3.1554437530864461"/>
    <n v="-3155.4437530864461"/>
    <n v="-4985.6691151543473"/>
    <n v="14847062.27900406"/>
    <n v="14847.06227900406"/>
    <n v="551703.70370370371"/>
    <n v="263521.64351851901"/>
    <n v="18718.518518518544"/>
    <n v="18.718518518518543"/>
    <n v="582353.90946502134"/>
    <n v="47893133.701131731"/>
    <n v="47893.13370113173"/>
    <n v="62740.195980135788"/>
    <n v="18718.518518518544"/>
    <n v="18718.518518518544"/>
    <n v="16846.66666666669"/>
    <n v="16.846666666666689"/>
    <n v="3041859.8333333344"/>
    <n v="3041.8598333333343"/>
    <x v="68"/>
  </r>
  <r>
    <n v="1630"/>
    <n v="110.1"/>
    <n v="30.583333333333332"/>
    <n v="1"/>
    <n v="-0.5"/>
    <s v="Y"/>
    <n v="134.20080000000002"/>
    <n v="353.72698624999998"/>
    <n v="-570"/>
    <n v="-82.072213750000003"/>
    <n v="570"/>
    <n v="-2510.0418705208335"/>
    <n v="-2.5100418705208334"/>
    <n v="-2510.0418705208335"/>
    <n v="-5665.4856236072792"/>
    <n v="14847062.27900406"/>
    <n v="14847.06227900406"/>
    <n v="533143.95833333326"/>
    <n v="269622.31481481425"/>
    <n v="17432.5"/>
    <n v="17.432500000000001"/>
    <n v="533143.95833333326"/>
    <n v="48426277.659465067"/>
    <n v="48426.277659465064"/>
    <n v="63273.339938469122"/>
    <n v="17432.5"/>
    <n v="17432.5"/>
    <n v="15689.25"/>
    <n v="15.689249999999999"/>
    <n v="3057549.0833333344"/>
    <n v="3057.5490833333342"/>
    <x v="68"/>
  </r>
  <r>
    <n v="1631"/>
    <n v="108.3"/>
    <n v="30.083333333333332"/>
    <n v="1"/>
    <n v="-0.36111111111111072"/>
    <s v="Y"/>
    <n v="134.20080000000002"/>
    <n v="342.25552625"/>
    <n v="-411.66666666666623"/>
    <n v="64.789659583333787"/>
    <n v="411.66666666666623"/>
    <n v="1949.0889257986246"/>
    <n v="1.9490889257986246"/>
    <n v="1949.0889257986246"/>
    <n v="-560.95294472220894"/>
    <n v="14847062.27900406"/>
    <n v="14847.06227900406"/>
    <n v="515853.95833333326"/>
    <n v="246231.64351851901"/>
    <n v="12384.305555555542"/>
    <n v="12.384305555555542"/>
    <n v="372561.1921296292"/>
    <n v="48798838.851594694"/>
    <n v="48798.838851594694"/>
    <n v="63645.901130598751"/>
    <n v="12384.305555555542"/>
    <n v="12384.305555555542"/>
    <n v="11145.874999999987"/>
    <n v="11.145874999999988"/>
    <n v="3068694.9583333344"/>
    <n v="3068.6949583333344"/>
    <x v="68"/>
  </r>
  <r>
    <n v="1632"/>
    <n v="107"/>
    <n v="29.722222222222221"/>
    <n v="1"/>
    <n v="-0.25"/>
    <s v="Y"/>
    <n v="134.20080000000002"/>
    <n v="334.08818055555554"/>
    <n v="-285"/>
    <n v="183.28898055555555"/>
    <n v="285"/>
    <n v="5447.7558109567899"/>
    <n v="5.4477558109567896"/>
    <n v="5447.7558109567899"/>
    <n v="7396.8447367554145"/>
    <n v="14854459.123740815"/>
    <n v="14854.459123740815"/>
    <n v="503543.9814814814"/>
    <n v="257312.3379629624"/>
    <n v="8470.8333333333339"/>
    <n v="8.4708333333333332"/>
    <n v="251771.99074074076"/>
    <n v="49050610.842335433"/>
    <n v="49050.610842335431"/>
    <n v="63905.069966076248"/>
    <n v="8470.8333333333339"/>
    <n v="8470.8333333333339"/>
    <n v="7623.7500000000009"/>
    <n v="7.6237500000000011"/>
    <n v="3076318.7083333344"/>
    <n v="3076.3187083333346"/>
    <x v="68"/>
  </r>
  <r>
    <n v="1633"/>
    <n v="106.1"/>
    <n v="29.472222222222221"/>
    <n v="1"/>
    <n v="-8.3333333333335702E-2"/>
    <s v="Y"/>
    <n v="134.20080000000002"/>
    <n v="328.49164180555556"/>
    <n v="-95.0000000000027"/>
    <n v="367.6924418055529"/>
    <n v="95.0000000000027"/>
    <n v="10836.713354324767"/>
    <n v="10.836713354324768"/>
    <n v="10836.713354324767"/>
    <n v="16284.469165281556"/>
    <n v="14870743.592906097"/>
    <n v="14870.743592906098"/>
    <n v="495108.77314814809"/>
    <n v="237796.43518518569"/>
    <n v="2799.8611111111904"/>
    <n v="2.7998611111111904"/>
    <n v="82518.128858027034"/>
    <n v="49133128.971193463"/>
    <n v="49133.128971193466"/>
    <n v="64003.872564099562"/>
    <n v="2799.8611111111904"/>
    <n v="2799.8611111111904"/>
    <n v="2519.8750000000714"/>
    <n v="2.5198750000000714"/>
    <n v="3078838.5833333344"/>
    <n v="3078.8385833333346"/>
    <x v="68"/>
  </r>
  <r>
    <n v="1634"/>
    <n v="105.8"/>
    <n v="29.388888888888886"/>
    <n v="1"/>
    <n v="-2.7777777777775015E-2"/>
    <s v="Y"/>
    <n v="134.20080000000002"/>
    <n v="326.63663388888881"/>
    <n v="-31.666666666663517"/>
    <n v="429.17076722222532"/>
    <n v="31.666666666663517"/>
    <n v="12612.851992253176"/>
    <n v="12.612851992253177"/>
    <n v="12612.851992253176"/>
    <n v="23449.565346577943"/>
    <n v="14894193.158252675"/>
    <n v="14894.193158252676"/>
    <n v="492312.87037037028"/>
    <n v="254516.43518518459"/>
    <n v="930.6481481480555"/>
    <n v="0.93064814814805552"/>
    <n v="27350.715020573407"/>
    <n v="49160479.686214037"/>
    <n v="49160.479686214036"/>
    <n v="64054.67284446671"/>
    <n v="930.6481481480555"/>
    <n v="930.6481481480555"/>
    <n v="837.58333333324993"/>
    <n v="0.83758333333324997"/>
    <n v="3079676.1666666674"/>
    <n v="3079.6761666666675"/>
    <x v="68"/>
  </r>
  <r>
    <n v="1635"/>
    <n v="105.7"/>
    <n v="29.361111111111111"/>
    <n v="1"/>
    <n v="0"/>
    <s v="N"/>
    <n v="134.20080000000002"/>
    <n v="326.0194651388889"/>
    <n v="0"/>
    <n v="460.22026513888892"/>
    <n v="0"/>
    <n v="13512.578340327933"/>
    <n v="13.512578340327932"/>
    <n v="13512.578340327933"/>
    <n v="26125.430332581109"/>
    <n v="14920318.588585256"/>
    <n v="14920.318588585256"/>
    <n v="491382.66203703702"/>
    <n v="236866.22685185244"/>
    <n v="0"/>
    <n v="0"/>
    <n v="0"/>
    <n v="49160479.686214037"/>
    <n v="49160.479686214036"/>
    <n v="64080.798274799294"/>
    <n v="0"/>
    <n v="0"/>
    <n v="0"/>
    <n v="0"/>
    <n v="3079676.1666666674"/>
    <n v="3079.6761666666675"/>
    <x v="1"/>
  </r>
  <r>
    <n v="1636"/>
    <n v="105.7"/>
    <n v="29.361111111111111"/>
    <n v="1"/>
    <n v="-2.7777777777778567E-2"/>
    <s v="Y"/>
    <n v="134.20080000000002"/>
    <n v="326.0194651388889"/>
    <n v="-31.666666666667567"/>
    <n v="428.55359847222132"/>
    <n v="31.666666666667567"/>
    <n v="12582.809821809387"/>
    <n v="12.582809821809388"/>
    <n v="12582.809821809387"/>
    <n v="26095.388162137322"/>
    <n v="14946413.976747394"/>
    <n v="14946.413976747393"/>
    <n v="491382.66203703702"/>
    <n v="254516.43518518459"/>
    <n v="929.76851851854497"/>
    <n v="0.92976851851854492"/>
    <n v="27299.036779836166"/>
    <n v="49187778.722993873"/>
    <n v="49187.778722993869"/>
    <n v="64134.192699741267"/>
    <n v="929.76851851854497"/>
    <n v="929.76851851854497"/>
    <n v="836.7916666666905"/>
    <n v="0.83679166666669047"/>
    <n v="3080512.958333334"/>
    <n v="3080.5129583333342"/>
    <x v="69"/>
  </r>
  <r>
    <n v="1637"/>
    <n v="105.6"/>
    <n v="29.333333333333332"/>
    <n v="1"/>
    <n v="-8.3333333333332149E-2"/>
    <s v="Y"/>
    <n v="134.20080000000002"/>
    <n v="325.40287999999998"/>
    <n v="-94.99999999999865"/>
    <n v="364.60368000000136"/>
    <n v="94.99999999999865"/>
    <n v="10695.041280000039"/>
    <n v="10.695041280000039"/>
    <n v="10695.041280000039"/>
    <n v="23277.851101809429"/>
    <n v="14969691.827849204"/>
    <n v="14969.691827849203"/>
    <n v="490453.33333333326"/>
    <n v="235936.89814814867"/>
    <n v="2786.666666666627"/>
    <n v="2.7866666666666271"/>
    <n v="81742.222222221055"/>
    <n v="49269520.945216097"/>
    <n v="49269.5209452161"/>
    <n v="64239.212773065301"/>
    <n v="2786.666666666627"/>
    <n v="2786.666666666627"/>
    <n v="2507.9999999999645"/>
    <n v="2.5079999999999645"/>
    <n v="3083020.958333334"/>
    <n v="3083.020958333334"/>
    <x v="69"/>
  </r>
  <r>
    <n v="1638"/>
    <n v="105.3"/>
    <n v="29.25"/>
    <n v="1"/>
    <n v="-0.11111111111111072"/>
    <s v="Y"/>
    <n v="134.20080000000002"/>
    <n v="323.55662625000002"/>
    <n v="-126.66666666666622"/>
    <n v="331.09075958333381"/>
    <n v="126.66666666666622"/>
    <n v="9684.4047178125147"/>
    <n v="9.6844047178125141"/>
    <n v="9684.4047178125147"/>
    <n v="20379.445997812552"/>
    <n v="14990071.273847016"/>
    <n v="14990.071273847016"/>
    <n v="487670.625"/>
    <n v="251733.72685185133"/>
    <n v="3704.9999999999868"/>
    <n v="3.7049999999999867"/>
    <n v="108371.24999999961"/>
    <n v="49377892.195216097"/>
    <n v="49377.892195216096"/>
    <n v="64367.963469063114"/>
    <n v="3704.9999999999868"/>
    <n v="3704.9999999999868"/>
    <n v="3334.4999999999882"/>
    <n v="3.3344999999999883"/>
    <n v="3086355.458333334"/>
    <n v="3086.3554583333339"/>
    <x v="69"/>
  </r>
  <r>
    <n v="1639"/>
    <n v="104.9"/>
    <n v="29.138888888888889"/>
    <n v="1"/>
    <n v="-0.13888888888888928"/>
    <s v="Y"/>
    <n v="134.20080000000002"/>
    <n v="321.10312513888891"/>
    <n v="-158.33333333333377"/>
    <n v="296.97059180555516"/>
    <n v="158.33333333333377"/>
    <n v="8653.3930778896483"/>
    <n v="8.653393077889648"/>
    <n v="8653.3930778896483"/>
    <n v="18337.797795702165"/>
    <n v="15008409.071642717"/>
    <n v="15008.409071642718"/>
    <n v="483972.66203703702"/>
    <n v="232238.93518518569"/>
    <n v="4613.6574074074206"/>
    <n v="4.6136574074074206"/>
    <n v="134436.85056584401"/>
    <n v="49512329.04578194"/>
    <n v="49512.329045781938"/>
    <n v="64520.738117424655"/>
    <n v="4613.6574074074206"/>
    <n v="4613.6574074074206"/>
    <n v="4152.2916666666788"/>
    <n v="4.1522916666666791"/>
    <n v="3090507.7500000005"/>
    <n v="3090.5077500000007"/>
    <x v="69"/>
  </r>
  <r>
    <n v="1640"/>
    <n v="104.4"/>
    <n v="29"/>
    <n v="1"/>
    <n v="-0.11111111111111072"/>
    <s v="Y"/>
    <n v="134.20080000000002"/>
    <n v="318.04938000000004"/>
    <n v="-126.66666666666622"/>
    <n v="325.58351333333383"/>
    <n v="126.66666666666622"/>
    <n v="9441.9218866666815"/>
    <n v="9.4419218866666821"/>
    <n v="9441.9218866666815"/>
    <n v="18095.314964556332"/>
    <n v="15026504.386607274"/>
    <n v="15026.504386607274"/>
    <n v="479370"/>
    <n v="247131.06481481431"/>
    <n v="3673.3333333333203"/>
    <n v="3.6733333333333205"/>
    <n v="106526.66666666629"/>
    <n v="49618855.712448604"/>
    <n v="49618.855712448603"/>
    <n v="64645.360099055877"/>
    <n v="3673.3333333333203"/>
    <n v="3673.3333333333203"/>
    <n v="3305.9999999999882"/>
    <n v="3.3059999999999881"/>
    <n v="3093813.7500000005"/>
    <n v="3093.8137500000003"/>
    <x v="69"/>
  </r>
  <r>
    <n v="1641"/>
    <n v="104"/>
    <n v="28.888888888888889"/>
    <n v="1"/>
    <n v="-5.5555555555557135E-2"/>
    <s v="Y"/>
    <n v="134.20080000000002"/>
    <n v="315.61688888888892"/>
    <n v="-63.333333333335133"/>
    <n v="386.4843555555538"/>
    <n v="63.333333333335133"/>
    <n v="11165.103604938222"/>
    <n v="11.165103604938222"/>
    <n v="11165.103604938222"/>
    <n v="20607.025491604902"/>
    <n v="15047111.412098879"/>
    <n v="15047.111412098879"/>
    <n v="475703.70370370371"/>
    <n v="228572.6388888894"/>
    <n v="1829.6296296296816"/>
    <n v="1.8296296296296817"/>
    <n v="52855.967078190806"/>
    <n v="49671711.679526798"/>
    <n v="49671.711679526801"/>
    <n v="64718.82309162568"/>
    <n v="1829.6296296296816"/>
    <n v="1829.6296296296816"/>
    <n v="1646.6666666667136"/>
    <n v="1.6466666666667136"/>
    <n v="3095460.416666667"/>
    <n v="3095.4604166666668"/>
    <x v="69"/>
  </r>
  <r>
    <n v="1642"/>
    <n v="103.8"/>
    <n v="28.833333333333332"/>
    <n v="1"/>
    <n v="2.7777777777778567E-2"/>
    <s v="N"/>
    <n v="134.20080000000002"/>
    <n v="314.40414500000003"/>
    <n v="31.666666666667567"/>
    <n v="480.27161166666758"/>
    <n v="0"/>
    <n v="13847.831469722249"/>
    <n v="13.847831469722248"/>
    <n v="13847.831469722249"/>
    <n v="25012.935074660469"/>
    <n v="15072124.34717354"/>
    <n v="15072.12434717354"/>
    <n v="473875.83333333331"/>
    <n v="245303.19444444391"/>
    <n v="0"/>
    <n v="0"/>
    <n v="0"/>
    <n v="49671711.679526798"/>
    <n v="49671.711679526801"/>
    <n v="64743.836026700345"/>
    <n v="0"/>
    <n v="0"/>
    <n v="0"/>
    <n v="0"/>
    <n v="3095460.416666667"/>
    <n v="3095.4604166666668"/>
    <x v="1"/>
  </r>
  <r>
    <n v="1643"/>
    <n v="103.9"/>
    <n v="28.861111111111111"/>
    <n v="1"/>
    <n v="0.13888888888888928"/>
    <s v="N"/>
    <n v="134.20080000000002"/>
    <n v="315.01022513888887"/>
    <n v="158.33333333333377"/>
    <n v="607.54435847222271"/>
    <n v="0"/>
    <n v="17534.40523479554"/>
    <n v="17.534405234795539"/>
    <n v="17534.40523479554"/>
    <n v="31382.236704517789"/>
    <n v="15103506.583878057"/>
    <n v="15103.506583878057"/>
    <n v="474789.32870370365"/>
    <n v="229486.13425925974"/>
    <n v="0"/>
    <n v="0"/>
    <n v="0"/>
    <n v="49671711.679526798"/>
    <n v="49671.711679526801"/>
    <n v="64775.218263404859"/>
    <n v="0"/>
    <n v="0"/>
    <n v="0"/>
    <n v="0"/>
    <n v="3095460.416666667"/>
    <n v="3095.4604166666668"/>
    <x v="1"/>
  </r>
  <r>
    <n v="1644"/>
    <n v="104.4"/>
    <n v="29"/>
    <n v="1"/>
    <n v="0.19444444444444287"/>
    <s v="N"/>
    <n v="134.20080000000002"/>
    <n v="318.04938000000004"/>
    <n v="221.66666666666487"/>
    <n v="673.91684666666492"/>
    <n v="0"/>
    <n v="19543.588553333284"/>
    <n v="19.543588553333283"/>
    <n v="19543.588553333284"/>
    <n v="37077.993788128821"/>
    <n v="15140584.577666186"/>
    <n v="15140.584577666186"/>
    <n v="479370"/>
    <n v="249883.86574074026"/>
    <n v="0"/>
    <n v="0"/>
    <n v="0"/>
    <n v="49671711.679526798"/>
    <n v="49671.711679526801"/>
    <n v="64812.296257192989"/>
    <n v="0"/>
    <n v="0"/>
    <n v="0"/>
    <n v="0"/>
    <n v="3095460.416666667"/>
    <n v="3095.4604166666668"/>
    <x v="1"/>
  </r>
  <r>
    <n v="1645"/>
    <n v="105.1"/>
    <n v="29.194444444444443"/>
    <n v="1"/>
    <n v="0.27777777777777857"/>
    <s v="N"/>
    <n v="134.20080000000002"/>
    <n v="322.32870847222222"/>
    <n v="316.66666666666754"/>
    <n v="773.19617513888977"/>
    <n v="0"/>
    <n v="22573.032779749254"/>
    <n v="22.573032779749255"/>
    <n v="22573.032779749254"/>
    <n v="42116.621333082541"/>
    <n v="15182701.198999269"/>
    <n v="15182.70119899927"/>
    <n v="485819.88425925921"/>
    <n v="235936.01851851895"/>
    <n v="0"/>
    <n v="0"/>
    <n v="0"/>
    <n v="49671711.679526798"/>
    <n v="49671.711679526801"/>
    <n v="64854.412878526069"/>
    <n v="0"/>
    <n v="0"/>
    <n v="0"/>
    <n v="0"/>
    <n v="3095460.416666667"/>
    <n v="3095.4604166666668"/>
    <x v="1"/>
  </r>
  <r>
    <n v="1646"/>
    <n v="106.1"/>
    <n v="29.472222222222221"/>
    <n v="1"/>
    <n v="0.30555555555555713"/>
    <s v="N"/>
    <n v="134.20080000000002"/>
    <n v="328.49164180555556"/>
    <n v="348.33333333333513"/>
    <n v="811.02577513889071"/>
    <n v="0"/>
    <n v="23902.731872843418"/>
    <n v="23.902731872843418"/>
    <n v="23902.731872843418"/>
    <n v="46475.764652592668"/>
    <n v="15229176.963651862"/>
    <n v="15229.176963651862"/>
    <n v="495108.77314814809"/>
    <n v="259172.75462962914"/>
    <n v="0"/>
    <n v="0"/>
    <n v="0"/>
    <n v="49671711.679526798"/>
    <n v="49671.711679526801"/>
    <n v="64900.888643178667"/>
    <n v="0"/>
    <n v="0"/>
    <n v="0"/>
    <n v="0"/>
    <n v="3095460.416666667"/>
    <n v="3095.4604166666668"/>
    <x v="1"/>
  </r>
  <r>
    <n v="1647"/>
    <n v="107.2"/>
    <n v="29.777777777777779"/>
    <n v="1"/>
    <n v="0.36111111111111072"/>
    <s v="N"/>
    <n v="134.20080000000002"/>
    <n v="335.33827555555558"/>
    <n v="411.66666666666623"/>
    <n v="881.20574222222183"/>
    <n v="0"/>
    <n v="26240.348768395052"/>
    <n v="26.240348768395052"/>
    <n v="26240.348768395052"/>
    <n v="50143.08064123847"/>
    <n v="15279320.0442931"/>
    <n v="15279.320044293099"/>
    <n v="505428.14814814815"/>
    <n v="246255.39351851901"/>
    <n v="0"/>
    <n v="0"/>
    <n v="0"/>
    <n v="49671711.679526798"/>
    <n v="49671.711679526801"/>
    <n v="64951.031723819899"/>
    <n v="0"/>
    <n v="0"/>
    <n v="0"/>
    <n v="0"/>
    <n v="3095460.416666667"/>
    <n v="3095.4604166666668"/>
    <x v="1"/>
  </r>
  <r>
    <n v="1648"/>
    <n v="108.5"/>
    <n v="30.138888888888889"/>
    <n v="1"/>
    <n v="0.38888888888888928"/>
    <s v="N"/>
    <n v="134.20080000000002"/>
    <n v="343.5207951388889"/>
    <n v="443.33333333333377"/>
    <n v="921.05492847222263"/>
    <n v="0"/>
    <n v="27759.572149787822"/>
    <n v="27.759572149787822"/>
    <n v="27759.572149787822"/>
    <n v="53999.920918182877"/>
    <n v="15333319.965211283"/>
    <n v="15333.319965211283"/>
    <n v="517760.99537037039"/>
    <n v="271505.60185185139"/>
    <n v="0"/>
    <n v="0"/>
    <n v="0"/>
    <n v="49671711.679526798"/>
    <n v="49671.711679526801"/>
    <n v="65005.031644738083"/>
    <n v="0"/>
    <n v="0"/>
    <n v="0"/>
    <n v="0"/>
    <n v="3095460.416666667"/>
    <n v="3095.4604166666668"/>
    <x v="1"/>
  </r>
  <r>
    <n v="1649"/>
    <n v="109.9"/>
    <n v="30.527777777777779"/>
    <n v="1"/>
    <n v="0.38888888888888573"/>
    <s v="N"/>
    <n v="134.20080000000002"/>
    <n v="352.44304180555559"/>
    <n v="443.33333333332973"/>
    <n v="929.97717513888529"/>
    <n v="0"/>
    <n v="28390.136541045416"/>
    <n v="28.390136541045415"/>
    <n v="28390.136541045416"/>
    <n v="56149.708690833242"/>
    <n v="15389469.673902117"/>
    <n v="15389.469673902116"/>
    <n v="531208.7731481482"/>
    <n v="259703.17129629682"/>
    <n v="0"/>
    <n v="0"/>
    <n v="0"/>
    <n v="49671711.679526798"/>
    <n v="49671.711679526801"/>
    <n v="65061.181353428918"/>
    <n v="0"/>
    <n v="0"/>
    <n v="0"/>
    <n v="0"/>
    <n v="3095460.416666667"/>
    <n v="3095.4604166666668"/>
    <x v="1"/>
  </r>
  <r>
    <n v="1650"/>
    <n v="111.3"/>
    <n v="30.916666666666664"/>
    <n v="1"/>
    <n v="0.38888888888889284"/>
    <s v="N"/>
    <n v="134.20080000000002"/>
    <n v="361.47967624999995"/>
    <n v="443.33333333333781"/>
    <n v="939.01380958333777"/>
    <n v="0"/>
    <n v="29031.176946284857"/>
    <n v="29.031176946284855"/>
    <n v="29031.176946284857"/>
    <n v="57421.313487330277"/>
    <n v="15446890.987389447"/>
    <n v="15446.890987389446"/>
    <n v="544828.95833333326"/>
    <n v="285125.78703703644"/>
    <n v="0"/>
    <n v="0"/>
    <n v="0"/>
    <n v="49671711.679526798"/>
    <n v="49671.711679526801"/>
    <n v="65118.602666916246"/>
    <n v="0"/>
    <n v="0"/>
    <n v="0"/>
    <n v="0"/>
    <n v="3095460.416666667"/>
    <n v="3095.4604166666668"/>
    <x v="1"/>
  </r>
  <r>
    <n v="1651"/>
    <n v="112.7"/>
    <n v="31.305555555555557"/>
    <n v="1"/>
    <n v="0.33333333333333215"/>
    <s v="N"/>
    <n v="134.20080000000002"/>
    <n v="370.63069847222226"/>
    <n v="379.99999999999864"/>
    <n v="884.83149847222091"/>
    <n v="0"/>
    <n v="27700.141632727584"/>
    <n v="27.700141632727583"/>
    <n v="27700.141632727584"/>
    <n v="56731.318579012441"/>
    <n v="15503622.30596846"/>
    <n v="15503.62230596846"/>
    <n v="558621.55092592596"/>
    <n v="273495.76388888952"/>
    <n v="0"/>
    <n v="0"/>
    <n v="0"/>
    <n v="49671711.679526798"/>
    <n v="49671.711679526801"/>
    <n v="65175.333985495265"/>
    <n v="0"/>
    <n v="0"/>
    <n v="0"/>
    <n v="0"/>
    <n v="3095460.416666667"/>
    <n v="3095.4604166666668"/>
    <x v="1"/>
  </r>
  <r>
    <n v="1652"/>
    <n v="113.9"/>
    <n v="31.638888888888889"/>
    <n v="1"/>
    <n v="0.30555555555555358"/>
    <s v="N"/>
    <n v="134.20080000000002"/>
    <n v="378.56547513888893"/>
    <n v="348.3333333333311"/>
    <n v="861.09960847221998"/>
    <n v="0"/>
    <n v="27244.234834718292"/>
    <n v="27.244234834718291"/>
    <n v="27244.234834718292"/>
    <n v="54944.37646744588"/>
    <n v="15558566.682435906"/>
    <n v="15558.566682435905"/>
    <n v="570580.99537037034"/>
    <n v="297085.23148148082"/>
    <n v="0"/>
    <n v="0"/>
    <n v="0"/>
    <n v="49671711.679526798"/>
    <n v="49671.711679526801"/>
    <n v="65230.278361962708"/>
    <n v="0"/>
    <n v="0"/>
    <n v="0"/>
    <n v="0"/>
    <n v="3095460.416666667"/>
    <n v="3095.4604166666668"/>
    <x v="1"/>
  </r>
  <r>
    <n v="1653"/>
    <n v="115"/>
    <n v="31.944444444444443"/>
    <n v="1"/>
    <n v="0.27777777777777857"/>
    <s v="N"/>
    <n v="134.20080000000002"/>
    <n v="385.91284722222224"/>
    <n v="316.66666666666754"/>
    <n v="836.78031388888974"/>
    <n v="0"/>
    <n v="26730.482249228422"/>
    <n v="26.730482249228423"/>
    <n v="26730.482249228422"/>
    <n v="53974.717083946714"/>
    <n v="15612541.399519851"/>
    <n v="15612.541399519851"/>
    <n v="581655.09259259258"/>
    <n v="284569.86111111176"/>
    <n v="0"/>
    <n v="0"/>
    <n v="0"/>
    <n v="49671711.679526798"/>
    <n v="49671.711679526801"/>
    <n v="65284.253079046655"/>
    <n v="0"/>
    <n v="0"/>
    <n v="0"/>
    <n v="0"/>
    <n v="3095460.416666667"/>
    <n v="3095.4604166666668"/>
    <x v="1"/>
  </r>
  <r>
    <n v="1654"/>
    <n v="116"/>
    <n v="32.222222222222221"/>
    <n v="1"/>
    <n v="0.22222222222222143"/>
    <s v="N"/>
    <n v="134.20080000000002"/>
    <n v="392.65355555555556"/>
    <n v="253.33333333333243"/>
    <n v="780.18768888888803"/>
    <n v="0"/>
    <n v="25139.381086419726"/>
    <n v="25.139381086419725"/>
    <n v="25139.381086419726"/>
    <n v="51869.863335648144"/>
    <n v="15664411.2628555"/>
    <n v="15664.411262855499"/>
    <n v="591814.81481481483"/>
    <n v="307244.95370370307"/>
    <n v="0"/>
    <n v="0"/>
    <n v="0"/>
    <n v="49671711.679526798"/>
    <n v="49671.711679526801"/>
    <n v="65336.122942382302"/>
    <n v="0"/>
    <n v="0"/>
    <n v="0"/>
    <n v="0"/>
    <n v="3095460.416666667"/>
    <n v="3095.4604166666668"/>
    <x v="1"/>
  </r>
  <r>
    <n v="1655"/>
    <n v="116.8"/>
    <n v="32.444444444444443"/>
    <n v="1"/>
    <n v="0.22222222222222143"/>
    <s v="N"/>
    <n v="134.20080000000002"/>
    <n v="398.08814222222219"/>
    <n v="253.33333333333243"/>
    <n v="785.62227555555467"/>
    <n v="0"/>
    <n v="25489.078273580217"/>
    <n v="25.489078273580215"/>
    <n v="25489.078273580217"/>
    <n v="50628.459359999943"/>
    <n v="15715039.7222155"/>
    <n v="15715.039722215499"/>
    <n v="600005.92592592584"/>
    <n v="292760.97222222277"/>
    <n v="0"/>
    <n v="0"/>
    <n v="0"/>
    <n v="49671711.679526798"/>
    <n v="49671.711679526801"/>
    <n v="65386.751401742302"/>
    <n v="0"/>
    <n v="0"/>
    <n v="0"/>
    <n v="0"/>
    <n v="3095460.416666667"/>
    <n v="3095.4604166666668"/>
    <x v="1"/>
  </r>
  <r>
    <n v="1656"/>
    <n v="117.6"/>
    <n v="32.666666666666664"/>
    <n v="1"/>
    <n v="0.22222222222222854"/>
    <s v="N"/>
    <n v="134.20080000000002"/>
    <n v="403.56007999999991"/>
    <n v="253.33333333334053"/>
    <n v="791.09421333334046"/>
    <n v="0"/>
    <n v="25842.410968889119"/>
    <n v="25.842410968889119"/>
    <n v="25842.410968889119"/>
    <n v="51331.489242469339"/>
    <n v="15766371.21145797"/>
    <n v="15766.37121145797"/>
    <n v="608253.33333333314"/>
    <n v="315492.36111111037"/>
    <n v="0"/>
    <n v="0"/>
    <n v="0"/>
    <n v="49671711.679526798"/>
    <n v="49671.711679526801"/>
    <n v="65438.08289098477"/>
    <n v="0"/>
    <n v="0"/>
    <n v="0"/>
    <n v="0"/>
    <n v="3095460.416666667"/>
    <n v="3095.4604166666668"/>
    <x v="1"/>
  </r>
  <r>
    <n v="1657"/>
    <n v="118.4"/>
    <n v="32.888888888888893"/>
    <n v="1"/>
    <n v="0.22222222222222143"/>
    <s v="N"/>
    <n v="134.20080000000002"/>
    <n v="409.06936888888896"/>
    <n v="253.33333333333243"/>
    <n v="796.60350222222144"/>
    <n v="0"/>
    <n v="26199.404073086396"/>
    <n v="26.199404073086395"/>
    <n v="26199.404073086396"/>
    <n v="52041.815041975511"/>
    <n v="15818413.026499946"/>
    <n v="15818.413026499946"/>
    <n v="616557.0370370372"/>
    <n v="301064.67592592683"/>
    <n v="0"/>
    <n v="0"/>
    <n v="0"/>
    <n v="49671711.679526798"/>
    <n v="49671.711679526801"/>
    <n v="65490.124706026749"/>
    <n v="0"/>
    <n v="0"/>
    <n v="0"/>
    <n v="0"/>
    <n v="3095460.416666667"/>
    <n v="3095.4604166666668"/>
    <x v="1"/>
  </r>
  <r>
    <n v="1658"/>
    <n v="119.2"/>
    <n v="33.111111111111114"/>
    <n v="1"/>
    <n v="0.22222222222222143"/>
    <s v="N"/>
    <n v="134.20080000000002"/>
    <n v="414.61600888888898"/>
    <n v="253.33333333333243"/>
    <n v="802.15014222222146"/>
    <n v="0"/>
    <n v="26560.082486913558"/>
    <n v="26.560082486913558"/>
    <n v="26560.082486913558"/>
    <n v="52759.486559999954"/>
    <n v="15871172.513059946"/>
    <n v="15871.172513059946"/>
    <n v="624917.0370370372"/>
    <n v="323852.36111111037"/>
    <n v="0"/>
    <n v="0"/>
    <n v="0"/>
    <n v="49671711.679526798"/>
    <n v="49671.711679526801"/>
    <n v="65542.884192586745"/>
    <n v="0"/>
    <n v="0"/>
    <n v="0"/>
    <n v="0"/>
    <n v="3095460.416666667"/>
    <n v="3095.4604166666668"/>
    <x v="1"/>
  </r>
  <r>
    <n v="1659"/>
    <n v="120"/>
    <n v="33.333333333333336"/>
    <n v="1"/>
    <n v="0.22222222222222143"/>
    <s v="N"/>
    <n v="134.20080000000002"/>
    <n v="420.2000000000001"/>
    <n v="253.33333333333243"/>
    <n v="807.73413333333258"/>
    <n v="0"/>
    <n v="26924.471111111088"/>
    <n v="26.924471111111089"/>
    <n v="26924.471111111088"/>
    <n v="53484.55359802465"/>
    <n v="15924657.06665797"/>
    <n v="15924.65706665797"/>
    <n v="633333.33333333349"/>
    <n v="309480.97222222312"/>
    <n v="0"/>
    <n v="0"/>
    <n v="0"/>
    <n v="49671711.679526798"/>
    <n v="49671.711679526801"/>
    <n v="65596.368746184773"/>
    <n v="0"/>
    <n v="0"/>
    <n v="0"/>
    <n v="0"/>
    <n v="3095460.416666667"/>
    <n v="3095.4604166666668"/>
    <x v="1"/>
  </r>
  <r>
    <n v="1660"/>
    <n v="120.8"/>
    <n v="33.555555555555557"/>
    <n v="1"/>
    <n v="0.22222222222222143"/>
    <s v="N"/>
    <n v="134.20080000000002"/>
    <n v="425.82134222222231"/>
    <n v="253.33333333333243"/>
    <n v="813.35547555555479"/>
    <n v="0"/>
    <n v="27292.594846419728"/>
    <n v="27.292594846419728"/>
    <n v="27292.594846419728"/>
    <n v="54217.065957530816"/>
    <n v="15978874.132615501"/>
    <n v="15978.874132615501"/>
    <n v="641805.92592592607"/>
    <n v="332324.95370370295"/>
    <n v="0"/>
    <n v="0"/>
    <n v="0"/>
    <n v="49671711.679526798"/>
    <n v="49671.711679526801"/>
    <n v="65650.585812142308"/>
    <n v="0"/>
    <n v="0"/>
    <n v="0"/>
    <n v="0"/>
    <n v="3095460.416666667"/>
    <n v="3095.4604166666668"/>
    <x v="1"/>
  </r>
  <r>
    <n v="1661"/>
    <n v="121.6"/>
    <n v="33.777777777777779"/>
    <n v="1"/>
    <n v="0.19444444444444287"/>
    <s v="N"/>
    <n v="134.20080000000002"/>
    <n v="431.48003555555562"/>
    <n v="221.66666666666487"/>
    <n v="787.34750222222056"/>
    <n v="0"/>
    <n v="26594.848963950561"/>
    <n v="26.594848963950561"/>
    <n v="26594.848963950561"/>
    <n v="53887.443810370285"/>
    <n v="16032761.576425871"/>
    <n v="16032.761576425872"/>
    <n v="650334.81481481483"/>
    <n v="318009.86111111188"/>
    <n v="0"/>
    <n v="0"/>
    <n v="0"/>
    <n v="49671711.679526798"/>
    <n v="49671.711679526801"/>
    <n v="65704.473255952675"/>
    <n v="0"/>
    <n v="0"/>
    <n v="0"/>
    <n v="0"/>
    <n v="3095460.416666667"/>
    <n v="3095.4604166666668"/>
    <x v="1"/>
  </r>
  <r>
    <n v="1662"/>
    <n v="122.3"/>
    <n v="33.972222222222221"/>
    <n v="1"/>
    <n v="0.22222222222222143"/>
    <s v="N"/>
    <n v="134.20080000000002"/>
    <n v="436.46203180555557"/>
    <n v="253.33333333333243"/>
    <n v="823.99616513888805"/>
    <n v="0"/>
    <n v="27992.980832357225"/>
    <n v="27.992980832357226"/>
    <n v="27992.980832357225"/>
    <n v="54587.829796307786"/>
    <n v="16087349.40622218"/>
    <n v="16087.34940622218"/>
    <n v="657843.7731481482"/>
    <n v="339833.91203703632"/>
    <n v="0"/>
    <n v="0"/>
    <n v="0"/>
    <n v="49671711.679526798"/>
    <n v="49671.711679526801"/>
    <n v="65759.061085748981"/>
    <n v="0"/>
    <n v="0"/>
    <n v="0"/>
    <n v="0"/>
    <n v="3095460.416666667"/>
    <n v="3095.4604166666668"/>
    <x v="1"/>
  </r>
  <r>
    <n v="1663"/>
    <n v="123.1"/>
    <n v="34.194444444444443"/>
    <n v="1"/>
    <n v="0.19444444444444287"/>
    <s v="N"/>
    <n v="134.20080000000002"/>
    <n v="442.19075847222223"/>
    <n v="221.66666666666487"/>
    <n v="798.05822513888711"/>
    <n v="0"/>
    <n v="27289.15764294361"/>
    <n v="27.289157642943611"/>
    <n v="27289.15764294361"/>
    <n v="55282.138475300831"/>
    <n v="16142631.54469748"/>
    <n v="16142.63154469748"/>
    <n v="666478.21759259258"/>
    <n v="326644.30555555626"/>
    <n v="0"/>
    <n v="0"/>
    <n v="0"/>
    <n v="49671711.679526798"/>
    <n v="49671.711679526801"/>
    <n v="65814.343224224285"/>
    <n v="0"/>
    <n v="0"/>
    <n v="0"/>
    <n v="0"/>
    <n v="3095460.416666667"/>
    <n v="3095.4604166666668"/>
    <x v="1"/>
  </r>
  <r>
    <n v="1664"/>
    <n v="123.8"/>
    <n v="34.388888888888886"/>
    <n v="1"/>
    <n v="0.1666666666666714"/>
    <s v="N"/>
    <n v="134.20080000000002"/>
    <n v="447.23403388888886"/>
    <n v="190.0000000000054"/>
    <n v="771.43483388889422"/>
    <n v="0"/>
    <n v="26528.786787623638"/>
    <n v="26.528786787623638"/>
    <n v="26528.786787623638"/>
    <n v="53817.944430567251"/>
    <n v="16196449.489128048"/>
    <n v="16196.449489128048"/>
    <n v="674079.53703703696"/>
    <n v="347435.2314814807"/>
    <n v="0"/>
    <n v="0"/>
    <n v="0"/>
    <n v="49671711.679526798"/>
    <n v="49671.711679526801"/>
    <n v="65868.161168654857"/>
    <n v="0"/>
    <n v="0"/>
    <n v="0"/>
    <n v="0"/>
    <n v="3095460.416666667"/>
    <n v="3095.4604166666668"/>
    <x v="1"/>
  </r>
  <r>
    <n v="1665"/>
    <n v="124.4"/>
    <n v="34.555555555555557"/>
    <n v="1"/>
    <n v="0.1666666666666643"/>
    <s v="N"/>
    <n v="134.20080000000002"/>
    <n v="451.57960222222232"/>
    <n v="189.9999999999973"/>
    <n v="775.78040222221966"/>
    <n v="0"/>
    <n v="26807.522787901147"/>
    <n v="26.807522787901146"/>
    <n v="26807.522787901147"/>
    <n v="53336.309575524785"/>
    <n v="16249785.798703572"/>
    <n v="16249.785798703571"/>
    <n v="680629.25925925933"/>
    <n v="333194.02777777863"/>
    <n v="0"/>
    <n v="0"/>
    <n v="0"/>
    <n v="49671711.679526798"/>
    <n v="49671.711679526801"/>
    <n v="65921.497478230376"/>
    <n v="0"/>
    <n v="0"/>
    <n v="0"/>
    <n v="0"/>
    <n v="3095460.416666667"/>
    <n v="3095.4604166666668"/>
    <x v="1"/>
  </r>
  <r>
    <n v="1666"/>
    <n v="125"/>
    <n v="34.722222222222221"/>
    <n v="1"/>
    <n v="0.11111111111111427"/>
    <s v="N"/>
    <n v="134.20080000000002"/>
    <n v="455.94618055555554"/>
    <n v="126.66666666667027"/>
    <n v="716.81364722222577"/>
    <n v="0"/>
    <n v="24889.362750771728"/>
    <n v="24.889362750771728"/>
    <n v="24889.362750771728"/>
    <n v="51696.885538672876"/>
    <n v="16301482.684242245"/>
    <n v="16301.482684242244"/>
    <n v="687210.64814814809"/>
    <n v="354016.62037036946"/>
    <n v="0"/>
    <n v="0"/>
    <n v="0"/>
    <n v="49671711.679526798"/>
    <n v="49671.711679526801"/>
    <n v="65973.194363769042"/>
    <n v="0"/>
    <n v="0"/>
    <n v="0"/>
    <n v="0"/>
    <n v="3095460.416666667"/>
    <n v="3095.4604166666668"/>
    <x v="1"/>
  </r>
  <r>
    <n v="1667"/>
    <n v="125.4"/>
    <n v="34.833333333333336"/>
    <n v="1"/>
    <n v="0.11111111111110716"/>
    <s v="N"/>
    <n v="134.20080000000002"/>
    <n v="458.8689050000001"/>
    <n v="126.66666666666217"/>
    <n v="719.73637166666231"/>
    <n v="0"/>
    <n v="25070.816946388739"/>
    <n v="25.070816946388739"/>
    <n v="25070.816946388739"/>
    <n v="49960.179697160464"/>
    <n v="16351442.863939404"/>
    <n v="16351.442863939405"/>
    <n v="691615.83333333349"/>
    <n v="337599.21296296403"/>
    <n v="0"/>
    <n v="0"/>
    <n v="0"/>
    <n v="49671711.679526798"/>
    <n v="49671.711679526801"/>
    <n v="66023.154543466211"/>
    <n v="0"/>
    <n v="0"/>
    <n v="0"/>
    <n v="0"/>
    <n v="3095460.416666667"/>
    <n v="3095.4604166666668"/>
    <x v="1"/>
  </r>
  <r>
    <n v="1668"/>
    <n v="125.8"/>
    <n v="34.944444444444443"/>
    <n v="1"/>
    <n v="8.3333333333335702E-2"/>
    <s v="N"/>
    <n v="134.20080000000002"/>
    <n v="461.80096722222214"/>
    <n v="95.0000000000027"/>
    <n v="691.00176722222488"/>
    <n v="0"/>
    <n v="24146.67286570997"/>
    <n v="24.14667286570997"/>
    <n v="24146.67286570997"/>
    <n v="49217.489812098705"/>
    <n v="16400660.353751503"/>
    <n v="16400.660353751504"/>
    <n v="696035.09259259247"/>
    <n v="358435.87962962844"/>
    <n v="0"/>
    <n v="0"/>
    <n v="0"/>
    <n v="49671711.679526798"/>
    <n v="49671.711679526801"/>
    <n v="66072.372033278312"/>
    <n v="0"/>
    <n v="0"/>
    <n v="0"/>
    <n v="0"/>
    <n v="3095460.416666667"/>
    <n v="3095.4604166666668"/>
    <x v="1"/>
  </r>
  <r>
    <n v="1669"/>
    <n v="126.1"/>
    <n v="35.027777777777779"/>
    <n v="1"/>
    <n v="8.3333333333335702E-2"/>
    <s v="N"/>
    <n v="134.20080000000002"/>
    <n v="464.00614180555556"/>
    <n v="95.0000000000027"/>
    <n v="693.20694180555824"/>
    <n v="0"/>
    <n v="24281.498711578028"/>
    <n v="24.281498711578028"/>
    <n v="24281.498711578028"/>
    <n v="48428.171577287998"/>
    <n v="16449088.525328791"/>
    <n v="16449.088525328792"/>
    <n v="699358.77314814809"/>
    <n v="340922.89351851965"/>
    <n v="0"/>
    <n v="0"/>
    <n v="0"/>
    <n v="49671711.679526798"/>
    <n v="49671.711679526801"/>
    <n v="66120.800204855594"/>
    <n v="0"/>
    <n v="0"/>
    <n v="0"/>
    <n v="0"/>
    <n v="3095460.416666667"/>
    <n v="3095.4604166666668"/>
    <x v="1"/>
  </r>
  <r>
    <n v="1670"/>
    <n v="126.4"/>
    <n v="35.111111111111114"/>
    <n v="1"/>
    <n v="5.5555555555550029E-2"/>
    <s v="N"/>
    <n v="134.20080000000002"/>
    <n v="466.21656888888896"/>
    <n v="63.333333333327033"/>
    <n v="663.75070222221598"/>
    <n v="0"/>
    <n v="23305.024655802252"/>
    <n v="23.305024655802253"/>
    <n v="23305.024655802252"/>
    <n v="47586.52336738028"/>
    <n v="16496675.048696171"/>
    <n v="16496.675048696172"/>
    <n v="702690.37037037045"/>
    <n v="361767.47685185081"/>
    <n v="0"/>
    <n v="0"/>
    <n v="0"/>
    <n v="49671711.679526798"/>
    <n v="49671.711679526801"/>
    <n v="66168.386728222977"/>
    <n v="0"/>
    <n v="0"/>
    <n v="0"/>
    <n v="0"/>
    <n v="3095460.416666667"/>
    <n v="3095.4604166666668"/>
    <x v="1"/>
  </r>
  <r>
    <n v="1671"/>
    <n v="126.6"/>
    <n v="35.166666666666664"/>
    <n v="1"/>
    <n v="2.7777777777778567E-2"/>
    <s v="N"/>
    <n v="134.20080000000002"/>
    <n v="467.693105"/>
    <n v="31.666666666667567"/>
    <n v="633.56057166666756"/>
    <n v="0"/>
    <n v="22280.213436944476"/>
    <n v="22.280213436944475"/>
    <n v="22280.213436944476"/>
    <n v="45585.238092746731"/>
    <n v="16542260.286788918"/>
    <n v="16542.260286788918"/>
    <n v="704915.83333333326"/>
    <n v="343148.35648148245"/>
    <n v="0"/>
    <n v="0"/>
    <n v="0"/>
    <n v="49671711.679526798"/>
    <n v="49671.711679526801"/>
    <n v="66213.971966315716"/>
    <n v="0"/>
    <n v="0"/>
    <n v="0"/>
    <n v="0"/>
    <n v="3095460.416666667"/>
    <n v="3095.4604166666668"/>
    <x v="1"/>
  </r>
  <r>
    <n v="1672"/>
    <n v="126.7"/>
    <n v="35.194444444444443"/>
    <n v="1"/>
    <n v="2.7777777777778567E-2"/>
    <s v="N"/>
    <n v="134.20080000000002"/>
    <n v="468.43224847222223"/>
    <n v="31.666666666667567"/>
    <n v="634.29971513888984"/>
    <n v="0"/>
    <n v="22323.826085582594"/>
    <n v="22.323826085582592"/>
    <n v="22323.826085582594"/>
    <n v="44604.039522527069"/>
    <n v="16586864.326311445"/>
    <n v="16586.864326311446"/>
    <n v="706029.88425925921"/>
    <n v="362881.52777777676"/>
    <n v="0"/>
    <n v="0"/>
    <n v="0"/>
    <n v="49671711.679526798"/>
    <n v="49671.711679526801"/>
    <n v="66258.576005838244"/>
    <n v="0"/>
    <n v="0"/>
    <n v="0"/>
    <n v="0"/>
    <n v="3095460.416666667"/>
    <n v="3095.4604166666668"/>
    <x v="1"/>
  </r>
  <r>
    <n v="1673"/>
    <n v="126.8"/>
    <n v="35.222222222222221"/>
    <n v="1"/>
    <n v="2.7777777777778567E-2"/>
    <s v="N"/>
    <n v="134.20080000000002"/>
    <n v="469.17197555555555"/>
    <n v="31.666666666667567"/>
    <n v="635.0394422222231"/>
    <n v="0"/>
    <n v="22367.500353827192"/>
    <n v="22.367500353827193"/>
    <n v="22367.500353827192"/>
    <n v="44691.326439409786"/>
    <n v="16631555.652750855"/>
    <n v="16631.555652750856"/>
    <n v="707144.81481481472"/>
    <n v="344263.28703703795"/>
    <n v="0"/>
    <n v="0"/>
    <n v="0"/>
    <n v="49671711.679526798"/>
    <n v="49671.711679526801"/>
    <n v="66303.267332277654"/>
    <n v="0"/>
    <n v="0"/>
    <n v="0"/>
    <n v="0"/>
    <n v="3095460.416666667"/>
    <n v="3095.4604166666668"/>
    <x v="1"/>
  </r>
  <r>
    <n v="1674"/>
    <n v="126.9"/>
    <n v="35.25"/>
    <n v="1"/>
    <n v="0"/>
    <s v="N"/>
    <n v="134.20080000000002"/>
    <n v="469.91228625000002"/>
    <n v="0"/>
    <n v="604.11308625000004"/>
    <n v="0"/>
    <n v="21294.986290312503"/>
    <n v="21.294986290312504"/>
    <n v="21294.986290312503"/>
    <n v="43662.486644139695"/>
    <n v="16675218.139394995"/>
    <n v="16675.218139394994"/>
    <n v="708260.625"/>
    <n v="363997.33796296205"/>
    <n v="0"/>
    <n v="0"/>
    <n v="0"/>
    <n v="49671711.679526798"/>
    <n v="49671.711679526801"/>
    <n v="66346.929818921795"/>
    <n v="0"/>
    <n v="0"/>
    <n v="0"/>
    <n v="0"/>
    <n v="3095460.416666667"/>
    <n v="3095.4604166666668"/>
    <x v="1"/>
  </r>
  <r>
    <n v="1675"/>
    <n v="126.9"/>
    <n v="35.25"/>
    <n v="1"/>
    <n v="0"/>
    <s v="N"/>
    <n v="134.20080000000002"/>
    <n v="469.91228625000002"/>
    <n v="0"/>
    <n v="604.11308625000004"/>
    <n v="0"/>
    <n v="21294.986290312503"/>
    <n v="21.294986290312504"/>
    <n v="21294.986290312503"/>
    <n v="42589.972580625006"/>
    <n v="16717808.11197562"/>
    <n v="16717.808111975621"/>
    <n v="708260.625"/>
    <n v="344263.28703703795"/>
    <n v="0"/>
    <n v="0"/>
    <n v="0"/>
    <n v="49671711.679526798"/>
    <n v="49671.711679526801"/>
    <n v="66389.519791502418"/>
    <n v="0"/>
    <n v="0"/>
    <n v="0"/>
    <n v="0"/>
    <n v="3095460.416666667"/>
    <n v="3095.4604166666668"/>
    <x v="1"/>
  </r>
  <r>
    <n v="1676"/>
    <n v="126.9"/>
    <n v="35.25"/>
    <n v="1"/>
    <n v="-2.7777777777778567E-2"/>
    <s v="Y"/>
    <n v="134.20080000000002"/>
    <n v="469.91228625000002"/>
    <n v="-31.666666666667567"/>
    <n v="572.4464195833325"/>
    <n v="31.666666666667567"/>
    <n v="20178.73629031247"/>
    <n v="20.178736290312472"/>
    <n v="20178.73629031247"/>
    <n v="41473.722580624977"/>
    <n v="16759281.834556244"/>
    <n v="16759.281834556245"/>
    <n v="708260.625"/>
    <n v="363997.33796296205"/>
    <n v="1116.2500000000318"/>
    <n v="1.1162500000000319"/>
    <n v="39347.81250000112"/>
    <n v="49711059.492026798"/>
    <n v="49711.059492026798"/>
    <n v="66470.341326583046"/>
    <n v="1116.2500000000318"/>
    <n v="1116.2500000000318"/>
    <n v="1004.6250000000286"/>
    <n v="1.0046250000000287"/>
    <n v="3096465.041666667"/>
    <n v="3096.4650416666668"/>
    <x v="70"/>
  </r>
  <r>
    <n v="1677"/>
    <n v="126.8"/>
    <n v="35.222222222222221"/>
    <n v="1"/>
    <n v="-5.5555555555557135E-2"/>
    <s v="Y"/>
    <n v="134.20080000000002"/>
    <n v="469.17197555555555"/>
    <n v="-63.333333333335133"/>
    <n v="540.03944222222049"/>
    <n v="63.333333333335133"/>
    <n v="19021.389242715988"/>
    <n v="19.021389242715987"/>
    <n v="19021.389242715988"/>
    <n v="39200.125533028462"/>
    <n v="16798481.960089274"/>
    <n v="16798.481960089273"/>
    <n v="707144.81481481472"/>
    <n v="343147.47685185267"/>
    <n v="2230.7407407408041"/>
    <n v="2.2307407407408042"/>
    <n v="78571.646090537208"/>
    <n v="49789631.138117336"/>
    <n v="49789.631138117336"/>
    <n v="66588.11309820661"/>
    <n v="2230.7407407408041"/>
    <n v="2230.7407407408041"/>
    <n v="2007.6666666667238"/>
    <n v="2.007666666666724"/>
    <n v="3098472.7083333335"/>
    <n v="3098.4727083333337"/>
    <x v="70"/>
  </r>
  <r>
    <n v="1678"/>
    <n v="126.6"/>
    <n v="35.166666666666664"/>
    <n v="1"/>
    <n v="-8.3333333333335702E-2"/>
    <s v="Y"/>
    <n v="134.20080000000002"/>
    <n v="467.693105"/>
    <n v="-95.0000000000027"/>
    <n v="506.89390499999729"/>
    <n v="95.0000000000027"/>
    <n v="17825.768992499903"/>
    <n v="17.825768992499903"/>
    <n v="17825.768992499903"/>
    <n v="36847.158235215888"/>
    <n v="16835329.118324488"/>
    <n v="16835.329118324487"/>
    <n v="704915.83333333326"/>
    <n v="361768.35648148059"/>
    <n v="3340.8333333334281"/>
    <n v="3.3408333333334279"/>
    <n v="117485.97222222555"/>
    <n v="49907117.11033956"/>
    <n v="49907.117110339561"/>
    <n v="66742.446228664048"/>
    <n v="3340.8333333334281"/>
    <n v="3340.8333333334281"/>
    <n v="3006.7500000000855"/>
    <n v="3.0067500000000855"/>
    <n v="3101479.4583333335"/>
    <n v="3101.4794583333337"/>
    <x v="70"/>
  </r>
  <r>
    <n v="1679"/>
    <n v="126.3"/>
    <n v="35.083333333333329"/>
    <n v="1"/>
    <n v="-8.3333333333328596E-2"/>
    <s v="Y"/>
    <n v="134.20080000000002"/>
    <n v="465.47917624999985"/>
    <n v="-94.9999999999946"/>
    <n v="504.67997625000527"/>
    <n v="94.9999999999946"/>
    <n v="17705.855833437683"/>
    <n v="17.705855833437685"/>
    <n v="17705.855833437683"/>
    <n v="35531.624825937586"/>
    <n v="16870860.743150424"/>
    <n v="16870.860743150424"/>
    <n v="701578.95833333314"/>
    <n v="339810.60185185255"/>
    <n v="3332.9166666664769"/>
    <n v="3.3329166666664767"/>
    <n v="116929.82638888221"/>
    <n v="50024046.93672844"/>
    <n v="50024.046936728439"/>
    <n v="66894.907679878859"/>
    <n v="3332.9166666664769"/>
    <n v="3332.9166666664769"/>
    <n v="2999.6249999998295"/>
    <n v="2.9996249999998295"/>
    <n v="3104479.0833333335"/>
    <n v="3104.4790833333336"/>
    <x v="70"/>
  </r>
  <r>
    <n v="1680"/>
    <n v="126"/>
    <n v="35"/>
    <n v="1"/>
    <n v="-8.3333333333335702E-2"/>
    <s v="Y"/>
    <n v="134.20080000000002"/>
    <n v="463.27050000000003"/>
    <n v="-95.0000000000027"/>
    <n v="502.47129999999731"/>
    <n v="95.0000000000027"/>
    <n v="17586.495499999906"/>
    <n v="17.586495499999906"/>
    <n v="17586.495499999906"/>
    <n v="35292.351333437589"/>
    <n v="16906153.094483864"/>
    <n v="16906.153094483863"/>
    <n v="698250"/>
    <n v="358439.39814814745"/>
    <n v="3325.0000000000946"/>
    <n v="3.3250000000000948"/>
    <n v="116375.00000000332"/>
    <n v="50140421.93672844"/>
    <n v="50140.421936728439"/>
    <n v="67046.575031212298"/>
    <n v="3325.0000000000946"/>
    <n v="3325.0000000000946"/>
    <n v="2992.500000000085"/>
    <n v="2.992500000000085"/>
    <n v="3107471.5833333335"/>
    <n v="3107.4715833333335"/>
    <x v="70"/>
  </r>
  <r>
    <n v="1681"/>
    <n v="125.7"/>
    <n v="34.916666666666664"/>
    <n v="1"/>
    <n v="-2.7777777777778567E-2"/>
    <s v="Y"/>
    <n v="134.20080000000002"/>
    <n v="461.0670762499999"/>
    <n v="-31.666666666667567"/>
    <n v="563.60120958333243"/>
    <n v="31.666666666667567"/>
    <n v="19679.075567951357"/>
    <n v="19.679075567951358"/>
    <n v="19679.075567951357"/>
    <n v="37265.571067951263"/>
    <n v="16943418.665551815"/>
    <n v="16943.418665551817"/>
    <n v="694928.95833333314"/>
    <n v="336489.56018518569"/>
    <n v="1105.6944444444757"/>
    <n v="1.1056944444444756"/>
    <n v="38607.164351852938"/>
    <n v="50179029.101080291"/>
    <n v="50179.02910108029"/>
    <n v="67122.447766632104"/>
    <n v="1105.6944444444757"/>
    <n v="1105.6944444444757"/>
    <n v="995.12500000002819"/>
    <n v="0.99512500000002824"/>
    <n v="3108466.7083333335"/>
    <n v="3108.4667083333334"/>
    <x v="70"/>
  </r>
  <r>
    <n v="1682"/>
    <n v="125.6"/>
    <n v="34.888888888888886"/>
    <n v="1"/>
    <n v="0"/>
    <s v="N"/>
    <n v="134.20080000000002"/>
    <n v="460.33376888888887"/>
    <n v="0"/>
    <n v="594.53456888888888"/>
    <n v="0"/>
    <n v="20742.6505145679"/>
    <n v="20.742650514567899"/>
    <n v="20742.6505145679"/>
    <n v="40421.726082519257"/>
    <n v="16983840.391634334"/>
    <n v="16983.840391634334"/>
    <n v="693823.70370370359"/>
    <n v="357334.1435185179"/>
    <n v="0"/>
    <n v="0"/>
    <n v="0"/>
    <n v="50179029.101080291"/>
    <n v="50179.02910108029"/>
    <n v="67162.869492714628"/>
    <n v="0"/>
    <n v="0"/>
    <n v="0"/>
    <n v="0"/>
    <n v="3108466.7083333335"/>
    <n v="3108.4667083333334"/>
    <x v="1"/>
  </r>
  <r>
    <n v="1683"/>
    <n v="125.6"/>
    <n v="34.888888888888886"/>
    <n v="1"/>
    <n v="5.5555555555557135E-2"/>
    <s v="N"/>
    <n v="134.20080000000002"/>
    <n v="460.33376888888887"/>
    <n v="63.333333333335133"/>
    <n v="657.86790222222407"/>
    <n v="0"/>
    <n v="22952.280144197593"/>
    <n v="22.952280144197594"/>
    <n v="22952.280144197593"/>
    <n v="43694.930658765494"/>
    <n v="17027535.322293099"/>
    <n v="17027.535322293101"/>
    <n v="693823.70370370359"/>
    <n v="336489.56018518569"/>
    <n v="0"/>
    <n v="0"/>
    <n v="0"/>
    <n v="50179029.101080291"/>
    <n v="50179.02910108029"/>
    <n v="67206.564423373391"/>
    <n v="0"/>
    <n v="0"/>
    <n v="0"/>
    <n v="0"/>
    <n v="3108466.7083333335"/>
    <n v="3108.4667083333334"/>
    <x v="1"/>
  </r>
  <r>
    <n v="1684"/>
    <n v="125.8"/>
    <n v="34.944444444444443"/>
    <n v="1"/>
    <n v="0.11111111111111427"/>
    <s v="N"/>
    <n v="134.20080000000002"/>
    <n v="461.80096722222214"/>
    <n v="126.66666666667027"/>
    <n v="722.66843388889242"/>
    <n v="0"/>
    <n v="25253.246939784072"/>
    <n v="25.253246939784074"/>
    <n v="25253.246939784072"/>
    <n v="48205.527083981666"/>
    <n v="17075740.849377081"/>
    <n v="17075.740849377082"/>
    <n v="696035.09259259247"/>
    <n v="359545.53240740678"/>
    <n v="0"/>
    <n v="0"/>
    <n v="0"/>
    <n v="50179029.101080291"/>
    <n v="50179.02910108029"/>
    <n v="67254.769950457368"/>
    <n v="0"/>
    <n v="0"/>
    <n v="0"/>
    <n v="0"/>
    <n v="3108466.7083333335"/>
    <n v="3108.4667083333334"/>
    <x v="1"/>
  </r>
  <r>
    <n v="1685"/>
    <n v="126.2"/>
    <n v="35.055555555555557"/>
    <n v="1"/>
    <n v="0.11111111111110716"/>
    <s v="N"/>
    <n v="134.20080000000002"/>
    <n v="464.74236722222224"/>
    <n v="126.66666666666217"/>
    <n v="725.6098338888844"/>
    <n v="0"/>
    <n v="25436.655843549226"/>
    <n v="25.436655843549225"/>
    <n v="25436.655843549226"/>
    <n v="50689.902783333295"/>
    <n v="17126430.752160415"/>
    <n v="17126.430752160413"/>
    <n v="700468.42592592596"/>
    <n v="340922.89351851918"/>
    <n v="0"/>
    <n v="0"/>
    <n v="0"/>
    <n v="50179029.101080291"/>
    <n v="50179.02910108029"/>
    <n v="67305.459853240696"/>
    <n v="0"/>
    <n v="0"/>
    <n v="0"/>
    <n v="0"/>
    <n v="3108466.7083333335"/>
    <n v="3108.4667083333334"/>
    <x v="1"/>
  </r>
  <r>
    <n v="1686"/>
    <n v="126.6"/>
    <n v="35.166666666666664"/>
    <n v="1"/>
    <n v="0.11111111111111427"/>
    <s v="N"/>
    <n v="134.20080000000002"/>
    <n v="467.693105"/>
    <n v="126.66666666667027"/>
    <n v="728.56057166667028"/>
    <n v="0"/>
    <n v="25621.046770277902"/>
    <n v="25.621046770277903"/>
    <n v="25621.046770277902"/>
    <n v="51057.702613827132"/>
    <n v="17177488.454774242"/>
    <n v="17177.48845477424"/>
    <n v="704915.83333333326"/>
    <n v="363992.93981481408"/>
    <n v="0"/>
    <n v="0"/>
    <n v="0"/>
    <n v="50179029.101080291"/>
    <n v="50179.02910108029"/>
    <n v="67356.517555854531"/>
    <n v="0"/>
    <n v="0"/>
    <n v="0"/>
    <n v="0"/>
    <n v="3108466.7083333335"/>
    <n v="3108.4667083333334"/>
    <x v="1"/>
  </r>
  <r>
    <n v="1687"/>
    <n v="127"/>
    <n v="35.277777777777779"/>
    <n v="1"/>
    <n v="0.11111111111111427"/>
    <s v="N"/>
    <n v="134.20080000000002"/>
    <n v="470.65318055555559"/>
    <n v="126.66666666667027"/>
    <n v="731.52064722222588"/>
    <n v="0"/>
    <n v="25806.422832561857"/>
    <n v="25.806422832561857"/>
    <n v="25806.422832561857"/>
    <n v="51427.469602839759"/>
    <n v="17228915.92437708"/>
    <n v="17228.915924377081"/>
    <n v="709377.31481481483"/>
    <n v="345384.37500000076"/>
    <n v="0"/>
    <n v="0"/>
    <n v="0"/>
    <n v="50179029.101080291"/>
    <n v="50179.02910108029"/>
    <n v="67407.945025457375"/>
    <n v="0"/>
    <n v="0"/>
    <n v="0"/>
    <n v="0"/>
    <n v="3108466.7083333335"/>
    <n v="3108.4667083333334"/>
    <x v="1"/>
  </r>
  <r>
    <n v="1688"/>
    <n v="127.4"/>
    <n v="35.388888888888893"/>
    <n v="1"/>
    <n v="5.5555555555550029E-2"/>
    <s v="N"/>
    <n v="134.20080000000002"/>
    <n v="473.62259388888901"/>
    <n v="63.333333333327033"/>
    <n v="671.15672722221609"/>
    <n v="0"/>
    <n v="23751.490846697317"/>
    <n v="23.751490846697319"/>
    <n v="23751.490846697317"/>
    <n v="49557.913679259174"/>
    <n v="17278473.838056341"/>
    <n v="17278.473838056339"/>
    <n v="713852.87037037057"/>
    <n v="368468.49537036981"/>
    <n v="0"/>
    <n v="0"/>
    <n v="0"/>
    <n v="50179029.101080291"/>
    <n v="50179.02910108029"/>
    <n v="67457.502939136626"/>
    <n v="0"/>
    <n v="0"/>
    <n v="0"/>
    <n v="0"/>
    <n v="3108466.7083333335"/>
    <n v="3108.4667083333334"/>
    <x v="1"/>
  </r>
  <r>
    <n v="1689"/>
    <n v="127.6"/>
    <n v="35.444444444444443"/>
    <n v="1"/>
    <n v="5.5555555555557135E-2"/>
    <s v="N"/>
    <n v="134.20080000000002"/>
    <n v="475.11080222222222"/>
    <n v="63.333333333335133"/>
    <n v="672.64493555555737"/>
    <n v="0"/>
    <n v="23841.526049135864"/>
    <n v="23.841526049135865"/>
    <n v="23841.526049135864"/>
    <n v="47593.016895833178"/>
    <n v="17326066.854952175"/>
    <n v="17326.066854952176"/>
    <n v="716095.92592592584"/>
    <n v="347627.43055555603"/>
    <n v="0"/>
    <n v="0"/>
    <n v="0"/>
    <n v="50179029.101080291"/>
    <n v="50179.02910108029"/>
    <n v="67505.09595603247"/>
    <n v="0"/>
    <n v="0"/>
    <n v="0"/>
    <n v="0"/>
    <n v="3108466.7083333335"/>
    <n v="3108.4667083333334"/>
    <x v="1"/>
  </r>
  <r>
    <n v="1690"/>
    <n v="127.8"/>
    <n v="35.5"/>
    <n v="1"/>
    <n v="2.7777777777778567E-2"/>
    <s v="N"/>
    <n v="134.20080000000002"/>
    <n v="476.60134500000004"/>
    <n v="31.666666666667567"/>
    <n v="642.46881166666765"/>
    <n v="0"/>
    <n v="22807.642814166702"/>
    <n v="22.807642814166702"/>
    <n v="22807.642814166702"/>
    <n v="46649.168863302562"/>
    <n v="17372716.023815479"/>
    <n v="17372.716023815479"/>
    <n v="718342.5"/>
    <n v="370715.06944444397"/>
    <n v="0"/>
    <n v="0"/>
    <n v="0"/>
    <n v="50179029.101080291"/>
    <n v="50179.02910108029"/>
    <n v="67551.745124895766"/>
    <n v="0"/>
    <n v="0"/>
    <n v="0"/>
    <n v="0"/>
    <n v="3108466.7083333335"/>
    <n v="3108.4667083333334"/>
    <x v="1"/>
  </r>
  <r>
    <n v="1691"/>
    <n v="127.9"/>
    <n v="35.527777777777779"/>
    <n v="1"/>
    <n v="2.7777777777778567E-2"/>
    <s v="N"/>
    <n v="134.20080000000002"/>
    <n v="477.34749180555559"/>
    <n v="31.666666666667567"/>
    <n v="643.2149584722232"/>
    <n v="0"/>
    <n v="22851.998107943709"/>
    <n v="22.851998107943711"/>
    <n v="22851.998107943709"/>
    <n v="45659.640922110411"/>
    <n v="17418375.66473759"/>
    <n v="17418.375664737589"/>
    <n v="719467.10648148146"/>
    <n v="348752.03703703749"/>
    <n v="0"/>
    <n v="0"/>
    <n v="0"/>
    <n v="50179029.101080291"/>
    <n v="50179.02910108029"/>
    <n v="67597.404765817875"/>
    <n v="0"/>
    <n v="0"/>
    <n v="0"/>
    <n v="0"/>
    <n v="3108466.7083333335"/>
    <n v="3108.4667083333334"/>
    <x v="1"/>
  </r>
  <r>
    <n v="1692"/>
    <n v="128"/>
    <n v="35.555555555555557"/>
    <n v="1"/>
    <n v="2.7777777777771462E-2"/>
    <s v="N"/>
    <n v="134.20080000000002"/>
    <n v="478.0942222222223"/>
    <n v="31.666666666659467"/>
    <n v="643.96168888888178"/>
    <n v="0"/>
    <n v="22896.415604938022"/>
    <n v="22.896415604938021"/>
    <n v="22896.415604938022"/>
    <n v="45748.413712881731"/>
    <n v="17464124.078450471"/>
    <n v="17464.12407845047"/>
    <n v="720592.5925925927"/>
    <n v="371840.55555555521"/>
    <n v="0"/>
    <n v="0"/>
    <n v="0"/>
    <n v="50179029.101080291"/>
    <n v="50179.02910108029"/>
    <n v="67643.153179530753"/>
    <n v="0"/>
    <n v="0"/>
    <n v="0"/>
    <n v="0"/>
    <n v="3108466.7083333335"/>
    <n v="3108.4667083333334"/>
    <x v="1"/>
  </r>
  <r>
    <n v="1693"/>
    <n v="128.1"/>
    <n v="35.583333333333329"/>
    <n v="1"/>
    <n v="2.7777777777778567E-2"/>
    <s v="N"/>
    <n v="134.20080000000002"/>
    <n v="478.84153624999993"/>
    <n v="31.666666666667567"/>
    <n v="644.70900291666749"/>
    <n v="0"/>
    <n v="22940.895353784748"/>
    <n v="22.940895353784747"/>
    <n v="22940.895353784748"/>
    <n v="45837.310958722766"/>
    <n v="17509961.389409196"/>
    <n v="17509.961389409196"/>
    <n v="721718.95833333314"/>
    <n v="349878.40277777793"/>
    <n v="0"/>
    <n v="0"/>
    <n v="0"/>
    <n v="50179029.101080291"/>
    <n v="50179.02910108029"/>
    <n v="67688.990490489494"/>
    <n v="0"/>
    <n v="0"/>
    <n v="0"/>
    <n v="0"/>
    <n v="3108466.7083333335"/>
    <n v="3108.4667083333334"/>
    <x v="1"/>
  </r>
  <r>
    <n v="1694"/>
    <n v="128.19999999999999"/>
    <n v="35.611111111111107"/>
    <n v="1"/>
    <n v="2.7777777777785673E-2"/>
    <s v="N"/>
    <n v="134.20080000000002"/>
    <n v="479.58943388888878"/>
    <n v="31.666666666675667"/>
    <n v="645.45690055556452"/>
    <n v="0"/>
    <n v="22985.437403117601"/>
    <n v="22.985437403117601"/>
    <n v="22985.437403117601"/>
    <n v="45926.332756902353"/>
    <n v="17555887.722166099"/>
    <n v="17555.887722166099"/>
    <n v="722846.20370370348"/>
    <n v="372967.80092592555"/>
    <n v="0"/>
    <n v="0"/>
    <n v="0"/>
    <n v="50179029.101080291"/>
    <n v="50179.02910108029"/>
    <n v="67734.916823246385"/>
    <n v="0"/>
    <n v="0"/>
    <n v="0"/>
    <n v="0"/>
    <n v="3108466.7083333335"/>
    <n v="3108.4667083333334"/>
    <x v="1"/>
  </r>
  <r>
    <n v="1695"/>
    <n v="128.30000000000001"/>
    <n v="35.638888888888893"/>
    <n v="1"/>
    <n v="2.7777777777771462E-2"/>
    <s v="N"/>
    <n v="134.20080000000002"/>
    <n v="480.337915138889"/>
    <n v="31.666666666659467"/>
    <n v="646.20538180554854"/>
    <n v="0"/>
    <n v="23030.041801569969"/>
    <n v="23.030041801569968"/>
    <n v="23030.041801569969"/>
    <n v="46015.479204687566"/>
    <n v="17601903.201370787"/>
    <n v="17601.903201370787"/>
    <n v="723974.32870370382"/>
    <n v="351006.52777777828"/>
    <n v="0"/>
    <n v="0"/>
    <n v="0"/>
    <n v="50179029.101080291"/>
    <n v="50179.02910108029"/>
    <n v="67780.932302451081"/>
    <n v="0"/>
    <n v="0"/>
    <n v="0"/>
    <n v="0"/>
    <n v="3108466.7083333335"/>
    <n v="3108.4667083333334"/>
    <x v="1"/>
  </r>
  <r>
    <n v="1696"/>
    <n v="128.4"/>
    <n v="35.666666666666664"/>
    <n v="1"/>
    <n v="2.7777777777778567E-2"/>
    <s v="N"/>
    <n v="134.20080000000002"/>
    <n v="481.08697999999993"/>
    <n v="31.666666666667567"/>
    <n v="646.95444666666742"/>
    <n v="0"/>
    <n v="23074.708597777804"/>
    <n v="23.074708597777803"/>
    <n v="23074.708597777804"/>
    <n v="46104.750399347773"/>
    <n v="17648007.951770134"/>
    <n v="17648.007951770134"/>
    <n v="725103.33333333314"/>
    <n v="374096.80555555486"/>
    <n v="0"/>
    <n v="0"/>
    <n v="0"/>
    <n v="50179029.101080291"/>
    <n v="50179.02910108029"/>
    <n v="67827.037052850428"/>
    <n v="0"/>
    <n v="0"/>
    <n v="0"/>
    <n v="0"/>
    <n v="3108466.7083333335"/>
    <n v="3108.4667083333334"/>
    <x v="1"/>
  </r>
  <r>
    <n v="1697"/>
    <n v="128.5"/>
    <n v="35.694444444444443"/>
    <n v="1"/>
    <n v="2.7777777777778567E-2"/>
    <s v="N"/>
    <n v="134.20080000000002"/>
    <n v="481.83662847222217"/>
    <n v="31.666666666667567"/>
    <n v="647.70409513888978"/>
    <n v="0"/>
    <n v="23119.437840374259"/>
    <n v="23.11943784037426"/>
    <n v="23119.437840374259"/>
    <n v="46194.146438152064"/>
    <n v="17694202.098208286"/>
    <n v="17694.202098208287"/>
    <n v="726233.21759259247"/>
    <n v="352136.4120370376"/>
    <n v="0"/>
    <n v="0"/>
    <n v="0"/>
    <n v="50179029.101080291"/>
    <n v="50179.02910108029"/>
    <n v="67873.231199288581"/>
    <n v="0"/>
    <n v="0"/>
    <n v="0"/>
    <n v="0"/>
    <n v="3108466.7083333335"/>
    <n v="3108.4667083333334"/>
    <x v="1"/>
  </r>
  <r>
    <n v="1698"/>
    <n v="128.6"/>
    <n v="35.722222222222221"/>
    <n v="1"/>
    <n v="0"/>
    <s v="N"/>
    <n v="134.20080000000002"/>
    <n v="482.58686055555552"/>
    <n v="0"/>
    <n v="616.78766055555548"/>
    <n v="0"/>
    <n v="22033.025874290121"/>
    <n v="22.033025874290121"/>
    <n v="22033.025874290121"/>
    <n v="45152.46371466438"/>
    <n v="17739354.561922949"/>
    <n v="17739.354561922948"/>
    <n v="727363.98148148146"/>
    <n v="375227.56944444386"/>
    <n v="0"/>
    <n v="0"/>
    <n v="0"/>
    <n v="50179029.101080291"/>
    <n v="50179.02910108029"/>
    <n v="67918.383663003246"/>
    <n v="0"/>
    <n v="0"/>
    <n v="0"/>
    <n v="0"/>
    <n v="3108466.7083333335"/>
    <n v="3108.4667083333334"/>
    <x v="1"/>
  </r>
  <r>
    <n v="1699"/>
    <n v="128.6"/>
    <n v="35.722222222222221"/>
    <n v="1"/>
    <n v="-2.7777777777778567E-2"/>
    <s v="Y"/>
    <n v="134.20080000000002"/>
    <n v="482.58686055555552"/>
    <n v="-31.666666666667567"/>
    <n v="585.12099388888794"/>
    <n v="31.666666666667567"/>
    <n v="20901.822170586387"/>
    <n v="20.901822170586389"/>
    <n v="20901.822170586387"/>
    <n v="42934.848044876504"/>
    <n v="17782289.409967825"/>
    <n v="17782.289409967823"/>
    <n v="727363.98148148146"/>
    <n v="352136.4120370376"/>
    <n v="1131.2037037037358"/>
    <n v="1.1312037037037357"/>
    <n v="40409.110082305669"/>
    <n v="50219438.211162597"/>
    <n v="50219.438211162596"/>
    <n v="68001.727621130412"/>
    <n v="1131.2037037037358"/>
    <n v="1131.2037037037358"/>
    <n v="1018.0833333333622"/>
    <n v="1.0180833333333623"/>
    <n v="3109484.791666667"/>
    <n v="3109.4847916666668"/>
    <x v="71"/>
  </r>
  <r>
    <n v="1700"/>
    <n v="128.5"/>
    <n v="35.694444444444443"/>
    <n v="1"/>
    <n v="-5.5555555555550029E-2"/>
    <s v="Y"/>
    <n v="134.20080000000002"/>
    <n v="481.83662847222217"/>
    <n v="-63.333333333327033"/>
    <n v="552.70409513889524"/>
    <n v="63.333333333327033"/>
    <n v="19728.465618152233"/>
    <n v="19.728465618152232"/>
    <n v="19728.465618152233"/>
    <n v="40630.28778873862"/>
    <n v="17822919.697756562"/>
    <n v="17822.919697756563"/>
    <n v="726233.21759259247"/>
    <n v="374096.80555555486"/>
    <n v="2260.6481481479232"/>
    <n v="2.260648148147923"/>
    <n v="80692.579732502258"/>
    <n v="50300130.790895097"/>
    <n v="50300.130790895098"/>
    <n v="68123.050488651657"/>
    <n v="2260.6481481479232"/>
    <n v="2260.6481481479232"/>
    <n v="2034.5833333331309"/>
    <n v="2.0345833333331309"/>
    <n v="3111519.375"/>
    <n v="3111.5193749999999"/>
    <x v="71"/>
  </r>
  <r>
    <n v="1701"/>
    <n v="128.30000000000001"/>
    <n v="35.638888888888893"/>
    <n v="1"/>
    <n v="-5.555555555556424E-2"/>
    <s v="Y"/>
    <n v="134.20080000000002"/>
    <n v="480.337915138889"/>
    <n v="-63.333333333343234"/>
    <n v="551.20538180554581"/>
    <n v="63.333333333343234"/>
    <n v="19644.347357125425"/>
    <n v="19.644347357125426"/>
    <n v="19644.347357125425"/>
    <n v="39372.812975277659"/>
    <n v="17862292.510731839"/>
    <n v="17862.292510731837"/>
    <n v="723974.32870370382"/>
    <n v="349877.52314814896"/>
    <n v="2257.1296296299829"/>
    <n v="2.2571296296299828"/>
    <n v="80441.592078201895"/>
    <n v="50380572.382973298"/>
    <n v="50380.572382973296"/>
    <n v="68242.864893705133"/>
    <n v="2257.1296296299829"/>
    <n v="2257.1296296299829"/>
    <n v="2031.4166666669846"/>
    <n v="2.0314166666669844"/>
    <n v="3113550.791666667"/>
    <n v="3113.550791666667"/>
    <x v="71"/>
  </r>
  <r>
    <n v="1702"/>
    <n v="128.1"/>
    <n v="35.583333333333329"/>
    <n v="1"/>
    <n v="-5.5555555555550029E-2"/>
    <s v="Y"/>
    <n v="134.20080000000002"/>
    <n v="478.84153624999993"/>
    <n v="-63.333333333327033"/>
    <n v="549.70900291667294"/>
    <n v="63.333333333327033"/>
    <n v="19560.478687118277"/>
    <n v="19.560478687118277"/>
    <n v="19560.478687118277"/>
    <n v="39204.826044243702"/>
    <n v="17901497.336776081"/>
    <n v="17901.497336776083"/>
    <n v="721718.95833333314"/>
    <n v="371841.43518518418"/>
    <n v="2253.6111111108867"/>
    <n v="2.2536111111108865"/>
    <n v="80190.995370362376"/>
    <n v="50460763.378343664"/>
    <n v="50460.763378343661"/>
    <n v="68362.260715119744"/>
    <n v="2253.6111111108867"/>
    <n v="2253.6111111108867"/>
    <n v="2028.2499999997981"/>
    <n v="2.0282499999997983"/>
    <n v="3115579.041666667"/>
    <n v="3115.5790416666669"/>
    <x v="71"/>
  </r>
  <r>
    <n v="1703"/>
    <n v="127.9"/>
    <n v="35.527777777777779"/>
    <n v="1"/>
    <n v="-8.3333333333335702E-2"/>
    <s v="Y"/>
    <n v="134.20080000000002"/>
    <n v="477.34749180555559"/>
    <n v="-95.0000000000027"/>
    <n v="516.54829180555294"/>
    <n v="95.0000000000027"/>
    <n v="18351.812922758396"/>
    <n v="18.351812922758395"/>
    <n v="18351.812922758396"/>
    <n v="37912.291609876673"/>
    <n v="17939409.628385957"/>
    <n v="17939.409628385958"/>
    <n v="719467.10648148146"/>
    <n v="347625.67129629728"/>
    <n v="3375.1388888889851"/>
    <n v="3.3751388888889853"/>
    <n v="119911.18441358367"/>
    <n v="50580674.562757246"/>
    <n v="50580.674562757245"/>
    <n v="68520.084191143207"/>
    <n v="3375.1388888889851"/>
    <n v="3375.1388888889851"/>
    <n v="3037.6250000000869"/>
    <n v="3.0376250000000868"/>
    <n v="3118616.666666667"/>
    <n v="3118.6166666666668"/>
    <x v="71"/>
  </r>
  <r>
    <n v="1704"/>
    <n v="127.6"/>
    <n v="35.444444444444443"/>
    <n v="1"/>
    <n v="-5.5555555555550029E-2"/>
    <s v="Y"/>
    <n v="134.20080000000002"/>
    <n v="475.11080222222222"/>
    <n v="-63.333333333327033"/>
    <n v="545.97826888889529"/>
    <n v="63.333333333327033"/>
    <n v="19351.8964195064"/>
    <n v="19.351896419506399"/>
    <n v="19351.8964195064"/>
    <n v="37703.709342264796"/>
    <n v="17977113.337728221"/>
    <n v="17977.11333772822"/>
    <n v="716095.92592592584"/>
    <n v="368470.25462962856"/>
    <n v="2244.8148148145915"/>
    <n v="2.2448148148145917"/>
    <n v="79566.21399176163"/>
    <n v="50660240.776749007"/>
    <n v="50660.240776749008"/>
    <n v="68637.354114477232"/>
    <n v="2244.8148148145915"/>
    <n v="2244.8148148145915"/>
    <n v="2020.3333333331325"/>
    <n v="2.0203333333331326"/>
    <n v="3120637"/>
    <n v="3120.6370000000002"/>
    <x v="71"/>
  </r>
  <r>
    <n v="1705"/>
    <n v="127.4"/>
    <n v="35.388888888888893"/>
    <n v="1"/>
    <n v="-5.5555555555557135E-2"/>
    <s v="Y"/>
    <n v="134.20080000000002"/>
    <n v="473.62259388888901"/>
    <n v="-63.333333333335133"/>
    <n v="544.49006055555401"/>
    <n v="63.333333333335133"/>
    <n v="19268.898254104886"/>
    <n v="19.268898254104887"/>
    <n v="19268.898254104886"/>
    <n v="38620.794673611286"/>
    <n v="18015734.132401831"/>
    <n v="18015.734132401831"/>
    <n v="713852.87037037057"/>
    <n v="345382.61574074201"/>
    <n v="2241.2962962963602"/>
    <n v="2.2412962962963601"/>
    <n v="79316.985596710088"/>
    <n v="50739557.762345716"/>
    <n v="50739.557762345714"/>
    <n v="68755.291894747541"/>
    <n v="2241.2962962963602"/>
    <n v="2241.2962962963602"/>
    <n v="2017.1666666667243"/>
    <n v="2.0171666666667241"/>
    <n v="3122654.1666666665"/>
    <n v="3122.6541666666667"/>
    <x v="71"/>
  </r>
  <r>
    <n v="1706"/>
    <n v="127.2"/>
    <n v="35.333333333333336"/>
    <n v="1"/>
    <n v="-5.5555555555557135E-2"/>
    <s v="Y"/>
    <n v="134.20080000000002"/>
    <n v="472.13672000000008"/>
    <n v="-63.333333333335133"/>
    <n v="543.00418666666496"/>
    <n v="63.333333333335133"/>
    <n v="19186.147928888829"/>
    <n v="19.186147928888829"/>
    <n v="19186.147928888829"/>
    <n v="38455.046182993712"/>
    <n v="18054189.178584825"/>
    <n v="18054.189178584824"/>
    <n v="711613.33333333337"/>
    <n v="366230.71759259136"/>
    <n v="2237.7777777778415"/>
    <n v="2.2377777777778416"/>
    <n v="79068.148148150402"/>
    <n v="50818625.910493866"/>
    <n v="50818.625910493865"/>
    <n v="68872.815089078693"/>
    <n v="2237.7777777778415"/>
    <n v="2237.7777777778415"/>
    <n v="2014.0000000000573"/>
    <n v="2.0140000000000571"/>
    <n v="3124668.1666666665"/>
    <n v="3124.6681666666664"/>
    <x v="71"/>
  </r>
  <r>
    <n v="1707"/>
    <n v="127"/>
    <n v="35.277777777777779"/>
    <n v="1"/>
    <n v="-2.7777777777778567E-2"/>
    <s v="Y"/>
    <n v="134.20080000000002"/>
    <n v="470.65318055555559"/>
    <n v="-31.666666666667567"/>
    <n v="573.18731388888807"/>
    <n v="31.666666666667567"/>
    <n v="20220.774684413551"/>
    <n v="20.220774684413552"/>
    <n v="20220.774684413551"/>
    <n v="39406.922613302377"/>
    <n v="18093596.101198129"/>
    <n v="18093.596101198131"/>
    <n v="709377.31481481483"/>
    <n v="343146.59722222347"/>
    <n v="1117.1296296296614"/>
    <n v="1.1171296296296613"/>
    <n v="39409.850823046392"/>
    <n v="50858035.76131691"/>
    <n v="50858.035761316911"/>
    <n v="68951.631862515045"/>
    <n v="1117.1296296296614"/>
    <n v="1117.1296296296614"/>
    <n v="1005.4166666666953"/>
    <n v="1.0054166666666953"/>
    <n v="3125673.583333333"/>
    <n v="3125.6735833333332"/>
    <x v="71"/>
  </r>
  <r>
    <n v="1708"/>
    <n v="126.9"/>
    <n v="35.25"/>
    <n v="1"/>
    <n v="-2.7777777777778567E-2"/>
    <s v="Y"/>
    <n v="134.20080000000002"/>
    <n v="469.91228625000002"/>
    <n v="-31.666666666667567"/>
    <n v="572.4464195833325"/>
    <n v="31.666666666667567"/>
    <n v="20178.73629031247"/>
    <n v="20.178736290312472"/>
    <n v="20178.73629031247"/>
    <n v="40399.510974726021"/>
    <n v="18133995.612172857"/>
    <n v="18133.995612172857"/>
    <n v="708260.625"/>
    <n v="365114.02777777653"/>
    <n v="1116.2500000000318"/>
    <n v="1.1162500000000319"/>
    <n v="39347.81250000112"/>
    <n v="50897383.57381691"/>
    <n v="50897.383573816907"/>
    <n v="69031.379185989761"/>
    <n v="1116.2500000000318"/>
    <n v="1116.2500000000318"/>
    <n v="1004.6250000000286"/>
    <n v="1.0046250000000287"/>
    <n v="3126678.208333333"/>
    <n v="3126.6782083333328"/>
    <x v="71"/>
  </r>
  <r>
    <n v="1709"/>
    <n v="126.8"/>
    <n v="35.222222222222221"/>
    <n v="1"/>
    <n v="-2.7777777777778567E-2"/>
    <s v="Y"/>
    <n v="134.20080000000002"/>
    <n v="469.17197555555555"/>
    <n v="-31.666666666667567"/>
    <n v="571.70610888888802"/>
    <n v="31.666666666667567"/>
    <n v="20136.759613086389"/>
    <n v="20.13675961308639"/>
    <n v="20136.759613086389"/>
    <n v="40315.495903398856"/>
    <n v="18174311.108076256"/>
    <n v="18174.311108076257"/>
    <n v="707144.81481481472"/>
    <n v="342030.78703703819"/>
    <n v="1115.370370370402"/>
    <n v="1.1153703703704021"/>
    <n v="39285.823045268604"/>
    <n v="50936669.396862179"/>
    <n v="50936.669396862177"/>
    <n v="69110.98050493843"/>
    <n v="1115.370370370402"/>
    <n v="1115.370370370402"/>
    <n v="1003.8333333333619"/>
    <n v="1.003833333333362"/>
    <n v="3127682.0416666665"/>
    <n v="3127.6820416666665"/>
    <x v="71"/>
  </r>
  <r>
    <n v="1710"/>
    <n v="126.7"/>
    <n v="35.194444444444443"/>
    <n v="1"/>
    <n v="2.7777777777778567E-2"/>
    <s v="N"/>
    <n v="134.20080000000002"/>
    <n v="468.43224847222223"/>
    <n v="31.666666666667567"/>
    <n v="634.29971513888984"/>
    <n v="0"/>
    <n v="22323.826085582594"/>
    <n v="22.323826085582592"/>
    <n v="22323.826085582594"/>
    <n v="42460.585698668983"/>
    <n v="18216771.693774924"/>
    <n v="18216.771693774925"/>
    <n v="706029.88425925921"/>
    <n v="363999.09722222103"/>
    <n v="0"/>
    <n v="0"/>
    <n v="0"/>
    <n v="50936669.396862179"/>
    <n v="50936.669396862177"/>
    <n v="69153.441090637105"/>
    <n v="0"/>
    <n v="0"/>
    <n v="0"/>
    <n v="0"/>
    <n v="3127682.0416666665"/>
    <n v="3127.6820416666665"/>
    <x v="1"/>
  </r>
  <r>
    <n v="1711"/>
    <n v="126.8"/>
    <n v="35.222222222222221"/>
    <n v="1"/>
    <n v="2.7777777777778567E-2"/>
    <s v="N"/>
    <n v="134.20080000000002"/>
    <n v="469.17197555555555"/>
    <n v="31.666666666667567"/>
    <n v="635.0394422222231"/>
    <n v="0"/>
    <n v="22367.500353827192"/>
    <n v="22.367500353827193"/>
    <n v="22367.500353827192"/>
    <n v="44691.326439409786"/>
    <n v="18261463.020214334"/>
    <n v="18261.463020214334"/>
    <n v="707144.81481481472"/>
    <n v="343145.71759259369"/>
    <n v="0"/>
    <n v="0"/>
    <n v="0"/>
    <n v="50936669.396862179"/>
    <n v="50936.669396862177"/>
    <n v="69198.132417076515"/>
    <n v="0"/>
    <n v="0"/>
    <n v="0"/>
    <n v="0"/>
    <n v="3127682.0416666665"/>
    <n v="3127.6820416666665"/>
    <x v="1"/>
  </r>
  <r>
    <n v="1712"/>
    <n v="126.9"/>
    <n v="35.25"/>
    <n v="1"/>
    <n v="5.5555555555550029E-2"/>
    <s v="N"/>
    <n v="134.20080000000002"/>
    <n v="469.91228625000002"/>
    <n v="63.333333333327033"/>
    <n v="667.44641958332704"/>
    <n v="0"/>
    <n v="23527.486290312278"/>
    <n v="23.527486290312279"/>
    <n v="23527.486290312278"/>
    <n v="45894.98664413947"/>
    <n v="18307358.006858472"/>
    <n v="18307.358006858471"/>
    <n v="708260.625"/>
    <n v="365114.90740740631"/>
    <n v="0"/>
    <n v="0"/>
    <n v="0"/>
    <n v="50936669.396862179"/>
    <n v="50936.669396862177"/>
    <n v="69244.027403720655"/>
    <n v="0"/>
    <n v="0"/>
    <n v="0"/>
    <n v="0"/>
    <n v="3127682.0416666665"/>
    <n v="3127.6820416666665"/>
    <x v="1"/>
  </r>
  <r>
    <n v="1713"/>
    <n v="127.1"/>
    <n v="35.30555555555555"/>
    <n v="1"/>
    <n v="8.3333333333342807E-2"/>
    <s v="N"/>
    <n v="134.20080000000002"/>
    <n v="471.39465847222209"/>
    <n v="95.0000000000108"/>
    <n v="700.59545847223296"/>
    <n v="0"/>
    <n v="24734.911881061333"/>
    <n v="24.734911881061333"/>
    <n v="24734.911881061333"/>
    <n v="48262.398171373614"/>
    <n v="18355620.405029844"/>
    <n v="18355.620405029844"/>
    <n v="710494.8842592591"/>
    <n v="345379.97685185279"/>
    <n v="0"/>
    <n v="0"/>
    <n v="0"/>
    <n v="50936669.396862179"/>
    <n v="50936.669396862177"/>
    <n v="69292.289801892024"/>
    <n v="0"/>
    <n v="0"/>
    <n v="0"/>
    <n v="0"/>
    <n v="3127682.0416666665"/>
    <n v="3127.6820416666665"/>
    <x v="1"/>
  </r>
  <r>
    <n v="1714"/>
    <n v="127.4"/>
    <n v="35.388888888888893"/>
    <n v="1"/>
    <n v="8.3333333333328596E-2"/>
    <s v="N"/>
    <n v="134.20080000000002"/>
    <n v="473.62259388888901"/>
    <n v="94.9999999999946"/>
    <n v="702.82339388888363"/>
    <n v="0"/>
    <n v="24872.138994845496"/>
    <n v="24.872138994845496"/>
    <n v="24872.138994845496"/>
    <n v="49607.050875906833"/>
    <n v="18405227.45590575"/>
    <n v="18405.227455905751"/>
    <n v="713852.87037037057"/>
    <n v="368472.89351851778"/>
    <n v="0"/>
    <n v="0"/>
    <n v="0"/>
    <n v="50936669.396862179"/>
    <n v="50936.669396862177"/>
    <n v="69341.896852767924"/>
    <n v="0"/>
    <n v="0"/>
    <n v="0"/>
    <n v="0"/>
    <n v="3127682.0416666665"/>
    <n v="3127.6820416666665"/>
    <x v="1"/>
  </r>
  <r>
    <n v="1715"/>
    <n v="127.7"/>
    <n v="35.472222222222221"/>
    <n v="1"/>
    <n v="0.11111111111110716"/>
    <s v="N"/>
    <n v="134.20080000000002"/>
    <n v="475.85578180555552"/>
    <n v="126.66666666666217"/>
    <n v="736.72324847221773"/>
    <n v="0"/>
    <n v="26133.210786083946"/>
    <n v="26.133210786083946"/>
    <n v="26133.210786083946"/>
    <n v="51005.349780929442"/>
    <n v="18456232.805686679"/>
    <n v="18456.232805686679"/>
    <n v="717218.77314814809"/>
    <n v="348745.8796296303"/>
    <n v="0"/>
    <n v="0"/>
    <n v="0"/>
    <n v="50936669.396862179"/>
    <n v="50936.669396862177"/>
    <n v="69392.902202548852"/>
    <n v="0"/>
    <n v="0"/>
    <n v="0"/>
    <n v="0"/>
    <n v="3127682.0416666665"/>
    <n v="3127.6820416666665"/>
    <x v="1"/>
  </r>
  <r>
    <n v="1716"/>
    <n v="128.1"/>
    <n v="35.583333333333329"/>
    <n v="1"/>
    <n v="0.11111111111111427"/>
    <s v="N"/>
    <n v="134.20080000000002"/>
    <n v="478.84153624999993"/>
    <n v="126.66666666667027"/>
    <n v="739.70900291667022"/>
    <n v="0"/>
    <n v="26321.312020451511"/>
    <n v="26.321312020451511"/>
    <n v="26321.312020451511"/>
    <n v="52454.52280653546"/>
    <n v="18508687.328493215"/>
    <n v="18508.687328493215"/>
    <n v="721718.95833333314"/>
    <n v="372973.07870370283"/>
    <n v="0"/>
    <n v="0"/>
    <n v="0"/>
    <n v="50936669.396862179"/>
    <n v="50936.669396862177"/>
    <n v="69445.356725355392"/>
    <n v="0"/>
    <n v="0"/>
    <n v="0"/>
    <n v="0"/>
    <n v="3127682.0416666665"/>
    <n v="3127.6820416666665"/>
    <x v="1"/>
  </r>
  <r>
    <n v="1717"/>
    <n v="128.5"/>
    <n v="35.694444444444443"/>
    <n v="1"/>
    <n v="0.13888888888889284"/>
    <s v="N"/>
    <n v="134.20080000000002"/>
    <n v="481.83662847222217"/>
    <n v="158.33333333333783"/>
    <n v="774.37076180556005"/>
    <n v="0"/>
    <n v="27640.734136670682"/>
    <n v="27.640734136670684"/>
    <n v="27640.734136670682"/>
    <n v="53962.046157122197"/>
    <n v="18562649.374650337"/>
    <n v="18562.649374650337"/>
    <n v="726233.21759259247"/>
    <n v="353260.13888888963"/>
    <n v="0"/>
    <n v="0"/>
    <n v="0"/>
    <n v="50936669.396862179"/>
    <n v="50936.669396862177"/>
    <n v="69499.31877151251"/>
    <n v="0"/>
    <n v="0"/>
    <n v="0"/>
    <n v="0"/>
    <n v="3127682.0416666665"/>
    <n v="3127.6820416666665"/>
    <x v="1"/>
  </r>
  <r>
    <n v="1718"/>
    <n v="129"/>
    <n v="35.833333333333336"/>
    <n v="1"/>
    <n v="0.13888888888888573"/>
    <s v="N"/>
    <n v="134.20080000000002"/>
    <n v="485.59362500000015"/>
    <n v="158.33333333332973"/>
    <n v="778.12775833332989"/>
    <n v="0"/>
    <n v="27882.911340277657"/>
    <n v="27.882911340277655"/>
    <n v="27882.911340277657"/>
    <n v="55523.645476948339"/>
    <n v="18618173.020127285"/>
    <n v="18618.173020127284"/>
    <n v="731895.83333333349"/>
    <n v="378635.69444444386"/>
    <n v="0"/>
    <n v="0"/>
    <n v="0"/>
    <n v="50936669.396862179"/>
    <n v="50936.669396862177"/>
    <n v="69554.842416989457"/>
    <n v="0"/>
    <n v="0"/>
    <n v="0"/>
    <n v="0"/>
    <n v="3127682.0416666665"/>
    <n v="3127.6820416666665"/>
    <x v="1"/>
  </r>
  <r>
    <n v="1719"/>
    <n v="129.5"/>
    <n v="35.972222222222221"/>
    <n v="1"/>
    <n v="0.1666666666666643"/>
    <s v="N"/>
    <n v="134.20080000000002"/>
    <n v="489.36521180555553"/>
    <n v="189.9999999999973"/>
    <n v="813.56601180555276"/>
    <n v="0"/>
    <n v="29265.777369116411"/>
    <n v="29.26577736911641"/>
    <n v="29265.777369116411"/>
    <n v="57148.688709394068"/>
    <n v="18675321.708836678"/>
    <n v="18675.32170883668"/>
    <n v="737580.43981481472"/>
    <n v="358944.74537037086"/>
    <n v="0"/>
    <n v="0"/>
    <n v="0"/>
    <n v="50936669.396862179"/>
    <n v="50936.669396862177"/>
    <n v="69611.991105698864"/>
    <n v="0"/>
    <n v="0"/>
    <n v="0"/>
    <n v="0"/>
    <n v="3127682.0416666665"/>
    <n v="3127.6820416666665"/>
    <x v="1"/>
  </r>
  <r>
    <n v="1720"/>
    <n v="130.1"/>
    <n v="36.138888888888886"/>
    <n v="1"/>
    <n v="0.13888888888889284"/>
    <s v="N"/>
    <n v="134.20080000000002"/>
    <n v="493.91037513888881"/>
    <n v="158.33333333333783"/>
    <n v="786.44450847222663"/>
    <n v="0"/>
    <n v="28421.230708954634"/>
    <n v="28.421230708954635"/>
    <n v="28421.230708954634"/>
    <n v="57687.008078071041"/>
    <n v="18733008.716914751"/>
    <n v="18733.008716914752"/>
    <n v="744430.99537037022"/>
    <n v="385486.24999999936"/>
    <n v="0"/>
    <n v="0"/>
    <n v="0"/>
    <n v="50936669.396862179"/>
    <n v="50936.669396862177"/>
    <n v="69669.678113776929"/>
    <n v="0"/>
    <n v="0"/>
    <n v="0"/>
    <n v="0"/>
    <n v="3127682.0416666665"/>
    <n v="3127.6820416666665"/>
    <x v="1"/>
  </r>
  <r>
    <n v="1721"/>
    <n v="130.6"/>
    <n v="36.277777777777779"/>
    <n v="1"/>
    <n v="0.11111111111110716"/>
    <s v="N"/>
    <n v="134.20080000000002"/>
    <n v="497.71406055555559"/>
    <n v="126.66666666666217"/>
    <n v="758.5815272222178"/>
    <n v="0"/>
    <n v="27519.652070894903"/>
    <n v="27.519652070894903"/>
    <n v="27519.652070894903"/>
    <n v="55940.882779849533"/>
    <n v="18788949.599694598"/>
    <n v="18788.949599694599"/>
    <n v="750163.98148148158"/>
    <n v="364677.73148148222"/>
    <n v="0"/>
    <n v="0"/>
    <n v="0"/>
    <n v="50936669.396862179"/>
    <n v="50936.669396862177"/>
    <n v="69725.618996556776"/>
    <n v="0"/>
    <n v="0"/>
    <n v="0"/>
    <n v="0"/>
    <n v="3127682.0416666665"/>
    <n v="3127.6820416666665"/>
    <x v="1"/>
  </r>
  <r>
    <n v="1722"/>
    <n v="131"/>
    <n v="36.388888888888886"/>
    <n v="1"/>
    <n v="5.5555555555557135E-2"/>
    <s v="N"/>
    <n v="134.20080000000002"/>
    <n v="500.7675138888888"/>
    <n v="63.333333333335133"/>
    <n v="698.30164722222389"/>
    <n v="0"/>
    <n v="25410.421051697591"/>
    <n v="25.41042105169759"/>
    <n v="25410.421051697591"/>
    <n v="52930.073122592497"/>
    <n v="18841879.672817189"/>
    <n v="18841.879672817191"/>
    <n v="754766.20370370348"/>
    <n v="390088.47222222126"/>
    <n v="0"/>
    <n v="0"/>
    <n v="0"/>
    <n v="50936669.396862179"/>
    <n v="50936.669396862177"/>
    <n v="69778.549069679371"/>
    <n v="0"/>
    <n v="0"/>
    <n v="0"/>
    <n v="0"/>
    <n v="3127682.0416666665"/>
    <n v="3127.6820416666665"/>
    <x v="1"/>
  </r>
  <r>
    <n v="1723"/>
    <n v="131.19999999999999"/>
    <n v="36.444444444444443"/>
    <n v="1"/>
    <n v="2.7777777777778567E-2"/>
    <s v="N"/>
    <n v="134.20080000000002"/>
    <n v="502.29774222222221"/>
    <n v="31.666666666667567"/>
    <n v="668.16520888888977"/>
    <n v="0"/>
    <n v="24350.909835061761"/>
    <n v="24.35090983506176"/>
    <n v="24350.909835061761"/>
    <n v="49761.330886759351"/>
    <n v="18891641.003703948"/>
    <n v="18891.64100370395"/>
    <n v="757072.59259259258"/>
    <n v="366984.12037037133"/>
    <n v="0"/>
    <n v="0"/>
    <n v="0"/>
    <n v="50936669.396862179"/>
    <n v="50936.669396862177"/>
    <n v="69828.31040056613"/>
    <n v="0"/>
    <n v="0"/>
    <n v="0"/>
    <n v="0"/>
    <n v="3127682.0416666665"/>
    <n v="3127.6820416666665"/>
    <x v="1"/>
  </r>
  <r>
    <n v="1724"/>
    <n v="131.30000000000001"/>
    <n v="36.472222222222221"/>
    <n v="1"/>
    <n v="-2.7777777777778567E-2"/>
    <s v="Y"/>
    <n v="134.20080000000002"/>
    <n v="503.06373180555556"/>
    <n v="-31.666666666667567"/>
    <n v="605.5978651388881"/>
    <n v="31.666666666667567"/>
    <n v="22087.499914648892"/>
    <n v="22.087499914648891"/>
    <n v="22087.499914648892"/>
    <n v="46438.409749710656"/>
    <n v="18938079.413453657"/>
    <n v="18938.079413453655"/>
    <n v="758227.10648148146"/>
    <n v="391242.98611111013"/>
    <n v="1154.9537037037364"/>
    <n v="1.1549537037037365"/>
    <n v="42123.728137861275"/>
    <n v="50978793.125000037"/>
    <n v="50978.79312500004"/>
    <n v="69916.872538453696"/>
    <n v="1154.9537037037364"/>
    <n v="1154.9537037037364"/>
    <n v="1039.4583333333628"/>
    <n v="1.0394583333333629"/>
    <n v="3128721.5"/>
    <n v="3128.7215000000001"/>
    <x v="72"/>
  </r>
  <r>
    <n v="1725"/>
    <n v="131.19999999999999"/>
    <n v="36.444444444444443"/>
    <n v="1"/>
    <n v="-0.13888888888889284"/>
    <s v="Y"/>
    <n v="134.20080000000002"/>
    <n v="502.29774222222221"/>
    <n v="-158.33333333333783"/>
    <n v="478.16520888888442"/>
    <n v="158.33333333333783"/>
    <n v="17426.465390617119"/>
    <n v="17.426465390617118"/>
    <n v="17426.465390617119"/>
    <n v="39513.965305266014"/>
    <n v="18977593.378758922"/>
    <n v="18977.593378758924"/>
    <n v="757072.59259259258"/>
    <n v="365829.60648148245"/>
    <n v="5770.3703703705341"/>
    <n v="5.770370370370534"/>
    <n v="210297.94238683724"/>
    <n v="51189091.067386873"/>
    <n v="51189.091067386871"/>
    <n v="70166.684446145795"/>
    <n v="5770.3703703705341"/>
    <n v="5770.3703703705341"/>
    <n v="5193.3333333334813"/>
    <n v="5.1933333333334817"/>
    <n v="3133914.8333333335"/>
    <n v="3133.9148333333333"/>
    <x v="72"/>
  </r>
  <r>
    <n v="1726"/>
    <n v="130.69999999999999"/>
    <n v="36.30555555555555"/>
    <n v="1"/>
    <n v="-0.24999999999999289"/>
    <s v="Y"/>
    <n v="134.20080000000002"/>
    <n v="498.47654847222208"/>
    <n v="-284.99999999999193"/>
    <n v="347.67734847223016"/>
    <n v="284.99999999999193"/>
    <n v="12622.619290366798"/>
    <n v="12.622619290366798"/>
    <n v="12622.619290366798"/>
    <n v="30049.084680983917"/>
    <n v="19007642.463439908"/>
    <n v="19007.642463439908"/>
    <n v="751313.21759259235"/>
    <n v="385483.6111111099"/>
    <n v="10347.083333333039"/>
    <n v="10.347083333333039"/>
    <n v="375656.60879628558"/>
    <n v="51564747.676183157"/>
    <n v="51564.747676183157"/>
    <n v="70572.390139623065"/>
    <n v="10347.083333333039"/>
    <n v="10347.083333333039"/>
    <n v="9312.3749999997362"/>
    <n v="9.3123749999997365"/>
    <n v="3143227.208333333"/>
    <n v="3143.2272083333332"/>
    <x v="72"/>
  </r>
  <r>
    <n v="1727"/>
    <n v="129.80000000000001"/>
    <n v="36.055555555555557"/>
    <n v="1"/>
    <n v="-0.38888888888889284"/>
    <s v="Y"/>
    <n v="134.20080000000002"/>
    <n v="491.63516722222226"/>
    <n v="-443.33333333333781"/>
    <n v="182.50263388888447"/>
    <n v="443.33333333333781"/>
    <n v="6580.2338552158908"/>
    <n v="6.5802338552158908"/>
    <n v="6580.2338552158908"/>
    <n v="19202.853145582689"/>
    <n v="19026845.316585492"/>
    <n v="19026.845316585492"/>
    <n v="741001.75925925933"/>
    <n v="355518.14814814943"/>
    <n v="15984.629629629791"/>
    <n v="15.984629629629792"/>
    <n v="576334.70164609642"/>
    <n v="52141082.377829254"/>
    <n v="52141.082377829254"/>
    <n v="71167.927694414742"/>
    <n v="15984.629629629791"/>
    <n v="15984.629629629791"/>
    <n v="14386.166666666813"/>
    <n v="14.386166666666814"/>
    <n v="3157613.375"/>
    <n v="3157.6133749999999"/>
    <x v="72"/>
  </r>
  <r>
    <n v="1728"/>
    <n v="128.4"/>
    <n v="35.666666666666664"/>
    <n v="1"/>
    <n v="-0.52777777777777857"/>
    <s v="Y"/>
    <n v="134.20080000000002"/>
    <n v="481.08697999999993"/>
    <n v="-601.66666666666754"/>
    <n v="13.621113333332346"/>
    <n v="601.66666666666754"/>
    <n v="485.81970888885365"/>
    <n v="0.48581970888885367"/>
    <n v="485.81970888885365"/>
    <n v="7066.0535641047445"/>
    <n v="19033911.370149598"/>
    <n v="19033.911370149599"/>
    <n v="725103.33333333314"/>
    <n v="369585.18518518371"/>
    <n v="21459.444444444474"/>
    <n v="21.459444444444475"/>
    <n v="765386.85185185284"/>
    <n v="52906469.229681104"/>
    <n v="52906.469229681104"/>
    <n v="71940.380599830707"/>
    <n v="21459.444444444474"/>
    <n v="21459.444444444474"/>
    <n v="19313.500000000029"/>
    <n v="19.31350000000003"/>
    <n v="3176926.875"/>
    <n v="3176.9268750000001"/>
    <x v="72"/>
  </r>
  <r>
    <n v="1729"/>
    <n v="126.5"/>
    <n v="35.138888888888886"/>
    <n v="1"/>
    <n v="-0.6666666666666643"/>
    <s v="Y"/>
    <n v="134.20080000000002"/>
    <n v="466.95454513888882"/>
    <n v="-759.99999999999727"/>
    <n v="-158.84465486110844"/>
    <n v="759.99999999999727"/>
    <n v="-5581.6246777583929"/>
    <n v="-5.5816246777583931"/>
    <n v="-5581.6246777583929"/>
    <n v="-5095.8049688695392"/>
    <n v="19033911.370149598"/>
    <n v="19033.911370149599"/>
    <n v="703802.66203703685"/>
    <n v="334217.47685185313"/>
    <n v="26705.555555555457"/>
    <n v="26.705555555555456"/>
    <n v="938403.54938271246"/>
    <n v="53844872.779063813"/>
    <n v="53844.872779063815"/>
    <n v="72878.784149213418"/>
    <n v="25000"/>
    <n v="25000"/>
    <n v="22500"/>
    <n v="22.5"/>
    <n v="3199426.875"/>
    <n v="3199.4268750000001"/>
    <x v="72"/>
  </r>
  <r>
    <n v="1730"/>
    <n v="124.1"/>
    <n v="34.472222222222221"/>
    <n v="1"/>
    <n v="-0.69444444444444287"/>
    <s v="Y"/>
    <n v="134.20080000000002"/>
    <n v="449.40419180555557"/>
    <n v="-791.66666666666492"/>
    <n v="-208.0616748611094"/>
    <n v="791.66666666666492"/>
    <n v="-7172.3482917399097"/>
    <n v="-7.17234829173991"/>
    <n v="-7172.3482917399097"/>
    <n v="-12753.972969498303"/>
    <n v="19033911.370149598"/>
    <n v="19033.911370149599"/>
    <n v="677350.43981481483"/>
    <n v="343132.9629629617"/>
    <n v="27290.509259259197"/>
    <n v="27.290509259259196"/>
    <n v="940764.49974279618"/>
    <n v="54785637.278806612"/>
    <n v="54785.637278806615"/>
    <n v="73819.548648956217"/>
    <n v="25000"/>
    <n v="25000"/>
    <n v="22500"/>
    <n v="22.5"/>
    <n v="3221926.875"/>
    <n v="3221.9268750000001"/>
    <x v="72"/>
  </r>
  <r>
    <n v="1731"/>
    <n v="121.6"/>
    <n v="33.777777777777779"/>
    <n v="1"/>
    <n v="-0.72222222222222143"/>
    <s v="Y"/>
    <n v="134.20080000000002"/>
    <n v="431.48003555555562"/>
    <n v="-823.33333333333246"/>
    <n v="-257.65249777777683"/>
    <n v="823.33333333333246"/>
    <n v="-8702.9288138271295"/>
    <n v="-8.7029288138271301"/>
    <n v="-8702.9288138271295"/>
    <n v="-15875.277105567038"/>
    <n v="19033911.370149598"/>
    <n v="19033.911370149599"/>
    <n v="650334.81481481483"/>
    <n v="307201.85185185313"/>
    <n v="27810.370370370343"/>
    <n v="27.810370370370343"/>
    <n v="939372.51028806495"/>
    <n v="55725009.789094679"/>
    <n v="55725.009789094678"/>
    <n v="74758.921159244273"/>
    <n v="25000"/>
    <n v="25000"/>
    <n v="22500"/>
    <n v="22.5"/>
    <n v="3244426.875"/>
    <n v="3244.4268750000001"/>
    <x v="72"/>
  </r>
  <r>
    <n v="1732"/>
    <n v="119"/>
    <n v="33.055555555555557"/>
    <n v="1"/>
    <n v="-0.69444444444444997"/>
    <s v="Y"/>
    <n v="134.20080000000002"/>
    <n v="413.22584722222228"/>
    <n v="-791.666666666673"/>
    <n v="-244.2400194444507"/>
    <n v="791.666666666673"/>
    <n v="-8073.4895316360098"/>
    <n v="-8.0734895316360102"/>
    <n v="-8073.4895316360098"/>
    <n v="-16776.418345463138"/>
    <n v="19033911.370149598"/>
    <n v="19033.911370149599"/>
    <n v="622821.75925925933"/>
    <n v="315619.90740740619"/>
    <n v="26168.981481481693"/>
    <n v="26.168981481481694"/>
    <n v="865030.22119342268"/>
    <n v="56590040.010288104"/>
    <n v="56590.040010288103"/>
    <n v="75623.951380437706"/>
    <n v="25000"/>
    <n v="25000"/>
    <n v="22500"/>
    <n v="22.5"/>
    <n v="3266926.875"/>
    <n v="3266.9268750000001"/>
    <x v="72"/>
  </r>
  <r>
    <n v="1733"/>
    <n v="116.5"/>
    <n v="32.361111111111107"/>
    <n v="1"/>
    <n v="-0.6666666666666643"/>
    <s v="Y"/>
    <n v="134.20080000000002"/>
    <n v="396.04579513888882"/>
    <n v="-759.99999999999727"/>
    <n v="-229.75340486110849"/>
    <n v="759.99999999999727"/>
    <n v="-7435.0754628664263"/>
    <n v="-7.4350754628664264"/>
    <n v="-7435.0754628664263"/>
    <n v="-15508.564994502436"/>
    <n v="19033911.370149598"/>
    <n v="19033.911370149599"/>
    <n v="596927.66203703685"/>
    <n v="281307.75462963065"/>
    <n v="24594.444444444354"/>
    <n v="24.594444444444353"/>
    <n v="795903.54938271304"/>
    <n v="57385943.559670821"/>
    <n v="57385.943559670821"/>
    <n v="76419.854929820416"/>
    <n v="24594.444444444354"/>
    <n v="24594.444444444354"/>
    <n v="22134.99999999992"/>
    <n v="22.13499999999992"/>
    <n v="3289061.875"/>
    <n v="3289.0618749999999"/>
    <x v="72"/>
  </r>
  <r>
    <n v="1734"/>
    <n v="114.1"/>
    <n v="31.694444444444443"/>
    <n v="1"/>
    <n v="-0.63888888888888928"/>
    <s v="Y"/>
    <n v="134.20080000000002"/>
    <n v="379.89610847222218"/>
    <n v="-728.33333333333383"/>
    <n v="-214.23642486111169"/>
    <n v="728.33333333333383"/>
    <n v="-6790.1044657369002"/>
    <n v="-6.7901044657369001"/>
    <n v="-6790.1044657369002"/>
    <n v="-14225.179928603327"/>
    <n v="19033911.370149598"/>
    <n v="19033.911370149599"/>
    <n v="572586.55092592584"/>
    <n v="291278.79629629519"/>
    <n v="23084.120370370383"/>
    <n v="23.084120370370382"/>
    <n v="731638.37062757241"/>
    <n v="58117581.930298395"/>
    <n v="58117.581930298395"/>
    <n v="77151.493300447997"/>
    <n v="23084.120370370383"/>
    <n v="23084.120370370383"/>
    <n v="20775.708333333347"/>
    <n v="20.775708333333348"/>
    <n v="3309837.5833333335"/>
    <n v="3309.8375833333334"/>
    <x v="72"/>
  </r>
  <r>
    <n v="1735"/>
    <n v="111.8"/>
    <n v="31.055555555555554"/>
    <n v="1"/>
    <n v="-0.63888888888888928"/>
    <s v="Y"/>
    <n v="134.20080000000002"/>
    <n v="364.73476722222222"/>
    <n v="-728.33333333333383"/>
    <n v="-229.39776611111159"/>
    <n v="728.33333333333383"/>
    <n v="-7124.0750697839649"/>
    <n v="-7.1240750697839648"/>
    <n v="-7124.0750697839649"/>
    <n v="-13914.179535520865"/>
    <n v="19033911.370149598"/>
    <n v="19033.911370149599"/>
    <n v="549735.09259259258"/>
    <n v="258456.2962962974"/>
    <n v="22618.79629629631"/>
    <n v="22.61879629629631"/>
    <n v="702439.28497942421"/>
    <n v="58820021.215277821"/>
    <n v="58820.021215277819"/>
    <n v="77853.932585427421"/>
    <n v="22618.79629629631"/>
    <n v="22618.79629629631"/>
    <n v="20356.916666666679"/>
    <n v="20.356916666666677"/>
    <n v="3330194.5"/>
    <n v="3330.1945000000001"/>
    <x v="72"/>
  </r>
  <r>
    <n v="1736"/>
    <n v="109.5"/>
    <n v="30.416666666666664"/>
    <n v="1"/>
    <n v="-0.66666666666666785"/>
    <s v="Y"/>
    <n v="134.20080000000002"/>
    <n v="349.88215624999998"/>
    <n v="-760.00000000000136"/>
    <n v="-275.91704375000137"/>
    <n v="760.00000000000136"/>
    <n v="-8392.4767473958746"/>
    <n v="-8.3924767473958752"/>
    <n v="-8392.4767473958746"/>
    <n v="-15516.551817179839"/>
    <n v="19033911.370149598"/>
    <n v="19033.911370149599"/>
    <n v="527348.95833333326"/>
    <n v="268892.66203703586"/>
    <n v="23116.666666666708"/>
    <n v="23.116666666666706"/>
    <n v="703131.94444444566"/>
    <n v="59523153.159722269"/>
    <n v="59523.153159722271"/>
    <n v="78557.064529871874"/>
    <n v="23116.666666666708"/>
    <n v="23116.666666666708"/>
    <n v="20805.000000000036"/>
    <n v="20.805000000000035"/>
    <n v="3350999.5"/>
    <n v="3350.9994999999999"/>
    <x v="72"/>
  </r>
  <r>
    <n v="1737"/>
    <n v="107.1"/>
    <n v="29.749999999999996"/>
    <n v="1"/>
    <n v="-0.63888888888888573"/>
    <s v="Y"/>
    <n v="134.20080000000002"/>
    <n v="334.71293624999993"/>
    <n v="-728.33333333332973"/>
    <n v="-259.41959708332979"/>
    <n v="728.33333333332973"/>
    <n v="-7717.7330132290599"/>
    <n v="-7.7177330132290596"/>
    <n v="-7717.7330132290599"/>
    <n v="-16110.209760624934"/>
    <n v="19033911.370149598"/>
    <n v="19033.911370149599"/>
    <n v="504485.62499999988"/>
    <n v="235592.96296296403"/>
    <n v="21667.916666666559"/>
    <n v="21.66791666666656"/>
    <n v="644620.52083333"/>
    <n v="60167773.680555597"/>
    <n v="60167.773680555598"/>
    <n v="79201.6850507052"/>
    <n v="21667.916666666559"/>
    <n v="21667.916666666559"/>
    <n v="19501.124999999902"/>
    <n v="19.501124999999902"/>
    <n v="3370500.625"/>
    <n v="3370.5006250000001"/>
    <x v="72"/>
  </r>
  <r>
    <n v="1738"/>
    <n v="104.8"/>
    <n v="29.111111111111111"/>
    <n v="1"/>
    <n v="-0.63888888888888928"/>
    <s v="Y"/>
    <n v="134.20080000000002"/>
    <n v="320.49120888888893"/>
    <n v="-728.33333333333383"/>
    <n v="-273.64132444444488"/>
    <n v="728.33333333333383"/>
    <n v="-7966.0030004938399"/>
    <n v="-7.9660030004938402"/>
    <n v="-7966.0030004938399"/>
    <n v="-15683.736013722901"/>
    <n v="19033911.370149598"/>
    <n v="19033.911370149599"/>
    <n v="483050.37037037039"/>
    <n v="247457.40740740637"/>
    <n v="21202.592592592606"/>
    <n v="21.202592592592605"/>
    <n v="617231.02880658477"/>
    <n v="60785004.709362179"/>
    <n v="60785.004709362176"/>
    <n v="79818.916079511779"/>
    <n v="21202.592592592606"/>
    <n v="21202.592592592606"/>
    <n v="19082.333333333347"/>
    <n v="19.082333333333345"/>
    <n v="3389582.9583333335"/>
    <n v="3389.5829583333334"/>
    <x v="72"/>
  </r>
  <r>
    <n v="1739"/>
    <n v="102.5"/>
    <n v="28.472222222222221"/>
    <n v="1"/>
    <n v="-0.58333333333333215"/>
    <s v="Y"/>
    <n v="134.20080000000002"/>
    <n v="306.57821180555555"/>
    <n v="-664.99999999999864"/>
    <n v="-224.22098819444307"/>
    <n v="664.99999999999864"/>
    <n v="-6384.0698027584485"/>
    <n v="-6.3840698027584484"/>
    <n v="-6384.0698027584485"/>
    <n v="-14350.072803252289"/>
    <n v="19033911.370149598"/>
    <n v="19033.911370149599"/>
    <n v="462080.43981481477"/>
    <n v="214623.03240740841"/>
    <n v="18934.027777777737"/>
    <n v="18.934027777777736"/>
    <n v="539093.84645061614"/>
    <n v="61324098.555812798"/>
    <n v="61324.098555812801"/>
    <n v="80358.009925962397"/>
    <n v="18934.027777777737"/>
    <n v="18934.027777777737"/>
    <n v="17040.624999999964"/>
    <n v="17.040624999999963"/>
    <n v="3406623.5833333335"/>
    <n v="3406.6235833333335"/>
    <x v="72"/>
  </r>
  <r>
    <n v="1740"/>
    <n v="100.4"/>
    <n v="27.888888888888889"/>
    <n v="1"/>
    <n v="-0.50000000000000355"/>
    <s v="Y"/>
    <n v="134.20080000000002"/>
    <n v="294.14466888888893"/>
    <n v="-570.00000000000409"/>
    <n v="-141.65453111111515"/>
    <n v="570.00000000000409"/>
    <n v="-3950.5874787655448"/>
    <n v="-3.9505874787655446"/>
    <n v="-3950.5874787655448"/>
    <n v="-10334.657281523992"/>
    <n v="19033911.370149598"/>
    <n v="19033.911370149599"/>
    <n v="443340.37037037039"/>
    <n v="228717.33796296199"/>
    <n v="15896.666666666781"/>
    <n v="15.89666666666678"/>
    <n v="443340.37037037354"/>
    <n v="61767438.926183172"/>
    <n v="61767.438926183175"/>
    <n v="80801.350296332777"/>
    <n v="15896.666666666781"/>
    <n v="15896.666666666781"/>
    <n v="14307.000000000104"/>
    <n v="14.307000000000103"/>
    <n v="3420930.5833333335"/>
    <n v="3420.9305833333333"/>
    <x v="72"/>
  </r>
  <r>
    <n v="1741"/>
    <n v="98.6"/>
    <n v="27.388888888888886"/>
    <n v="1"/>
    <n v="-0.38888888888888573"/>
    <s v="Y"/>
    <n v="134.20080000000002"/>
    <n v="283.69219388888882"/>
    <n v="-443.33333333332973"/>
    <n v="-25.440339444440895"/>
    <n v="443.33333333332973"/>
    <n v="-696.78263033940891"/>
    <n v="-0.6967826303394089"/>
    <n v="-696.78263033940891"/>
    <n v="-4647.3701091049534"/>
    <n v="19033911.370149598"/>
    <n v="19033.911370149599"/>
    <n v="427586.20370370359"/>
    <n v="198868.8657407416"/>
    <n v="12142.407407407307"/>
    <n v="12.142407407407307"/>
    <n v="332567.04732510011"/>
    <n v="62100005.973508269"/>
    <n v="62100.005973508269"/>
    <n v="81133.917343657871"/>
    <n v="12142.407407407307"/>
    <n v="12142.407407407307"/>
    <n v="10928.166666666577"/>
    <n v="10.928166666666577"/>
    <n v="3431858.75"/>
    <n v="3431.8587499999999"/>
    <x v="72"/>
  </r>
  <r>
    <n v="1742"/>
    <n v="97.2"/>
    <n v="27"/>
    <n v="1"/>
    <n v="-0.36111111111111072"/>
    <s v="Y"/>
    <n v="134.20080000000002"/>
    <n v="275.69322"/>
    <n v="-411.66666666666623"/>
    <n v="-1.7726466666662191"/>
    <n v="411.66666666666623"/>
    <n v="-47.861459999987915"/>
    <n v="-4.7861459999987914E-2"/>
    <n v="-47.861459999987915"/>
    <n v="-744.64409033939683"/>
    <n v="19033911.370149598"/>
    <n v="19033.911370149599"/>
    <n v="415530"/>
    <n v="216661.1342592584"/>
    <n v="11114.999999999989"/>
    <n v="11.11499999999999"/>
    <n v="300104.99999999971"/>
    <n v="62400110.973508269"/>
    <n v="62400.110973508272"/>
    <n v="81434.022343657867"/>
    <n v="11114.999999999989"/>
    <n v="11114.999999999989"/>
    <n v="10003.499999999991"/>
    <n v="10.00349999999999"/>
    <n v="3441862.25"/>
    <n v="3441.8622500000001"/>
    <x v="72"/>
  </r>
  <r>
    <n v="1743"/>
    <n v="95.9"/>
    <n v="26.638888888888889"/>
    <n v="1"/>
    <n v="-0.30555555555555713"/>
    <s v="Y"/>
    <n v="134.20080000000002"/>
    <n v="268.36802513888892"/>
    <n v="-348.33333333333513"/>
    <n v="54.235491805553806"/>
    <n v="348.33333333333513"/>
    <n v="1444.7732400423918"/>
    <n v="1.4447732400423918"/>
    <n v="1444.7732400423918"/>
    <n v="1396.9117800424037"/>
    <n v="19035308.281929638"/>
    <n v="19035.30828192964"/>
    <n v="404489.32870370371"/>
    <n v="187828.19444444531"/>
    <n v="9279.2129629630108"/>
    <n v="9.27921296296301"/>
    <n v="247187.9230967091"/>
    <n v="62647298.896604978"/>
    <n v="62647.298896604974"/>
    <n v="81682.607178534614"/>
    <n v="9279.2129629630108"/>
    <n v="9279.2129629630108"/>
    <n v="8351.2916666667097"/>
    <n v="8.3512916666667092"/>
    <n v="3450213.5416666665"/>
    <n v="3450.2135416666665"/>
    <x v="72"/>
  </r>
  <r>
    <n v="1744"/>
    <n v="94.8"/>
    <n v="26.333333333333332"/>
    <n v="1"/>
    <n v="-0.27777777777777857"/>
    <s v="Y"/>
    <n v="134.20080000000002"/>
    <n v="262.24681999999996"/>
    <n v="-316.66666666666754"/>
    <n v="79.780953333332434"/>
    <n v="316.66666666666754"/>
    <n v="2100.8984377777542"/>
    <n v="2.1008984377777544"/>
    <n v="2100.8984377777542"/>
    <n v="3545.6716778201462"/>
    <n v="19038853.953607459"/>
    <n v="19038.85395360746"/>
    <n v="395263.33333333326"/>
    <n v="207435.13888888794"/>
    <n v="8338.8888888889123"/>
    <n v="8.3388888888889117"/>
    <n v="219590.74074074134"/>
    <n v="62866889.637345716"/>
    <n v="62866.889637345717"/>
    <n v="81905.743590953178"/>
    <n v="8338.8888888889123"/>
    <n v="8338.8888888889123"/>
    <n v="7505.0000000000209"/>
    <n v="7.5050000000000212"/>
    <n v="3457718.5416666665"/>
    <n v="3457.7185416666666"/>
    <x v="72"/>
  </r>
  <r>
    <n v="1745"/>
    <n v="93.8"/>
    <n v="26.055555555555554"/>
    <n v="1"/>
    <n v="-0.27777777777777857"/>
    <s v="Y"/>
    <n v="134.20080000000002"/>
    <n v="256.74336722222222"/>
    <n v="-316.66666666666754"/>
    <n v="74.277500555554695"/>
    <n v="316.66666666666754"/>
    <n v="1935.3415422530638"/>
    <n v="1.9353415422530638"/>
    <n v="1935.3415422530638"/>
    <n v="4036.2399800308181"/>
    <n v="19042890.193587489"/>
    <n v="19042.890193587489"/>
    <n v="386968.4259259259"/>
    <n v="179533.28703703795"/>
    <n v="8250.9259259259488"/>
    <n v="8.250925925925948"/>
    <n v="214982.4588477372"/>
    <n v="63081872.096193455"/>
    <n v="63081.872096193452"/>
    <n v="82124.762289780949"/>
    <n v="8250.9259259259488"/>
    <n v="8250.9259259259488"/>
    <n v="7425.8333333333539"/>
    <n v="7.4258333333333537"/>
    <n v="3465144.375"/>
    <n v="3465.1443749999999"/>
    <x v="72"/>
  </r>
  <r>
    <n v="1746"/>
    <n v="92.8"/>
    <n v="25.777777777777775"/>
    <n v="1"/>
    <n v="-0.27777777777777501"/>
    <s v="Y"/>
    <n v="134.20080000000002"/>
    <n v="251.29827555555551"/>
    <n v="-316.6666666666635"/>
    <n v="68.832408888892019"/>
    <n v="316.6666666666635"/>
    <n v="1774.346540246994"/>
    <n v="1.774346540246994"/>
    <n v="1774.346540246994"/>
    <n v="3709.688082500058"/>
    <n v="19046599.881669991"/>
    <n v="19046.59988166999"/>
    <n v="378761.4814814814"/>
    <n v="199228.19444444345"/>
    <n v="8162.9629629628807"/>
    <n v="8.1629629629628813"/>
    <n v="210423.04526748756"/>
    <n v="63292295.14146094"/>
    <n v="63292.295141460942"/>
    <n v="82338.895023130928"/>
    <n v="8162.9629629628807"/>
    <n v="8162.9629629628807"/>
    <n v="7346.6666666665924"/>
    <n v="7.3466666666665921"/>
    <n v="3472491.0416666665"/>
    <n v="3472.4910416666667"/>
    <x v="72"/>
  </r>
  <r>
    <n v="1747"/>
    <n v="91.8"/>
    <n v="25.5"/>
    <n v="1"/>
    <n v="-0.22222222222222143"/>
    <s v="Y"/>
    <n v="134.20080000000002"/>
    <n v="245.91154500000002"/>
    <n v="-253.33333333333243"/>
    <n v="126.77901166666757"/>
    <n v="253.33333333333243"/>
    <n v="3232.8647975000231"/>
    <n v="3.2328647975000231"/>
    <n v="3232.8647975000231"/>
    <n v="5007.2113377470168"/>
    <n v="19051607.093007736"/>
    <n v="19051.607093007737"/>
    <n v="370642.5"/>
    <n v="171414.30555555655"/>
    <n v="6459.9999999999773"/>
    <n v="6.4599999999999769"/>
    <n v="164729.99999999942"/>
    <n v="63457025.14146094"/>
    <n v="63457.025141460937"/>
    <n v="82508.632234468678"/>
    <n v="6459.9999999999773"/>
    <n v="6459.9999999999773"/>
    <n v="5813.99999999998"/>
    <n v="5.8139999999999796"/>
    <n v="3478305.0416666665"/>
    <n v="3478.3050416666665"/>
    <x v="72"/>
  </r>
  <r>
    <n v="1748"/>
    <n v="91"/>
    <n v="25.277777777777779"/>
    <n v="1"/>
    <n v="-0.22222222222222143"/>
    <s v="Y"/>
    <n v="134.20080000000002"/>
    <n v="241.64418055555558"/>
    <n v="-253.33333333333243"/>
    <n v="122.51164722222316"/>
    <n v="253.33333333333243"/>
    <n v="3096.8221936728632"/>
    <n v="3.096822193672863"/>
    <n v="3096.8221936728632"/>
    <n v="6329.6869911728863"/>
    <n v="19057936.77999891"/>
    <n v="19057.936779998909"/>
    <n v="364210.64814814815"/>
    <n v="192796.34259259159"/>
    <n v="6403.7037037036807"/>
    <n v="6.4037037037036804"/>
    <n v="161871.39917695415"/>
    <n v="63618896.540637895"/>
    <n v="63618.896540637892"/>
    <n v="82676.833320636797"/>
    <n v="6403.7037037036807"/>
    <n v="6403.7037037036807"/>
    <n v="5763.333333333313"/>
    <n v="5.7633333333333132"/>
    <n v="3484068.375"/>
    <n v="3484.0683749999998"/>
    <x v="72"/>
  </r>
  <r>
    <n v="1749"/>
    <n v="90.2"/>
    <n v="25.055555555555557"/>
    <n v="1"/>
    <n v="-0.1666666666666714"/>
    <s v="Y"/>
    <n v="134.20080000000002"/>
    <n v="237.41416722222226"/>
    <n v="-190.0000000000054"/>
    <n v="181.61496722221688"/>
    <n v="190.0000000000054"/>
    <n v="4550.4639009566563"/>
    <n v="4.5504639009566565"/>
    <n v="4550.4639009566563"/>
    <n v="7647.2860946295195"/>
    <n v="19065584.066093538"/>
    <n v="19065.584066093539"/>
    <n v="357835.09259259264"/>
    <n v="165038.75000000105"/>
    <n v="4760.5555555556912"/>
    <n v="4.7605555555556913"/>
    <n v="119278.36419753428"/>
    <n v="63738174.904835433"/>
    <n v="63738.174904835432"/>
    <n v="82803.758970928975"/>
    <n v="4760.5555555556912"/>
    <n v="4760.5555555556912"/>
    <n v="4284.5000000001219"/>
    <n v="4.2845000000001221"/>
    <n v="3488352.875"/>
    <n v="3488.352875"/>
    <x v="72"/>
  </r>
  <r>
    <n v="1750"/>
    <n v="89.6"/>
    <n v="24.888888888888886"/>
    <n v="1"/>
    <n v="-0.13888888888888928"/>
    <s v="Y"/>
    <n v="134.20080000000002"/>
    <n v="234.26616888888881"/>
    <n v="-158.33333333333377"/>
    <n v="210.13363555555503"/>
    <n v="158.33333333333377"/>
    <n v="5229.9927071604798"/>
    <n v="5.2299927071604797"/>
    <n v="5229.9927071604798"/>
    <n v="9780.4566081171361"/>
    <n v="19075364.522701655"/>
    <n v="19075.364522701653"/>
    <n v="353090.37037037028"/>
    <n v="188051.62037036923"/>
    <n v="3940.7407407407509"/>
    <n v="3.9407407407407509"/>
    <n v="98080.658436214231"/>
    <n v="63836255.563271649"/>
    <n v="63836.255563271647"/>
    <n v="82911.620085973293"/>
    <n v="3940.7407407407509"/>
    <n v="3940.7407407407509"/>
    <n v="3546.6666666666761"/>
    <n v="3.5466666666666762"/>
    <n v="3491899.5416666665"/>
    <n v="3491.8995416666667"/>
    <x v="72"/>
  </r>
  <r>
    <n v="1751"/>
    <n v="89.1"/>
    <n v="24.749999999999996"/>
    <n v="1"/>
    <n v="-0.13888888888888928"/>
    <s v="Y"/>
    <n v="134.20080000000002"/>
    <n v="231.65888624999994"/>
    <n v="-158.33333333333377"/>
    <n v="207.52635291666621"/>
    <n v="158.33333333333377"/>
    <n v="5136.2772346874881"/>
    <n v="5.1362772346874879"/>
    <n v="5136.2772346874881"/>
    <n v="10366.269941847968"/>
    <n v="19085730.792643502"/>
    <n v="19085.730792643502"/>
    <n v="349160.62499999988"/>
    <n v="161109.00462963065"/>
    <n v="3918.75000000001"/>
    <n v="3.9187500000000099"/>
    <n v="96989.062500000233"/>
    <n v="63933244.625771649"/>
    <n v="63933.244625771651"/>
    <n v="83018.975418415153"/>
    <n v="3918.75000000001"/>
    <n v="3918.75000000001"/>
    <n v="3526.8750000000091"/>
    <n v="3.5268750000000093"/>
    <n v="3495426.4166666665"/>
    <n v="3495.4264166666667"/>
    <x v="72"/>
  </r>
  <r>
    <n v="1752"/>
    <n v="88.6"/>
    <n v="24.611111111111107"/>
    <n v="1"/>
    <n v="-0.13888888888888573"/>
    <s v="Y"/>
    <n v="134.20080000000002"/>
    <n v="229.06619388888882"/>
    <n v="-158.33333333332973"/>
    <n v="204.93366055555907"/>
    <n v="158.33333333332973"/>
    <n v="5043.6450903395917"/>
    <n v="5.0436450903395915"/>
    <n v="5043.6450903395917"/>
    <n v="10179.922325027081"/>
    <n v="19095910.714968529"/>
    <n v="19095.91071496853"/>
    <n v="345252.87037037028"/>
    <n v="184143.86574073962"/>
    <n v="3896.75925925917"/>
    <n v="3.89675925925917"/>
    <n v="95903.575102878443"/>
    <n v="64029148.20087453"/>
    <n v="64029.14820087453"/>
    <n v="83125.058915843052"/>
    <n v="3896.75925925917"/>
    <n v="3896.75925925917"/>
    <n v="3507.083333333253"/>
    <n v="3.5070833333332532"/>
    <n v="3498933.4999999995"/>
    <n v="3498.9334999999996"/>
    <x v="72"/>
  </r>
  <r>
    <n v="1753"/>
    <n v="88.1"/>
    <n v="24.472222222222221"/>
    <n v="1"/>
    <n v="-0.13888888888888928"/>
    <s v="Y"/>
    <n v="134.20080000000002"/>
    <n v="226.48809180555557"/>
    <n v="-158.33333333333377"/>
    <n v="202.35555847222184"/>
    <n v="158.33333333333377"/>
    <n v="4952.0901948340952"/>
    <n v="4.9520901948340956"/>
    <n v="4952.0901948340952"/>
    <n v="9995.7352851736869"/>
    <n v="19105906.450253703"/>
    <n v="19105.906450253704"/>
    <n v="341367.10648148146"/>
    <n v="157223.24074074184"/>
    <n v="3874.7685185185292"/>
    <n v="3.874768518518529"/>
    <n v="94824.196244856226"/>
    <n v="64123972.397119388"/>
    <n v="64123.972397119389"/>
    <n v="83229.878847373097"/>
    <n v="3874.7685185185292"/>
    <n v="3874.7685185185292"/>
    <n v="3487.2916666666765"/>
    <n v="3.4872916666666764"/>
    <n v="3502420.791666666"/>
    <n v="3502.420791666666"/>
    <x v="72"/>
  </r>
  <r>
    <n v="1754"/>
    <n v="87.6"/>
    <n v="24.333333333333332"/>
    <n v="1"/>
    <n v="-0.13888888888888928"/>
    <s v="Y"/>
    <n v="134.20080000000002"/>
    <n v="223.92457999999999"/>
    <n v="-158.33333333333377"/>
    <n v="199.79204666666624"/>
    <n v="158.33333333333377"/>
    <n v="4861.6064688888782"/>
    <n v="4.861606468888878"/>
    <n v="4861.6064688888782"/>
    <n v="9813.6966637229743"/>
    <n v="19115720.146917425"/>
    <n v="19115.720146917425"/>
    <n v="337503.33333333331"/>
    <n v="180280.09259259148"/>
    <n v="3852.7777777777883"/>
    <n v="3.8527777777777881"/>
    <n v="93750.925925926174"/>
    <n v="64217723.323045313"/>
    <n v="64217.723323045313"/>
    <n v="83333.443469962745"/>
    <n v="3852.7777777777883"/>
    <n v="3852.7777777777883"/>
    <n v="3467.5000000000095"/>
    <n v="3.4675000000000096"/>
    <n v="3505888.291666666"/>
    <n v="3505.8882916666662"/>
    <x v="72"/>
  </r>
  <r>
    <n v="1755"/>
    <n v="87.1"/>
    <n v="24.194444444444443"/>
    <n v="1"/>
    <n v="-0.13888888888888928"/>
    <s v="Y"/>
    <n v="134.20080000000002"/>
    <n v="221.3756584722222"/>
    <n v="-158.33333333333377"/>
    <n v="197.24312513888844"/>
    <n v="158.33333333333377"/>
    <n v="4772.1878332214392"/>
    <n v="4.7721878332214391"/>
    <n v="4772.1878332214392"/>
    <n v="9633.7943021103165"/>
    <n v="19125353.941219535"/>
    <n v="19125.353941219535"/>
    <n v="333661.5509259259"/>
    <n v="153381.45833333442"/>
    <n v="3830.7870370370474"/>
    <n v="3.8307870370370476"/>
    <n v="92683.764146090776"/>
    <n v="64310407.087191403"/>
    <n v="64310.407087191401"/>
    <n v="83435.76102841094"/>
    <n v="3830.7870370370474"/>
    <n v="3830.7870370370474"/>
    <n v="3447.7083333333426"/>
    <n v="3.4477083333333427"/>
    <n v="3509335.9999999995"/>
    <n v="3509.3359999999993"/>
    <x v="72"/>
  </r>
  <r>
    <n v="1756"/>
    <n v="86.6"/>
    <n v="24.055555555555554"/>
    <n v="1"/>
    <n v="-0.13888888888888928"/>
    <s v="Y"/>
    <n v="134.20080000000002"/>
    <n v="218.84132722222219"/>
    <n v="-158.33333333333377"/>
    <n v="194.70879388888847"/>
    <n v="158.33333333333377"/>
    <n v="4683.828208549372"/>
    <n v="4.6838282085493717"/>
    <n v="4683.828208549372"/>
    <n v="9456.0160417708103"/>
    <n v="19134809.957261305"/>
    <n v="19134.809957261306"/>
    <n v="329841.75925925921"/>
    <n v="176460.30092592479"/>
    <n v="3808.7962962963065"/>
    <n v="3.8087962962963067"/>
    <n v="91622.710905350032"/>
    <n v="64402029.798096754"/>
    <n v="64402.029798096752"/>
    <n v="83536.839755358058"/>
    <n v="3808.7962962963065"/>
    <n v="3808.7962962963065"/>
    <n v="3427.9166666666761"/>
    <n v="3.4279166666666763"/>
    <n v="3512763.916666666"/>
    <n v="3512.7639166666659"/>
    <x v="72"/>
  </r>
  <r>
    <n v="1757"/>
    <n v="86.1"/>
    <n v="23.916666666666664"/>
    <n v="1"/>
    <n v="-0.1666666666666643"/>
    <s v="Y"/>
    <n v="134.20080000000002"/>
    <n v="216.32158624999997"/>
    <n v="-189.9999999999973"/>
    <n v="160.52238625000265"/>
    <n v="189.9999999999973"/>
    <n v="3839.1604044792298"/>
    <n v="3.8391604044792298"/>
    <n v="3839.1604044792298"/>
    <n v="8522.9886130286013"/>
    <n v="19143332.945874333"/>
    <n v="19143.332945874332"/>
    <n v="326043.95833333326"/>
    <n v="149583.65740740846"/>
    <n v="4544.1666666666015"/>
    <n v="4.5441666666666016"/>
    <n v="108681.31944444288"/>
    <n v="64510711.117541194"/>
    <n v="64510.711117541192"/>
    <n v="83654.044063415524"/>
    <n v="4544.1666666666015"/>
    <n v="4544.1666666666015"/>
    <n v="4089.7499999999413"/>
    <n v="4.0897499999999409"/>
    <n v="3516853.666666666"/>
    <n v="3516.853666666666"/>
    <x v="72"/>
  </r>
  <r>
    <n v="1758"/>
    <n v="85.5"/>
    <n v="23.75"/>
    <n v="1"/>
    <n v="-0.13888888888888928"/>
    <s v="Y"/>
    <n v="134.20080000000002"/>
    <n v="213.31715625000001"/>
    <n v="-158.33333333333377"/>
    <n v="189.18462291666623"/>
    <n v="158.33333333333377"/>
    <n v="4493.1347942708226"/>
    <n v="4.4931347942708229"/>
    <n v="4493.1347942708226"/>
    <n v="8332.2951987500528"/>
    <n v="19151665.241073083"/>
    <n v="19151.665241073082"/>
    <n v="321515.625"/>
    <n v="171931.96759259154"/>
    <n v="3760.416666666677"/>
    <n v="3.7604166666666772"/>
    <n v="89309.895833333576"/>
    <n v="64600021.01337453"/>
    <n v="64600.021013374528"/>
    <n v="83751.686254447617"/>
    <n v="3760.416666666677"/>
    <n v="3760.416666666677"/>
    <n v="3384.3750000000095"/>
    <n v="3.3843750000000097"/>
    <n v="3520238.041666666"/>
    <n v="3520.238041666666"/>
    <x v="72"/>
  </r>
  <r>
    <n v="1759"/>
    <n v="85"/>
    <n v="23.611111111111111"/>
    <n v="1"/>
    <n v="-0.1666666666666643"/>
    <s v="Y"/>
    <n v="134.20080000000002"/>
    <n v="210.82951388888887"/>
    <n v="-189.9999999999973"/>
    <n v="155.03031388889158"/>
    <n v="189.9999999999973"/>
    <n v="3660.4379668210513"/>
    <n v="3.6604379668210512"/>
    <n v="3660.4379668210513"/>
    <n v="8153.5727610918739"/>
    <n v="19159818.813834175"/>
    <n v="19159.818813834176"/>
    <n v="317766.20370370371"/>
    <n v="145834.23611111217"/>
    <n v="4486.1111111110476"/>
    <n v="4.4861111111110477"/>
    <n v="105922.06790123307"/>
    <n v="64705943.081275761"/>
    <n v="64705.943081275764"/>
    <n v="83865.761895109943"/>
    <n v="4486.1111111110476"/>
    <n v="4486.1111111110476"/>
    <n v="4037.4999999999432"/>
    <n v="4.0374999999999428"/>
    <n v="3524275.541666666"/>
    <n v="3524.275541666666"/>
    <x v="72"/>
  </r>
  <r>
    <n v="1760"/>
    <n v="84.4"/>
    <n v="23.444444444444446"/>
    <n v="1"/>
    <n v="-0.1666666666666714"/>
    <s v="Y"/>
    <n v="134.20080000000002"/>
    <n v="207.86360222222226"/>
    <n v="-190.0000000000054"/>
    <n v="152.06440222221687"/>
    <n v="190.0000000000054"/>
    <n v="3565.065429876418"/>
    <n v="3.5650654298764182"/>
    <n v="3565.065429876418"/>
    <n v="7225.5033966974697"/>
    <n v="19167044.317230873"/>
    <n v="19167.044317230873"/>
    <n v="313295.92592592596"/>
    <n v="167461.68981481378"/>
    <n v="4454.4444444445717"/>
    <n v="4.4544444444445714"/>
    <n v="104431.97530864496"/>
    <n v="64810375.056584403"/>
    <n v="64810.375056584402"/>
    <n v="83977.419373815268"/>
    <n v="4454.4444444445717"/>
    <n v="4454.4444444445717"/>
    <n v="4009.0000000001146"/>
    <n v="4.0090000000001149"/>
    <n v="3528284.541666666"/>
    <n v="3528.284541666666"/>
    <x v="72"/>
  </r>
  <r>
    <n v="1761"/>
    <n v="83.8"/>
    <n v="23.277777777777775"/>
    <n v="1"/>
    <n v="-0.1666666666666643"/>
    <s v="Y"/>
    <n v="134.20080000000002"/>
    <n v="204.91870055555552"/>
    <n v="-189.9999999999973"/>
    <n v="149.11950055555823"/>
    <n v="189.9999999999973"/>
    <n v="3471.1705962654942"/>
    <n v="3.4711705962654942"/>
    <n v="3471.1705962654942"/>
    <n v="7036.2360261419126"/>
    <n v="19174080.553257015"/>
    <n v="19174.080553257016"/>
    <n v="308857.31481481477"/>
    <n v="141395.62500000099"/>
    <n v="4422.7777777777146"/>
    <n v="4.4227777777777142"/>
    <n v="102952.43827160346"/>
    <n v="64913327.494856007"/>
    <n v="64913.327494856007"/>
    <n v="84087.408048113022"/>
    <n v="4422.7777777777146"/>
    <n v="4422.7777777777146"/>
    <n v="3980.4999999999432"/>
    <n v="3.9804999999999433"/>
    <n v="3532265.041666666"/>
    <n v="3532.2650416666661"/>
    <x v="72"/>
  </r>
  <r>
    <n v="1762"/>
    <n v="83.2"/>
    <n v="23.111111111111111"/>
    <n v="1"/>
    <n v="-0.16666666666666785"/>
    <s v="Y"/>
    <n v="134.20080000000002"/>
    <n v="201.99480888888888"/>
    <n v="-190.00000000000136"/>
    <n v="146.19560888888753"/>
    <n v="190.00000000000136"/>
    <n v="3378.7429609876231"/>
    <n v="3.3787429609876232"/>
    <n v="3378.7429609876231"/>
    <n v="6849.9135572531177"/>
    <n v="19180930.466814268"/>
    <n v="19180.930466814269"/>
    <n v="304450.37037037034"/>
    <n v="163054.74537036935"/>
    <n v="4391.1111111111422"/>
    <n v="4.3911111111111421"/>
    <n v="101483.45679012417"/>
    <n v="65014810.951646134"/>
    <n v="65014.810951646134"/>
    <n v="84195.741418460399"/>
    <n v="4391.1111111111422"/>
    <n v="4391.1111111111422"/>
    <n v="3952.0000000000282"/>
    <n v="3.9520000000000284"/>
    <n v="3536217.041666666"/>
    <n v="3536.2170416666659"/>
    <x v="72"/>
  </r>
  <r>
    <n v="1763"/>
    <n v="82.6"/>
    <n v="22.944444444444443"/>
    <n v="1"/>
    <n v="-0.1666666666666643"/>
    <s v="Y"/>
    <n v="134.20080000000002"/>
    <n v="199.09192722222221"/>
    <n v="-189.9999999999973"/>
    <n v="143.2927272222249"/>
    <n v="189.9999999999973"/>
    <n v="3287.772019043271"/>
    <n v="3.2877720190432709"/>
    <n v="3287.772019043271"/>
    <n v="6666.5149800308936"/>
    <n v="19187596.981794298"/>
    <n v="19187.596981794297"/>
    <n v="300075.09259259253"/>
    <n v="137020.34722222318"/>
    <n v="4359.4444444443825"/>
    <n v="4.3594444444443825"/>
    <n v="100025.0308641961"/>
    <n v="65114835.982510328"/>
    <n v="65114.835982510325"/>
    <n v="84302.432964304622"/>
    <n v="4359.4444444443825"/>
    <n v="4359.4444444443825"/>
    <n v="3923.4999999999445"/>
    <n v="3.9234999999999447"/>
    <n v="3540140.541666666"/>
    <n v="3540.1405416666662"/>
    <x v="72"/>
  </r>
  <r>
    <n v="1764"/>
    <n v="82"/>
    <n v="22.777777777777779"/>
    <n v="1"/>
    <n v="-0.19444444444444642"/>
    <s v="Y"/>
    <n v="134.20080000000002"/>
    <n v="196.21005555555558"/>
    <n v="-221.6666666666689"/>
    <n v="108.7441888888867"/>
    <n v="221.6666666666689"/>
    <n v="2476.9509691357525"/>
    <n v="2.4769509691357525"/>
    <n v="2476.9509691357525"/>
    <n v="5764.7229881790236"/>
    <n v="19193361.704782479"/>
    <n v="19193.361704782477"/>
    <n v="295731.48148148152"/>
    <n v="158711.13425925834"/>
    <n v="5049.0740740741248"/>
    <n v="5.0490740740741247"/>
    <n v="115006.68724279951"/>
    <n v="65229842.669753127"/>
    <n v="65229.842669753125"/>
    <n v="84423.204374535606"/>
    <n v="5049.0740740741248"/>
    <n v="5049.0740740741248"/>
    <n v="4544.1666666667124"/>
    <n v="4.5441666666667127"/>
    <n v="3544684.7083333326"/>
    <n v="3544.6847083333328"/>
    <x v="72"/>
  </r>
  <r>
    <n v="1765"/>
    <n v="81.3"/>
    <n v="22.583333333333332"/>
    <n v="1"/>
    <n v="-0.24999999999999645"/>
    <s v="Y"/>
    <n v="134.20080000000002"/>
    <n v="192.87442625"/>
    <n v="-284.99999999999596"/>
    <n v="42.07522625000405"/>
    <n v="284.99999999999596"/>
    <n v="950.19885947925809"/>
    <n v="0.95019885947925808"/>
    <n v="950.19885947925809"/>
    <n v="3427.1498286150108"/>
    <n v="19196788.854611095"/>
    <n v="19196.788854611095"/>
    <n v="290703.95833333331"/>
    <n v="131992.82407407498"/>
    <n v="6436.2499999999081"/>
    <n v="6.4362499999999079"/>
    <n v="145351.97916666459"/>
    <n v="65375194.648919791"/>
    <n v="65375.194648919794"/>
    <n v="84571.983503530893"/>
    <n v="6436.2499999999081"/>
    <n v="6436.2499999999081"/>
    <n v="5792.6249999999172"/>
    <n v="5.7926249999999175"/>
    <n v="3550477.3333333326"/>
    <n v="3550.4773333333324"/>
    <x v="72"/>
  </r>
  <r>
    <n v="1766"/>
    <n v="80.400000000000006"/>
    <n v="22.333333333333336"/>
    <n v="1"/>
    <n v="-0.36111111111111427"/>
    <s v="Y"/>
    <n v="134.20080000000002"/>
    <n v="188.62778000000006"/>
    <n v="-411.66666666667027"/>
    <n v="-88.838086666670165"/>
    <n v="411.66666666667027"/>
    <n v="-1984.0506022223005"/>
    <n v="-1.9840506022223006"/>
    <n v="-1984.0506022223005"/>
    <n v="-1033.8517427430425"/>
    <n v="19196788.854611095"/>
    <n v="19196.788854611095"/>
    <n v="284303.33333333337"/>
    <n v="152310.5092592584"/>
    <n v="9193.8888888889705"/>
    <n v="9.1938888888889707"/>
    <n v="205330.18518518703"/>
    <n v="65580524.834104978"/>
    <n v="65580.524834104974"/>
    <n v="84777.313688716065"/>
    <n v="9193.8888888889705"/>
    <n v="9193.8888888889705"/>
    <n v="8274.5000000000746"/>
    <n v="8.2745000000000744"/>
    <n v="3558751.8333333326"/>
    <n v="3558.7518333333323"/>
    <x v="72"/>
  </r>
  <r>
    <n v="1767"/>
    <n v="79.099999999999994"/>
    <n v="21.972222222222221"/>
    <n v="1"/>
    <n v="-0.47222222222222143"/>
    <s v="Y"/>
    <n v="134.20080000000002"/>
    <n v="182.57719180555554"/>
    <n v="-538.33333333333246"/>
    <n v="-221.55534152777693"/>
    <n v="538.33333333333246"/>
    <n v="-4868.0631985686541"/>
    <n v="-4.8680631985686542"/>
    <n v="-4868.0631985686541"/>
    <n v="-6852.1138007909549"/>
    <n v="19196788.854611095"/>
    <n v="19196.788854611095"/>
    <n v="275183.77314814809"/>
    <n v="122873.26388888969"/>
    <n v="11828.37962962961"/>
    <n v="11.828379629629609"/>
    <n v="259895.78575102836"/>
    <n v="65840420.619856007"/>
    <n v="65840.420619856013"/>
    <n v="85037.209474467105"/>
    <n v="11828.37962962961"/>
    <n v="11828.37962962961"/>
    <n v="10645.54166666665"/>
    <n v="10.64554166666665"/>
    <n v="3569397.3749999991"/>
    <n v="3569.3973749999991"/>
    <x v="72"/>
  </r>
  <r>
    <n v="1768"/>
    <n v="77.400000000000006"/>
    <n v="21.5"/>
    <n v="1"/>
    <n v="-0.63888888888888928"/>
    <s v="Y"/>
    <n v="134.20080000000002"/>
    <n v="174.813705"/>
    <n v="-728.33333333333383"/>
    <n v="-419.31882833333384"/>
    <n v="728.33333333333383"/>
    <n v="-9015.354809166678"/>
    <n v="-9.0153548091666789"/>
    <n v="-9015.354809166678"/>
    <n v="-13883.418007735332"/>
    <n v="19196788.854611095"/>
    <n v="19196.788854611095"/>
    <n v="263482.5"/>
    <n v="140609.23611111031"/>
    <n v="15659.166666666677"/>
    <n v="15.659166666666676"/>
    <n v="336672.08333333355"/>
    <n v="66177092.703189343"/>
    <n v="66177.092703189337"/>
    <n v="85373.881557800429"/>
    <n v="15659.166666666677"/>
    <n v="15659.166666666677"/>
    <n v="14093.250000000009"/>
    <n v="14.093250000000008"/>
    <n v="3583490.6249999991"/>
    <n v="3583.490624999999"/>
    <x v="72"/>
  </r>
  <r>
    <n v="1769"/>
    <n v="75.099999999999994"/>
    <n v="20.861111111111111"/>
    <n v="1"/>
    <n v="-0.77777777777777857"/>
    <s v="Y"/>
    <n v="134.20080000000002"/>
    <n v="164.5786251388889"/>
    <n v="-886.66666666666754"/>
    <n v="-587.88724152777866"/>
    <n v="886.66666666666754"/>
    <n v="-12263.981066315604"/>
    <n v="-12.263981066315605"/>
    <n v="-12263.981066315604"/>
    <n v="-21279.335875482284"/>
    <n v="19196788.854611095"/>
    <n v="19196.788854611095"/>
    <n v="248055.99537037036"/>
    <n v="107446.75925926006"/>
    <n v="18496.851851851869"/>
    <n v="18.496851851851869"/>
    <n v="385864.88168724312"/>
    <n v="66562957.584876589"/>
    <n v="66562.957584876596"/>
    <n v="85759.746439487688"/>
    <n v="18496.851851851869"/>
    <n v="18496.851851851869"/>
    <n v="16647.166666666682"/>
    <n v="16.647166666666681"/>
    <n v="3600137.7916666656"/>
    <n v="3600.1377916666656"/>
    <x v="72"/>
  </r>
  <r>
    <n v="1770"/>
    <n v="72.3"/>
    <n v="20.083333333333332"/>
    <n v="1"/>
    <n v="-0.88888888888888928"/>
    <s v="Y"/>
    <n v="134.20080000000002"/>
    <n v="152.53522624999999"/>
    <n v="-1013.3333333333338"/>
    <n v="-726.59730708333382"/>
    <n v="1013.3333333333338"/>
    <n v="-14592.495917256952"/>
    <n v="-14.592495917256953"/>
    <n v="-14592.495917256952"/>
    <n v="-26856.476983572556"/>
    <n v="19196788.854611095"/>
    <n v="19196.788854611095"/>
    <n v="229903.95833333328"/>
    <n v="122457.19907407323"/>
    <n v="20351.11111111112"/>
    <n v="20.35111111111112"/>
    <n v="408718.14814814832"/>
    <n v="66971675.733024739"/>
    <n v="66971.675733024735"/>
    <n v="86168.464587635826"/>
    <n v="20351.11111111112"/>
    <n v="20351.11111111112"/>
    <n v="18316.000000000007"/>
    <n v="18.316000000000006"/>
    <n v="3618453.7916666656"/>
    <n v="3618.4537916666654"/>
    <x v="72"/>
  </r>
  <r>
    <n v="1771"/>
    <n v="69.099999999999994"/>
    <n v="19.194444444444443"/>
    <n v="1"/>
    <n v="-0.88888888888888573"/>
    <s v="Y"/>
    <n v="134.20080000000002"/>
    <n v="139.3316084722222"/>
    <n v="-1013.3333333333297"/>
    <n v="-739.80092486110755"/>
    <n v="1013.3333333333297"/>
    <n v="-14200.067752195146"/>
    <n v="-14.200067752195146"/>
    <n v="-14200.067752195146"/>
    <n v="-28792.563669452098"/>
    <n v="19196788.854611095"/>
    <n v="19196.788854611095"/>
    <n v="210003.21759259255"/>
    <n v="87546.018518519326"/>
    <n v="19450.370370370299"/>
    <n v="19.450370370370301"/>
    <n v="373339.053497941"/>
    <n v="67345014.786522686"/>
    <n v="67345.01478652269"/>
    <n v="86541.803641133782"/>
    <n v="19450.370370370299"/>
    <n v="19450.370370370299"/>
    <n v="17505.33333333327"/>
    <n v="17.505333333333269"/>
    <n v="3635959.1249999991"/>
    <n v="3635.9591249999989"/>
    <x v="72"/>
  </r>
  <r>
    <n v="1772"/>
    <n v="65.900000000000006"/>
    <n v="18.305555555555557"/>
    <n v="1"/>
    <n v="-0.88888888888888928"/>
    <s v="Y"/>
    <n v="134.20080000000002"/>
    <n v="126.72560847222226"/>
    <n v="-1013.3333333333338"/>
    <n v="-752.40692486111152"/>
    <n v="1013.3333333333338"/>
    <n v="-13773.226763429793"/>
    <n v="-13.773226763429793"/>
    <n v="-13773.226763429793"/>
    <n v="-27973.294515624941"/>
    <n v="19196788.854611095"/>
    <n v="19196.788854611095"/>
    <n v="191003.21759259264"/>
    <n v="103457.19907407332"/>
    <n v="18549.629629629639"/>
    <n v="18.549629629629639"/>
    <n v="339561.27572016482"/>
    <n v="67684576.062242851"/>
    <n v="67684.57606224285"/>
    <n v="86881.364916853941"/>
    <n v="18549.629629629639"/>
    <n v="18549.629629629639"/>
    <n v="16694.666666666675"/>
    <n v="16.694666666666674"/>
    <n v="3652653.7916666656"/>
    <n v="3652.6537916666657"/>
    <x v="72"/>
  </r>
  <r>
    <n v="1773"/>
    <n v="62.7"/>
    <n v="17.416666666666668"/>
    <n v="1"/>
    <n v="-0.8333333333333357"/>
    <s v="Y"/>
    <n v="134.20080000000002"/>
    <n v="114.71722625000002"/>
    <n v="-950.00000000000273"/>
    <n v="-701.0819737500027"/>
    <n v="950.00000000000273"/>
    <n v="-12210.511042812548"/>
    <n v="-12.210511042812549"/>
    <n v="-12210.511042812548"/>
    <n v="-25983.737806242341"/>
    <n v="19196788.854611095"/>
    <n v="19196.788854611095"/>
    <n v="172903.95833333337"/>
    <n v="69446.759259260056"/>
    <n v="16545.833333333383"/>
    <n v="16.545833333333384"/>
    <n v="288173.26388888975"/>
    <n v="67972749.326131746"/>
    <n v="67972.749326131743"/>
    <n v="87169.538180742835"/>
    <n v="16545.833333333383"/>
    <n v="16545.833333333383"/>
    <n v="14891.250000000045"/>
    <n v="14.891250000000046"/>
    <n v="3667545.0416666656"/>
    <n v="3667.5450416666654"/>
    <x v="72"/>
  </r>
  <r>
    <n v="1774"/>
    <n v="59.7"/>
    <n v="16.583333333333332"/>
    <n v="1"/>
    <n v="-0.75"/>
    <s v="Y"/>
    <n v="134.20080000000002"/>
    <n v="104.00212624999999"/>
    <n v="-855"/>
    <n v="-616.79707374999998"/>
    <n v="855"/>
    <n v="-10228.551473020832"/>
    <n v="-10.228551473020833"/>
    <n v="-10228.551473020832"/>
    <n v="-22439.062515833379"/>
    <n v="19196788.854611095"/>
    <n v="19196.788854611095"/>
    <n v="156753.95833333331"/>
    <n v="87307.199074073258"/>
    <n v="14178.749999999998"/>
    <n v="14.178749999999997"/>
    <n v="235130.93749999994"/>
    <n v="68207880.263631746"/>
    <n v="68207.880263631741"/>
    <n v="87404.669118242833"/>
    <n v="14178.749999999998"/>
    <n v="14178.749999999998"/>
    <n v="12760.874999999998"/>
    <n v="12.760874999999999"/>
    <n v="3680305.9166666656"/>
    <n v="3680.3059166666658"/>
    <x v="72"/>
  </r>
  <r>
    <n v="1775"/>
    <n v="57"/>
    <n v="15.833333333333332"/>
    <n v="1"/>
    <n v="-0.66666666666666607"/>
    <s v="Y"/>
    <n v="134.20080000000002"/>
    <n v="94.807624999999987"/>
    <n v="-759.99999999999932"/>
    <n v="-530.99157499999933"/>
    <n v="759.99999999999932"/>
    <n v="-8407.3666041666547"/>
    <n v="-8.4073666041666542"/>
    <n v="-8407.3666041666547"/>
    <n v="-18635.918077187489"/>
    <n v="19196788.854611095"/>
    <n v="19196.788854611095"/>
    <n v="142895.83333333331"/>
    <n v="55588.634259260056"/>
    <n v="12033.333333333321"/>
    <n v="12.033333333333321"/>
    <n v="190527.77777777758"/>
    <n v="68398408.041409522"/>
    <n v="68398.408041409522"/>
    <n v="87595.196896020614"/>
    <n v="12033.333333333321"/>
    <n v="12033.333333333321"/>
    <n v="10829.999999999989"/>
    <n v="10.829999999999989"/>
    <n v="3691135.9166666656"/>
    <n v="3691.1359166666657"/>
    <x v="72"/>
  </r>
  <r>
    <n v="1776"/>
    <n v="54.6"/>
    <n v="15.166666666666666"/>
    <n v="1"/>
    <n v="-0.66666666666666607"/>
    <s v="Y"/>
    <n v="134.20080000000002"/>
    <n v="86.991905000000003"/>
    <n v="-759.99999999999932"/>
    <n v="-538.80729499999927"/>
    <n v="759.99999999999932"/>
    <n v="-8171.9106408333218"/>
    <n v="-8.1719106408333211"/>
    <n v="-8171.9106408333218"/>
    <n v="-16579.277244999976"/>
    <n v="19196788.854611095"/>
    <n v="19196.788854611095"/>
    <n v="131115.83333333334"/>
    <n v="75527.199074073287"/>
    <n v="11526.666666666655"/>
    <n v="11.526666666666655"/>
    <n v="174821.11111111092"/>
    <n v="68573229.152520627"/>
    <n v="68573.229152520624"/>
    <n v="87770.018007131715"/>
    <n v="11526.666666666655"/>
    <n v="11526.666666666655"/>
    <n v="10373.999999999989"/>
    <n v="10.37399999999999"/>
    <n v="3701509.9166666656"/>
    <n v="3701.5099166666655"/>
    <x v="72"/>
  </r>
  <r>
    <n v="1777"/>
    <n v="52.2"/>
    <n v="14.5"/>
    <n v="1"/>
    <n v="-0.69444444444444464"/>
    <s v="Y"/>
    <n v="134.20080000000002"/>
    <n v="79.51234500000001"/>
    <n v="-791.66666666666686"/>
    <n v="-577.9535216666668"/>
    <n v="791.66666666666686"/>
    <n v="-8380.3260641666693"/>
    <n v="-8.3803260641666686"/>
    <n v="-8380.3260641666693"/>
    <n v="-16552.236704999992"/>
    <n v="19196788.854611095"/>
    <n v="19196.788854611095"/>
    <n v="119842.5"/>
    <n v="44315.300925926713"/>
    <n v="11479.16666666667"/>
    <n v="11.47916666666667"/>
    <n v="166447.91666666672"/>
    <n v="68739677.069187298"/>
    <n v="68739.677069187295"/>
    <n v="87936.465923798387"/>
    <n v="11479.16666666667"/>
    <n v="11479.16666666667"/>
    <n v="10331.250000000004"/>
    <n v="10.331250000000004"/>
    <n v="3711841.1666666656"/>
    <n v="3711.8411666666657"/>
    <x v="72"/>
  </r>
  <r>
    <n v="1778"/>
    <n v="49.7"/>
    <n v="13.805555555555555"/>
    <n v="1"/>
    <n v="-0.80555555555555713"/>
    <s v="Y"/>
    <n v="134.20080000000002"/>
    <n v="72.078598472222225"/>
    <n v="-918.33333333333508"/>
    <n v="-712.05393486111279"/>
    <n v="918.33333333333508"/>
    <n v="-9830.3001562770296"/>
    <n v="-9.8303001562770298"/>
    <n v="-9830.3001562770296"/>
    <n v="-18210.626220443701"/>
    <n v="19196788.854611095"/>
    <n v="19196.788854611095"/>
    <n v="108638.21759259258"/>
    <n v="64322.916666665871"/>
    <n v="12678.101851851876"/>
    <n v="12.678101851851876"/>
    <n v="175028.23945473283"/>
    <n v="68914705.30864203"/>
    <n v="68914.705308642035"/>
    <n v="88111.494163253126"/>
    <n v="12678.101851851876"/>
    <n v="12678.101851851876"/>
    <n v="11410.291666666688"/>
    <n v="11.410291666666687"/>
    <n v="3723251.4583333321"/>
    <n v="3723.2514583333323"/>
    <x v="72"/>
  </r>
  <r>
    <n v="1779"/>
    <n v="46.8"/>
    <n v="12.999999999999998"/>
    <n v="1"/>
    <n v="-0.91666666666666607"/>
    <s v="Y"/>
    <n v="134.20080000000002"/>
    <n v="63.912419999999983"/>
    <n v="-1044.9999999999993"/>
    <n v="-846.88677999999936"/>
    <n v="1044.9999999999993"/>
    <n v="-11009.528139999989"/>
    <n v="-11.00952813999999"/>
    <n v="-11009.528139999989"/>
    <n v="-20839.828296277017"/>
    <n v="19196788.854611095"/>
    <n v="19196.788854611095"/>
    <n v="96329.999999999971"/>
    <n v="32007.0833333341"/>
    <n v="13584.999999999989"/>
    <n v="13.584999999999988"/>
    <n v="176604.99999999983"/>
    <n v="69091310.30864203"/>
    <n v="69091.310308642031"/>
    <n v="88288.099163253122"/>
    <n v="13584.999999999989"/>
    <n v="13584.999999999989"/>
    <n v="12226.499999999991"/>
    <n v="12.226499999999991"/>
    <n v="3735477.9583333321"/>
    <n v="3735.477958333332"/>
    <x v="72"/>
  </r>
  <r>
    <n v="1780"/>
    <n v="43.5"/>
    <n v="12.083333333333332"/>
    <n v="1"/>
    <n v="-1"/>
    <s v="Y"/>
    <n v="134.20080000000002"/>
    <n v="55.216906249999994"/>
    <n v="-1140"/>
    <n v="-950.58229374999996"/>
    <n v="1140"/>
    <n v="-11486.202716145832"/>
    <n v="-11.486202716145831"/>
    <n v="-11486.202716145832"/>
    <n v="-22495.730856145819"/>
    <n v="19196788.854611095"/>
    <n v="19196.788854611095"/>
    <n v="83223.958333333328"/>
    <n v="51216.874999999229"/>
    <n v="13774.999999999998"/>
    <n v="13.774999999999999"/>
    <n v="166447.91666666663"/>
    <n v="69257758.225308701"/>
    <n v="69257.758225308702"/>
    <n v="88454.547079919794"/>
    <n v="13774.999999999998"/>
    <n v="13774.999999999998"/>
    <n v="12397.499999999998"/>
    <n v="12.397499999999997"/>
    <n v="3747875.4583333321"/>
    <n v="3747.8754583333321"/>
    <x v="72"/>
  </r>
  <r>
    <n v="1781"/>
    <n v="39.9"/>
    <n v="11.083333333333332"/>
    <n v="1"/>
    <n v="-0.97222222222222143"/>
    <s v="Y"/>
    <n v="134.20080000000002"/>
    <n v="46.455736249999994"/>
    <n v="-1108.3333333333323"/>
    <n v="-927.6767970833323"/>
    <n v="1108.3333333333323"/>
    <n v="-10281.751167673599"/>
    <n v="-10.281751167673599"/>
    <n v="-10281.751167673599"/>
    <n v="-21767.953883819431"/>
    <n v="19196788.854611095"/>
    <n v="19196.788854611095"/>
    <n v="70018.958333333328"/>
    <n v="18802.0833333341"/>
    <n v="12284.027777777765"/>
    <n v="12.284027777777764"/>
    <n v="136147.97453703688"/>
    <n v="69393906.199845731"/>
    <n v="69393.906199845733"/>
    <n v="88590.695054456824"/>
    <n v="12284.027777777765"/>
    <n v="12284.027777777765"/>
    <n v="11055.624999999989"/>
    <n v="11.055624999999988"/>
    <n v="3758931.0833333321"/>
    <n v="3758.931083333332"/>
    <x v="72"/>
  </r>
  <r>
    <n v="1782"/>
    <n v="36.4"/>
    <n v="10.111111111111111"/>
    <n v="1"/>
    <n v="-0.88888888888888751"/>
    <s v="Y"/>
    <n v="134.20080000000002"/>
    <n v="38.663068888888887"/>
    <n v="-1013.3333333333318"/>
    <n v="-840.46946444444291"/>
    <n v="1013.3333333333318"/>
    <n v="-8498.080140493812"/>
    <n v="-8.498080140493812"/>
    <n v="-8498.080140493812"/>
    <n v="-18779.831308167413"/>
    <n v="19196788.854611095"/>
    <n v="19196.788854611095"/>
    <n v="58273.703703703693"/>
    <n v="39471.620370369594"/>
    <n v="10245.925925925911"/>
    <n v="10.24592592592591"/>
    <n v="103597.69547325087"/>
    <n v="69497503.895318985"/>
    <n v="69497.50389531898"/>
    <n v="88694.292749930071"/>
    <n v="10245.925925925911"/>
    <n v="10245.925925925911"/>
    <n v="9221.3333333333194"/>
    <n v="9.2213333333333196"/>
    <n v="3768152.4166666656"/>
    <n v="3768.1524166666654"/>
    <x v="72"/>
  </r>
  <r>
    <n v="1783"/>
    <n v="33.200000000000003"/>
    <n v="9.2222222222222232"/>
    <n v="1"/>
    <n v="-0.75000000000000178"/>
    <s v="Y"/>
    <n v="134.20080000000002"/>
    <n v="32.163975555555567"/>
    <n v="-855.00000000000205"/>
    <n v="-688.63522444444652"/>
    <n v="855.00000000000205"/>
    <n v="-6350.7470698765628"/>
    <n v="-6.3507470698765625"/>
    <n v="-6350.7470698765628"/>
    <n v="-14848.827210370375"/>
    <n v="19196788.854611095"/>
    <n v="19196.788854611095"/>
    <n v="48478.148148148161"/>
    <n v="9006.5277777785668"/>
    <n v="7885.00000000002"/>
    <n v="7.8850000000000202"/>
    <n v="72717.222222222408"/>
    <n v="69570221.117541209"/>
    <n v="69570.221117541209"/>
    <n v="88767.0099721523"/>
    <n v="7885.00000000002"/>
    <n v="7885.00000000002"/>
    <n v="7096.5000000000182"/>
    <n v="7.0965000000000185"/>
    <n v="3775248.9166666656"/>
    <n v="3775.2489166666655"/>
    <x v="72"/>
  </r>
  <r>
    <n v="1784"/>
    <n v="30.5"/>
    <n v="8.4722222222222214"/>
    <n v="1"/>
    <n v="-0.61111111111111072"/>
    <s v="Y"/>
    <n v="134.20080000000002"/>
    <n v="27.145211805555551"/>
    <n v="-696.66666666666617"/>
    <n v="-535.3206548611106"/>
    <n v="696.66666666666617"/>
    <n v="-4535.3555481288531"/>
    <n v="-4.5353555481288534"/>
    <n v="-4535.3555481288531"/>
    <n v="-10886.102618005416"/>
    <n v="19196788.854611095"/>
    <n v="19196.788854611095"/>
    <n v="40913.773148148139"/>
    <n v="31907.245370369572"/>
    <n v="5902.3148148148102"/>
    <n v="5.9023148148148099"/>
    <n v="50005.722736625474"/>
    <n v="69620226.840277836"/>
    <n v="69620.226840277843"/>
    <n v="88817.015694888934"/>
    <n v="5902.3148148148102"/>
    <n v="5902.3148148148102"/>
    <n v="5312.0833333333294"/>
    <n v="5.3120833333333293"/>
    <n v="3780560.9999999991"/>
    <n v="3780.5609999999992"/>
    <x v="72"/>
  </r>
  <r>
    <n v="1785"/>
    <n v="28.3"/>
    <n v="7.8611111111111107"/>
    <n v="1"/>
    <n v="-0.55555555555555536"/>
    <s v="Y"/>
    <n v="134.20080000000002"/>
    <n v="23.370415138888887"/>
    <n v="-633.33333333333314"/>
    <n v="-475.76211819444427"/>
    <n v="633.33333333333314"/>
    <n v="-3740.0188735841034"/>
    <n v="-3.7400188735841033"/>
    <n v="-3740.0188735841034"/>
    <n v="-8275.374421712957"/>
    <n v="19196788.854611095"/>
    <n v="19196.788854611095"/>
    <n v="35224.328703703701"/>
    <n v="3317.0833333341288"/>
    <n v="4978.7037037037016"/>
    <n v="4.9787037037037019"/>
    <n v="39138.143004115205"/>
    <n v="69659364.983281955"/>
    <n v="69659.36498328195"/>
    <n v="88856.153837893042"/>
    <n v="4978.7037037037016"/>
    <n v="4978.7037037037016"/>
    <n v="4480.8333333333312"/>
    <n v="4.4808333333333312"/>
    <n v="3785041.8333333326"/>
    <n v="3785.0418333333328"/>
    <x v="72"/>
  </r>
  <r>
    <n v="1786"/>
    <n v="26.3"/>
    <n v="7.3055555555555554"/>
    <n v="1"/>
    <n v="-0.52777777777777857"/>
    <s v="Y"/>
    <n v="134.20080000000002"/>
    <n v="20.183898472222221"/>
    <n v="-601.66666666666754"/>
    <n v="-447.28196819444531"/>
    <n v="601.66666666666754"/>
    <n v="-3267.643267642753"/>
    <n v="-3.2676432676427529"/>
    <n v="-3267.643267642753"/>
    <n v="-7007.662141226856"/>
    <n v="19196788.854611095"/>
    <n v="19196.788854611095"/>
    <n v="30421.550925925923"/>
    <n v="27104.467592591795"/>
    <n v="4395.5092592592655"/>
    <n v="4.3955092592592653"/>
    <n v="32111.637088477411"/>
    <n v="69691476.620370433"/>
    <n v="69691.476620370435"/>
    <n v="88888.265474981526"/>
    <n v="4395.5092592592655"/>
    <n v="4395.5092592592655"/>
    <n v="3955.9583333333389"/>
    <n v="3.955958333333339"/>
    <n v="3788997.791666666"/>
    <n v="3788.9977916666662"/>
    <x v="72"/>
  </r>
  <r>
    <n v="1787"/>
    <n v="24.4"/>
    <n v="6.7777777777777768"/>
    <n v="1"/>
    <n v="-0.52777777777777679"/>
    <s v="Y"/>
    <n v="134.20080000000002"/>
    <n v="17.37293555555555"/>
    <n v="-601.66666666666549"/>
    <n v="-450.09293111110992"/>
    <n v="601.66666666666549"/>
    <n v="-3050.6298664197448"/>
    <n v="-3.0506298664197447"/>
    <n v="-3050.6298664197448"/>
    <n v="-6318.2731340624978"/>
    <n v="19196788.854611095"/>
    <n v="19196.788854611095"/>
    <n v="26184.814814814807"/>
    <n v="-919.65277777698793"/>
    <n v="4077.9629629629544"/>
    <n v="4.0779629629629541"/>
    <n v="27639.526748971133"/>
    <n v="69719116.147119403"/>
    <n v="69719.116147119406"/>
    <n v="88915.905001730498"/>
    <n v="4077.9629629629544"/>
    <n v="4077.9629629629544"/>
    <n v="3670.1666666666592"/>
    <n v="3.6701666666666592"/>
    <n v="3792667.9583333326"/>
    <n v="3792.6679583333325"/>
    <x v="72"/>
  </r>
  <r>
    <n v="1788"/>
    <n v="22.5"/>
    <n v="6.25"/>
    <n v="1"/>
    <n v="-0.55555555555555536"/>
    <s v="Y"/>
    <n v="134.20080000000002"/>
    <n v="14.772656250000001"/>
    <n v="-633.33333333333314"/>
    <n v="-484.35987708333312"/>
    <n v="633.33333333333314"/>
    <n v="-3027.249231770832"/>
    <n v="-3.0272492317708322"/>
    <n v="-3027.249231770832"/>
    <n v="-6077.8790981905768"/>
    <n v="19196788.854611095"/>
    <n v="19196.788854611095"/>
    <n v="22265.625"/>
    <n v="23185.277777776988"/>
    <n v="3958.3333333333321"/>
    <n v="3.9583333333333321"/>
    <n v="24739.583333333325"/>
    <n v="69743855.730452731"/>
    <n v="69743.855730452735"/>
    <n v="88940.644585063827"/>
    <n v="3958.3333333333321"/>
    <n v="3958.3333333333321"/>
    <n v="3562.4999999999991"/>
    <n v="3.5624999999999991"/>
    <n v="3796230.4583333326"/>
    <n v="3796.2304583333325"/>
    <x v="72"/>
  </r>
  <r>
    <n v="1789"/>
    <n v="20.5"/>
    <n v="5.6944444444444446"/>
    <n v="1"/>
    <n v="-0.63888888888888928"/>
    <s v="Y"/>
    <n v="134.20080000000002"/>
    <n v="12.263128472222224"/>
    <n v="-728.33333333333383"/>
    <n v="-581.86940486111155"/>
    <n v="728.33333333333383"/>
    <n v="-3313.422999903552"/>
    <n v="-3.313422999903552"/>
    <n v="-3313.422999903552"/>
    <n v="-6340.6722316743835"/>
    <n v="19196788.854611095"/>
    <n v="19196.788854611095"/>
    <n v="18483.217592592595"/>
    <n v="-4702.060185184393"/>
    <n v="4147.4537037037071"/>
    <n v="4.1474537037037074"/>
    <n v="23617.444701646109"/>
    <n v="69767473.175154373"/>
    <n v="69767.473175154373"/>
    <n v="88964.262029765465"/>
    <n v="4147.4537037037071"/>
    <n v="4147.4537037037071"/>
    <n v="3732.7083333333367"/>
    <n v="3.7327083333333366"/>
    <n v="3799963.166666666"/>
    <n v="3799.963166666666"/>
    <x v="72"/>
  </r>
  <r>
    <n v="1790"/>
    <n v="18.2"/>
    <n v="5.0555555555555554"/>
    <n v="1"/>
    <n v="-0.75"/>
    <s v="Y"/>
    <n v="134.20080000000002"/>
    <n v="9.6657672222222217"/>
    <n v="-855"/>
    <n v="-711.13343277777778"/>
    <n v="855"/>
    <n v="-3595.1745768209876"/>
    <n v="-3.5951745768209875"/>
    <n v="-3595.1745768209876"/>
    <n v="-6908.59757672454"/>
    <n v="19196788.854611095"/>
    <n v="19196.788854611095"/>
    <n v="14568.425925925923"/>
    <n v="19270.486111110316"/>
    <n v="4322.5"/>
    <n v="4.3224999999999998"/>
    <n v="21852.638888888887"/>
    <n v="69789325.814043269"/>
    <n v="69789.325814043274"/>
    <n v="88986.114668654365"/>
    <n v="4322.5"/>
    <n v="4322.5"/>
    <n v="3890.25"/>
    <n v="3.89025"/>
    <n v="3803853.416666666"/>
    <n v="3803.8534166666659"/>
    <x v="72"/>
  </r>
  <r>
    <n v="1791"/>
    <n v="15.5"/>
    <n v="4.3055555555555554"/>
    <n v="1"/>
    <n v="-0.8888888888888884"/>
    <s v="Y"/>
    <n v="134.20080000000002"/>
    <n v="7.0106284722222219"/>
    <n v="-1013.3333333333328"/>
    <n v="-872.12190486111058"/>
    <n v="1013.3333333333328"/>
    <n v="-3754.9693125964482"/>
    <n v="-3.7549693125964483"/>
    <n v="-3754.9693125964482"/>
    <n v="-7350.1438894174353"/>
    <n v="19196788.854611095"/>
    <n v="19196.788854611095"/>
    <n v="10566.550925925925"/>
    <n v="-8703.9351851843912"/>
    <n v="4362.9629629629608"/>
    <n v="4.3629629629629605"/>
    <n v="18784.979423868303"/>
    <n v="69808110.793467134"/>
    <n v="69808.110793467131"/>
    <n v="89004.899648078223"/>
    <n v="4362.9629629629608"/>
    <n v="4362.9629629629608"/>
    <n v="3926.6666666666647"/>
    <n v="3.9266666666666645"/>
    <n v="3807780.0833333326"/>
    <n v="3807.7800833333326"/>
    <x v="72"/>
  </r>
  <r>
    <n v="1792"/>
    <n v="12.3"/>
    <n v="3.416666666666667"/>
    <n v="1"/>
    <n v="-1.0000000000000004"/>
    <s v="Y"/>
    <n v="134.20080000000002"/>
    <n v="4.4147262500000011"/>
    <n v="-1140.0000000000005"/>
    <n v="-1001.3844737500004"/>
    <n v="1140.0000000000005"/>
    <n v="-3421.3969519791685"/>
    <n v="-3.4213969519791685"/>
    <n v="-3421.3969519791685"/>
    <n v="-7176.3662645756167"/>
    <n v="19196788.854611095"/>
    <n v="19196.788854611095"/>
    <n v="6653.9583333333339"/>
    <n v="15357.893518517725"/>
    <n v="3895.0000000000018"/>
    <n v="3.8950000000000018"/>
    <n v="13307.916666666673"/>
    <n v="69821418.710133806"/>
    <n v="69821.418710133803"/>
    <n v="89018.207564744895"/>
    <n v="3895.0000000000018"/>
    <n v="3895.0000000000018"/>
    <n v="3505.5000000000018"/>
    <n v="3.5055000000000018"/>
    <n v="3811285.5833333326"/>
    <n v="3811.2855833333324"/>
    <x v="72"/>
  </r>
  <r>
    <n v="1793"/>
    <n v="8.6999999999999993"/>
    <n v="2.4166666666666665"/>
    <n v="1"/>
    <n v="-0.9722222222222221"/>
    <s v="Y"/>
    <n v="134.20080000000002"/>
    <n v="2.2086762499999999"/>
    <n v="-1108.3333333333333"/>
    <n v="-971.92385708333325"/>
    <n v="1108.3333333333333"/>
    <n v="-2348.8159879513887"/>
    <n v="-2.3488159879513888"/>
    <n v="-2348.8159879513887"/>
    <n v="-5770.2129399305577"/>
    <n v="19196788.854611095"/>
    <n v="19196.788854611095"/>
    <n v="3328.9583333333326"/>
    <n v="-12028.935185184393"/>
    <n v="2678.4722222222217"/>
    <n v="2.6784722222222217"/>
    <n v="6472.9745370370356"/>
    <n v="69827891.684670836"/>
    <n v="69827.891684670831"/>
    <n v="89024.680539281922"/>
    <n v="2678.4722222222217"/>
    <n v="2678.4722222222217"/>
    <n v="2410.6249999999995"/>
    <n v="2.4106249999999996"/>
    <n v="3813696.2083333326"/>
    <n v="3813.6962083333324"/>
    <x v="72"/>
  </r>
  <r>
    <n v="1794"/>
    <n v="5.2"/>
    <n v="1.4444444444444444"/>
    <n v="1"/>
    <n v="-1.4444444444444444"/>
    <s v="Y"/>
    <n v="134.20080000000002"/>
    <n v="0.7890422222222222"/>
    <n v="-1646.6666666666667"/>
    <n v="-1511.6768244444445"/>
    <n v="1646.6666666666667"/>
    <n v="-2183.5331908641974"/>
    <n v="-2.1835331908641975"/>
    <n v="-2183.5331908641974"/>
    <n v="-4532.3491788155861"/>
    <n v="19196788.854611095"/>
    <n v="19196.788854611095"/>
    <n v="1189.2592592592591"/>
    <n v="13218.194444443652"/>
    <n v="2378.5185185185187"/>
    <n v="2.3785185185185189"/>
    <n v="3435.6378600823045"/>
    <n v="69831327.322530925"/>
    <n v="69831.327322530924"/>
    <n v="89028.116177142016"/>
    <n v="2378.5185185185187"/>
    <n v="2378.5185185185187"/>
    <n v="2140.666666666667"/>
    <n v="2.1406666666666672"/>
    <n v="3815836.8749999991"/>
    <n v="3815.8368749999991"/>
    <x v="72"/>
  </r>
  <r>
    <n v="1795"/>
    <n v="0"/>
    <n v="0"/>
    <n v="1"/>
    <n v="0"/>
    <s v="N"/>
    <n v="134.20080000000002"/>
    <n v="0"/>
    <n v="0"/>
    <n v="134.20080000000002"/>
    <n v="0"/>
    <n v="0"/>
    <n v="0"/>
    <n v="0"/>
    <n v="-2183.5331908641974"/>
    <n v="19196788.854611095"/>
    <n v="19196.788854611095"/>
    <n v="0"/>
    <n v="-13218.194444443652"/>
    <n v="0"/>
    <n v="0"/>
    <n v="0"/>
    <n v="69831327.322530925"/>
    <n v="69831.327322530924"/>
    <n v="89028.116177142016"/>
    <n v="0"/>
    <n v="0"/>
    <n v="0"/>
    <n v="0"/>
    <n v="3815836.8749999991"/>
    <n v="3815.8368749999991"/>
    <x v="1"/>
  </r>
  <r>
    <n v="1796"/>
    <n v="0"/>
    <n v="0"/>
    <n v="1"/>
    <n v="0"/>
    <s v="N"/>
    <n v="134.20080000000002"/>
    <n v="0"/>
    <n v="0"/>
    <n v="134.20080000000002"/>
    <n v="0"/>
    <n v="0"/>
    <n v="0"/>
    <n v="0"/>
    <n v="0"/>
    <n v="19196788.854611095"/>
    <n v="19196.788854611095"/>
    <n v="0"/>
    <n v="13218.194444443652"/>
    <n v="0"/>
    <n v="0"/>
    <n v="0"/>
    <n v="69831327.322530925"/>
    <n v="69831.327322530924"/>
    <n v="89028.116177142016"/>
    <n v="0"/>
    <n v="0"/>
    <n v="0"/>
    <n v="0"/>
    <n v="3815836.8749999991"/>
    <n v="3815.8368749999991"/>
    <x v="1"/>
  </r>
  <r>
    <n v="1797"/>
    <n v="0"/>
    <n v="0"/>
    <n v="1"/>
    <n v="0"/>
    <s v="N"/>
    <n v="134.20080000000002"/>
    <n v="0"/>
    <n v="0"/>
    <n v="134.20080000000002"/>
    <n v="0"/>
    <n v="0"/>
    <n v="0"/>
    <n v="0"/>
    <n v="0"/>
    <n v="19196788.854611095"/>
    <n v="19196.788854611095"/>
    <n v="0"/>
    <n v="-13218.194444443652"/>
    <n v="0"/>
    <n v="0"/>
    <n v="0"/>
    <n v="69831327.322530925"/>
    <n v="69831.327322530924"/>
    <n v="89028.116177142016"/>
    <n v="0"/>
    <n v="0"/>
    <n v="0"/>
    <n v="0"/>
    <n v="3815836.8749999991"/>
    <n v="3815.8368749999991"/>
    <x v="1"/>
  </r>
  <r>
    <n v="1798"/>
    <n v="0"/>
    <n v="0"/>
    <n v="1"/>
    <n v="0"/>
    <s v="N"/>
    <n v="134.20080000000002"/>
    <n v="0"/>
    <n v="0"/>
    <n v="134.20080000000002"/>
    <n v="0"/>
    <n v="0"/>
    <n v="0"/>
    <n v="0"/>
    <n v="0"/>
    <n v="19196788.854611095"/>
    <n v="19196.788854611095"/>
    <n v="0"/>
    <n v="13218.194444443652"/>
    <n v="0"/>
    <n v="0"/>
    <n v="0"/>
    <n v="69831327.322530925"/>
    <n v="69831.327322530924"/>
    <n v="89028.116177142016"/>
    <n v="0"/>
    <n v="0"/>
    <n v="0"/>
    <n v="0"/>
    <n v="3815836.8749999991"/>
    <n v="3815.8368749999991"/>
    <x v="1"/>
  </r>
  <r>
    <n v="1799"/>
    <n v="0"/>
    <n v="0"/>
    <n v="1"/>
    <n v="0"/>
    <s v="N"/>
    <n v="134.20080000000002"/>
    <n v="0"/>
    <n v="0"/>
    <n v="134.20080000000002"/>
    <n v="0"/>
    <n v="0"/>
    <n v="0"/>
    <n v="0"/>
    <n v="0"/>
    <n v="19196788.854611095"/>
    <n v="19196.788854611095"/>
    <n v="0"/>
    <n v="-13218.194444443652"/>
    <n v="0"/>
    <n v="0"/>
    <n v="0"/>
    <n v="69831327.322530925"/>
    <n v="69831.327322530924"/>
    <n v="89028.116177142016"/>
    <n v="0"/>
    <n v="0"/>
    <n v="0"/>
    <n v="0"/>
    <n v="3815836.8749999991"/>
    <n v="3815.8368749999991"/>
    <x v="1"/>
  </r>
  <r>
    <n v="1800"/>
    <n v="0"/>
    <n v="0"/>
    <n v="1"/>
    <n v="0"/>
    <s v="N"/>
    <n v="134.20080000000002"/>
    <n v="0"/>
    <n v="0"/>
    <n v="134.20080000000002"/>
    <n v="0"/>
    <n v="0"/>
    <n v="0"/>
    <n v="0"/>
    <n v="0"/>
    <n v="19196788.854611095"/>
    <n v="19196.788854611095"/>
    <n v="0"/>
    <n v="13218.194444443652"/>
    <n v="0"/>
    <n v="0"/>
    <n v="0"/>
    <n v="69831327.322530925"/>
    <n v="69831.327322530924"/>
    <n v="89028.116177142016"/>
    <n v="0"/>
    <n v="0"/>
    <n v="0"/>
    <n v="0"/>
    <n v="3815836.8749999991"/>
    <n v="3815.836874999999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880BE79-2AF0-402F-B3A9-79DA820AB148}" name="PivotTable1" cacheId="0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B3:C75" firstHeaderRow="1" firstDataRow="1" firstDataCol="1"/>
  <pivotFields count="32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 measureFilter="1" sortType="descending">
      <items count="74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0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</pivotFields>
  <rowFields count="1">
    <field x="31"/>
  </rowFields>
  <rowItems count="72">
    <i>
      <x v="71"/>
    </i>
    <i>
      <x v="45"/>
    </i>
    <i>
      <x v="66"/>
    </i>
    <i>
      <x v="25"/>
    </i>
    <i>
      <x v="56"/>
    </i>
    <i>
      <x v="7"/>
    </i>
    <i>
      <x v="40"/>
    </i>
    <i>
      <x v="41"/>
    </i>
    <i>
      <x v="58"/>
    </i>
    <i>
      <x v="50"/>
    </i>
    <i>
      <x v="31"/>
    </i>
    <i>
      <x v="39"/>
    </i>
    <i>
      <x v="32"/>
    </i>
    <i>
      <x v="30"/>
    </i>
    <i>
      <x v="67"/>
    </i>
    <i>
      <x v="59"/>
    </i>
    <i>
      <x v="36"/>
    </i>
    <i>
      <x v="65"/>
    </i>
    <i>
      <x v="9"/>
    </i>
    <i>
      <x v="1"/>
    </i>
    <i>
      <x v="3"/>
    </i>
    <i>
      <x v="11"/>
    </i>
    <i>
      <x v="62"/>
    </i>
    <i>
      <x v="26"/>
    </i>
    <i>
      <x v="38"/>
    </i>
    <i>
      <x v="19"/>
    </i>
    <i>
      <x v="33"/>
    </i>
    <i>
      <x v="35"/>
    </i>
    <i>
      <x v="5"/>
    </i>
    <i>
      <x v="4"/>
    </i>
    <i>
      <x v="6"/>
    </i>
    <i>
      <x v="27"/>
    </i>
    <i>
      <x v="43"/>
    </i>
    <i>
      <x v="16"/>
    </i>
    <i>
      <x v="52"/>
    </i>
    <i>
      <x v="57"/>
    </i>
    <i>
      <x v="61"/>
    </i>
    <i>
      <x v="48"/>
    </i>
    <i>
      <x v="42"/>
    </i>
    <i>
      <x v="20"/>
    </i>
    <i>
      <x v="46"/>
    </i>
    <i>
      <x v="70"/>
    </i>
    <i>
      <x v="17"/>
    </i>
    <i>
      <x v="21"/>
    </i>
    <i>
      <x v="44"/>
    </i>
    <i>
      <x v="64"/>
    </i>
    <i>
      <x v="23"/>
    </i>
    <i>
      <x v="68"/>
    </i>
    <i>
      <x v="54"/>
    </i>
    <i>
      <x v="13"/>
    </i>
    <i>
      <x v="15"/>
    </i>
    <i>
      <x v="22"/>
    </i>
    <i>
      <x v="29"/>
    </i>
    <i>
      <x v="51"/>
    </i>
    <i>
      <x v="69"/>
    </i>
    <i>
      <x v="28"/>
    </i>
    <i>
      <x v="10"/>
    </i>
    <i>
      <x v="34"/>
    </i>
    <i>
      <x v="55"/>
    </i>
    <i>
      <x v="2"/>
    </i>
    <i>
      <x v="63"/>
    </i>
    <i>
      <x v="8"/>
    </i>
    <i>
      <x v="18"/>
    </i>
    <i>
      <x v="12"/>
    </i>
    <i>
      <x v="60"/>
    </i>
    <i>
      <x v="24"/>
    </i>
    <i>
      <x v="37"/>
    </i>
    <i>
      <x v="47"/>
    </i>
    <i>
      <x v="49"/>
    </i>
    <i>
      <x v="14"/>
    </i>
    <i>
      <x v="53"/>
    </i>
    <i t="grand">
      <x/>
    </i>
  </rowItems>
  <colItems count="1">
    <i/>
  </colItems>
  <dataFields count="1">
    <dataField name="Sum of Recovered Energy/s_x000a_(J)" fld="27" baseField="0" baseItem="0"/>
  </dataFields>
  <pivotTableStyleInfo name="PivotStyleLight16" showRowHeaders="1" showColHeaders="1" showRowStripes="0" showColStripes="0" showLastColumn="1"/>
  <filters count="1">
    <filter fld="31" type="valueNotEqual" evalOrder="-1" id="1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DE4B5-5597-4BDF-A112-043C82089F78}">
  <dimension ref="B1:AJ1815"/>
  <sheetViews>
    <sheetView tabSelected="1" zoomScaleNormal="100" workbookViewId="0">
      <selection activeCell="F9" sqref="F9"/>
    </sheetView>
  </sheetViews>
  <sheetFormatPr defaultRowHeight="15" x14ac:dyDescent="0.25"/>
  <cols>
    <col min="1" max="1" width="9.28515625" customWidth="1"/>
    <col min="2" max="2" width="9.140625" customWidth="1"/>
    <col min="16" max="16" width="10.5703125" bestFit="1" customWidth="1"/>
    <col min="17" max="17" width="9.7109375" customWidth="1"/>
    <col min="18" max="18" width="9.28515625" bestFit="1" customWidth="1"/>
    <col min="19" max="19" width="9.5703125" bestFit="1" customWidth="1"/>
    <col min="20" max="20" width="11.5703125" bestFit="1" customWidth="1"/>
  </cols>
  <sheetData>
    <row r="1" spans="2:36" x14ac:dyDescent="0.25">
      <c r="B1" s="53"/>
      <c r="C1" s="53"/>
      <c r="D1" s="53"/>
      <c r="E1" s="53"/>
    </row>
    <row r="2" spans="2:36" ht="15" customHeight="1" x14ac:dyDescent="0.25">
      <c r="B2" s="22" t="s">
        <v>60</v>
      </c>
      <c r="C2" s="23"/>
      <c r="D2" s="23"/>
      <c r="E2" s="23"/>
      <c r="G2" s="37" t="s">
        <v>28</v>
      </c>
      <c r="H2" s="37"/>
      <c r="I2" s="37"/>
      <c r="J2" s="37"/>
      <c r="K2" s="37"/>
      <c r="M2" s="39" t="s">
        <v>39</v>
      </c>
      <c r="N2" s="39"/>
      <c r="O2" s="39"/>
      <c r="P2" s="39"/>
      <c r="R2" s="20" t="s">
        <v>53</v>
      </c>
      <c r="S2" s="20"/>
      <c r="T2" s="20"/>
      <c r="U2" s="20"/>
      <c r="V2" s="20"/>
    </row>
    <row r="3" spans="2:36" ht="15" customHeight="1" x14ac:dyDescent="0.25">
      <c r="B3" s="23"/>
      <c r="C3" s="23"/>
      <c r="D3" s="23"/>
      <c r="E3" s="23"/>
      <c r="G3" s="38"/>
      <c r="H3" s="38"/>
      <c r="I3" s="38"/>
      <c r="J3" s="38"/>
      <c r="K3" s="38"/>
      <c r="M3" s="39"/>
      <c r="N3" s="39"/>
      <c r="O3" s="39"/>
      <c r="P3" s="39"/>
      <c r="R3" s="20"/>
      <c r="S3" s="20"/>
      <c r="T3" s="20"/>
      <c r="U3" s="20"/>
      <c r="V3" s="20"/>
    </row>
    <row r="4" spans="2:36" ht="15" customHeight="1" x14ac:dyDescent="0.25">
      <c r="B4" s="23"/>
      <c r="C4" s="23"/>
      <c r="D4" s="23"/>
      <c r="E4" s="23"/>
      <c r="G4" s="35" t="s">
        <v>27</v>
      </c>
      <c r="H4" s="35"/>
      <c r="I4" s="35"/>
      <c r="J4" s="35"/>
      <c r="K4" s="8">
        <f>920+90+80+50</f>
        <v>1140</v>
      </c>
      <c r="M4" s="41" t="s">
        <v>43</v>
      </c>
      <c r="N4" s="41"/>
      <c r="O4" s="41"/>
      <c r="P4" s="9">
        <f>MAX(U15:U1815)</f>
        <v>27810.370370370343</v>
      </c>
      <c r="R4" s="21" t="s">
        <v>41</v>
      </c>
      <c r="S4" s="21"/>
      <c r="T4" s="21"/>
      <c r="U4" s="21"/>
      <c r="V4" s="14">
        <v>0.9</v>
      </c>
    </row>
    <row r="5" spans="2:36" x14ac:dyDescent="0.25">
      <c r="B5" s="23"/>
      <c r="C5" s="23"/>
      <c r="D5" s="23"/>
      <c r="E5" s="23"/>
      <c r="G5" s="35" t="s">
        <v>3</v>
      </c>
      <c r="H5" s="35"/>
      <c r="I5" s="35"/>
      <c r="J5" s="35"/>
      <c r="K5" s="8">
        <v>9.81</v>
      </c>
      <c r="M5" s="40" t="s">
        <v>42</v>
      </c>
      <c r="N5" s="40"/>
      <c r="O5" s="40"/>
      <c r="P5" s="9">
        <v>25000</v>
      </c>
      <c r="R5" s="21" t="s">
        <v>54</v>
      </c>
      <c r="S5" s="21"/>
      <c r="T5" s="21"/>
      <c r="U5" s="21"/>
      <c r="V5" s="14">
        <v>250</v>
      </c>
    </row>
    <row r="6" spans="2:36" x14ac:dyDescent="0.25">
      <c r="B6" s="23"/>
      <c r="C6" s="23"/>
      <c r="D6" s="23"/>
      <c r="E6" s="23"/>
      <c r="G6" s="35" t="s">
        <v>2</v>
      </c>
      <c r="H6" s="35"/>
      <c r="I6" s="35"/>
      <c r="J6" s="35"/>
      <c r="K6" s="8">
        <v>0.33</v>
      </c>
      <c r="M6" s="40" t="s">
        <v>40</v>
      </c>
      <c r="N6" s="40"/>
      <c r="O6" s="40"/>
      <c r="P6" s="9">
        <f>V4*P5</f>
        <v>22500</v>
      </c>
      <c r="R6" s="21" t="s">
        <v>55</v>
      </c>
      <c r="S6" s="21"/>
      <c r="T6" s="21"/>
      <c r="U6" s="21"/>
      <c r="V6" s="14">
        <f>(2*P8)/(V5^2)</f>
        <v>22.020954666666665</v>
      </c>
    </row>
    <row r="7" spans="2:36" x14ac:dyDescent="0.25">
      <c r="B7" s="23"/>
      <c r="C7" s="23"/>
      <c r="D7" s="23"/>
      <c r="E7" s="23"/>
      <c r="G7" s="35" t="s">
        <v>0</v>
      </c>
      <c r="H7" s="35"/>
      <c r="I7" s="35"/>
      <c r="J7" s="35"/>
      <c r="K7" s="8">
        <v>1.91</v>
      </c>
      <c r="M7" s="40" t="s">
        <v>44</v>
      </c>
      <c r="N7" s="40"/>
      <c r="O7" s="40"/>
      <c r="P7" s="9">
        <f>MAX(AE15:AE1815)</f>
        <v>3815836.8749999991</v>
      </c>
      <c r="R7" s="21" t="s">
        <v>57</v>
      </c>
      <c r="S7" s="21"/>
      <c r="T7" s="21"/>
      <c r="U7" s="21"/>
      <c r="V7" s="15">
        <f>P5/V5</f>
        <v>100</v>
      </c>
    </row>
    <row r="8" spans="2:36" ht="15" customHeight="1" x14ac:dyDescent="0.25">
      <c r="B8" s="23"/>
      <c r="C8" s="23"/>
      <c r="D8" s="23"/>
      <c r="E8" s="23"/>
      <c r="G8" s="35" t="s">
        <v>1</v>
      </c>
      <c r="H8" s="35"/>
      <c r="I8" s="35"/>
      <c r="J8" s="35"/>
      <c r="K8" s="8">
        <v>1.2</v>
      </c>
      <c r="M8" s="40" t="s">
        <v>56</v>
      </c>
      <c r="N8" s="40"/>
      <c r="O8" s="40"/>
      <c r="P8" s="9">
        <f>GETPIVOTDATA("Recovered Energy/s
(J)",PivotTable!$B$3," Braking Event ID",71)</f>
        <v>688154.83333333326</v>
      </c>
      <c r="R8" s="21" t="s">
        <v>58</v>
      </c>
      <c r="S8" s="21"/>
      <c r="T8" s="21"/>
      <c r="U8" s="21"/>
      <c r="V8" s="15">
        <f>(V6*(V5^2))/2</f>
        <v>688154.83333333326</v>
      </c>
    </row>
    <row r="9" spans="2:36" x14ac:dyDescent="0.25">
      <c r="B9" s="23"/>
      <c r="C9" s="23"/>
      <c r="D9" s="23"/>
      <c r="E9" s="23"/>
      <c r="G9" s="35" t="s">
        <v>4</v>
      </c>
      <c r="H9" s="35"/>
      <c r="I9" s="35"/>
      <c r="J9" s="35"/>
      <c r="K9" s="8">
        <v>1.2E-2</v>
      </c>
      <c r="M9" s="40" t="s">
        <v>51</v>
      </c>
      <c r="N9" s="40"/>
      <c r="O9" s="40"/>
      <c r="P9" s="9">
        <f>GETPIVOTDATA("Recovered Energy/s
(J)",PivotTable!$B$3," Braking Event ID",71)/1000</f>
        <v>688.15483333333327</v>
      </c>
      <c r="R9" s="21" t="s">
        <v>59</v>
      </c>
      <c r="S9" s="21"/>
      <c r="T9" s="21"/>
      <c r="U9" s="21"/>
      <c r="V9" s="16">
        <f>(MAX(X15:X1815))/(MAX(Q15:Q1815))</f>
        <v>0.22156215691369643</v>
      </c>
    </row>
    <row r="11" spans="2:36" x14ac:dyDescent="0.25">
      <c r="B11" s="31" t="s">
        <v>8</v>
      </c>
      <c r="C11" s="31"/>
      <c r="D11" s="31"/>
      <c r="E11" s="31"/>
      <c r="F11" s="31"/>
      <c r="G11" s="31"/>
      <c r="H11" s="29" t="s">
        <v>9</v>
      </c>
      <c r="I11" s="29"/>
      <c r="J11" s="29"/>
      <c r="K11" s="29"/>
      <c r="L11" s="30"/>
      <c r="M11" s="44" t="s">
        <v>11</v>
      </c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17" t="s">
        <v>52</v>
      </c>
      <c r="AB11" s="17"/>
      <c r="AC11" s="17"/>
      <c r="AD11" s="17"/>
      <c r="AE11" s="17"/>
      <c r="AF11" s="17"/>
      <c r="AG11" s="17"/>
      <c r="AH11" s="10"/>
      <c r="AI11" s="10"/>
      <c r="AJ11" s="10"/>
    </row>
    <row r="12" spans="2:36" ht="15" customHeight="1" x14ac:dyDescent="0.25">
      <c r="B12" s="32" t="s">
        <v>7</v>
      </c>
      <c r="C12" s="33" t="s">
        <v>35</v>
      </c>
      <c r="D12" s="32" t="s">
        <v>21</v>
      </c>
      <c r="E12" s="32" t="s">
        <v>5</v>
      </c>
      <c r="F12" s="32" t="s">
        <v>6</v>
      </c>
      <c r="G12" s="24" t="s">
        <v>23</v>
      </c>
      <c r="H12" s="36" t="s">
        <v>13</v>
      </c>
      <c r="I12" s="36" t="s">
        <v>10</v>
      </c>
      <c r="J12" s="36" t="s">
        <v>14</v>
      </c>
      <c r="K12" s="36" t="s">
        <v>12</v>
      </c>
      <c r="L12" s="26" t="s">
        <v>24</v>
      </c>
      <c r="M12" s="42" t="s">
        <v>15</v>
      </c>
      <c r="N12" s="42" t="s">
        <v>34</v>
      </c>
      <c r="O12" s="42" t="s">
        <v>26</v>
      </c>
      <c r="P12" s="42" t="s">
        <v>16</v>
      </c>
      <c r="Q12" s="45" t="s">
        <v>29</v>
      </c>
      <c r="R12" s="45" t="s">
        <v>30</v>
      </c>
      <c r="S12" s="42" t="s">
        <v>22</v>
      </c>
      <c r="T12" s="42" t="s">
        <v>36</v>
      </c>
      <c r="U12" s="42" t="s">
        <v>17</v>
      </c>
      <c r="V12" s="42" t="s">
        <v>33</v>
      </c>
      <c r="W12" s="42" t="s">
        <v>25</v>
      </c>
      <c r="X12" s="49" t="s">
        <v>18</v>
      </c>
      <c r="Y12" s="45" t="s">
        <v>31</v>
      </c>
      <c r="Z12" s="45" t="s">
        <v>32</v>
      </c>
      <c r="AA12" s="48" t="s">
        <v>38</v>
      </c>
      <c r="AB12" s="48" t="s">
        <v>19</v>
      </c>
      <c r="AC12" s="48" t="s">
        <v>37</v>
      </c>
      <c r="AD12" s="48" t="s">
        <v>45</v>
      </c>
      <c r="AE12" s="48" t="s">
        <v>20</v>
      </c>
      <c r="AF12" s="50" t="s">
        <v>46</v>
      </c>
      <c r="AG12" s="18" t="s">
        <v>50</v>
      </c>
    </row>
    <row r="13" spans="2:36" x14ac:dyDescent="0.25">
      <c r="B13" s="24"/>
      <c r="C13" s="34"/>
      <c r="D13" s="24"/>
      <c r="E13" s="24"/>
      <c r="F13" s="24"/>
      <c r="G13" s="25"/>
      <c r="H13" s="36"/>
      <c r="I13" s="36"/>
      <c r="J13" s="36"/>
      <c r="K13" s="36"/>
      <c r="L13" s="27"/>
      <c r="M13" s="43"/>
      <c r="N13" s="43"/>
      <c r="O13" s="43"/>
      <c r="P13" s="43"/>
      <c r="Q13" s="46"/>
      <c r="R13" s="47"/>
      <c r="S13" s="43"/>
      <c r="T13" s="43"/>
      <c r="U13" s="43"/>
      <c r="V13" s="43"/>
      <c r="W13" s="43"/>
      <c r="X13" s="49"/>
      <c r="Y13" s="46"/>
      <c r="Z13" s="46"/>
      <c r="AA13" s="19"/>
      <c r="AB13" s="19"/>
      <c r="AC13" s="19"/>
      <c r="AD13" s="19"/>
      <c r="AE13" s="19"/>
      <c r="AF13" s="51"/>
      <c r="AG13" s="19"/>
      <c r="AH13" s="11"/>
      <c r="AI13" s="11"/>
      <c r="AJ13" s="11"/>
    </row>
    <row r="14" spans="2:36" x14ac:dyDescent="0.25">
      <c r="B14" s="24"/>
      <c r="C14" s="34"/>
      <c r="D14" s="24"/>
      <c r="E14" s="24"/>
      <c r="F14" s="24"/>
      <c r="G14" s="25"/>
      <c r="H14" s="36"/>
      <c r="I14" s="36"/>
      <c r="J14" s="36"/>
      <c r="K14" s="36"/>
      <c r="L14" s="28"/>
      <c r="M14" s="43"/>
      <c r="N14" s="43"/>
      <c r="O14" s="43"/>
      <c r="P14" s="43"/>
      <c r="Q14" s="46"/>
      <c r="R14" s="47"/>
      <c r="S14" s="43"/>
      <c r="T14" s="43"/>
      <c r="U14" s="43"/>
      <c r="V14" s="43"/>
      <c r="W14" s="43"/>
      <c r="X14" s="42"/>
      <c r="Y14" s="46"/>
      <c r="Z14" s="46"/>
      <c r="AA14" s="19"/>
      <c r="AB14" s="19"/>
      <c r="AC14" s="19"/>
      <c r="AD14" s="19"/>
      <c r="AE14" s="19"/>
      <c r="AF14" s="51"/>
      <c r="AG14" s="19"/>
    </row>
    <row r="15" spans="2:36" x14ac:dyDescent="0.25">
      <c r="B15" s="1">
        <v>0</v>
      </c>
      <c r="C15" s="3">
        <v>0</v>
      </c>
      <c r="D15" s="2">
        <f>C15/3.6</f>
        <v>0</v>
      </c>
      <c r="E15" s="5">
        <f>B16-B15</f>
        <v>1</v>
      </c>
      <c r="F15" s="2">
        <f>(D16-D15)</f>
        <v>0</v>
      </c>
      <c r="G15" s="6" t="str">
        <f>IF((F15)&lt;0,"Y","N")</f>
        <v>N</v>
      </c>
      <c r="H15" s="2">
        <f t="shared" ref="H15:H78" si="0">$K$4*$K$5*$K$9</f>
        <v>134.20080000000002</v>
      </c>
      <c r="I15" s="2">
        <f t="shared" ref="I15:I78" si="1">0.5*($K$8*$K$6*$K$7*(D15^2))</f>
        <v>0</v>
      </c>
      <c r="J15" s="2">
        <f t="shared" ref="J15:J78" si="2">$K$4*F15</f>
        <v>0</v>
      </c>
      <c r="K15" s="2">
        <f>H15+I15+J15</f>
        <v>134.20080000000002</v>
      </c>
      <c r="L15" s="4">
        <f t="shared" ref="L15:L78" si="3">IF((F15&gt;0),0,$K$4*F15)*-1</f>
        <v>0</v>
      </c>
      <c r="M15" s="7">
        <f>K15*D15</f>
        <v>0</v>
      </c>
      <c r="N15" s="4">
        <f>M15/1000</f>
        <v>0</v>
      </c>
      <c r="O15" s="2">
        <f>M15*E15</f>
        <v>0</v>
      </c>
      <c r="P15" s="2">
        <v>0</v>
      </c>
      <c r="Q15" s="4">
        <v>0</v>
      </c>
      <c r="R15" s="4">
        <f>Q15/1000</f>
        <v>0</v>
      </c>
      <c r="S15" s="2">
        <f t="shared" ref="S15:S78" si="4">0.5*($K$4*D15^2)</f>
        <v>0</v>
      </c>
      <c r="T15" s="2">
        <f>S15</f>
        <v>0</v>
      </c>
      <c r="U15" s="2">
        <f t="shared" ref="U15:U78" si="5">L15*D15</f>
        <v>0</v>
      </c>
      <c r="V15" s="4">
        <f>U15/1000</f>
        <v>0</v>
      </c>
      <c r="W15" s="7">
        <f>U15*E15</f>
        <v>0</v>
      </c>
      <c r="X15" s="7">
        <v>0</v>
      </c>
      <c r="Y15" s="4">
        <f>X15/1000</f>
        <v>0</v>
      </c>
      <c r="Z15" s="4">
        <f t="shared" ref="Z15:Z78" si="6">Y15+R15</f>
        <v>0</v>
      </c>
      <c r="AA15" s="4">
        <f>IF(U15&lt;25000, U15, 25000)</f>
        <v>0</v>
      </c>
      <c r="AB15" s="2">
        <f>MIN(U15,AA15)</f>
        <v>0</v>
      </c>
      <c r="AC15" s="4">
        <f t="shared" ref="AC15:AC78" si="7">AB15*$V$4</f>
        <v>0</v>
      </c>
      <c r="AD15" s="4">
        <f>AC15/1000</f>
        <v>0</v>
      </c>
      <c r="AE15" s="4">
        <v>0</v>
      </c>
      <c r="AF15" s="5">
        <f>AE15/1000</f>
        <v>0</v>
      </c>
      <c r="AG15" s="4">
        <v>0</v>
      </c>
    </row>
    <row r="16" spans="2:36" x14ac:dyDescent="0.25">
      <c r="B16" s="1">
        <v>1</v>
      </c>
      <c r="C16" s="3">
        <v>0</v>
      </c>
      <c r="D16" s="2">
        <f t="shared" ref="D16:D79" si="8">C16/3.6</f>
        <v>0</v>
      </c>
      <c r="E16" s="4">
        <f t="shared" ref="E16:E79" si="9">B17-B16</f>
        <v>1</v>
      </c>
      <c r="F16" s="2">
        <f t="shared" ref="F16:F79" si="10">(D17-D16)</f>
        <v>0</v>
      </c>
      <c r="G16" s="6" t="str">
        <f t="shared" ref="G16:G79" si="11">IF((F16)&lt;0,"Y","N")</f>
        <v>N</v>
      </c>
      <c r="H16" s="2">
        <f t="shared" si="0"/>
        <v>134.20080000000002</v>
      </c>
      <c r="I16" s="2">
        <f t="shared" si="1"/>
        <v>0</v>
      </c>
      <c r="J16" s="2">
        <f t="shared" si="2"/>
        <v>0</v>
      </c>
      <c r="K16" s="2">
        <f t="shared" ref="K16:K79" si="12">H16+I16+J16</f>
        <v>134.20080000000002</v>
      </c>
      <c r="L16" s="4">
        <f t="shared" si="3"/>
        <v>0</v>
      </c>
      <c r="M16" s="2">
        <f t="shared" ref="M16:M79" si="13">K16*D16</f>
        <v>0</v>
      </c>
      <c r="N16" s="4">
        <f t="shared" ref="N16:N79" si="14">M16/1000</f>
        <v>0</v>
      </c>
      <c r="O16" s="2">
        <f t="shared" ref="O16:O78" si="15">M16*E16</f>
        <v>0</v>
      </c>
      <c r="P16" s="2">
        <f>O16+O15</f>
        <v>0</v>
      </c>
      <c r="Q16" s="4">
        <f>IF(P16&gt;0,(P16+Q15),(Q15))</f>
        <v>0</v>
      </c>
      <c r="R16" s="4">
        <f t="shared" ref="R16:R79" si="16">Q16/1000</f>
        <v>0</v>
      </c>
      <c r="S16" s="2">
        <f t="shared" si="4"/>
        <v>0</v>
      </c>
      <c r="T16" s="2">
        <f>S16-T15</f>
        <v>0</v>
      </c>
      <c r="U16" s="2">
        <f>L16*D16</f>
        <v>0</v>
      </c>
      <c r="V16" s="4">
        <f t="shared" ref="V16:V79" si="17">U16/1000</f>
        <v>0</v>
      </c>
      <c r="W16" s="7">
        <f t="shared" ref="W16:W79" si="18">U16*E16</f>
        <v>0</v>
      </c>
      <c r="X16" s="2">
        <f t="shared" ref="X16:X79" si="19">W16+X15</f>
        <v>0</v>
      </c>
      <c r="Y16" s="4">
        <f t="shared" ref="Y16:Y79" si="20">X16/1000</f>
        <v>0</v>
      </c>
      <c r="Z16" s="4">
        <f t="shared" si="6"/>
        <v>0</v>
      </c>
      <c r="AA16" s="4">
        <f t="shared" ref="AA16:AA79" si="21">IF(U16&lt;25000, U16, 25000)</f>
        <v>0</v>
      </c>
      <c r="AB16" s="2">
        <f t="shared" ref="AB16:AB79" si="22">MIN(U16,AA16)</f>
        <v>0</v>
      </c>
      <c r="AC16" s="4">
        <f t="shared" si="7"/>
        <v>0</v>
      </c>
      <c r="AD16" s="4">
        <f t="shared" ref="AD16:AD79" si="23">AC16/1000</f>
        <v>0</v>
      </c>
      <c r="AE16" s="4">
        <f t="shared" ref="AE16:AE79" si="24">AC16+AE15</f>
        <v>0</v>
      </c>
      <c r="AF16" s="5">
        <f t="shared" ref="AF16:AF79" si="25">AE16/1000</f>
        <v>0</v>
      </c>
      <c r="AG16" s="4">
        <f>IF(AC16=0,0, IF(AC15=0, MAX($AG$15:AG15)+1, AG15))</f>
        <v>0</v>
      </c>
    </row>
    <row r="17" spans="2:33" x14ac:dyDescent="0.25">
      <c r="B17" s="1">
        <v>2</v>
      </c>
      <c r="C17" s="3">
        <v>0</v>
      </c>
      <c r="D17" s="2">
        <f t="shared" si="8"/>
        <v>0</v>
      </c>
      <c r="E17" s="4">
        <f t="shared" si="9"/>
        <v>1</v>
      </c>
      <c r="F17" s="2">
        <f t="shared" si="10"/>
        <v>0</v>
      </c>
      <c r="G17" s="6" t="str">
        <f t="shared" si="11"/>
        <v>N</v>
      </c>
      <c r="H17" s="2">
        <f t="shared" si="0"/>
        <v>134.20080000000002</v>
      </c>
      <c r="I17" s="2">
        <f t="shared" si="1"/>
        <v>0</v>
      </c>
      <c r="J17" s="2">
        <f t="shared" si="2"/>
        <v>0</v>
      </c>
      <c r="K17" s="2">
        <f t="shared" si="12"/>
        <v>134.20080000000002</v>
      </c>
      <c r="L17" s="4">
        <f t="shared" si="3"/>
        <v>0</v>
      </c>
      <c r="M17" s="2">
        <f t="shared" si="13"/>
        <v>0</v>
      </c>
      <c r="N17" s="4">
        <f t="shared" si="14"/>
        <v>0</v>
      </c>
      <c r="O17" s="2">
        <f t="shared" si="15"/>
        <v>0</v>
      </c>
      <c r="P17" s="2">
        <f t="shared" ref="P17:P80" si="26">O17+O16</f>
        <v>0</v>
      </c>
      <c r="Q17" s="4">
        <f t="shared" ref="Q17:Q80" si="27">IF(P17&gt;0,(P17+Q16),(Q16))</f>
        <v>0</v>
      </c>
      <c r="R17" s="4">
        <f t="shared" si="16"/>
        <v>0</v>
      </c>
      <c r="S17" s="2">
        <f t="shared" si="4"/>
        <v>0</v>
      </c>
      <c r="T17" s="2">
        <f t="shared" ref="T17:T80" si="28">S17-T16</f>
        <v>0</v>
      </c>
      <c r="U17" s="2">
        <f t="shared" si="5"/>
        <v>0</v>
      </c>
      <c r="V17" s="4">
        <f t="shared" si="17"/>
        <v>0</v>
      </c>
      <c r="W17" s="7">
        <f t="shared" si="18"/>
        <v>0</v>
      </c>
      <c r="X17" s="2">
        <f t="shared" si="19"/>
        <v>0</v>
      </c>
      <c r="Y17" s="4">
        <f t="shared" si="20"/>
        <v>0</v>
      </c>
      <c r="Z17" s="4">
        <f t="shared" si="6"/>
        <v>0</v>
      </c>
      <c r="AA17" s="4">
        <f t="shared" si="21"/>
        <v>0</v>
      </c>
      <c r="AB17" s="2">
        <f t="shared" si="22"/>
        <v>0</v>
      </c>
      <c r="AC17" s="4">
        <f t="shared" si="7"/>
        <v>0</v>
      </c>
      <c r="AD17" s="4">
        <f t="shared" si="23"/>
        <v>0</v>
      </c>
      <c r="AE17" s="4">
        <f t="shared" si="24"/>
        <v>0</v>
      </c>
      <c r="AF17" s="5">
        <f t="shared" si="25"/>
        <v>0</v>
      </c>
      <c r="AG17" s="4">
        <f>IF(AC17=0,0, IF(AC16=0, MAX($AG$15:AG16)+1, AG16))</f>
        <v>0</v>
      </c>
    </row>
    <row r="18" spans="2:33" x14ac:dyDescent="0.25">
      <c r="B18" s="1">
        <v>3</v>
      </c>
      <c r="C18" s="3">
        <v>0</v>
      </c>
      <c r="D18" s="2">
        <f t="shared" si="8"/>
        <v>0</v>
      </c>
      <c r="E18" s="4">
        <f t="shared" si="9"/>
        <v>1</v>
      </c>
      <c r="F18" s="2">
        <f t="shared" si="10"/>
        <v>0</v>
      </c>
      <c r="G18" s="6" t="str">
        <f t="shared" si="11"/>
        <v>N</v>
      </c>
      <c r="H18" s="2">
        <f t="shared" si="0"/>
        <v>134.20080000000002</v>
      </c>
      <c r="I18" s="2">
        <f t="shared" si="1"/>
        <v>0</v>
      </c>
      <c r="J18" s="2">
        <f t="shared" si="2"/>
        <v>0</v>
      </c>
      <c r="K18" s="2">
        <f t="shared" si="12"/>
        <v>134.20080000000002</v>
      </c>
      <c r="L18" s="4">
        <f t="shared" si="3"/>
        <v>0</v>
      </c>
      <c r="M18" s="2">
        <f t="shared" si="13"/>
        <v>0</v>
      </c>
      <c r="N18" s="4">
        <f t="shared" si="14"/>
        <v>0</v>
      </c>
      <c r="O18" s="2">
        <f t="shared" si="15"/>
        <v>0</v>
      </c>
      <c r="P18" s="2">
        <f t="shared" si="26"/>
        <v>0</v>
      </c>
      <c r="Q18" s="4">
        <f t="shared" si="27"/>
        <v>0</v>
      </c>
      <c r="R18" s="4">
        <f t="shared" si="16"/>
        <v>0</v>
      </c>
      <c r="S18" s="2">
        <f t="shared" si="4"/>
        <v>0</v>
      </c>
      <c r="T18" s="2">
        <f t="shared" si="28"/>
        <v>0</v>
      </c>
      <c r="U18" s="2">
        <f t="shared" si="5"/>
        <v>0</v>
      </c>
      <c r="V18" s="4">
        <f t="shared" si="17"/>
        <v>0</v>
      </c>
      <c r="W18" s="7">
        <f t="shared" si="18"/>
        <v>0</v>
      </c>
      <c r="X18" s="2">
        <f t="shared" si="19"/>
        <v>0</v>
      </c>
      <c r="Y18" s="4">
        <f t="shared" si="20"/>
        <v>0</v>
      </c>
      <c r="Z18" s="4">
        <f t="shared" si="6"/>
        <v>0</v>
      </c>
      <c r="AA18" s="4">
        <f t="shared" si="21"/>
        <v>0</v>
      </c>
      <c r="AB18" s="2">
        <f t="shared" si="22"/>
        <v>0</v>
      </c>
      <c r="AC18" s="4">
        <f t="shared" si="7"/>
        <v>0</v>
      </c>
      <c r="AD18" s="4">
        <f t="shared" si="23"/>
        <v>0</v>
      </c>
      <c r="AE18" s="4">
        <f t="shared" si="24"/>
        <v>0</v>
      </c>
      <c r="AF18" s="5">
        <f t="shared" si="25"/>
        <v>0</v>
      </c>
      <c r="AG18" s="4">
        <f>IF(AC18=0,0, IF(AC17=0, MAX($AG$15:AG17)+1, AG17))</f>
        <v>0</v>
      </c>
    </row>
    <row r="19" spans="2:33" x14ac:dyDescent="0.25">
      <c r="B19" s="1">
        <v>4</v>
      </c>
      <c r="C19" s="3">
        <v>0</v>
      </c>
      <c r="D19" s="2">
        <f t="shared" si="8"/>
        <v>0</v>
      </c>
      <c r="E19" s="4">
        <f t="shared" si="9"/>
        <v>1</v>
      </c>
      <c r="F19" s="2">
        <f t="shared" si="10"/>
        <v>0</v>
      </c>
      <c r="G19" s="6" t="str">
        <f t="shared" si="11"/>
        <v>N</v>
      </c>
      <c r="H19" s="2">
        <f t="shared" si="0"/>
        <v>134.20080000000002</v>
      </c>
      <c r="I19" s="2">
        <f t="shared" si="1"/>
        <v>0</v>
      </c>
      <c r="J19" s="2">
        <f t="shared" si="2"/>
        <v>0</v>
      </c>
      <c r="K19" s="2">
        <f t="shared" si="12"/>
        <v>134.20080000000002</v>
      </c>
      <c r="L19" s="4">
        <f t="shared" si="3"/>
        <v>0</v>
      </c>
      <c r="M19" s="2">
        <f t="shared" si="13"/>
        <v>0</v>
      </c>
      <c r="N19" s="4">
        <f t="shared" si="14"/>
        <v>0</v>
      </c>
      <c r="O19" s="2">
        <f t="shared" si="15"/>
        <v>0</v>
      </c>
      <c r="P19" s="2">
        <f t="shared" si="26"/>
        <v>0</v>
      </c>
      <c r="Q19" s="4">
        <f t="shared" si="27"/>
        <v>0</v>
      </c>
      <c r="R19" s="4">
        <f t="shared" si="16"/>
        <v>0</v>
      </c>
      <c r="S19" s="2">
        <f t="shared" si="4"/>
        <v>0</v>
      </c>
      <c r="T19" s="2">
        <f t="shared" si="28"/>
        <v>0</v>
      </c>
      <c r="U19" s="2">
        <f t="shared" si="5"/>
        <v>0</v>
      </c>
      <c r="V19" s="4">
        <f t="shared" si="17"/>
        <v>0</v>
      </c>
      <c r="W19" s="7">
        <f t="shared" si="18"/>
        <v>0</v>
      </c>
      <c r="X19" s="2">
        <f t="shared" si="19"/>
        <v>0</v>
      </c>
      <c r="Y19" s="4">
        <f t="shared" si="20"/>
        <v>0</v>
      </c>
      <c r="Z19" s="4">
        <f t="shared" si="6"/>
        <v>0</v>
      </c>
      <c r="AA19" s="4">
        <f t="shared" si="21"/>
        <v>0</v>
      </c>
      <c r="AB19" s="2">
        <f t="shared" si="22"/>
        <v>0</v>
      </c>
      <c r="AC19" s="4">
        <f t="shared" si="7"/>
        <v>0</v>
      </c>
      <c r="AD19" s="4">
        <f t="shared" si="23"/>
        <v>0</v>
      </c>
      <c r="AE19" s="4">
        <f t="shared" si="24"/>
        <v>0</v>
      </c>
      <c r="AF19" s="5">
        <f t="shared" si="25"/>
        <v>0</v>
      </c>
      <c r="AG19" s="4">
        <f>IF(AC19=0,0, IF(AC18=0, MAX($AG$15:AG18)+1, AG18))</f>
        <v>0</v>
      </c>
    </row>
    <row r="20" spans="2:33" x14ac:dyDescent="0.25">
      <c r="B20" s="1">
        <v>5</v>
      </c>
      <c r="C20" s="3">
        <v>0</v>
      </c>
      <c r="D20" s="2">
        <f t="shared" si="8"/>
        <v>0</v>
      </c>
      <c r="E20" s="4">
        <f t="shared" si="9"/>
        <v>1</v>
      </c>
      <c r="F20" s="2">
        <f t="shared" si="10"/>
        <v>0</v>
      </c>
      <c r="G20" s="6" t="str">
        <f t="shared" si="11"/>
        <v>N</v>
      </c>
      <c r="H20" s="2">
        <f t="shared" si="0"/>
        <v>134.20080000000002</v>
      </c>
      <c r="I20" s="2">
        <f t="shared" si="1"/>
        <v>0</v>
      </c>
      <c r="J20" s="2">
        <f t="shared" si="2"/>
        <v>0</v>
      </c>
      <c r="K20" s="2">
        <f t="shared" si="12"/>
        <v>134.20080000000002</v>
      </c>
      <c r="L20" s="4">
        <f t="shared" si="3"/>
        <v>0</v>
      </c>
      <c r="M20" s="2">
        <f t="shared" si="13"/>
        <v>0</v>
      </c>
      <c r="N20" s="4">
        <f t="shared" si="14"/>
        <v>0</v>
      </c>
      <c r="O20" s="2">
        <f t="shared" si="15"/>
        <v>0</v>
      </c>
      <c r="P20" s="2">
        <f t="shared" si="26"/>
        <v>0</v>
      </c>
      <c r="Q20" s="4">
        <f t="shared" si="27"/>
        <v>0</v>
      </c>
      <c r="R20" s="4">
        <f t="shared" si="16"/>
        <v>0</v>
      </c>
      <c r="S20" s="2">
        <f t="shared" si="4"/>
        <v>0</v>
      </c>
      <c r="T20" s="2">
        <f t="shared" si="28"/>
        <v>0</v>
      </c>
      <c r="U20" s="2">
        <f t="shared" si="5"/>
        <v>0</v>
      </c>
      <c r="V20" s="4">
        <f t="shared" si="17"/>
        <v>0</v>
      </c>
      <c r="W20" s="7">
        <f t="shared" si="18"/>
        <v>0</v>
      </c>
      <c r="X20" s="2">
        <f t="shared" si="19"/>
        <v>0</v>
      </c>
      <c r="Y20" s="4">
        <f t="shared" si="20"/>
        <v>0</v>
      </c>
      <c r="Z20" s="4">
        <f t="shared" si="6"/>
        <v>0</v>
      </c>
      <c r="AA20" s="4">
        <f t="shared" si="21"/>
        <v>0</v>
      </c>
      <c r="AB20" s="2">
        <f t="shared" si="22"/>
        <v>0</v>
      </c>
      <c r="AC20" s="4">
        <f t="shared" si="7"/>
        <v>0</v>
      </c>
      <c r="AD20" s="4">
        <f t="shared" si="23"/>
        <v>0</v>
      </c>
      <c r="AE20" s="4">
        <f t="shared" si="24"/>
        <v>0</v>
      </c>
      <c r="AF20" s="5">
        <f t="shared" si="25"/>
        <v>0</v>
      </c>
      <c r="AG20" s="4">
        <f>IF(AC20=0,0, IF(AC19=0, MAX($AG$15:AG19)+1, AG19))</f>
        <v>0</v>
      </c>
    </row>
    <row r="21" spans="2:33" x14ac:dyDescent="0.25">
      <c r="B21" s="1">
        <v>6</v>
      </c>
      <c r="C21" s="3">
        <v>0</v>
      </c>
      <c r="D21" s="2">
        <f t="shared" si="8"/>
        <v>0</v>
      </c>
      <c r="E21" s="4">
        <f t="shared" si="9"/>
        <v>1</v>
      </c>
      <c r="F21" s="2">
        <f t="shared" si="10"/>
        <v>0</v>
      </c>
      <c r="G21" s="6" t="str">
        <f t="shared" si="11"/>
        <v>N</v>
      </c>
      <c r="H21" s="2">
        <f t="shared" si="0"/>
        <v>134.20080000000002</v>
      </c>
      <c r="I21" s="2">
        <f t="shared" si="1"/>
        <v>0</v>
      </c>
      <c r="J21" s="2">
        <f t="shared" si="2"/>
        <v>0</v>
      </c>
      <c r="K21" s="2">
        <f t="shared" si="12"/>
        <v>134.20080000000002</v>
      </c>
      <c r="L21" s="4">
        <f t="shared" si="3"/>
        <v>0</v>
      </c>
      <c r="M21" s="2">
        <f t="shared" si="13"/>
        <v>0</v>
      </c>
      <c r="N21" s="4">
        <f t="shared" si="14"/>
        <v>0</v>
      </c>
      <c r="O21" s="2">
        <f t="shared" si="15"/>
        <v>0</v>
      </c>
      <c r="P21" s="2">
        <f t="shared" si="26"/>
        <v>0</v>
      </c>
      <c r="Q21" s="4">
        <f t="shared" si="27"/>
        <v>0</v>
      </c>
      <c r="R21" s="4">
        <f t="shared" si="16"/>
        <v>0</v>
      </c>
      <c r="S21" s="2">
        <f t="shared" si="4"/>
        <v>0</v>
      </c>
      <c r="T21" s="2">
        <f t="shared" si="28"/>
        <v>0</v>
      </c>
      <c r="U21" s="2">
        <f t="shared" si="5"/>
        <v>0</v>
      </c>
      <c r="V21" s="4">
        <f t="shared" si="17"/>
        <v>0</v>
      </c>
      <c r="W21" s="7">
        <f t="shared" si="18"/>
        <v>0</v>
      </c>
      <c r="X21" s="2">
        <f t="shared" si="19"/>
        <v>0</v>
      </c>
      <c r="Y21" s="4">
        <f t="shared" si="20"/>
        <v>0</v>
      </c>
      <c r="Z21" s="4">
        <f t="shared" si="6"/>
        <v>0</v>
      </c>
      <c r="AA21" s="4">
        <f t="shared" si="21"/>
        <v>0</v>
      </c>
      <c r="AB21" s="2">
        <f t="shared" si="22"/>
        <v>0</v>
      </c>
      <c r="AC21" s="4">
        <f t="shared" si="7"/>
        <v>0</v>
      </c>
      <c r="AD21" s="4">
        <f t="shared" si="23"/>
        <v>0</v>
      </c>
      <c r="AE21" s="4">
        <f t="shared" si="24"/>
        <v>0</v>
      </c>
      <c r="AF21" s="5">
        <f t="shared" si="25"/>
        <v>0</v>
      </c>
      <c r="AG21" s="4">
        <f>IF(AC21=0,0, IF(AC20=0, MAX($AG$15:AG20)+1, AG20))</f>
        <v>0</v>
      </c>
    </row>
    <row r="22" spans="2:33" x14ac:dyDescent="0.25">
      <c r="B22" s="1">
        <v>7</v>
      </c>
      <c r="C22" s="3">
        <v>0</v>
      </c>
      <c r="D22" s="2">
        <f t="shared" si="8"/>
        <v>0</v>
      </c>
      <c r="E22" s="4">
        <f t="shared" si="9"/>
        <v>1</v>
      </c>
      <c r="F22" s="2">
        <f t="shared" si="10"/>
        <v>0</v>
      </c>
      <c r="G22" s="6" t="str">
        <f t="shared" si="11"/>
        <v>N</v>
      </c>
      <c r="H22" s="2">
        <f t="shared" si="0"/>
        <v>134.20080000000002</v>
      </c>
      <c r="I22" s="2">
        <f t="shared" si="1"/>
        <v>0</v>
      </c>
      <c r="J22" s="2">
        <f t="shared" si="2"/>
        <v>0</v>
      </c>
      <c r="K22" s="2">
        <f t="shared" si="12"/>
        <v>134.20080000000002</v>
      </c>
      <c r="L22" s="4">
        <f t="shared" si="3"/>
        <v>0</v>
      </c>
      <c r="M22" s="2">
        <f t="shared" si="13"/>
        <v>0</v>
      </c>
      <c r="N22" s="4">
        <f t="shared" si="14"/>
        <v>0</v>
      </c>
      <c r="O22" s="2">
        <f t="shared" si="15"/>
        <v>0</v>
      </c>
      <c r="P22" s="2">
        <f t="shared" si="26"/>
        <v>0</v>
      </c>
      <c r="Q22" s="4">
        <f t="shared" si="27"/>
        <v>0</v>
      </c>
      <c r="R22" s="4">
        <f t="shared" si="16"/>
        <v>0</v>
      </c>
      <c r="S22" s="2">
        <f t="shared" si="4"/>
        <v>0</v>
      </c>
      <c r="T22" s="2">
        <f t="shared" si="28"/>
        <v>0</v>
      </c>
      <c r="U22" s="2">
        <f t="shared" si="5"/>
        <v>0</v>
      </c>
      <c r="V22" s="4">
        <f t="shared" si="17"/>
        <v>0</v>
      </c>
      <c r="W22" s="7">
        <f t="shared" si="18"/>
        <v>0</v>
      </c>
      <c r="X22" s="2">
        <f t="shared" si="19"/>
        <v>0</v>
      </c>
      <c r="Y22" s="4">
        <f t="shared" si="20"/>
        <v>0</v>
      </c>
      <c r="Z22" s="4">
        <f t="shared" si="6"/>
        <v>0</v>
      </c>
      <c r="AA22" s="4">
        <f t="shared" si="21"/>
        <v>0</v>
      </c>
      <c r="AB22" s="2">
        <f t="shared" si="22"/>
        <v>0</v>
      </c>
      <c r="AC22" s="4">
        <f t="shared" si="7"/>
        <v>0</v>
      </c>
      <c r="AD22" s="4">
        <f t="shared" si="23"/>
        <v>0</v>
      </c>
      <c r="AE22" s="4">
        <f t="shared" si="24"/>
        <v>0</v>
      </c>
      <c r="AF22" s="5">
        <f t="shared" si="25"/>
        <v>0</v>
      </c>
      <c r="AG22" s="4">
        <f>IF(AC22=0,0, IF(AC21=0, MAX($AG$15:AG21)+1, AG21))</f>
        <v>0</v>
      </c>
    </row>
    <row r="23" spans="2:33" x14ac:dyDescent="0.25">
      <c r="B23" s="1">
        <v>8</v>
      </c>
      <c r="C23" s="3">
        <v>0</v>
      </c>
      <c r="D23" s="2">
        <f t="shared" si="8"/>
        <v>0</v>
      </c>
      <c r="E23" s="4">
        <f t="shared" si="9"/>
        <v>1</v>
      </c>
      <c r="F23" s="2">
        <f t="shared" si="10"/>
        <v>0</v>
      </c>
      <c r="G23" s="6" t="str">
        <f t="shared" si="11"/>
        <v>N</v>
      </c>
      <c r="H23" s="2">
        <f t="shared" si="0"/>
        <v>134.20080000000002</v>
      </c>
      <c r="I23" s="2">
        <f t="shared" si="1"/>
        <v>0</v>
      </c>
      <c r="J23" s="2">
        <f t="shared" si="2"/>
        <v>0</v>
      </c>
      <c r="K23" s="2">
        <f t="shared" si="12"/>
        <v>134.20080000000002</v>
      </c>
      <c r="L23" s="4">
        <f t="shared" si="3"/>
        <v>0</v>
      </c>
      <c r="M23" s="2">
        <f t="shared" si="13"/>
        <v>0</v>
      </c>
      <c r="N23" s="4">
        <f t="shared" si="14"/>
        <v>0</v>
      </c>
      <c r="O23" s="2">
        <f t="shared" si="15"/>
        <v>0</v>
      </c>
      <c r="P23" s="2">
        <f t="shared" si="26"/>
        <v>0</v>
      </c>
      <c r="Q23" s="4">
        <f t="shared" si="27"/>
        <v>0</v>
      </c>
      <c r="R23" s="4">
        <f t="shared" si="16"/>
        <v>0</v>
      </c>
      <c r="S23" s="2">
        <f t="shared" si="4"/>
        <v>0</v>
      </c>
      <c r="T23" s="2">
        <f t="shared" si="28"/>
        <v>0</v>
      </c>
      <c r="U23" s="2">
        <f t="shared" si="5"/>
        <v>0</v>
      </c>
      <c r="V23" s="4">
        <f t="shared" si="17"/>
        <v>0</v>
      </c>
      <c r="W23" s="7">
        <f t="shared" si="18"/>
        <v>0</v>
      </c>
      <c r="X23" s="2">
        <f t="shared" si="19"/>
        <v>0</v>
      </c>
      <c r="Y23" s="4">
        <f t="shared" si="20"/>
        <v>0</v>
      </c>
      <c r="Z23" s="4">
        <f t="shared" si="6"/>
        <v>0</v>
      </c>
      <c r="AA23" s="4">
        <f t="shared" si="21"/>
        <v>0</v>
      </c>
      <c r="AB23" s="2">
        <f t="shared" si="22"/>
        <v>0</v>
      </c>
      <c r="AC23" s="4">
        <f t="shared" si="7"/>
        <v>0</v>
      </c>
      <c r="AD23" s="4">
        <f t="shared" si="23"/>
        <v>0</v>
      </c>
      <c r="AE23" s="4">
        <f t="shared" si="24"/>
        <v>0</v>
      </c>
      <c r="AF23" s="5">
        <f t="shared" si="25"/>
        <v>0</v>
      </c>
      <c r="AG23" s="4">
        <f>IF(AC23=0,0, IF(AC22=0, MAX($AG$15:AG22)+1, AG22))</f>
        <v>0</v>
      </c>
    </row>
    <row r="24" spans="2:33" x14ac:dyDescent="0.25">
      <c r="B24" s="1">
        <v>9</v>
      </c>
      <c r="C24" s="3">
        <v>0</v>
      </c>
      <c r="D24" s="2">
        <f t="shared" si="8"/>
        <v>0</v>
      </c>
      <c r="E24" s="4">
        <f t="shared" si="9"/>
        <v>1</v>
      </c>
      <c r="F24" s="2">
        <f t="shared" si="10"/>
        <v>0</v>
      </c>
      <c r="G24" s="6" t="str">
        <f t="shared" si="11"/>
        <v>N</v>
      </c>
      <c r="H24" s="2">
        <f t="shared" si="0"/>
        <v>134.20080000000002</v>
      </c>
      <c r="I24" s="2">
        <f t="shared" si="1"/>
        <v>0</v>
      </c>
      <c r="J24" s="2">
        <f t="shared" si="2"/>
        <v>0</v>
      </c>
      <c r="K24" s="2">
        <f t="shared" si="12"/>
        <v>134.20080000000002</v>
      </c>
      <c r="L24" s="4">
        <f t="shared" si="3"/>
        <v>0</v>
      </c>
      <c r="M24" s="2">
        <f t="shared" si="13"/>
        <v>0</v>
      </c>
      <c r="N24" s="4">
        <f t="shared" si="14"/>
        <v>0</v>
      </c>
      <c r="O24" s="2">
        <f t="shared" si="15"/>
        <v>0</v>
      </c>
      <c r="P24" s="2">
        <f t="shared" si="26"/>
        <v>0</v>
      </c>
      <c r="Q24" s="4">
        <f t="shared" si="27"/>
        <v>0</v>
      </c>
      <c r="R24" s="4">
        <f t="shared" si="16"/>
        <v>0</v>
      </c>
      <c r="S24" s="2">
        <f t="shared" si="4"/>
        <v>0</v>
      </c>
      <c r="T24" s="2">
        <f t="shared" si="28"/>
        <v>0</v>
      </c>
      <c r="U24" s="2">
        <f t="shared" si="5"/>
        <v>0</v>
      </c>
      <c r="V24" s="4">
        <f t="shared" si="17"/>
        <v>0</v>
      </c>
      <c r="W24" s="7">
        <f t="shared" si="18"/>
        <v>0</v>
      </c>
      <c r="X24" s="2">
        <f t="shared" si="19"/>
        <v>0</v>
      </c>
      <c r="Y24" s="4">
        <f t="shared" si="20"/>
        <v>0</v>
      </c>
      <c r="Z24" s="4">
        <f t="shared" si="6"/>
        <v>0</v>
      </c>
      <c r="AA24" s="4">
        <f t="shared" si="21"/>
        <v>0</v>
      </c>
      <c r="AB24" s="2">
        <f t="shared" si="22"/>
        <v>0</v>
      </c>
      <c r="AC24" s="4">
        <f t="shared" si="7"/>
        <v>0</v>
      </c>
      <c r="AD24" s="4">
        <f t="shared" si="23"/>
        <v>0</v>
      </c>
      <c r="AE24" s="4">
        <f t="shared" si="24"/>
        <v>0</v>
      </c>
      <c r="AF24" s="5">
        <f t="shared" si="25"/>
        <v>0</v>
      </c>
      <c r="AG24" s="4">
        <f>IF(AC24=0,0, IF(AC23=0, MAX($AG$15:AG23)+1, AG23))</f>
        <v>0</v>
      </c>
    </row>
    <row r="25" spans="2:33" x14ac:dyDescent="0.25">
      <c r="B25" s="1">
        <v>10</v>
      </c>
      <c r="C25" s="3">
        <v>0</v>
      </c>
      <c r="D25" s="2">
        <f t="shared" si="8"/>
        <v>0</v>
      </c>
      <c r="E25" s="4">
        <f t="shared" si="9"/>
        <v>1</v>
      </c>
      <c r="F25" s="2">
        <f t="shared" si="10"/>
        <v>0</v>
      </c>
      <c r="G25" s="6" t="str">
        <f t="shared" si="11"/>
        <v>N</v>
      </c>
      <c r="H25" s="2">
        <f t="shared" si="0"/>
        <v>134.20080000000002</v>
      </c>
      <c r="I25" s="2">
        <f t="shared" si="1"/>
        <v>0</v>
      </c>
      <c r="J25" s="2">
        <f t="shared" si="2"/>
        <v>0</v>
      </c>
      <c r="K25" s="2">
        <f t="shared" si="12"/>
        <v>134.20080000000002</v>
      </c>
      <c r="L25" s="4">
        <f t="shared" si="3"/>
        <v>0</v>
      </c>
      <c r="M25" s="2">
        <f t="shared" si="13"/>
        <v>0</v>
      </c>
      <c r="N25" s="4">
        <f t="shared" si="14"/>
        <v>0</v>
      </c>
      <c r="O25" s="2">
        <f t="shared" si="15"/>
        <v>0</v>
      </c>
      <c r="P25" s="2">
        <f t="shared" si="26"/>
        <v>0</v>
      </c>
      <c r="Q25" s="4">
        <f t="shared" si="27"/>
        <v>0</v>
      </c>
      <c r="R25" s="4">
        <f t="shared" si="16"/>
        <v>0</v>
      </c>
      <c r="S25" s="2">
        <f t="shared" si="4"/>
        <v>0</v>
      </c>
      <c r="T25" s="2">
        <f t="shared" si="28"/>
        <v>0</v>
      </c>
      <c r="U25" s="2">
        <f t="shared" si="5"/>
        <v>0</v>
      </c>
      <c r="V25" s="4">
        <f t="shared" si="17"/>
        <v>0</v>
      </c>
      <c r="W25" s="7">
        <f t="shared" si="18"/>
        <v>0</v>
      </c>
      <c r="X25" s="2">
        <f t="shared" si="19"/>
        <v>0</v>
      </c>
      <c r="Y25" s="4">
        <f t="shared" si="20"/>
        <v>0</v>
      </c>
      <c r="Z25" s="4">
        <f t="shared" si="6"/>
        <v>0</v>
      </c>
      <c r="AA25" s="4">
        <f t="shared" si="21"/>
        <v>0</v>
      </c>
      <c r="AB25" s="2">
        <f t="shared" si="22"/>
        <v>0</v>
      </c>
      <c r="AC25" s="4">
        <f t="shared" si="7"/>
        <v>0</v>
      </c>
      <c r="AD25" s="4">
        <f t="shared" si="23"/>
        <v>0</v>
      </c>
      <c r="AE25" s="4">
        <f t="shared" si="24"/>
        <v>0</v>
      </c>
      <c r="AF25" s="5">
        <f t="shared" si="25"/>
        <v>0</v>
      </c>
      <c r="AG25" s="4">
        <f>IF(AC25=0,0, IF(AC24=0, MAX($AG$15:AG24)+1, AG24))</f>
        <v>0</v>
      </c>
    </row>
    <row r="26" spans="2:33" x14ac:dyDescent="0.25">
      <c r="B26" s="1">
        <v>11</v>
      </c>
      <c r="C26" s="3">
        <v>0</v>
      </c>
      <c r="D26" s="2">
        <f t="shared" si="8"/>
        <v>0</v>
      </c>
      <c r="E26" s="4">
        <f t="shared" si="9"/>
        <v>1</v>
      </c>
      <c r="F26" s="2">
        <f t="shared" si="10"/>
        <v>5.5555555555555559E-2</v>
      </c>
      <c r="G26" s="6" t="str">
        <f t="shared" si="11"/>
        <v>N</v>
      </c>
      <c r="H26" s="2">
        <f t="shared" si="0"/>
        <v>134.20080000000002</v>
      </c>
      <c r="I26" s="2">
        <f t="shared" si="1"/>
        <v>0</v>
      </c>
      <c r="J26" s="2">
        <f t="shared" si="2"/>
        <v>63.333333333333336</v>
      </c>
      <c r="K26" s="2">
        <f t="shared" si="12"/>
        <v>197.53413333333336</v>
      </c>
      <c r="L26" s="4">
        <f t="shared" si="3"/>
        <v>0</v>
      </c>
      <c r="M26" s="2">
        <f t="shared" si="13"/>
        <v>0</v>
      </c>
      <c r="N26" s="4">
        <f t="shared" si="14"/>
        <v>0</v>
      </c>
      <c r="O26" s="2">
        <f t="shared" si="15"/>
        <v>0</v>
      </c>
      <c r="P26" s="2">
        <f t="shared" si="26"/>
        <v>0</v>
      </c>
      <c r="Q26" s="4">
        <f t="shared" si="27"/>
        <v>0</v>
      </c>
      <c r="R26" s="4">
        <f t="shared" si="16"/>
        <v>0</v>
      </c>
      <c r="S26" s="2">
        <f t="shared" si="4"/>
        <v>0</v>
      </c>
      <c r="T26" s="2">
        <f t="shared" si="28"/>
        <v>0</v>
      </c>
      <c r="U26" s="2">
        <f t="shared" si="5"/>
        <v>0</v>
      </c>
      <c r="V26" s="4">
        <f t="shared" si="17"/>
        <v>0</v>
      </c>
      <c r="W26" s="7">
        <f t="shared" si="18"/>
        <v>0</v>
      </c>
      <c r="X26" s="2">
        <f t="shared" si="19"/>
        <v>0</v>
      </c>
      <c r="Y26" s="4">
        <f t="shared" si="20"/>
        <v>0</v>
      </c>
      <c r="Z26" s="4">
        <f t="shared" si="6"/>
        <v>0</v>
      </c>
      <c r="AA26" s="4">
        <f t="shared" si="21"/>
        <v>0</v>
      </c>
      <c r="AB26" s="2">
        <f t="shared" si="22"/>
        <v>0</v>
      </c>
      <c r="AC26" s="4">
        <f t="shared" si="7"/>
        <v>0</v>
      </c>
      <c r="AD26" s="4">
        <f t="shared" si="23"/>
        <v>0</v>
      </c>
      <c r="AE26" s="4">
        <f t="shared" si="24"/>
        <v>0</v>
      </c>
      <c r="AF26" s="5">
        <f t="shared" si="25"/>
        <v>0</v>
      </c>
      <c r="AG26" s="4">
        <f>IF(AC26=0,0, IF(AC25=0, MAX($AG$15:AG25)+1, AG25))</f>
        <v>0</v>
      </c>
    </row>
    <row r="27" spans="2:33" x14ac:dyDescent="0.25">
      <c r="B27" s="1">
        <v>12</v>
      </c>
      <c r="C27" s="3">
        <v>0.2</v>
      </c>
      <c r="D27" s="2">
        <f t="shared" si="8"/>
        <v>5.5555555555555559E-2</v>
      </c>
      <c r="E27" s="4">
        <f t="shared" si="9"/>
        <v>1</v>
      </c>
      <c r="F27" s="2">
        <f t="shared" si="10"/>
        <v>0.41666666666666663</v>
      </c>
      <c r="G27" s="6" t="str">
        <f t="shared" si="11"/>
        <v>N</v>
      </c>
      <c r="H27" s="2">
        <f t="shared" si="0"/>
        <v>134.20080000000002</v>
      </c>
      <c r="I27" s="2">
        <f t="shared" si="1"/>
        <v>1.1672222222222223E-3</v>
      </c>
      <c r="J27" s="2">
        <f t="shared" si="2"/>
        <v>474.99999999999994</v>
      </c>
      <c r="K27" s="2">
        <f t="shared" si="12"/>
        <v>609.20196722222215</v>
      </c>
      <c r="L27" s="4">
        <f t="shared" si="3"/>
        <v>0</v>
      </c>
      <c r="M27" s="2">
        <f>K27*D27</f>
        <v>33.844553734567903</v>
      </c>
      <c r="N27" s="4">
        <f t="shared" si="14"/>
        <v>3.3844553734567906E-2</v>
      </c>
      <c r="O27" s="2">
        <f t="shared" si="15"/>
        <v>33.844553734567903</v>
      </c>
      <c r="P27" s="2">
        <f t="shared" si="26"/>
        <v>33.844553734567903</v>
      </c>
      <c r="Q27" s="4">
        <f t="shared" si="27"/>
        <v>33.844553734567903</v>
      </c>
      <c r="R27" s="4">
        <f t="shared" si="16"/>
        <v>3.3844553734567906E-2</v>
      </c>
      <c r="S27" s="2">
        <f t="shared" si="4"/>
        <v>1.7592592592592593</v>
      </c>
      <c r="T27" s="2">
        <f t="shared" si="28"/>
        <v>1.7592592592592593</v>
      </c>
      <c r="U27" s="2">
        <f t="shared" si="5"/>
        <v>0</v>
      </c>
      <c r="V27" s="4">
        <f t="shared" si="17"/>
        <v>0</v>
      </c>
      <c r="W27" s="7">
        <f t="shared" si="18"/>
        <v>0</v>
      </c>
      <c r="X27" s="2">
        <f t="shared" si="19"/>
        <v>0</v>
      </c>
      <c r="Y27" s="4">
        <f t="shared" si="20"/>
        <v>0</v>
      </c>
      <c r="Z27" s="4">
        <f t="shared" si="6"/>
        <v>3.3844553734567906E-2</v>
      </c>
      <c r="AA27" s="4">
        <f t="shared" si="21"/>
        <v>0</v>
      </c>
      <c r="AB27" s="2">
        <f t="shared" si="22"/>
        <v>0</v>
      </c>
      <c r="AC27" s="4">
        <f t="shared" si="7"/>
        <v>0</v>
      </c>
      <c r="AD27" s="4">
        <f t="shared" si="23"/>
        <v>0</v>
      </c>
      <c r="AE27" s="4">
        <f t="shared" si="24"/>
        <v>0</v>
      </c>
      <c r="AF27" s="5">
        <f t="shared" si="25"/>
        <v>0</v>
      </c>
      <c r="AG27" s="4">
        <f>IF(AC27=0,0, IF(AC26=0, MAX($AG$15:AG26)+1, AG26))</f>
        <v>0</v>
      </c>
    </row>
    <row r="28" spans="2:33" x14ac:dyDescent="0.25">
      <c r="B28" s="1">
        <v>13</v>
      </c>
      <c r="C28" s="3">
        <v>1.7</v>
      </c>
      <c r="D28" s="2">
        <f t="shared" si="8"/>
        <v>0.47222222222222221</v>
      </c>
      <c r="E28" s="4">
        <f t="shared" si="9"/>
        <v>1</v>
      </c>
      <c r="F28" s="2">
        <f t="shared" si="10"/>
        <v>1.0277777777777777</v>
      </c>
      <c r="G28" s="6" t="str">
        <f t="shared" si="11"/>
        <v>N</v>
      </c>
      <c r="H28" s="2">
        <f t="shared" si="0"/>
        <v>134.20080000000002</v>
      </c>
      <c r="I28" s="2">
        <f t="shared" si="1"/>
        <v>8.4331805555555556E-2</v>
      </c>
      <c r="J28" s="2">
        <f t="shared" si="2"/>
        <v>1171.6666666666665</v>
      </c>
      <c r="K28" s="2">
        <f t="shared" si="12"/>
        <v>1305.951798472222</v>
      </c>
      <c r="L28" s="4">
        <f t="shared" si="3"/>
        <v>0</v>
      </c>
      <c r="M28" s="2">
        <f t="shared" si="13"/>
        <v>616.69946038966032</v>
      </c>
      <c r="N28" s="4">
        <f t="shared" si="14"/>
        <v>0.61669946038966028</v>
      </c>
      <c r="O28" s="2">
        <f t="shared" si="15"/>
        <v>616.69946038966032</v>
      </c>
      <c r="P28" s="2">
        <f t="shared" si="26"/>
        <v>650.54401412422817</v>
      </c>
      <c r="Q28" s="4">
        <f t="shared" si="27"/>
        <v>684.38856785879602</v>
      </c>
      <c r="R28" s="4">
        <f t="shared" si="16"/>
        <v>0.68438856785879598</v>
      </c>
      <c r="S28" s="2">
        <f t="shared" si="4"/>
        <v>127.10648148148148</v>
      </c>
      <c r="T28" s="2">
        <f t="shared" si="28"/>
        <v>125.34722222222223</v>
      </c>
      <c r="U28" s="2">
        <f t="shared" si="5"/>
        <v>0</v>
      </c>
      <c r="V28" s="4">
        <f t="shared" si="17"/>
        <v>0</v>
      </c>
      <c r="W28" s="7">
        <f t="shared" si="18"/>
        <v>0</v>
      </c>
      <c r="X28" s="2">
        <f t="shared" si="19"/>
        <v>0</v>
      </c>
      <c r="Y28" s="4">
        <f t="shared" si="20"/>
        <v>0</v>
      </c>
      <c r="Z28" s="4">
        <f t="shared" si="6"/>
        <v>0.68438856785879598</v>
      </c>
      <c r="AA28" s="4">
        <f t="shared" si="21"/>
        <v>0</v>
      </c>
      <c r="AB28" s="2">
        <f t="shared" si="22"/>
        <v>0</v>
      </c>
      <c r="AC28" s="4">
        <f t="shared" si="7"/>
        <v>0</v>
      </c>
      <c r="AD28" s="4">
        <f t="shared" si="23"/>
        <v>0</v>
      </c>
      <c r="AE28" s="4">
        <f t="shared" si="24"/>
        <v>0</v>
      </c>
      <c r="AF28" s="5">
        <f t="shared" si="25"/>
        <v>0</v>
      </c>
      <c r="AG28" s="4">
        <f>IF(AC28=0,0, IF(AC27=0, MAX($AG$15:AG27)+1, AG27))</f>
        <v>0</v>
      </c>
    </row>
    <row r="29" spans="2:33" x14ac:dyDescent="0.25">
      <c r="B29" s="1">
        <v>14</v>
      </c>
      <c r="C29" s="3">
        <v>5.4</v>
      </c>
      <c r="D29" s="2">
        <f t="shared" si="8"/>
        <v>1.5</v>
      </c>
      <c r="E29" s="4">
        <f t="shared" si="9"/>
        <v>1</v>
      </c>
      <c r="F29" s="2">
        <f t="shared" si="10"/>
        <v>1.25</v>
      </c>
      <c r="G29" s="6" t="str">
        <f t="shared" si="11"/>
        <v>N</v>
      </c>
      <c r="H29" s="2">
        <f t="shared" si="0"/>
        <v>134.20080000000002</v>
      </c>
      <c r="I29" s="2">
        <f t="shared" si="1"/>
        <v>0.85090500000000002</v>
      </c>
      <c r="J29" s="2">
        <f t="shared" si="2"/>
        <v>1425</v>
      </c>
      <c r="K29" s="2">
        <f t="shared" si="12"/>
        <v>1560.0517050000001</v>
      </c>
      <c r="L29" s="4">
        <f t="shared" si="3"/>
        <v>0</v>
      </c>
      <c r="M29" s="2">
        <f t="shared" si="13"/>
        <v>2340.0775575000002</v>
      </c>
      <c r="N29" s="4">
        <f t="shared" si="14"/>
        <v>2.3400775575000003</v>
      </c>
      <c r="O29" s="2">
        <f t="shared" si="15"/>
        <v>2340.0775575000002</v>
      </c>
      <c r="P29" s="2">
        <f t="shared" si="26"/>
        <v>2956.7770178896608</v>
      </c>
      <c r="Q29" s="4">
        <f t="shared" si="27"/>
        <v>3641.1655857484566</v>
      </c>
      <c r="R29" s="4">
        <f t="shared" si="16"/>
        <v>3.6411655857484564</v>
      </c>
      <c r="S29" s="2">
        <f t="shared" si="4"/>
        <v>1282.5</v>
      </c>
      <c r="T29" s="2">
        <f>S29-T28</f>
        <v>1157.1527777777778</v>
      </c>
      <c r="U29" s="2">
        <f t="shared" si="5"/>
        <v>0</v>
      </c>
      <c r="V29" s="4">
        <f t="shared" si="17"/>
        <v>0</v>
      </c>
      <c r="W29" s="7">
        <f t="shared" si="18"/>
        <v>0</v>
      </c>
      <c r="X29" s="2">
        <f t="shared" si="19"/>
        <v>0</v>
      </c>
      <c r="Y29" s="4">
        <f t="shared" si="20"/>
        <v>0</v>
      </c>
      <c r="Z29" s="4">
        <f t="shared" si="6"/>
        <v>3.6411655857484564</v>
      </c>
      <c r="AA29" s="4">
        <f t="shared" si="21"/>
        <v>0</v>
      </c>
      <c r="AB29" s="2">
        <f t="shared" si="22"/>
        <v>0</v>
      </c>
      <c r="AC29" s="4">
        <f t="shared" si="7"/>
        <v>0</v>
      </c>
      <c r="AD29" s="4">
        <f t="shared" si="23"/>
        <v>0</v>
      </c>
      <c r="AE29" s="4">
        <f t="shared" si="24"/>
        <v>0</v>
      </c>
      <c r="AF29" s="5">
        <f t="shared" si="25"/>
        <v>0</v>
      </c>
      <c r="AG29" s="4">
        <f>IF(AC29=0,0, IF(AC28=0, MAX($AG$15:AG28)+1, AG28))</f>
        <v>0</v>
      </c>
    </row>
    <row r="30" spans="2:33" x14ac:dyDescent="0.25">
      <c r="B30" s="1">
        <v>15</v>
      </c>
      <c r="C30" s="3">
        <v>9.9</v>
      </c>
      <c r="D30" s="2">
        <f t="shared" si="8"/>
        <v>2.75</v>
      </c>
      <c r="E30" s="4">
        <f t="shared" si="9"/>
        <v>1</v>
      </c>
      <c r="F30" s="2">
        <f t="shared" si="10"/>
        <v>0.88888888888888884</v>
      </c>
      <c r="G30" s="6" t="str">
        <f t="shared" si="11"/>
        <v>N</v>
      </c>
      <c r="H30" s="2">
        <f t="shared" si="0"/>
        <v>134.20080000000002</v>
      </c>
      <c r="I30" s="2">
        <f t="shared" si="1"/>
        <v>2.85998625</v>
      </c>
      <c r="J30" s="2">
        <f t="shared" si="2"/>
        <v>1013.3333333333333</v>
      </c>
      <c r="K30" s="2">
        <f t="shared" si="12"/>
        <v>1150.3941195833333</v>
      </c>
      <c r="L30" s="4">
        <f t="shared" si="3"/>
        <v>0</v>
      </c>
      <c r="M30" s="2">
        <f t="shared" si="13"/>
        <v>3163.5838288541668</v>
      </c>
      <c r="N30" s="4">
        <f t="shared" si="14"/>
        <v>3.1635838288541667</v>
      </c>
      <c r="O30" s="2">
        <f t="shared" si="15"/>
        <v>3163.5838288541668</v>
      </c>
      <c r="P30" s="2">
        <f t="shared" si="26"/>
        <v>5503.661386354167</v>
      </c>
      <c r="Q30" s="4">
        <f t="shared" si="27"/>
        <v>9144.8269721026227</v>
      </c>
      <c r="R30" s="4">
        <f t="shared" si="16"/>
        <v>9.1448269721026225</v>
      </c>
      <c r="S30" s="2">
        <f t="shared" si="4"/>
        <v>4310.625</v>
      </c>
      <c r="T30" s="2">
        <f t="shared" si="28"/>
        <v>3153.4722222222222</v>
      </c>
      <c r="U30" s="2">
        <f t="shared" si="5"/>
        <v>0</v>
      </c>
      <c r="V30" s="4">
        <f t="shared" si="17"/>
        <v>0</v>
      </c>
      <c r="W30" s="7">
        <f t="shared" si="18"/>
        <v>0</v>
      </c>
      <c r="X30" s="2">
        <f t="shared" si="19"/>
        <v>0</v>
      </c>
      <c r="Y30" s="4">
        <f t="shared" si="20"/>
        <v>0</v>
      </c>
      <c r="Z30" s="4">
        <f t="shared" si="6"/>
        <v>9.1448269721026225</v>
      </c>
      <c r="AA30" s="4">
        <f t="shared" si="21"/>
        <v>0</v>
      </c>
      <c r="AB30" s="2">
        <f t="shared" si="22"/>
        <v>0</v>
      </c>
      <c r="AC30" s="4">
        <f t="shared" si="7"/>
        <v>0</v>
      </c>
      <c r="AD30" s="4">
        <f t="shared" si="23"/>
        <v>0</v>
      </c>
      <c r="AE30" s="4">
        <f t="shared" si="24"/>
        <v>0</v>
      </c>
      <c r="AF30" s="5">
        <f t="shared" si="25"/>
        <v>0</v>
      </c>
      <c r="AG30" s="4">
        <f>IF(AC30=0,0, IF(AC29=0, MAX($AG$15:AG29)+1, AG29))</f>
        <v>0</v>
      </c>
    </row>
    <row r="31" spans="2:33" x14ac:dyDescent="0.25">
      <c r="B31" s="1">
        <v>16</v>
      </c>
      <c r="C31" s="3">
        <v>13.1</v>
      </c>
      <c r="D31" s="2">
        <f t="shared" si="8"/>
        <v>3.6388888888888888</v>
      </c>
      <c r="E31" s="4">
        <f t="shared" si="9"/>
        <v>1</v>
      </c>
      <c r="F31" s="2">
        <f t="shared" si="10"/>
        <v>1.0555555555555549</v>
      </c>
      <c r="G31" s="6" t="str">
        <f t="shared" si="11"/>
        <v>N</v>
      </c>
      <c r="H31" s="2">
        <f t="shared" si="0"/>
        <v>134.20080000000002</v>
      </c>
      <c r="I31" s="2">
        <f t="shared" si="1"/>
        <v>5.0076751388888896</v>
      </c>
      <c r="J31" s="2">
        <f t="shared" si="2"/>
        <v>1203.3333333333326</v>
      </c>
      <c r="K31" s="2">
        <f t="shared" si="12"/>
        <v>1342.5418084722214</v>
      </c>
      <c r="L31" s="4">
        <f t="shared" si="3"/>
        <v>0</v>
      </c>
      <c r="M31" s="2">
        <f t="shared" si="13"/>
        <v>4885.3604697183609</v>
      </c>
      <c r="N31" s="4">
        <f t="shared" si="14"/>
        <v>4.8853604697183606</v>
      </c>
      <c r="O31" s="2">
        <f t="shared" si="15"/>
        <v>4885.3604697183609</v>
      </c>
      <c r="P31" s="2">
        <f t="shared" si="26"/>
        <v>8048.9442985725273</v>
      </c>
      <c r="Q31" s="4">
        <f t="shared" si="27"/>
        <v>17193.771270675148</v>
      </c>
      <c r="R31" s="4">
        <f t="shared" si="16"/>
        <v>17.19377127067515</v>
      </c>
      <c r="S31" s="2">
        <f t="shared" si="4"/>
        <v>7547.6620370370374</v>
      </c>
      <c r="T31" s="2">
        <f t="shared" si="28"/>
        <v>4394.1898148148157</v>
      </c>
      <c r="U31" s="2">
        <f t="shared" si="5"/>
        <v>0</v>
      </c>
      <c r="V31" s="4">
        <f t="shared" si="17"/>
        <v>0</v>
      </c>
      <c r="W31" s="7">
        <f t="shared" si="18"/>
        <v>0</v>
      </c>
      <c r="X31" s="2">
        <f t="shared" si="19"/>
        <v>0</v>
      </c>
      <c r="Y31" s="4">
        <f t="shared" si="20"/>
        <v>0</v>
      </c>
      <c r="Z31" s="4">
        <f t="shared" si="6"/>
        <v>17.19377127067515</v>
      </c>
      <c r="AA31" s="4">
        <f t="shared" si="21"/>
        <v>0</v>
      </c>
      <c r="AB31" s="2">
        <f t="shared" si="22"/>
        <v>0</v>
      </c>
      <c r="AC31" s="4">
        <f t="shared" si="7"/>
        <v>0</v>
      </c>
      <c r="AD31" s="4">
        <f t="shared" si="23"/>
        <v>0</v>
      </c>
      <c r="AE31" s="4">
        <f t="shared" si="24"/>
        <v>0</v>
      </c>
      <c r="AF31" s="5">
        <f t="shared" si="25"/>
        <v>0</v>
      </c>
      <c r="AG31" s="4">
        <f>IF(AC31=0,0, IF(AC30=0, MAX($AG$15:AG30)+1, AG30))</f>
        <v>0</v>
      </c>
    </row>
    <row r="32" spans="2:33" x14ac:dyDescent="0.25">
      <c r="B32" s="1">
        <v>17</v>
      </c>
      <c r="C32" s="3">
        <v>16.899999999999999</v>
      </c>
      <c r="D32" s="2">
        <f t="shared" si="8"/>
        <v>4.6944444444444438</v>
      </c>
      <c r="E32" s="4">
        <f t="shared" si="9"/>
        <v>1</v>
      </c>
      <c r="F32" s="2">
        <f t="shared" si="10"/>
        <v>1.3333333333333339</v>
      </c>
      <c r="G32" s="6" t="str">
        <f t="shared" si="11"/>
        <v>N</v>
      </c>
      <c r="H32" s="2">
        <f t="shared" si="0"/>
        <v>134.20080000000002</v>
      </c>
      <c r="I32" s="2">
        <f t="shared" si="1"/>
        <v>8.3342584722222206</v>
      </c>
      <c r="J32" s="2">
        <f t="shared" si="2"/>
        <v>1520.0000000000007</v>
      </c>
      <c r="K32" s="2">
        <f t="shared" si="12"/>
        <v>1662.535058472223</v>
      </c>
      <c r="L32" s="4">
        <f t="shared" si="3"/>
        <v>0</v>
      </c>
      <c r="M32" s="2">
        <f t="shared" si="13"/>
        <v>7804.6784689390461</v>
      </c>
      <c r="N32" s="4">
        <f t="shared" si="14"/>
        <v>7.8046784689390458</v>
      </c>
      <c r="O32" s="2">
        <f t="shared" si="15"/>
        <v>7804.6784689390461</v>
      </c>
      <c r="P32" s="2">
        <f t="shared" si="26"/>
        <v>12690.038938657406</v>
      </c>
      <c r="Q32" s="4">
        <f t="shared" si="27"/>
        <v>29883.810209332554</v>
      </c>
      <c r="R32" s="4">
        <f t="shared" si="16"/>
        <v>29.883810209332555</v>
      </c>
      <c r="S32" s="2">
        <f t="shared" si="4"/>
        <v>12561.550925925923</v>
      </c>
      <c r="T32" s="2">
        <f t="shared" si="28"/>
        <v>8167.3611111111077</v>
      </c>
      <c r="U32" s="2">
        <f t="shared" si="5"/>
        <v>0</v>
      </c>
      <c r="V32" s="4">
        <f t="shared" si="17"/>
        <v>0</v>
      </c>
      <c r="W32" s="7">
        <f t="shared" si="18"/>
        <v>0</v>
      </c>
      <c r="X32" s="2">
        <f t="shared" si="19"/>
        <v>0</v>
      </c>
      <c r="Y32" s="4">
        <f t="shared" si="20"/>
        <v>0</v>
      </c>
      <c r="Z32" s="4">
        <f t="shared" si="6"/>
        <v>29.883810209332555</v>
      </c>
      <c r="AA32" s="4">
        <f t="shared" si="21"/>
        <v>0</v>
      </c>
      <c r="AB32" s="2">
        <f t="shared" si="22"/>
        <v>0</v>
      </c>
      <c r="AC32" s="4">
        <f t="shared" si="7"/>
        <v>0</v>
      </c>
      <c r="AD32" s="4">
        <f t="shared" si="23"/>
        <v>0</v>
      </c>
      <c r="AE32" s="4">
        <f t="shared" si="24"/>
        <v>0</v>
      </c>
      <c r="AF32" s="5">
        <f t="shared" si="25"/>
        <v>0</v>
      </c>
      <c r="AG32" s="4">
        <f>IF(AC32=0,0, IF(AC31=0, MAX($AG$15:AG31)+1, AG31))</f>
        <v>0</v>
      </c>
    </row>
    <row r="33" spans="2:33" x14ac:dyDescent="0.25">
      <c r="B33" s="1">
        <v>18</v>
      </c>
      <c r="C33" s="3">
        <v>21.7</v>
      </c>
      <c r="D33" s="2">
        <f t="shared" si="8"/>
        <v>6.0277777777777777</v>
      </c>
      <c r="E33" s="4">
        <f t="shared" si="9"/>
        <v>1</v>
      </c>
      <c r="F33" s="2">
        <f t="shared" si="10"/>
        <v>1.1944444444444446</v>
      </c>
      <c r="G33" s="6" t="str">
        <f t="shared" si="11"/>
        <v>N</v>
      </c>
      <c r="H33" s="2">
        <f t="shared" si="0"/>
        <v>134.20080000000002</v>
      </c>
      <c r="I33" s="2">
        <f t="shared" si="1"/>
        <v>13.740831805555555</v>
      </c>
      <c r="J33" s="2">
        <f t="shared" si="2"/>
        <v>1361.666666666667</v>
      </c>
      <c r="K33" s="2">
        <f t="shared" si="12"/>
        <v>1509.6082984722225</v>
      </c>
      <c r="L33" s="4">
        <f t="shared" si="3"/>
        <v>0</v>
      </c>
      <c r="M33" s="2">
        <f t="shared" si="13"/>
        <v>9099.5833546797858</v>
      </c>
      <c r="N33" s="4">
        <f t="shared" si="14"/>
        <v>9.0995833546797851</v>
      </c>
      <c r="O33" s="2">
        <f t="shared" si="15"/>
        <v>9099.5833546797858</v>
      </c>
      <c r="P33" s="2">
        <f t="shared" si="26"/>
        <v>16904.261823618832</v>
      </c>
      <c r="Q33" s="4">
        <f t="shared" si="27"/>
        <v>46788.072032951386</v>
      </c>
      <c r="R33" s="4">
        <f t="shared" si="16"/>
        <v>46.788072032951384</v>
      </c>
      <c r="S33" s="2">
        <f t="shared" si="4"/>
        <v>20710.439814814814</v>
      </c>
      <c r="T33" s="2">
        <f t="shared" si="28"/>
        <v>12543.078703703706</v>
      </c>
      <c r="U33" s="2">
        <f t="shared" si="5"/>
        <v>0</v>
      </c>
      <c r="V33" s="4">
        <f t="shared" si="17"/>
        <v>0</v>
      </c>
      <c r="W33" s="7">
        <f t="shared" si="18"/>
        <v>0</v>
      </c>
      <c r="X33" s="2">
        <f t="shared" si="19"/>
        <v>0</v>
      </c>
      <c r="Y33" s="4">
        <f t="shared" si="20"/>
        <v>0</v>
      </c>
      <c r="Z33" s="4">
        <f t="shared" si="6"/>
        <v>46.788072032951384</v>
      </c>
      <c r="AA33" s="4">
        <f t="shared" si="21"/>
        <v>0</v>
      </c>
      <c r="AB33" s="2">
        <f t="shared" si="22"/>
        <v>0</v>
      </c>
      <c r="AC33" s="4">
        <f t="shared" si="7"/>
        <v>0</v>
      </c>
      <c r="AD33" s="4">
        <f t="shared" si="23"/>
        <v>0</v>
      </c>
      <c r="AE33" s="4">
        <f t="shared" si="24"/>
        <v>0</v>
      </c>
      <c r="AF33" s="5">
        <f t="shared" si="25"/>
        <v>0</v>
      </c>
      <c r="AG33" s="4">
        <f>IF(AC33=0,0, IF(AC32=0, MAX($AG$15:AG32)+1, AG32))</f>
        <v>0</v>
      </c>
    </row>
    <row r="34" spans="2:33" x14ac:dyDescent="0.25">
      <c r="B34" s="1">
        <v>19</v>
      </c>
      <c r="C34" s="3">
        <v>26</v>
      </c>
      <c r="D34" s="2">
        <f t="shared" si="8"/>
        <v>7.2222222222222223</v>
      </c>
      <c r="E34" s="4">
        <f t="shared" si="9"/>
        <v>1</v>
      </c>
      <c r="F34" s="2">
        <f t="shared" si="10"/>
        <v>0.41666666666666607</v>
      </c>
      <c r="G34" s="6" t="str">
        <f t="shared" si="11"/>
        <v>N</v>
      </c>
      <c r="H34" s="2">
        <f t="shared" si="0"/>
        <v>134.20080000000002</v>
      </c>
      <c r="I34" s="2">
        <f t="shared" si="1"/>
        <v>19.726055555555558</v>
      </c>
      <c r="J34" s="2">
        <f t="shared" si="2"/>
        <v>474.99999999999932</v>
      </c>
      <c r="K34" s="2">
        <f t="shared" si="12"/>
        <v>628.92685555555488</v>
      </c>
      <c r="L34" s="4">
        <f t="shared" si="3"/>
        <v>0</v>
      </c>
      <c r="M34" s="2">
        <f t="shared" si="13"/>
        <v>4542.2495123456738</v>
      </c>
      <c r="N34" s="4">
        <f t="shared" si="14"/>
        <v>4.5422495123456734</v>
      </c>
      <c r="O34" s="2">
        <f t="shared" si="15"/>
        <v>4542.2495123456738</v>
      </c>
      <c r="P34" s="2">
        <f t="shared" si="26"/>
        <v>13641.83286702546</v>
      </c>
      <c r="Q34" s="4">
        <f t="shared" si="27"/>
        <v>60429.904899976842</v>
      </c>
      <c r="R34" s="4">
        <f t="shared" si="16"/>
        <v>60.42990489997684</v>
      </c>
      <c r="S34" s="2">
        <f t="shared" si="4"/>
        <v>29731.481481481482</v>
      </c>
      <c r="T34" s="2">
        <f t="shared" si="28"/>
        <v>17188.402777777774</v>
      </c>
      <c r="U34" s="2">
        <f t="shared" si="5"/>
        <v>0</v>
      </c>
      <c r="V34" s="4">
        <f t="shared" si="17"/>
        <v>0</v>
      </c>
      <c r="W34" s="7">
        <f t="shared" si="18"/>
        <v>0</v>
      </c>
      <c r="X34" s="2">
        <f t="shared" si="19"/>
        <v>0</v>
      </c>
      <c r="Y34" s="4">
        <f t="shared" si="20"/>
        <v>0</v>
      </c>
      <c r="Z34" s="4">
        <f t="shared" si="6"/>
        <v>60.42990489997684</v>
      </c>
      <c r="AA34" s="4">
        <f t="shared" si="21"/>
        <v>0</v>
      </c>
      <c r="AB34" s="2">
        <f t="shared" si="22"/>
        <v>0</v>
      </c>
      <c r="AC34" s="4">
        <f t="shared" si="7"/>
        <v>0</v>
      </c>
      <c r="AD34" s="4">
        <f t="shared" si="23"/>
        <v>0</v>
      </c>
      <c r="AE34" s="4">
        <f t="shared" si="24"/>
        <v>0</v>
      </c>
      <c r="AF34" s="5">
        <f t="shared" si="25"/>
        <v>0</v>
      </c>
      <c r="AG34" s="4">
        <f>IF(AC34=0,0, IF(AC33=0, MAX($AG$15:AG33)+1, AG33))</f>
        <v>0</v>
      </c>
    </row>
    <row r="35" spans="2:33" x14ac:dyDescent="0.25">
      <c r="B35" s="1">
        <v>20</v>
      </c>
      <c r="C35" s="3">
        <v>27.5</v>
      </c>
      <c r="D35" s="2">
        <f t="shared" si="8"/>
        <v>7.6388888888888884</v>
      </c>
      <c r="E35" s="4">
        <f t="shared" si="9"/>
        <v>1</v>
      </c>
      <c r="F35" s="2">
        <f t="shared" si="10"/>
        <v>0.16666666666666696</v>
      </c>
      <c r="G35" s="6" t="str">
        <f t="shared" si="11"/>
        <v>N</v>
      </c>
      <c r="H35" s="2">
        <f t="shared" si="0"/>
        <v>134.20080000000002</v>
      </c>
      <c r="I35" s="2">
        <f t="shared" si="1"/>
        <v>22.067795138888886</v>
      </c>
      <c r="J35" s="2">
        <f t="shared" si="2"/>
        <v>190.00000000000034</v>
      </c>
      <c r="K35" s="2">
        <f t="shared" si="12"/>
        <v>346.26859513888928</v>
      </c>
      <c r="L35" s="4">
        <f t="shared" si="3"/>
        <v>0</v>
      </c>
      <c r="M35" s="2">
        <f t="shared" si="13"/>
        <v>2645.1073239776265</v>
      </c>
      <c r="N35" s="4">
        <f t="shared" si="14"/>
        <v>2.6451073239776264</v>
      </c>
      <c r="O35" s="2">
        <f t="shared" si="15"/>
        <v>2645.1073239776265</v>
      </c>
      <c r="P35" s="2">
        <f t="shared" si="26"/>
        <v>7187.3568363233007</v>
      </c>
      <c r="Q35" s="4">
        <f t="shared" si="27"/>
        <v>67617.261736300148</v>
      </c>
      <c r="R35" s="4">
        <f t="shared" si="16"/>
        <v>67.617261736300151</v>
      </c>
      <c r="S35" s="2">
        <f t="shared" si="4"/>
        <v>33260.995370370365</v>
      </c>
      <c r="T35" s="2">
        <f t="shared" si="28"/>
        <v>16072.592592592591</v>
      </c>
      <c r="U35" s="2">
        <f t="shared" si="5"/>
        <v>0</v>
      </c>
      <c r="V35" s="4">
        <f t="shared" si="17"/>
        <v>0</v>
      </c>
      <c r="W35" s="7">
        <f t="shared" si="18"/>
        <v>0</v>
      </c>
      <c r="X35" s="2">
        <f t="shared" si="19"/>
        <v>0</v>
      </c>
      <c r="Y35" s="4">
        <f t="shared" si="20"/>
        <v>0</v>
      </c>
      <c r="Z35" s="4">
        <f t="shared" si="6"/>
        <v>67.617261736300151</v>
      </c>
      <c r="AA35" s="4">
        <f t="shared" si="21"/>
        <v>0</v>
      </c>
      <c r="AB35" s="2">
        <f t="shared" si="22"/>
        <v>0</v>
      </c>
      <c r="AC35" s="4">
        <f t="shared" si="7"/>
        <v>0</v>
      </c>
      <c r="AD35" s="4">
        <f t="shared" si="23"/>
        <v>0</v>
      </c>
      <c r="AE35" s="4">
        <f t="shared" si="24"/>
        <v>0</v>
      </c>
      <c r="AF35" s="5">
        <f t="shared" si="25"/>
        <v>0</v>
      </c>
      <c r="AG35" s="4">
        <f>IF(AC35=0,0, IF(AC34=0, MAX($AG$15:AG34)+1, AG34))</f>
        <v>0</v>
      </c>
    </row>
    <row r="36" spans="2:33" x14ac:dyDescent="0.25">
      <c r="B36" s="1">
        <v>21</v>
      </c>
      <c r="C36" s="3">
        <v>28.1</v>
      </c>
      <c r="D36" s="2">
        <f t="shared" si="8"/>
        <v>7.8055555555555554</v>
      </c>
      <c r="E36" s="4">
        <f t="shared" si="9"/>
        <v>1</v>
      </c>
      <c r="F36" s="2">
        <f t="shared" si="10"/>
        <v>5.5555555555555358E-2</v>
      </c>
      <c r="G36" s="6" t="str">
        <f t="shared" si="11"/>
        <v>N</v>
      </c>
      <c r="H36" s="2">
        <f t="shared" si="0"/>
        <v>134.20080000000002</v>
      </c>
      <c r="I36" s="2">
        <f t="shared" si="1"/>
        <v>23.041258472222221</v>
      </c>
      <c r="J36" s="2">
        <f t="shared" si="2"/>
        <v>63.333333333333108</v>
      </c>
      <c r="K36" s="2">
        <f t="shared" si="12"/>
        <v>220.57539180555534</v>
      </c>
      <c r="L36" s="4">
        <f t="shared" si="3"/>
        <v>0</v>
      </c>
      <c r="M36" s="2">
        <f t="shared" si="13"/>
        <v>1721.7134749266959</v>
      </c>
      <c r="N36" s="4">
        <f t="shared" si="14"/>
        <v>1.7217134749266958</v>
      </c>
      <c r="O36" s="2">
        <f t="shared" si="15"/>
        <v>1721.7134749266959</v>
      </c>
      <c r="P36" s="2">
        <f t="shared" si="26"/>
        <v>4366.8207989043221</v>
      </c>
      <c r="Q36" s="4">
        <f t="shared" si="27"/>
        <v>71984.082535204478</v>
      </c>
      <c r="R36" s="4">
        <f t="shared" si="16"/>
        <v>71.984082535204479</v>
      </c>
      <c r="S36" s="2">
        <f t="shared" si="4"/>
        <v>34728.217592592591</v>
      </c>
      <c r="T36" s="2">
        <f t="shared" si="28"/>
        <v>18655.625</v>
      </c>
      <c r="U36" s="2">
        <f t="shared" si="5"/>
        <v>0</v>
      </c>
      <c r="V36" s="4">
        <f t="shared" si="17"/>
        <v>0</v>
      </c>
      <c r="W36" s="7">
        <f t="shared" si="18"/>
        <v>0</v>
      </c>
      <c r="X36" s="2">
        <f t="shared" si="19"/>
        <v>0</v>
      </c>
      <c r="Y36" s="4">
        <f t="shared" si="20"/>
        <v>0</v>
      </c>
      <c r="Z36" s="4">
        <f t="shared" si="6"/>
        <v>71.984082535204479</v>
      </c>
      <c r="AA36" s="4">
        <f t="shared" si="21"/>
        <v>0</v>
      </c>
      <c r="AB36" s="2">
        <f t="shared" si="22"/>
        <v>0</v>
      </c>
      <c r="AC36" s="4">
        <f t="shared" si="7"/>
        <v>0</v>
      </c>
      <c r="AD36" s="4">
        <f t="shared" si="23"/>
        <v>0</v>
      </c>
      <c r="AE36" s="4">
        <f t="shared" si="24"/>
        <v>0</v>
      </c>
      <c r="AF36" s="5">
        <f t="shared" si="25"/>
        <v>0</v>
      </c>
      <c r="AG36" s="4">
        <f>IF(AC36=0,0, IF(AC35=0, MAX($AG$15:AG35)+1, AG35))</f>
        <v>0</v>
      </c>
    </row>
    <row r="37" spans="2:33" x14ac:dyDescent="0.25">
      <c r="B37" s="1">
        <v>22</v>
      </c>
      <c r="C37" s="3">
        <v>28.3</v>
      </c>
      <c r="D37" s="2">
        <f t="shared" si="8"/>
        <v>7.8611111111111107</v>
      </c>
      <c r="E37" s="4">
        <f t="shared" si="9"/>
        <v>1</v>
      </c>
      <c r="F37" s="2">
        <f t="shared" si="10"/>
        <v>0.13888888888888928</v>
      </c>
      <c r="G37" s="6" t="str">
        <f t="shared" si="11"/>
        <v>N</v>
      </c>
      <c r="H37" s="2">
        <f t="shared" si="0"/>
        <v>134.20080000000002</v>
      </c>
      <c r="I37" s="2">
        <f t="shared" si="1"/>
        <v>23.370415138888887</v>
      </c>
      <c r="J37" s="2">
        <f t="shared" si="2"/>
        <v>158.33333333333377</v>
      </c>
      <c r="K37" s="2">
        <f t="shared" si="12"/>
        <v>315.9045484722227</v>
      </c>
      <c r="L37" s="4">
        <f t="shared" si="3"/>
        <v>0</v>
      </c>
      <c r="M37" s="2">
        <f t="shared" si="13"/>
        <v>2483.3607560455284</v>
      </c>
      <c r="N37" s="4">
        <f t="shared" si="14"/>
        <v>2.4833607560455286</v>
      </c>
      <c r="O37" s="2">
        <f t="shared" si="15"/>
        <v>2483.3607560455284</v>
      </c>
      <c r="P37" s="2">
        <f t="shared" si="26"/>
        <v>4205.0742309722245</v>
      </c>
      <c r="Q37" s="4">
        <f t="shared" si="27"/>
        <v>76189.156766176704</v>
      </c>
      <c r="R37" s="4">
        <f t="shared" si="16"/>
        <v>76.189156766176708</v>
      </c>
      <c r="S37" s="2">
        <f t="shared" si="4"/>
        <v>35224.328703703701</v>
      </c>
      <c r="T37" s="2">
        <f t="shared" si="28"/>
        <v>16568.703703703701</v>
      </c>
      <c r="U37" s="2">
        <f t="shared" si="5"/>
        <v>0</v>
      </c>
      <c r="V37" s="4">
        <f t="shared" si="17"/>
        <v>0</v>
      </c>
      <c r="W37" s="7">
        <f t="shared" si="18"/>
        <v>0</v>
      </c>
      <c r="X37" s="2">
        <f t="shared" si="19"/>
        <v>0</v>
      </c>
      <c r="Y37" s="4">
        <f t="shared" si="20"/>
        <v>0</v>
      </c>
      <c r="Z37" s="4">
        <f t="shared" si="6"/>
        <v>76.189156766176708</v>
      </c>
      <c r="AA37" s="4">
        <f t="shared" si="21"/>
        <v>0</v>
      </c>
      <c r="AB37" s="2">
        <f t="shared" si="22"/>
        <v>0</v>
      </c>
      <c r="AC37" s="4">
        <f t="shared" si="7"/>
        <v>0</v>
      </c>
      <c r="AD37" s="4">
        <f t="shared" si="23"/>
        <v>0</v>
      </c>
      <c r="AE37" s="4">
        <f t="shared" si="24"/>
        <v>0</v>
      </c>
      <c r="AF37" s="5">
        <f t="shared" si="25"/>
        <v>0</v>
      </c>
      <c r="AG37" s="4">
        <f>IF(AC37=0,0, IF(AC36=0, MAX($AG$15:AG36)+1, AG36))</f>
        <v>0</v>
      </c>
    </row>
    <row r="38" spans="2:33" x14ac:dyDescent="0.25">
      <c r="B38" s="1">
        <v>23</v>
      </c>
      <c r="C38" s="3">
        <v>28.8</v>
      </c>
      <c r="D38" s="2">
        <f t="shared" si="8"/>
        <v>8</v>
      </c>
      <c r="E38" s="4">
        <f t="shared" si="9"/>
        <v>1</v>
      </c>
      <c r="F38" s="2">
        <f t="shared" si="10"/>
        <v>8.3333333333333925E-2</v>
      </c>
      <c r="G38" s="6" t="str">
        <f t="shared" si="11"/>
        <v>N</v>
      </c>
      <c r="H38" s="2">
        <f t="shared" si="0"/>
        <v>134.20080000000002</v>
      </c>
      <c r="I38" s="2">
        <f t="shared" si="1"/>
        <v>24.203520000000001</v>
      </c>
      <c r="J38" s="2">
        <f t="shared" si="2"/>
        <v>95.000000000000682</v>
      </c>
      <c r="K38" s="2">
        <f t="shared" si="12"/>
        <v>253.40432000000069</v>
      </c>
      <c r="L38" s="4">
        <f t="shared" si="3"/>
        <v>0</v>
      </c>
      <c r="M38" s="2">
        <f t="shared" si="13"/>
        <v>2027.2345600000056</v>
      </c>
      <c r="N38" s="4">
        <f t="shared" si="14"/>
        <v>2.0272345600000055</v>
      </c>
      <c r="O38" s="2">
        <f t="shared" si="15"/>
        <v>2027.2345600000056</v>
      </c>
      <c r="P38" s="2">
        <f t="shared" si="26"/>
        <v>4510.5953160455338</v>
      </c>
      <c r="Q38" s="4">
        <f t="shared" si="27"/>
        <v>80699.752082222243</v>
      </c>
      <c r="R38" s="4">
        <f t="shared" si="16"/>
        <v>80.699752082222247</v>
      </c>
      <c r="S38" s="2">
        <f t="shared" si="4"/>
        <v>36480</v>
      </c>
      <c r="T38" s="2">
        <f t="shared" si="28"/>
        <v>19911.296296296299</v>
      </c>
      <c r="U38" s="2">
        <f t="shared" si="5"/>
        <v>0</v>
      </c>
      <c r="V38" s="4">
        <f t="shared" si="17"/>
        <v>0</v>
      </c>
      <c r="W38" s="7">
        <f t="shared" si="18"/>
        <v>0</v>
      </c>
      <c r="X38" s="2">
        <f t="shared" si="19"/>
        <v>0</v>
      </c>
      <c r="Y38" s="4">
        <f t="shared" si="20"/>
        <v>0</v>
      </c>
      <c r="Z38" s="4">
        <f t="shared" si="6"/>
        <v>80.699752082222247</v>
      </c>
      <c r="AA38" s="4">
        <f t="shared" si="21"/>
        <v>0</v>
      </c>
      <c r="AB38" s="2">
        <f t="shared" si="22"/>
        <v>0</v>
      </c>
      <c r="AC38" s="4">
        <f t="shared" si="7"/>
        <v>0</v>
      </c>
      <c r="AD38" s="4">
        <f t="shared" si="23"/>
        <v>0</v>
      </c>
      <c r="AE38" s="4">
        <f t="shared" si="24"/>
        <v>0</v>
      </c>
      <c r="AF38" s="5">
        <f t="shared" si="25"/>
        <v>0</v>
      </c>
      <c r="AG38" s="4">
        <f>IF(AC38=0,0, IF(AC37=0, MAX($AG$15:AG37)+1, AG37))</f>
        <v>0</v>
      </c>
    </row>
    <row r="39" spans="2:33" x14ac:dyDescent="0.25">
      <c r="B39" s="1">
        <v>24</v>
      </c>
      <c r="C39" s="3">
        <v>29.1</v>
      </c>
      <c r="D39" s="2">
        <f t="shared" si="8"/>
        <v>8.0833333333333339</v>
      </c>
      <c r="E39" s="4">
        <f t="shared" si="9"/>
        <v>1</v>
      </c>
      <c r="F39" s="2">
        <f t="shared" si="10"/>
        <v>0.47222222222222143</v>
      </c>
      <c r="G39" s="6" t="str">
        <f t="shared" si="11"/>
        <v>N</v>
      </c>
      <c r="H39" s="2">
        <f t="shared" si="0"/>
        <v>134.20080000000002</v>
      </c>
      <c r="I39" s="2">
        <f t="shared" si="1"/>
        <v>24.710386250000003</v>
      </c>
      <c r="J39" s="2">
        <f t="shared" si="2"/>
        <v>538.33333333333246</v>
      </c>
      <c r="K39" s="2">
        <f t="shared" si="12"/>
        <v>697.24451958333248</v>
      </c>
      <c r="L39" s="4">
        <f t="shared" si="3"/>
        <v>0</v>
      </c>
      <c r="M39" s="2">
        <f t="shared" si="13"/>
        <v>5636.0598666319383</v>
      </c>
      <c r="N39" s="4">
        <f t="shared" si="14"/>
        <v>5.6360598666319381</v>
      </c>
      <c r="O39" s="2">
        <f t="shared" si="15"/>
        <v>5636.0598666319383</v>
      </c>
      <c r="P39" s="2">
        <f t="shared" si="26"/>
        <v>7663.2944266319437</v>
      </c>
      <c r="Q39" s="4">
        <f t="shared" si="27"/>
        <v>88363.046508854182</v>
      </c>
      <c r="R39" s="4">
        <f t="shared" si="16"/>
        <v>88.363046508854183</v>
      </c>
      <c r="S39" s="2">
        <f t="shared" si="4"/>
        <v>37243.958333333336</v>
      </c>
      <c r="T39" s="2">
        <f t="shared" si="28"/>
        <v>17332.662037037036</v>
      </c>
      <c r="U39" s="2">
        <f t="shared" si="5"/>
        <v>0</v>
      </c>
      <c r="V39" s="4">
        <f t="shared" si="17"/>
        <v>0</v>
      </c>
      <c r="W39" s="7">
        <f t="shared" si="18"/>
        <v>0</v>
      </c>
      <c r="X39" s="2">
        <f t="shared" si="19"/>
        <v>0</v>
      </c>
      <c r="Y39" s="4">
        <f t="shared" si="20"/>
        <v>0</v>
      </c>
      <c r="Z39" s="4">
        <f t="shared" si="6"/>
        <v>88.363046508854183</v>
      </c>
      <c r="AA39" s="4">
        <f t="shared" si="21"/>
        <v>0</v>
      </c>
      <c r="AB39" s="2">
        <f t="shared" si="22"/>
        <v>0</v>
      </c>
      <c r="AC39" s="4">
        <f t="shared" si="7"/>
        <v>0</v>
      </c>
      <c r="AD39" s="4">
        <f t="shared" si="23"/>
        <v>0</v>
      </c>
      <c r="AE39" s="4">
        <f t="shared" si="24"/>
        <v>0</v>
      </c>
      <c r="AF39" s="5">
        <f t="shared" si="25"/>
        <v>0</v>
      </c>
      <c r="AG39" s="4">
        <f>IF(AC39=0,0, IF(AC38=0, MAX($AG$15:AG38)+1, AG38))</f>
        <v>0</v>
      </c>
    </row>
    <row r="40" spans="2:33" x14ac:dyDescent="0.25">
      <c r="B40" s="1">
        <v>25</v>
      </c>
      <c r="C40" s="3">
        <v>30.8</v>
      </c>
      <c r="D40" s="2">
        <f t="shared" si="8"/>
        <v>8.5555555555555554</v>
      </c>
      <c r="E40" s="4">
        <f t="shared" si="9"/>
        <v>1</v>
      </c>
      <c r="F40" s="2">
        <f t="shared" si="10"/>
        <v>0.30555555555555536</v>
      </c>
      <c r="G40" s="6" t="str">
        <f t="shared" si="11"/>
        <v>N</v>
      </c>
      <c r="H40" s="2">
        <f t="shared" si="0"/>
        <v>134.20080000000002</v>
      </c>
      <c r="I40" s="2">
        <f t="shared" si="1"/>
        <v>27.681842222222222</v>
      </c>
      <c r="J40" s="2">
        <f t="shared" si="2"/>
        <v>348.33333333333309</v>
      </c>
      <c r="K40" s="2">
        <f t="shared" si="12"/>
        <v>510.21597555555536</v>
      </c>
      <c r="L40" s="4">
        <f t="shared" si="3"/>
        <v>0</v>
      </c>
      <c r="M40" s="2">
        <f t="shared" si="13"/>
        <v>4365.1811241975292</v>
      </c>
      <c r="N40" s="4">
        <f t="shared" si="14"/>
        <v>4.3651811241975293</v>
      </c>
      <c r="O40" s="2">
        <f t="shared" si="15"/>
        <v>4365.1811241975292</v>
      </c>
      <c r="P40" s="2">
        <f t="shared" si="26"/>
        <v>10001.240990829469</v>
      </c>
      <c r="Q40" s="4">
        <f t="shared" si="27"/>
        <v>98364.287499683647</v>
      </c>
      <c r="R40" s="4">
        <f t="shared" si="16"/>
        <v>98.364287499683641</v>
      </c>
      <c r="S40" s="2">
        <f t="shared" si="4"/>
        <v>41722.592592592591</v>
      </c>
      <c r="T40" s="2">
        <f t="shared" si="28"/>
        <v>24389.930555555555</v>
      </c>
      <c r="U40" s="2">
        <f t="shared" si="5"/>
        <v>0</v>
      </c>
      <c r="V40" s="4">
        <f t="shared" si="17"/>
        <v>0</v>
      </c>
      <c r="W40" s="7">
        <f t="shared" si="18"/>
        <v>0</v>
      </c>
      <c r="X40" s="2">
        <f t="shared" si="19"/>
        <v>0</v>
      </c>
      <c r="Y40" s="4">
        <f t="shared" si="20"/>
        <v>0</v>
      </c>
      <c r="Z40" s="4">
        <f t="shared" si="6"/>
        <v>98.364287499683641</v>
      </c>
      <c r="AA40" s="4">
        <f t="shared" si="21"/>
        <v>0</v>
      </c>
      <c r="AB40" s="2">
        <f t="shared" si="22"/>
        <v>0</v>
      </c>
      <c r="AC40" s="4">
        <f t="shared" si="7"/>
        <v>0</v>
      </c>
      <c r="AD40" s="4">
        <f t="shared" si="23"/>
        <v>0</v>
      </c>
      <c r="AE40" s="4">
        <f t="shared" si="24"/>
        <v>0</v>
      </c>
      <c r="AF40" s="5">
        <f t="shared" si="25"/>
        <v>0</v>
      </c>
      <c r="AG40" s="4">
        <f>IF(AC40=0,0, IF(AC39=0, MAX($AG$15:AG39)+1, AG39))</f>
        <v>0</v>
      </c>
    </row>
    <row r="41" spans="2:33" x14ac:dyDescent="0.25">
      <c r="B41" s="1">
        <v>26</v>
      </c>
      <c r="C41" s="3">
        <v>31.9</v>
      </c>
      <c r="D41" s="2">
        <f t="shared" si="8"/>
        <v>8.8611111111111107</v>
      </c>
      <c r="E41" s="4">
        <f t="shared" si="9"/>
        <v>1</v>
      </c>
      <c r="F41" s="2">
        <f t="shared" si="10"/>
        <v>0.61111111111111249</v>
      </c>
      <c r="G41" s="6" t="str">
        <f t="shared" si="11"/>
        <v>N</v>
      </c>
      <c r="H41" s="2">
        <f t="shared" si="0"/>
        <v>134.20080000000002</v>
      </c>
      <c r="I41" s="2">
        <f t="shared" si="1"/>
        <v>29.694425138888889</v>
      </c>
      <c r="J41" s="2">
        <f t="shared" si="2"/>
        <v>696.66666666666822</v>
      </c>
      <c r="K41" s="2">
        <f t="shared" si="12"/>
        <v>860.56189180555714</v>
      </c>
      <c r="L41" s="4">
        <f t="shared" si="3"/>
        <v>0</v>
      </c>
      <c r="M41" s="2">
        <f t="shared" si="13"/>
        <v>7625.5345412770203</v>
      </c>
      <c r="N41" s="4">
        <f t="shared" si="14"/>
        <v>7.6255345412770206</v>
      </c>
      <c r="O41" s="2">
        <f t="shared" si="15"/>
        <v>7625.5345412770203</v>
      </c>
      <c r="P41" s="2">
        <f t="shared" si="26"/>
        <v>11990.715665474549</v>
      </c>
      <c r="Q41" s="4">
        <f t="shared" si="27"/>
        <v>110355.0031651582</v>
      </c>
      <c r="R41" s="4">
        <f t="shared" si="16"/>
        <v>110.35500316515819</v>
      </c>
      <c r="S41" s="2">
        <f t="shared" si="4"/>
        <v>44755.995370370365</v>
      </c>
      <c r="T41" s="2">
        <f t="shared" si="28"/>
        <v>20366.06481481481</v>
      </c>
      <c r="U41" s="2">
        <f t="shared" si="5"/>
        <v>0</v>
      </c>
      <c r="V41" s="4">
        <f t="shared" si="17"/>
        <v>0</v>
      </c>
      <c r="W41" s="7">
        <f t="shared" si="18"/>
        <v>0</v>
      </c>
      <c r="X41" s="2">
        <f t="shared" si="19"/>
        <v>0</v>
      </c>
      <c r="Y41" s="4">
        <f t="shared" si="20"/>
        <v>0</v>
      </c>
      <c r="Z41" s="4">
        <f t="shared" si="6"/>
        <v>110.35500316515819</v>
      </c>
      <c r="AA41" s="4">
        <f t="shared" si="21"/>
        <v>0</v>
      </c>
      <c r="AB41" s="2">
        <f t="shared" si="22"/>
        <v>0</v>
      </c>
      <c r="AC41" s="4">
        <f t="shared" si="7"/>
        <v>0</v>
      </c>
      <c r="AD41" s="4">
        <f t="shared" si="23"/>
        <v>0</v>
      </c>
      <c r="AE41" s="4">
        <f t="shared" si="24"/>
        <v>0</v>
      </c>
      <c r="AF41" s="5">
        <f t="shared" si="25"/>
        <v>0</v>
      </c>
      <c r="AG41" s="4">
        <f>IF(AC41=0,0, IF(AC40=0, MAX($AG$15:AG40)+1, AG40))</f>
        <v>0</v>
      </c>
    </row>
    <row r="42" spans="2:33" x14ac:dyDescent="0.25">
      <c r="B42" s="1">
        <v>27</v>
      </c>
      <c r="C42" s="3">
        <v>34.1</v>
      </c>
      <c r="D42" s="2">
        <f t="shared" si="8"/>
        <v>9.4722222222222232</v>
      </c>
      <c r="E42" s="4">
        <f t="shared" si="9"/>
        <v>1</v>
      </c>
      <c r="F42" s="2">
        <f t="shared" si="10"/>
        <v>0.69444444444444287</v>
      </c>
      <c r="G42" s="6" t="str">
        <f t="shared" si="11"/>
        <v>N</v>
      </c>
      <c r="H42" s="2">
        <f t="shared" si="0"/>
        <v>134.20080000000002</v>
      </c>
      <c r="I42" s="2">
        <f t="shared" si="1"/>
        <v>33.931441805555565</v>
      </c>
      <c r="J42" s="2">
        <f t="shared" si="2"/>
        <v>791.66666666666492</v>
      </c>
      <c r="K42" s="2">
        <f t="shared" si="12"/>
        <v>959.79890847222055</v>
      </c>
      <c r="L42" s="4">
        <f t="shared" si="3"/>
        <v>0</v>
      </c>
      <c r="M42" s="2">
        <f t="shared" si="13"/>
        <v>9091.4285496952016</v>
      </c>
      <c r="N42" s="4">
        <f t="shared" si="14"/>
        <v>9.0914285496952019</v>
      </c>
      <c r="O42" s="2">
        <f t="shared" si="15"/>
        <v>9091.4285496952016</v>
      </c>
      <c r="P42" s="2">
        <f t="shared" si="26"/>
        <v>16716.963090972222</v>
      </c>
      <c r="Q42" s="4">
        <f t="shared" si="27"/>
        <v>127071.96625613041</v>
      </c>
      <c r="R42" s="4">
        <f t="shared" si="16"/>
        <v>127.07196625613041</v>
      </c>
      <c r="S42" s="2">
        <f t="shared" si="4"/>
        <v>51142.106481481489</v>
      </c>
      <c r="T42" s="2">
        <f t="shared" si="28"/>
        <v>30776.041666666679</v>
      </c>
      <c r="U42" s="2">
        <f t="shared" si="5"/>
        <v>0</v>
      </c>
      <c r="V42" s="4">
        <f t="shared" si="17"/>
        <v>0</v>
      </c>
      <c r="W42" s="7">
        <f t="shared" si="18"/>
        <v>0</v>
      </c>
      <c r="X42" s="2">
        <f t="shared" si="19"/>
        <v>0</v>
      </c>
      <c r="Y42" s="4">
        <f t="shared" si="20"/>
        <v>0</v>
      </c>
      <c r="Z42" s="4">
        <f t="shared" si="6"/>
        <v>127.07196625613041</v>
      </c>
      <c r="AA42" s="4">
        <f t="shared" si="21"/>
        <v>0</v>
      </c>
      <c r="AB42" s="2">
        <f t="shared" si="22"/>
        <v>0</v>
      </c>
      <c r="AC42" s="4">
        <f t="shared" si="7"/>
        <v>0</v>
      </c>
      <c r="AD42" s="4">
        <f t="shared" si="23"/>
        <v>0</v>
      </c>
      <c r="AE42" s="4">
        <f t="shared" si="24"/>
        <v>0</v>
      </c>
      <c r="AF42" s="5">
        <f t="shared" si="25"/>
        <v>0</v>
      </c>
      <c r="AG42" s="4">
        <f>IF(AC42=0,0, IF(AC41=0, MAX($AG$15:AG41)+1, AG41))</f>
        <v>0</v>
      </c>
    </row>
    <row r="43" spans="2:33" x14ac:dyDescent="0.25">
      <c r="B43" s="1">
        <v>28</v>
      </c>
      <c r="C43" s="3">
        <v>36.6</v>
      </c>
      <c r="D43" s="2">
        <f t="shared" si="8"/>
        <v>10.166666666666666</v>
      </c>
      <c r="E43" s="4">
        <f t="shared" si="9"/>
        <v>1</v>
      </c>
      <c r="F43" s="2">
        <f t="shared" si="10"/>
        <v>0.69444444444444464</v>
      </c>
      <c r="G43" s="6" t="str">
        <f t="shared" si="11"/>
        <v>N</v>
      </c>
      <c r="H43" s="2">
        <f t="shared" si="0"/>
        <v>134.20080000000002</v>
      </c>
      <c r="I43" s="2">
        <f t="shared" si="1"/>
        <v>39.089104999999996</v>
      </c>
      <c r="J43" s="2">
        <f t="shared" si="2"/>
        <v>791.66666666666686</v>
      </c>
      <c r="K43" s="2">
        <f t="shared" si="12"/>
        <v>964.95657166666683</v>
      </c>
      <c r="L43" s="4">
        <f t="shared" si="3"/>
        <v>0</v>
      </c>
      <c r="M43" s="2">
        <f t="shared" si="13"/>
        <v>9810.3918119444461</v>
      </c>
      <c r="N43" s="4">
        <f t="shared" si="14"/>
        <v>9.8103918119444469</v>
      </c>
      <c r="O43" s="2">
        <f t="shared" si="15"/>
        <v>9810.3918119444461</v>
      </c>
      <c r="P43" s="2">
        <f t="shared" si="26"/>
        <v>18901.820361639649</v>
      </c>
      <c r="Q43" s="4">
        <f t="shared" si="27"/>
        <v>145973.78661777006</v>
      </c>
      <c r="R43" s="4">
        <f t="shared" si="16"/>
        <v>145.97378661777006</v>
      </c>
      <c r="S43" s="2">
        <f t="shared" si="4"/>
        <v>58915.833333333328</v>
      </c>
      <c r="T43" s="2">
        <f t="shared" si="28"/>
        <v>28139.79166666665</v>
      </c>
      <c r="U43" s="2">
        <f t="shared" si="5"/>
        <v>0</v>
      </c>
      <c r="V43" s="4">
        <f t="shared" si="17"/>
        <v>0</v>
      </c>
      <c r="W43" s="7">
        <f t="shared" si="18"/>
        <v>0</v>
      </c>
      <c r="X43" s="2">
        <f t="shared" si="19"/>
        <v>0</v>
      </c>
      <c r="Y43" s="4">
        <f t="shared" si="20"/>
        <v>0</v>
      </c>
      <c r="Z43" s="4">
        <f t="shared" si="6"/>
        <v>145.97378661777006</v>
      </c>
      <c r="AA43" s="4">
        <f t="shared" si="21"/>
        <v>0</v>
      </c>
      <c r="AB43" s="2">
        <f t="shared" si="22"/>
        <v>0</v>
      </c>
      <c r="AC43" s="4">
        <f t="shared" si="7"/>
        <v>0</v>
      </c>
      <c r="AD43" s="4">
        <f t="shared" si="23"/>
        <v>0</v>
      </c>
      <c r="AE43" s="4">
        <f t="shared" si="24"/>
        <v>0</v>
      </c>
      <c r="AF43" s="5">
        <f t="shared" si="25"/>
        <v>0</v>
      </c>
      <c r="AG43" s="4">
        <f>IF(AC43=0,0, IF(AC42=0, MAX($AG$15:AG42)+1, AG42))</f>
        <v>0</v>
      </c>
    </row>
    <row r="44" spans="2:33" x14ac:dyDescent="0.25">
      <c r="B44" s="1">
        <v>29</v>
      </c>
      <c r="C44" s="3">
        <v>39.1</v>
      </c>
      <c r="D44" s="2">
        <f t="shared" si="8"/>
        <v>10.861111111111111</v>
      </c>
      <c r="E44" s="4">
        <f t="shared" si="9"/>
        <v>1</v>
      </c>
      <c r="F44" s="2">
        <f t="shared" si="10"/>
        <v>0.61111111111111072</v>
      </c>
      <c r="G44" s="6" t="str">
        <f t="shared" si="11"/>
        <v>N</v>
      </c>
      <c r="H44" s="2">
        <f t="shared" si="0"/>
        <v>134.20080000000002</v>
      </c>
      <c r="I44" s="2">
        <f t="shared" si="1"/>
        <v>44.611525138888886</v>
      </c>
      <c r="J44" s="2">
        <f t="shared" si="2"/>
        <v>696.66666666666617</v>
      </c>
      <c r="K44" s="2">
        <f t="shared" si="12"/>
        <v>875.4789918055551</v>
      </c>
      <c r="L44" s="4">
        <f t="shared" si="3"/>
        <v>0</v>
      </c>
      <c r="M44" s="2">
        <f t="shared" si="13"/>
        <v>9508.674605443668</v>
      </c>
      <c r="N44" s="4">
        <f t="shared" si="14"/>
        <v>9.5086746054436677</v>
      </c>
      <c r="O44" s="2">
        <f t="shared" si="15"/>
        <v>9508.674605443668</v>
      </c>
      <c r="P44" s="2">
        <f t="shared" si="26"/>
        <v>19319.066417388116</v>
      </c>
      <c r="Q44" s="4">
        <f t="shared" si="27"/>
        <v>165292.85303515819</v>
      </c>
      <c r="R44" s="4">
        <f t="shared" si="16"/>
        <v>165.29285303515817</v>
      </c>
      <c r="S44" s="2">
        <f t="shared" si="4"/>
        <v>67239.328703703693</v>
      </c>
      <c r="T44" s="2">
        <f t="shared" si="28"/>
        <v>39099.537037037044</v>
      </c>
      <c r="U44" s="2">
        <f t="shared" si="5"/>
        <v>0</v>
      </c>
      <c r="V44" s="4">
        <f t="shared" si="17"/>
        <v>0</v>
      </c>
      <c r="W44" s="7">
        <f t="shared" si="18"/>
        <v>0</v>
      </c>
      <c r="X44" s="2">
        <f t="shared" si="19"/>
        <v>0</v>
      </c>
      <c r="Y44" s="4">
        <f t="shared" si="20"/>
        <v>0</v>
      </c>
      <c r="Z44" s="4">
        <f t="shared" si="6"/>
        <v>165.29285303515817</v>
      </c>
      <c r="AA44" s="4">
        <f t="shared" si="21"/>
        <v>0</v>
      </c>
      <c r="AB44" s="2">
        <f t="shared" si="22"/>
        <v>0</v>
      </c>
      <c r="AC44" s="4">
        <f t="shared" si="7"/>
        <v>0</v>
      </c>
      <c r="AD44" s="4">
        <f t="shared" si="23"/>
        <v>0</v>
      </c>
      <c r="AE44" s="4">
        <f t="shared" si="24"/>
        <v>0</v>
      </c>
      <c r="AF44" s="5">
        <f t="shared" si="25"/>
        <v>0</v>
      </c>
      <c r="AG44" s="4">
        <f>IF(AC44=0,0, IF(AC43=0, MAX($AG$15:AG43)+1, AG43))</f>
        <v>0</v>
      </c>
    </row>
    <row r="45" spans="2:33" x14ac:dyDescent="0.25">
      <c r="B45" s="1">
        <v>30</v>
      </c>
      <c r="C45" s="3">
        <v>41.3</v>
      </c>
      <c r="D45" s="2">
        <f t="shared" si="8"/>
        <v>11.472222222222221</v>
      </c>
      <c r="E45" s="4">
        <f t="shared" si="9"/>
        <v>1</v>
      </c>
      <c r="F45" s="2">
        <f t="shared" si="10"/>
        <v>0.33333333333333393</v>
      </c>
      <c r="G45" s="6" t="str">
        <f t="shared" si="11"/>
        <v>N</v>
      </c>
      <c r="H45" s="2">
        <f t="shared" si="0"/>
        <v>134.20080000000002</v>
      </c>
      <c r="I45" s="2">
        <f t="shared" si="1"/>
        <v>49.772981805555553</v>
      </c>
      <c r="J45" s="2">
        <f t="shared" si="2"/>
        <v>380.00000000000068</v>
      </c>
      <c r="K45" s="2">
        <f t="shared" si="12"/>
        <v>563.9737818055562</v>
      </c>
      <c r="L45" s="4">
        <f t="shared" si="3"/>
        <v>0</v>
      </c>
      <c r="M45" s="2">
        <f t="shared" si="13"/>
        <v>6470.0325523804086</v>
      </c>
      <c r="N45" s="4">
        <f t="shared" si="14"/>
        <v>6.4700325523804088</v>
      </c>
      <c r="O45" s="2">
        <f t="shared" si="15"/>
        <v>6470.0325523804086</v>
      </c>
      <c r="P45" s="2">
        <f t="shared" si="26"/>
        <v>15978.707157824076</v>
      </c>
      <c r="Q45" s="4">
        <f t="shared" si="27"/>
        <v>181271.56019298226</v>
      </c>
      <c r="R45" s="4">
        <f t="shared" si="16"/>
        <v>181.27156019298226</v>
      </c>
      <c r="S45" s="2">
        <f t="shared" si="4"/>
        <v>75018.773148148131</v>
      </c>
      <c r="T45" s="2">
        <f t="shared" si="28"/>
        <v>35919.236111111088</v>
      </c>
      <c r="U45" s="2">
        <f t="shared" si="5"/>
        <v>0</v>
      </c>
      <c r="V45" s="4">
        <f t="shared" si="17"/>
        <v>0</v>
      </c>
      <c r="W45" s="7">
        <f t="shared" si="18"/>
        <v>0</v>
      </c>
      <c r="X45" s="2">
        <f t="shared" si="19"/>
        <v>0</v>
      </c>
      <c r="Y45" s="4">
        <f t="shared" si="20"/>
        <v>0</v>
      </c>
      <c r="Z45" s="4">
        <f t="shared" si="6"/>
        <v>181.27156019298226</v>
      </c>
      <c r="AA45" s="4">
        <f t="shared" si="21"/>
        <v>0</v>
      </c>
      <c r="AB45" s="2">
        <f t="shared" si="22"/>
        <v>0</v>
      </c>
      <c r="AC45" s="4">
        <f t="shared" si="7"/>
        <v>0</v>
      </c>
      <c r="AD45" s="4">
        <f t="shared" si="23"/>
        <v>0</v>
      </c>
      <c r="AE45" s="4">
        <f t="shared" si="24"/>
        <v>0</v>
      </c>
      <c r="AF45" s="5">
        <f t="shared" si="25"/>
        <v>0</v>
      </c>
      <c r="AG45" s="4">
        <f>IF(AC45=0,0, IF(AC44=0, MAX($AG$15:AG44)+1, AG44))</f>
        <v>0</v>
      </c>
    </row>
    <row r="46" spans="2:33" x14ac:dyDescent="0.25">
      <c r="B46" s="1">
        <v>31</v>
      </c>
      <c r="C46" s="3">
        <v>42.5</v>
      </c>
      <c r="D46" s="2">
        <f t="shared" si="8"/>
        <v>11.805555555555555</v>
      </c>
      <c r="E46" s="4">
        <f t="shared" si="9"/>
        <v>1</v>
      </c>
      <c r="F46" s="2">
        <f t="shared" si="10"/>
        <v>0.22222222222222143</v>
      </c>
      <c r="G46" s="6" t="str">
        <f t="shared" si="11"/>
        <v>N</v>
      </c>
      <c r="H46" s="2">
        <f t="shared" si="0"/>
        <v>134.20080000000002</v>
      </c>
      <c r="I46" s="2">
        <f t="shared" si="1"/>
        <v>52.707378472222217</v>
      </c>
      <c r="J46" s="2">
        <f t="shared" si="2"/>
        <v>253.33333333333243</v>
      </c>
      <c r="K46" s="2">
        <f t="shared" si="12"/>
        <v>440.24151180555464</v>
      </c>
      <c r="L46" s="4">
        <f t="shared" si="3"/>
        <v>0</v>
      </c>
      <c r="M46" s="2">
        <f t="shared" si="13"/>
        <v>5197.295625482242</v>
      </c>
      <c r="N46" s="4">
        <f t="shared" si="14"/>
        <v>5.1972956254822424</v>
      </c>
      <c r="O46" s="2">
        <f t="shared" si="15"/>
        <v>5197.295625482242</v>
      </c>
      <c r="P46" s="2">
        <f t="shared" si="26"/>
        <v>11667.328177862652</v>
      </c>
      <c r="Q46" s="4">
        <f t="shared" si="27"/>
        <v>192938.88837084491</v>
      </c>
      <c r="R46" s="4">
        <f t="shared" si="16"/>
        <v>192.93888837084492</v>
      </c>
      <c r="S46" s="2">
        <f t="shared" si="4"/>
        <v>79441.550925925927</v>
      </c>
      <c r="T46" s="2">
        <f t="shared" si="28"/>
        <v>43522.314814814839</v>
      </c>
      <c r="U46" s="2">
        <f t="shared" si="5"/>
        <v>0</v>
      </c>
      <c r="V46" s="4">
        <f t="shared" si="17"/>
        <v>0</v>
      </c>
      <c r="W46" s="7">
        <f t="shared" si="18"/>
        <v>0</v>
      </c>
      <c r="X46" s="2">
        <f t="shared" si="19"/>
        <v>0</v>
      </c>
      <c r="Y46" s="4">
        <f t="shared" si="20"/>
        <v>0</v>
      </c>
      <c r="Z46" s="4">
        <f t="shared" si="6"/>
        <v>192.93888837084492</v>
      </c>
      <c r="AA46" s="4">
        <f t="shared" si="21"/>
        <v>0</v>
      </c>
      <c r="AB46" s="2">
        <f t="shared" si="22"/>
        <v>0</v>
      </c>
      <c r="AC46" s="4">
        <f t="shared" si="7"/>
        <v>0</v>
      </c>
      <c r="AD46" s="4">
        <f t="shared" si="23"/>
        <v>0</v>
      </c>
      <c r="AE46" s="4">
        <f t="shared" si="24"/>
        <v>0</v>
      </c>
      <c r="AF46" s="5">
        <f t="shared" si="25"/>
        <v>0</v>
      </c>
      <c r="AG46" s="4">
        <f>IF(AC46=0,0, IF(AC45=0, MAX($AG$15:AG45)+1, AG45))</f>
        <v>0</v>
      </c>
    </row>
    <row r="47" spans="2:33" x14ac:dyDescent="0.25">
      <c r="B47" s="1">
        <v>32</v>
      </c>
      <c r="C47" s="3">
        <v>43.3</v>
      </c>
      <c r="D47" s="2">
        <f t="shared" si="8"/>
        <v>12.027777777777777</v>
      </c>
      <c r="E47" s="4">
        <f t="shared" si="9"/>
        <v>1</v>
      </c>
      <c r="F47" s="2">
        <f t="shared" si="10"/>
        <v>0.16666666666666607</v>
      </c>
      <c r="G47" s="6" t="str">
        <f t="shared" si="11"/>
        <v>N</v>
      </c>
      <c r="H47" s="2">
        <f t="shared" si="0"/>
        <v>134.20080000000002</v>
      </c>
      <c r="I47" s="2">
        <f t="shared" si="1"/>
        <v>54.710331805555548</v>
      </c>
      <c r="J47" s="2">
        <f t="shared" si="2"/>
        <v>189.99999999999932</v>
      </c>
      <c r="K47" s="2">
        <f t="shared" si="12"/>
        <v>378.91113180555487</v>
      </c>
      <c r="L47" s="4">
        <f t="shared" si="3"/>
        <v>0</v>
      </c>
      <c r="M47" s="2">
        <f t="shared" si="13"/>
        <v>4557.4588908834794</v>
      </c>
      <c r="N47" s="4">
        <f t="shared" si="14"/>
        <v>4.5574588908834794</v>
      </c>
      <c r="O47" s="2">
        <f t="shared" si="15"/>
        <v>4557.4588908834794</v>
      </c>
      <c r="P47" s="2">
        <f t="shared" si="26"/>
        <v>9754.7545163657214</v>
      </c>
      <c r="Q47" s="4">
        <f t="shared" si="27"/>
        <v>202693.64288721065</v>
      </c>
      <c r="R47" s="4">
        <f t="shared" si="16"/>
        <v>202.69364288721064</v>
      </c>
      <c r="S47" s="2">
        <f t="shared" si="4"/>
        <v>82460.439814814803</v>
      </c>
      <c r="T47" s="2">
        <f t="shared" si="28"/>
        <v>38938.124999999964</v>
      </c>
      <c r="U47" s="2">
        <f t="shared" si="5"/>
        <v>0</v>
      </c>
      <c r="V47" s="4">
        <f t="shared" si="17"/>
        <v>0</v>
      </c>
      <c r="W47" s="7">
        <f t="shared" si="18"/>
        <v>0</v>
      </c>
      <c r="X47" s="2">
        <f t="shared" si="19"/>
        <v>0</v>
      </c>
      <c r="Y47" s="4">
        <f t="shared" si="20"/>
        <v>0</v>
      </c>
      <c r="Z47" s="4">
        <f t="shared" si="6"/>
        <v>202.69364288721064</v>
      </c>
      <c r="AA47" s="4">
        <f t="shared" si="21"/>
        <v>0</v>
      </c>
      <c r="AB47" s="2">
        <f t="shared" si="22"/>
        <v>0</v>
      </c>
      <c r="AC47" s="4">
        <f t="shared" si="7"/>
        <v>0</v>
      </c>
      <c r="AD47" s="4">
        <f t="shared" si="23"/>
        <v>0</v>
      </c>
      <c r="AE47" s="4">
        <f t="shared" si="24"/>
        <v>0</v>
      </c>
      <c r="AF47" s="5">
        <f t="shared" si="25"/>
        <v>0</v>
      </c>
      <c r="AG47" s="4">
        <f>IF(AC47=0,0, IF(AC46=0, MAX($AG$15:AG46)+1, AG46))</f>
        <v>0</v>
      </c>
    </row>
    <row r="48" spans="2:33" x14ac:dyDescent="0.25">
      <c r="B48" s="1">
        <v>33</v>
      </c>
      <c r="C48" s="3">
        <v>43.9</v>
      </c>
      <c r="D48" s="2">
        <f t="shared" si="8"/>
        <v>12.194444444444443</v>
      </c>
      <c r="E48" s="4">
        <f t="shared" si="9"/>
        <v>1</v>
      </c>
      <c r="F48" s="2">
        <f t="shared" si="10"/>
        <v>0.13888888888888928</v>
      </c>
      <c r="G48" s="6" t="str">
        <f t="shared" si="11"/>
        <v>N</v>
      </c>
      <c r="H48" s="2">
        <f t="shared" si="0"/>
        <v>134.20080000000002</v>
      </c>
      <c r="I48" s="2">
        <f t="shared" si="1"/>
        <v>56.237058472222216</v>
      </c>
      <c r="J48" s="2">
        <f t="shared" si="2"/>
        <v>158.33333333333377</v>
      </c>
      <c r="K48" s="2">
        <f t="shared" si="12"/>
        <v>348.77119180555599</v>
      </c>
      <c r="L48" s="4">
        <f t="shared" si="3"/>
        <v>0</v>
      </c>
      <c r="M48" s="2">
        <f t="shared" si="13"/>
        <v>4253.0709222955293</v>
      </c>
      <c r="N48" s="4">
        <f t="shared" si="14"/>
        <v>4.253070922295529</v>
      </c>
      <c r="O48" s="2">
        <f t="shared" si="15"/>
        <v>4253.0709222955293</v>
      </c>
      <c r="P48" s="2">
        <f t="shared" si="26"/>
        <v>8810.5298131790078</v>
      </c>
      <c r="Q48" s="4">
        <f t="shared" si="27"/>
        <v>211504.17270038967</v>
      </c>
      <c r="R48" s="4">
        <f t="shared" si="16"/>
        <v>211.50417270038966</v>
      </c>
      <c r="S48" s="2">
        <f t="shared" si="4"/>
        <v>84761.550925925912</v>
      </c>
      <c r="T48" s="2">
        <f t="shared" si="28"/>
        <v>45823.425925925949</v>
      </c>
      <c r="U48" s="2">
        <f t="shared" si="5"/>
        <v>0</v>
      </c>
      <c r="V48" s="4">
        <f t="shared" si="17"/>
        <v>0</v>
      </c>
      <c r="W48" s="7">
        <f t="shared" si="18"/>
        <v>0</v>
      </c>
      <c r="X48" s="2">
        <f t="shared" si="19"/>
        <v>0</v>
      </c>
      <c r="Y48" s="4">
        <f t="shared" si="20"/>
        <v>0</v>
      </c>
      <c r="Z48" s="4">
        <f t="shared" si="6"/>
        <v>211.50417270038966</v>
      </c>
      <c r="AA48" s="4">
        <f t="shared" si="21"/>
        <v>0</v>
      </c>
      <c r="AB48" s="2">
        <f t="shared" si="22"/>
        <v>0</v>
      </c>
      <c r="AC48" s="4">
        <f t="shared" si="7"/>
        <v>0</v>
      </c>
      <c r="AD48" s="4">
        <f t="shared" si="23"/>
        <v>0</v>
      </c>
      <c r="AE48" s="4">
        <f t="shared" si="24"/>
        <v>0</v>
      </c>
      <c r="AF48" s="5">
        <f t="shared" si="25"/>
        <v>0</v>
      </c>
      <c r="AG48" s="4">
        <f>IF(AC48=0,0, IF(AC47=0, MAX($AG$15:AG47)+1, AG47))</f>
        <v>0</v>
      </c>
    </row>
    <row r="49" spans="2:33" x14ac:dyDescent="0.25">
      <c r="B49" s="1">
        <v>34</v>
      </c>
      <c r="C49" s="3">
        <v>44.4</v>
      </c>
      <c r="D49" s="2">
        <f t="shared" si="8"/>
        <v>12.333333333333332</v>
      </c>
      <c r="E49" s="4">
        <f t="shared" si="9"/>
        <v>1</v>
      </c>
      <c r="F49" s="2">
        <f t="shared" si="10"/>
        <v>2.7777777777778567E-2</v>
      </c>
      <c r="G49" s="6" t="str">
        <f t="shared" si="11"/>
        <v>N</v>
      </c>
      <c r="H49" s="2">
        <f t="shared" si="0"/>
        <v>134.20080000000002</v>
      </c>
      <c r="I49" s="2">
        <f t="shared" si="1"/>
        <v>57.525379999999991</v>
      </c>
      <c r="J49" s="2">
        <f t="shared" si="2"/>
        <v>31.666666666667567</v>
      </c>
      <c r="K49" s="2">
        <f t="shared" si="12"/>
        <v>223.39284666666757</v>
      </c>
      <c r="L49" s="4">
        <f t="shared" si="3"/>
        <v>0</v>
      </c>
      <c r="M49" s="2">
        <f t="shared" si="13"/>
        <v>2755.1784422222331</v>
      </c>
      <c r="N49" s="4">
        <f t="shared" si="14"/>
        <v>2.755178442222233</v>
      </c>
      <c r="O49" s="2">
        <f t="shared" si="15"/>
        <v>2755.1784422222331</v>
      </c>
      <c r="P49" s="2">
        <f t="shared" si="26"/>
        <v>7008.2493645177619</v>
      </c>
      <c r="Q49" s="4">
        <f t="shared" si="27"/>
        <v>218512.42206490744</v>
      </c>
      <c r="R49" s="4">
        <f t="shared" si="16"/>
        <v>218.51242206490744</v>
      </c>
      <c r="S49" s="2">
        <f t="shared" si="4"/>
        <v>86703.333333333314</v>
      </c>
      <c r="T49" s="2">
        <f t="shared" si="28"/>
        <v>40879.907407407365</v>
      </c>
      <c r="U49" s="2">
        <f t="shared" si="5"/>
        <v>0</v>
      </c>
      <c r="V49" s="4">
        <f t="shared" si="17"/>
        <v>0</v>
      </c>
      <c r="W49" s="7">
        <f t="shared" si="18"/>
        <v>0</v>
      </c>
      <c r="X49" s="2">
        <f t="shared" si="19"/>
        <v>0</v>
      </c>
      <c r="Y49" s="4">
        <f t="shared" si="20"/>
        <v>0</v>
      </c>
      <c r="Z49" s="4">
        <f t="shared" si="6"/>
        <v>218.51242206490744</v>
      </c>
      <c r="AA49" s="4">
        <f t="shared" si="21"/>
        <v>0</v>
      </c>
      <c r="AB49" s="2">
        <f t="shared" si="22"/>
        <v>0</v>
      </c>
      <c r="AC49" s="4">
        <f t="shared" si="7"/>
        <v>0</v>
      </c>
      <c r="AD49" s="4">
        <f t="shared" si="23"/>
        <v>0</v>
      </c>
      <c r="AE49" s="4">
        <f t="shared" si="24"/>
        <v>0</v>
      </c>
      <c r="AF49" s="5">
        <f t="shared" si="25"/>
        <v>0</v>
      </c>
      <c r="AG49" s="4">
        <f>IF(AC49=0,0, IF(AC48=0, MAX($AG$15:AG48)+1, AG48))</f>
        <v>0</v>
      </c>
    </row>
    <row r="50" spans="2:33" x14ac:dyDescent="0.25">
      <c r="B50" s="1">
        <v>35</v>
      </c>
      <c r="C50" s="3">
        <v>44.5</v>
      </c>
      <c r="D50" s="2">
        <f t="shared" si="8"/>
        <v>12.361111111111111</v>
      </c>
      <c r="E50" s="4">
        <f t="shared" si="9"/>
        <v>1</v>
      </c>
      <c r="F50" s="2">
        <f t="shared" si="10"/>
        <v>-8.3333333333332149E-2</v>
      </c>
      <c r="G50" s="6" t="str">
        <f t="shared" si="11"/>
        <v>Y</v>
      </c>
      <c r="H50" s="2">
        <f t="shared" si="0"/>
        <v>134.20080000000002</v>
      </c>
      <c r="I50" s="2">
        <f t="shared" si="1"/>
        <v>57.784795138888889</v>
      </c>
      <c r="J50" s="2">
        <f t="shared" si="2"/>
        <v>-94.99999999999865</v>
      </c>
      <c r="K50" s="2">
        <f t="shared" si="12"/>
        <v>96.985595138890247</v>
      </c>
      <c r="L50" s="4">
        <f t="shared" si="3"/>
        <v>94.99999999999865</v>
      </c>
      <c r="M50" s="2">
        <f t="shared" si="13"/>
        <v>1198.8497176890601</v>
      </c>
      <c r="N50" s="4">
        <f t="shared" si="14"/>
        <v>1.19884971768906</v>
      </c>
      <c r="O50" s="2">
        <f t="shared" si="15"/>
        <v>1198.8497176890601</v>
      </c>
      <c r="P50" s="2">
        <f t="shared" si="26"/>
        <v>3954.0281599112932</v>
      </c>
      <c r="Q50" s="4">
        <f t="shared" si="27"/>
        <v>222466.45022481872</v>
      </c>
      <c r="R50" s="4">
        <f t="shared" si="16"/>
        <v>222.46645022481871</v>
      </c>
      <c r="S50" s="2">
        <f t="shared" si="4"/>
        <v>87094.328703703693</v>
      </c>
      <c r="T50" s="2">
        <f t="shared" si="28"/>
        <v>46214.421296296328</v>
      </c>
      <c r="U50" s="2">
        <f t="shared" si="5"/>
        <v>1174.3055555555388</v>
      </c>
      <c r="V50" s="4">
        <f t="shared" si="17"/>
        <v>1.1743055555555388</v>
      </c>
      <c r="W50" s="7">
        <f t="shared" si="18"/>
        <v>1174.3055555555388</v>
      </c>
      <c r="X50" s="2">
        <f t="shared" si="19"/>
        <v>1174.3055555555388</v>
      </c>
      <c r="Y50" s="4">
        <f t="shared" si="20"/>
        <v>1.1743055555555388</v>
      </c>
      <c r="Z50" s="4">
        <f t="shared" si="6"/>
        <v>223.64075578037426</v>
      </c>
      <c r="AA50" s="4">
        <f t="shared" si="21"/>
        <v>1174.3055555555388</v>
      </c>
      <c r="AB50" s="2">
        <f t="shared" si="22"/>
        <v>1174.3055555555388</v>
      </c>
      <c r="AC50" s="4">
        <f t="shared" si="7"/>
        <v>1056.874999999985</v>
      </c>
      <c r="AD50" s="4">
        <f t="shared" si="23"/>
        <v>1.0568749999999849</v>
      </c>
      <c r="AE50" s="4">
        <f t="shared" si="24"/>
        <v>1056.874999999985</v>
      </c>
      <c r="AF50" s="5">
        <f t="shared" si="25"/>
        <v>1.0568749999999849</v>
      </c>
      <c r="AG50" s="4">
        <f>IF(AC50=0,0, IF(AC49=0, MAX($AG$15:AG49)+1, AG49))</f>
        <v>1</v>
      </c>
    </row>
    <row r="51" spans="2:33" x14ac:dyDescent="0.25">
      <c r="B51" s="1">
        <v>36</v>
      </c>
      <c r="C51" s="3">
        <v>44.2</v>
      </c>
      <c r="D51" s="2">
        <f t="shared" si="8"/>
        <v>12.277777777777779</v>
      </c>
      <c r="E51" s="4">
        <f t="shared" si="9"/>
        <v>1</v>
      </c>
      <c r="F51" s="2">
        <f t="shared" si="10"/>
        <v>-0.41666666666666607</v>
      </c>
      <c r="G51" s="6" t="str">
        <f t="shared" si="11"/>
        <v>Y</v>
      </c>
      <c r="H51" s="2">
        <f t="shared" si="0"/>
        <v>134.20080000000002</v>
      </c>
      <c r="I51" s="2">
        <f t="shared" si="1"/>
        <v>57.008300555555564</v>
      </c>
      <c r="J51" s="2">
        <f t="shared" si="2"/>
        <v>-474.99999999999932</v>
      </c>
      <c r="K51" s="2">
        <f t="shared" si="12"/>
        <v>-283.79089944444377</v>
      </c>
      <c r="L51" s="4">
        <f t="shared" si="3"/>
        <v>474.99999999999932</v>
      </c>
      <c r="M51" s="2">
        <f t="shared" si="13"/>
        <v>-3484.3215987345598</v>
      </c>
      <c r="N51" s="4">
        <f t="shared" si="14"/>
        <v>-3.4843215987345597</v>
      </c>
      <c r="O51" s="2">
        <f t="shared" si="15"/>
        <v>-3484.3215987345598</v>
      </c>
      <c r="P51" s="2">
        <f t="shared" si="26"/>
        <v>-2285.4718810454997</v>
      </c>
      <c r="Q51" s="4">
        <f t="shared" si="27"/>
        <v>222466.45022481872</v>
      </c>
      <c r="R51" s="4">
        <f t="shared" si="16"/>
        <v>222.46645022481871</v>
      </c>
      <c r="S51" s="2">
        <f t="shared" si="4"/>
        <v>85923.981481481489</v>
      </c>
      <c r="T51" s="2">
        <f t="shared" si="28"/>
        <v>39709.560185185161</v>
      </c>
      <c r="U51" s="2">
        <f t="shared" si="5"/>
        <v>5831.9444444444362</v>
      </c>
      <c r="V51" s="4">
        <f t="shared" si="17"/>
        <v>5.8319444444444359</v>
      </c>
      <c r="W51" s="7">
        <f t="shared" si="18"/>
        <v>5831.9444444444362</v>
      </c>
      <c r="X51" s="2">
        <f t="shared" si="19"/>
        <v>7006.2499999999745</v>
      </c>
      <c r="Y51" s="4">
        <f t="shared" si="20"/>
        <v>7.0062499999999748</v>
      </c>
      <c r="Z51" s="4">
        <f t="shared" si="6"/>
        <v>229.47270022481868</v>
      </c>
      <c r="AA51" s="4">
        <f t="shared" si="21"/>
        <v>5831.9444444444362</v>
      </c>
      <c r="AB51" s="2">
        <f t="shared" si="22"/>
        <v>5831.9444444444362</v>
      </c>
      <c r="AC51" s="4">
        <f t="shared" si="7"/>
        <v>5248.7499999999927</v>
      </c>
      <c r="AD51" s="4">
        <f t="shared" si="23"/>
        <v>5.2487499999999931</v>
      </c>
      <c r="AE51" s="4">
        <f t="shared" si="24"/>
        <v>6305.6249999999782</v>
      </c>
      <c r="AF51" s="5">
        <f t="shared" si="25"/>
        <v>6.3056249999999778</v>
      </c>
      <c r="AG51" s="4">
        <f>IF(AC51=0,0, IF(AC50=0, MAX($AG$15:AG50)+1, AG50))</f>
        <v>1</v>
      </c>
    </row>
    <row r="52" spans="2:33" x14ac:dyDescent="0.25">
      <c r="B52" s="1">
        <v>37</v>
      </c>
      <c r="C52" s="3">
        <v>42.7</v>
      </c>
      <c r="D52" s="2">
        <f t="shared" si="8"/>
        <v>11.861111111111112</v>
      </c>
      <c r="E52" s="4">
        <f t="shared" si="9"/>
        <v>1</v>
      </c>
      <c r="F52" s="2">
        <f t="shared" si="10"/>
        <v>-0.77777777777778034</v>
      </c>
      <c r="G52" s="6" t="str">
        <f t="shared" si="11"/>
        <v>Y</v>
      </c>
      <c r="H52" s="2">
        <f t="shared" si="0"/>
        <v>134.20080000000002</v>
      </c>
      <c r="I52" s="2">
        <f t="shared" si="1"/>
        <v>53.204615138888904</v>
      </c>
      <c r="J52" s="2">
        <f t="shared" si="2"/>
        <v>-886.66666666666958</v>
      </c>
      <c r="K52" s="2">
        <f t="shared" si="12"/>
        <v>-699.2612515277807</v>
      </c>
      <c r="L52" s="4">
        <f t="shared" si="3"/>
        <v>886.66666666666958</v>
      </c>
      <c r="M52" s="2">
        <f t="shared" si="13"/>
        <v>-8294.0154000656221</v>
      </c>
      <c r="N52" s="4">
        <f t="shared" si="14"/>
        <v>-8.2940154000656214</v>
      </c>
      <c r="O52" s="2">
        <f t="shared" si="15"/>
        <v>-8294.0154000656221</v>
      </c>
      <c r="P52" s="2">
        <f t="shared" si="26"/>
        <v>-11778.336998800181</v>
      </c>
      <c r="Q52" s="4">
        <f t="shared" si="27"/>
        <v>222466.45022481872</v>
      </c>
      <c r="R52" s="4">
        <f t="shared" si="16"/>
        <v>222.46645022481871</v>
      </c>
      <c r="S52" s="2">
        <f t="shared" si="4"/>
        <v>80190.995370370394</v>
      </c>
      <c r="T52" s="2">
        <f t="shared" si="28"/>
        <v>40481.435185185233</v>
      </c>
      <c r="U52" s="2">
        <f t="shared" si="5"/>
        <v>10516.851851851889</v>
      </c>
      <c r="V52" s="4">
        <f t="shared" si="17"/>
        <v>10.516851851851889</v>
      </c>
      <c r="W52" s="7">
        <f t="shared" si="18"/>
        <v>10516.851851851889</v>
      </c>
      <c r="X52" s="2">
        <f t="shared" si="19"/>
        <v>17523.101851851861</v>
      </c>
      <c r="Y52" s="4">
        <f t="shared" si="20"/>
        <v>17.523101851851862</v>
      </c>
      <c r="Z52" s="4">
        <f t="shared" si="6"/>
        <v>239.98955207667058</v>
      </c>
      <c r="AA52" s="4">
        <f t="shared" si="21"/>
        <v>10516.851851851889</v>
      </c>
      <c r="AB52" s="2">
        <f t="shared" si="22"/>
        <v>10516.851851851889</v>
      </c>
      <c r="AC52" s="4">
        <f t="shared" si="7"/>
        <v>9465.1666666667006</v>
      </c>
      <c r="AD52" s="4">
        <f t="shared" si="23"/>
        <v>9.4651666666667005</v>
      </c>
      <c r="AE52" s="4">
        <f t="shared" si="24"/>
        <v>15770.791666666679</v>
      </c>
      <c r="AF52" s="5">
        <f t="shared" si="25"/>
        <v>15.770791666666678</v>
      </c>
      <c r="AG52" s="4">
        <f>IF(AC52=0,0, IF(AC51=0, MAX($AG$15:AG51)+1, AG51))</f>
        <v>1</v>
      </c>
    </row>
    <row r="53" spans="2:33" x14ac:dyDescent="0.25">
      <c r="B53" s="1">
        <v>38</v>
      </c>
      <c r="C53" s="3">
        <v>39.9</v>
      </c>
      <c r="D53" s="2">
        <f t="shared" si="8"/>
        <v>11.083333333333332</v>
      </c>
      <c r="E53" s="4">
        <f t="shared" si="9"/>
        <v>1</v>
      </c>
      <c r="F53" s="2">
        <f t="shared" si="10"/>
        <v>-0.80555555555555536</v>
      </c>
      <c r="G53" s="6" t="str">
        <f t="shared" si="11"/>
        <v>Y</v>
      </c>
      <c r="H53" s="2">
        <f t="shared" si="0"/>
        <v>134.20080000000002</v>
      </c>
      <c r="I53" s="2">
        <f t="shared" si="1"/>
        <v>46.455736249999994</v>
      </c>
      <c r="J53" s="2">
        <f t="shared" si="2"/>
        <v>-918.33333333333314</v>
      </c>
      <c r="K53" s="2">
        <f t="shared" si="12"/>
        <v>-737.6767970833331</v>
      </c>
      <c r="L53" s="4">
        <f t="shared" si="3"/>
        <v>918.33333333333314</v>
      </c>
      <c r="M53" s="2">
        <f t="shared" si="13"/>
        <v>-8175.9178343402746</v>
      </c>
      <c r="N53" s="4">
        <f t="shared" si="14"/>
        <v>-8.1759178343402752</v>
      </c>
      <c r="O53" s="2">
        <f t="shared" si="15"/>
        <v>-8175.9178343402746</v>
      </c>
      <c r="P53" s="2">
        <f t="shared" si="26"/>
        <v>-16469.933234405897</v>
      </c>
      <c r="Q53" s="4">
        <f t="shared" si="27"/>
        <v>222466.45022481872</v>
      </c>
      <c r="R53" s="4">
        <f t="shared" si="16"/>
        <v>222.46645022481871</v>
      </c>
      <c r="S53" s="2">
        <f t="shared" si="4"/>
        <v>70018.958333333328</v>
      </c>
      <c r="T53" s="2">
        <f t="shared" si="28"/>
        <v>29537.523148148095</v>
      </c>
      <c r="U53" s="2">
        <f t="shared" si="5"/>
        <v>10178.194444444442</v>
      </c>
      <c r="V53" s="4">
        <f t="shared" si="17"/>
        <v>10.178194444444442</v>
      </c>
      <c r="W53" s="7">
        <f t="shared" si="18"/>
        <v>10178.194444444442</v>
      </c>
      <c r="X53" s="2">
        <f t="shared" si="19"/>
        <v>27701.296296296303</v>
      </c>
      <c r="Y53" s="4">
        <f t="shared" si="20"/>
        <v>27.701296296296302</v>
      </c>
      <c r="Z53" s="4">
        <f t="shared" si="6"/>
        <v>250.16774652111502</v>
      </c>
      <c r="AA53" s="4">
        <f t="shared" si="21"/>
        <v>10178.194444444442</v>
      </c>
      <c r="AB53" s="2">
        <f t="shared" si="22"/>
        <v>10178.194444444442</v>
      </c>
      <c r="AC53" s="4">
        <f t="shared" si="7"/>
        <v>9160.3749999999982</v>
      </c>
      <c r="AD53" s="4">
        <f t="shared" si="23"/>
        <v>9.1603749999999984</v>
      </c>
      <c r="AE53" s="4">
        <f t="shared" si="24"/>
        <v>24931.166666666679</v>
      </c>
      <c r="AF53" s="5">
        <f t="shared" si="25"/>
        <v>24.93116666666668</v>
      </c>
      <c r="AG53" s="4">
        <f>IF(AC53=0,0, IF(AC52=0, MAX($AG$15:AG52)+1, AG52))</f>
        <v>1</v>
      </c>
    </row>
    <row r="54" spans="2:33" x14ac:dyDescent="0.25">
      <c r="B54" s="1">
        <v>39</v>
      </c>
      <c r="C54" s="3">
        <v>37</v>
      </c>
      <c r="D54" s="2">
        <f t="shared" si="8"/>
        <v>10.277777777777777</v>
      </c>
      <c r="E54" s="4">
        <f t="shared" si="9"/>
        <v>1</v>
      </c>
      <c r="F54" s="2">
        <f t="shared" si="10"/>
        <v>-0.66666666666666607</v>
      </c>
      <c r="G54" s="6" t="str">
        <f t="shared" si="11"/>
        <v>Y</v>
      </c>
      <c r="H54" s="2">
        <f t="shared" si="0"/>
        <v>134.20080000000002</v>
      </c>
      <c r="I54" s="2">
        <f t="shared" si="1"/>
        <v>39.948180555555545</v>
      </c>
      <c r="J54" s="2">
        <f t="shared" si="2"/>
        <v>-759.99999999999932</v>
      </c>
      <c r="K54" s="2">
        <f t="shared" si="12"/>
        <v>-585.85101944444375</v>
      </c>
      <c r="L54" s="4">
        <f t="shared" si="3"/>
        <v>759.99999999999932</v>
      </c>
      <c r="M54" s="2">
        <f t="shared" si="13"/>
        <v>-6021.2465887345597</v>
      </c>
      <c r="N54" s="4">
        <f t="shared" si="14"/>
        <v>-6.0212465887345594</v>
      </c>
      <c r="O54" s="2">
        <f t="shared" si="15"/>
        <v>-6021.2465887345597</v>
      </c>
      <c r="P54" s="2">
        <f t="shared" si="26"/>
        <v>-14197.164423074835</v>
      </c>
      <c r="Q54" s="4">
        <f t="shared" si="27"/>
        <v>222466.45022481872</v>
      </c>
      <c r="R54" s="4">
        <f t="shared" si="16"/>
        <v>222.46645022481871</v>
      </c>
      <c r="S54" s="2">
        <f t="shared" si="4"/>
        <v>60210.648148148139</v>
      </c>
      <c r="T54" s="2">
        <f t="shared" si="28"/>
        <v>30673.125000000044</v>
      </c>
      <c r="U54" s="2">
        <f t="shared" si="5"/>
        <v>7811.1111111111031</v>
      </c>
      <c r="V54" s="4">
        <f t="shared" si="17"/>
        <v>7.8111111111111029</v>
      </c>
      <c r="W54" s="7">
        <f t="shared" si="18"/>
        <v>7811.1111111111031</v>
      </c>
      <c r="X54" s="2">
        <f t="shared" si="19"/>
        <v>35512.407407407409</v>
      </c>
      <c r="Y54" s="4">
        <f t="shared" si="20"/>
        <v>35.512407407407409</v>
      </c>
      <c r="Z54" s="4">
        <f t="shared" si="6"/>
        <v>257.9788576322261</v>
      </c>
      <c r="AA54" s="4">
        <f t="shared" si="21"/>
        <v>7811.1111111111031</v>
      </c>
      <c r="AB54" s="2">
        <f t="shared" si="22"/>
        <v>7811.1111111111031</v>
      </c>
      <c r="AC54" s="4">
        <f t="shared" si="7"/>
        <v>7029.9999999999927</v>
      </c>
      <c r="AD54" s="4">
        <f t="shared" si="23"/>
        <v>7.0299999999999931</v>
      </c>
      <c r="AE54" s="4">
        <f t="shared" si="24"/>
        <v>31961.166666666672</v>
      </c>
      <c r="AF54" s="5">
        <f t="shared" si="25"/>
        <v>31.961166666666671</v>
      </c>
      <c r="AG54" s="4">
        <f>IF(AC54=0,0, IF(AC53=0, MAX($AG$15:AG53)+1, AG53))</f>
        <v>1</v>
      </c>
    </row>
    <row r="55" spans="2:33" x14ac:dyDescent="0.25">
      <c r="B55" s="1">
        <v>40</v>
      </c>
      <c r="C55" s="3">
        <v>34.6</v>
      </c>
      <c r="D55" s="2">
        <f t="shared" si="8"/>
        <v>9.6111111111111107</v>
      </c>
      <c r="E55" s="4">
        <f t="shared" si="9"/>
        <v>1</v>
      </c>
      <c r="F55" s="2">
        <f t="shared" si="10"/>
        <v>-0.63888888888888928</v>
      </c>
      <c r="G55" s="6" t="str">
        <f t="shared" si="11"/>
        <v>Y</v>
      </c>
      <c r="H55" s="2">
        <f t="shared" si="0"/>
        <v>134.20080000000002</v>
      </c>
      <c r="I55" s="2">
        <f t="shared" si="1"/>
        <v>34.933793888888893</v>
      </c>
      <c r="J55" s="2">
        <f t="shared" si="2"/>
        <v>-728.33333333333383</v>
      </c>
      <c r="K55" s="2">
        <f t="shared" si="12"/>
        <v>-559.19873944444498</v>
      </c>
      <c r="L55" s="4">
        <f t="shared" si="3"/>
        <v>728.33333333333383</v>
      </c>
      <c r="M55" s="2">
        <f t="shared" si="13"/>
        <v>-5374.5212179938317</v>
      </c>
      <c r="N55" s="4">
        <f t="shared" si="14"/>
        <v>-5.3745212179938315</v>
      </c>
      <c r="O55" s="2">
        <f t="shared" si="15"/>
        <v>-5374.5212179938317</v>
      </c>
      <c r="P55" s="2">
        <f t="shared" si="26"/>
        <v>-11395.767806728392</v>
      </c>
      <c r="Q55" s="4">
        <f t="shared" si="27"/>
        <v>222466.45022481872</v>
      </c>
      <c r="R55" s="4">
        <f t="shared" si="16"/>
        <v>222.46645022481871</v>
      </c>
      <c r="S55" s="2">
        <f t="shared" si="4"/>
        <v>52652.870370370372</v>
      </c>
      <c r="T55" s="2">
        <f t="shared" si="28"/>
        <v>21979.745370370329</v>
      </c>
      <c r="U55" s="2">
        <f t="shared" si="5"/>
        <v>7000.0925925925967</v>
      </c>
      <c r="V55" s="4">
        <f t="shared" si="17"/>
        <v>7.0000925925925968</v>
      </c>
      <c r="W55" s="7">
        <f t="shared" si="18"/>
        <v>7000.0925925925967</v>
      </c>
      <c r="X55" s="2">
        <f t="shared" si="19"/>
        <v>42512.500000000007</v>
      </c>
      <c r="Y55" s="4">
        <f t="shared" si="20"/>
        <v>42.51250000000001</v>
      </c>
      <c r="Z55" s="4">
        <f t="shared" si="6"/>
        <v>264.97895022481873</v>
      </c>
      <c r="AA55" s="4">
        <f t="shared" si="21"/>
        <v>7000.0925925925967</v>
      </c>
      <c r="AB55" s="2">
        <f t="shared" si="22"/>
        <v>7000.0925925925967</v>
      </c>
      <c r="AC55" s="4">
        <f t="shared" si="7"/>
        <v>6300.0833333333376</v>
      </c>
      <c r="AD55" s="4">
        <f t="shared" si="23"/>
        <v>6.3000833333333377</v>
      </c>
      <c r="AE55" s="4">
        <f t="shared" si="24"/>
        <v>38261.250000000007</v>
      </c>
      <c r="AF55" s="5">
        <f t="shared" si="25"/>
        <v>38.261250000000004</v>
      </c>
      <c r="AG55" s="4">
        <f>IF(AC55=0,0, IF(AC54=0, MAX($AG$15:AG54)+1, AG54))</f>
        <v>1</v>
      </c>
    </row>
    <row r="56" spans="2:33" x14ac:dyDescent="0.25">
      <c r="B56" s="1">
        <v>41</v>
      </c>
      <c r="C56" s="3">
        <v>32.299999999999997</v>
      </c>
      <c r="D56" s="2">
        <f t="shared" si="8"/>
        <v>8.9722222222222214</v>
      </c>
      <c r="E56" s="4">
        <f t="shared" si="9"/>
        <v>1</v>
      </c>
      <c r="F56" s="2">
        <f t="shared" si="10"/>
        <v>-0.91666666666666607</v>
      </c>
      <c r="G56" s="6" t="str">
        <f t="shared" si="11"/>
        <v>Y</v>
      </c>
      <c r="H56" s="2">
        <f t="shared" si="0"/>
        <v>134.20080000000002</v>
      </c>
      <c r="I56" s="2">
        <f t="shared" si="1"/>
        <v>30.443781805555549</v>
      </c>
      <c r="J56" s="2">
        <f t="shared" si="2"/>
        <v>-1044.9999999999993</v>
      </c>
      <c r="K56" s="2">
        <f t="shared" si="12"/>
        <v>-880.3554181944437</v>
      </c>
      <c r="L56" s="4">
        <f t="shared" si="3"/>
        <v>1044.9999999999993</v>
      </c>
      <c r="M56" s="2">
        <f t="shared" si="13"/>
        <v>-7898.7444465779245</v>
      </c>
      <c r="N56" s="4">
        <f t="shared" si="14"/>
        <v>-7.8987444465779246</v>
      </c>
      <c r="O56" s="2">
        <f t="shared" si="15"/>
        <v>-7898.7444465779245</v>
      </c>
      <c r="P56" s="2">
        <f t="shared" si="26"/>
        <v>-13273.265664571756</v>
      </c>
      <c r="Q56" s="4">
        <f t="shared" si="27"/>
        <v>222466.45022481872</v>
      </c>
      <c r="R56" s="4">
        <f t="shared" si="16"/>
        <v>222.46645022481871</v>
      </c>
      <c r="S56" s="2">
        <f t="shared" si="4"/>
        <v>45885.439814814803</v>
      </c>
      <c r="T56" s="2">
        <f t="shared" si="28"/>
        <v>23905.694444444474</v>
      </c>
      <c r="U56" s="2">
        <f t="shared" si="5"/>
        <v>9375.9722222222154</v>
      </c>
      <c r="V56" s="4">
        <f t="shared" si="17"/>
        <v>9.3759722222222148</v>
      </c>
      <c r="W56" s="7">
        <f t="shared" si="18"/>
        <v>9375.9722222222154</v>
      </c>
      <c r="X56" s="2">
        <f t="shared" si="19"/>
        <v>51888.472222222219</v>
      </c>
      <c r="Y56" s="4">
        <f t="shared" si="20"/>
        <v>51.888472222222219</v>
      </c>
      <c r="Z56" s="4">
        <f t="shared" si="6"/>
        <v>274.35492244704096</v>
      </c>
      <c r="AA56" s="4">
        <f t="shared" si="21"/>
        <v>9375.9722222222154</v>
      </c>
      <c r="AB56" s="2">
        <f t="shared" si="22"/>
        <v>9375.9722222222154</v>
      </c>
      <c r="AC56" s="4">
        <f t="shared" si="7"/>
        <v>8438.3749999999945</v>
      </c>
      <c r="AD56" s="4">
        <f t="shared" si="23"/>
        <v>8.4383749999999953</v>
      </c>
      <c r="AE56" s="4">
        <f t="shared" si="24"/>
        <v>46699.625</v>
      </c>
      <c r="AF56" s="5">
        <f t="shared" si="25"/>
        <v>46.699624999999997</v>
      </c>
      <c r="AG56" s="4">
        <f>IF(AC56=0,0, IF(AC55=0, MAX($AG$15:AG55)+1, AG55))</f>
        <v>1</v>
      </c>
    </row>
    <row r="57" spans="2:33" x14ac:dyDescent="0.25">
      <c r="B57" s="1">
        <v>42</v>
      </c>
      <c r="C57" s="3">
        <v>29</v>
      </c>
      <c r="D57" s="2">
        <f t="shared" si="8"/>
        <v>8.0555555555555554</v>
      </c>
      <c r="E57" s="4">
        <f t="shared" si="9"/>
        <v>1</v>
      </c>
      <c r="F57" s="2">
        <f t="shared" si="10"/>
        <v>-1.083333333333333</v>
      </c>
      <c r="G57" s="6" t="str">
        <f t="shared" si="11"/>
        <v>Y</v>
      </c>
      <c r="H57" s="2">
        <f t="shared" si="0"/>
        <v>134.20080000000002</v>
      </c>
      <c r="I57" s="2">
        <f t="shared" si="1"/>
        <v>24.540847222222222</v>
      </c>
      <c r="J57" s="2">
        <f t="shared" si="2"/>
        <v>-1234.9999999999998</v>
      </c>
      <c r="K57" s="2">
        <f t="shared" si="12"/>
        <v>-1076.2583527777774</v>
      </c>
      <c r="L57" s="4">
        <f t="shared" si="3"/>
        <v>1234.9999999999998</v>
      </c>
      <c r="M57" s="2">
        <f t="shared" si="13"/>
        <v>-8669.8589529320961</v>
      </c>
      <c r="N57" s="4">
        <f t="shared" si="14"/>
        <v>-8.6698589529320955</v>
      </c>
      <c r="O57" s="2">
        <f t="shared" si="15"/>
        <v>-8669.8589529320961</v>
      </c>
      <c r="P57" s="2">
        <f t="shared" si="26"/>
        <v>-16568.603399510022</v>
      </c>
      <c r="Q57" s="4">
        <f t="shared" si="27"/>
        <v>222466.45022481872</v>
      </c>
      <c r="R57" s="4">
        <f t="shared" si="16"/>
        <v>222.46645022481871</v>
      </c>
      <c r="S57" s="2">
        <f t="shared" si="4"/>
        <v>36988.425925925927</v>
      </c>
      <c r="T57" s="2">
        <f t="shared" si="28"/>
        <v>13082.731481481453</v>
      </c>
      <c r="U57" s="2">
        <f t="shared" si="5"/>
        <v>9948.6111111111095</v>
      </c>
      <c r="V57" s="4">
        <f t="shared" si="17"/>
        <v>9.9486111111111093</v>
      </c>
      <c r="W57" s="7">
        <f t="shared" si="18"/>
        <v>9948.6111111111095</v>
      </c>
      <c r="X57" s="2">
        <f t="shared" si="19"/>
        <v>61837.083333333328</v>
      </c>
      <c r="Y57" s="4">
        <f t="shared" si="20"/>
        <v>61.837083333333325</v>
      </c>
      <c r="Z57" s="4">
        <f t="shared" si="6"/>
        <v>284.30353355815203</v>
      </c>
      <c r="AA57" s="4">
        <f t="shared" si="21"/>
        <v>9948.6111111111095</v>
      </c>
      <c r="AB57" s="2">
        <f t="shared" si="22"/>
        <v>9948.6111111111095</v>
      </c>
      <c r="AC57" s="4">
        <f t="shared" si="7"/>
        <v>8953.7499999999982</v>
      </c>
      <c r="AD57" s="4">
        <f t="shared" si="23"/>
        <v>8.9537499999999977</v>
      </c>
      <c r="AE57" s="4">
        <f t="shared" si="24"/>
        <v>55653.375</v>
      </c>
      <c r="AF57" s="5">
        <f t="shared" si="25"/>
        <v>55.653374999999997</v>
      </c>
      <c r="AG57" s="4">
        <f>IF(AC57=0,0, IF(AC56=0, MAX($AG$15:AG56)+1, AG56))</f>
        <v>1</v>
      </c>
    </row>
    <row r="58" spans="2:33" x14ac:dyDescent="0.25">
      <c r="B58" s="1">
        <v>43</v>
      </c>
      <c r="C58" s="3">
        <v>25.1</v>
      </c>
      <c r="D58" s="2">
        <f t="shared" si="8"/>
        <v>6.9722222222222223</v>
      </c>
      <c r="E58" s="4">
        <f t="shared" si="9"/>
        <v>1</v>
      </c>
      <c r="F58" s="2">
        <f t="shared" si="10"/>
        <v>-0.80555555555555625</v>
      </c>
      <c r="G58" s="6" t="str">
        <f t="shared" si="11"/>
        <v>Y</v>
      </c>
      <c r="H58" s="2">
        <f t="shared" si="0"/>
        <v>134.20080000000002</v>
      </c>
      <c r="I58" s="2">
        <f t="shared" si="1"/>
        <v>18.384041805555558</v>
      </c>
      <c r="J58" s="2">
        <f t="shared" si="2"/>
        <v>-918.33333333333417</v>
      </c>
      <c r="K58" s="2">
        <f t="shared" si="12"/>
        <v>-765.74849152777858</v>
      </c>
      <c r="L58" s="4">
        <f t="shared" si="3"/>
        <v>918.33333333333417</v>
      </c>
      <c r="M58" s="2">
        <f t="shared" si="13"/>
        <v>-5338.9686492631226</v>
      </c>
      <c r="N58" s="4">
        <f t="shared" si="14"/>
        <v>-5.3389686492631228</v>
      </c>
      <c r="O58" s="2">
        <f t="shared" si="15"/>
        <v>-5338.9686492631226</v>
      </c>
      <c r="P58" s="2">
        <f t="shared" si="26"/>
        <v>-14008.827602195219</v>
      </c>
      <c r="Q58" s="4">
        <f t="shared" si="27"/>
        <v>222466.45022481872</v>
      </c>
      <c r="R58" s="4">
        <f t="shared" si="16"/>
        <v>222.46645022481871</v>
      </c>
      <c r="S58" s="2">
        <f t="shared" si="4"/>
        <v>27708.77314814815</v>
      </c>
      <c r="T58" s="2">
        <f t="shared" si="28"/>
        <v>14626.041666666697</v>
      </c>
      <c r="U58" s="2">
        <f t="shared" si="5"/>
        <v>6402.8240740740803</v>
      </c>
      <c r="V58" s="4">
        <f t="shared" si="17"/>
        <v>6.4028240740740801</v>
      </c>
      <c r="W58" s="7">
        <f t="shared" si="18"/>
        <v>6402.8240740740803</v>
      </c>
      <c r="X58" s="2">
        <f t="shared" si="19"/>
        <v>68239.907407407416</v>
      </c>
      <c r="Y58" s="4">
        <f t="shared" si="20"/>
        <v>68.239907407407415</v>
      </c>
      <c r="Z58" s="4">
        <f t="shared" si="6"/>
        <v>290.70635763222612</v>
      </c>
      <c r="AA58" s="4">
        <f t="shared" si="21"/>
        <v>6402.8240740740803</v>
      </c>
      <c r="AB58" s="2">
        <f t="shared" si="22"/>
        <v>6402.8240740740803</v>
      </c>
      <c r="AC58" s="4">
        <f t="shared" si="7"/>
        <v>5762.5416666666724</v>
      </c>
      <c r="AD58" s="4">
        <f t="shared" si="23"/>
        <v>5.7625416666666727</v>
      </c>
      <c r="AE58" s="4">
        <f t="shared" si="24"/>
        <v>61415.916666666672</v>
      </c>
      <c r="AF58" s="5">
        <f t="shared" si="25"/>
        <v>61.415916666666675</v>
      </c>
      <c r="AG58" s="4">
        <f>IF(AC58=0,0, IF(AC57=0, MAX($AG$15:AG57)+1, AG57))</f>
        <v>1</v>
      </c>
    </row>
    <row r="59" spans="2:33" x14ac:dyDescent="0.25">
      <c r="B59" s="1">
        <v>44</v>
      </c>
      <c r="C59" s="3">
        <v>22.2</v>
      </c>
      <c r="D59" s="2">
        <f t="shared" si="8"/>
        <v>6.1666666666666661</v>
      </c>
      <c r="E59" s="4">
        <f t="shared" si="9"/>
        <v>1</v>
      </c>
      <c r="F59" s="2">
        <f t="shared" si="10"/>
        <v>-0.36111111111111072</v>
      </c>
      <c r="G59" s="6" t="str">
        <f t="shared" si="11"/>
        <v>Y</v>
      </c>
      <c r="H59" s="2">
        <f t="shared" si="0"/>
        <v>134.20080000000002</v>
      </c>
      <c r="I59" s="2">
        <f t="shared" si="1"/>
        <v>14.381344999999998</v>
      </c>
      <c r="J59" s="2">
        <f t="shared" si="2"/>
        <v>-411.66666666666623</v>
      </c>
      <c r="K59" s="2">
        <f t="shared" si="12"/>
        <v>-263.08452166666621</v>
      </c>
      <c r="L59" s="4">
        <f t="shared" si="3"/>
        <v>411.66666666666623</v>
      </c>
      <c r="M59" s="2">
        <f t="shared" si="13"/>
        <v>-1622.3545502777747</v>
      </c>
      <c r="N59" s="4">
        <f t="shared" si="14"/>
        <v>-1.6223545502777748</v>
      </c>
      <c r="O59" s="2">
        <f t="shared" si="15"/>
        <v>-1622.3545502777747</v>
      </c>
      <c r="P59" s="2">
        <f t="shared" si="26"/>
        <v>-6961.3231995408969</v>
      </c>
      <c r="Q59" s="4">
        <f t="shared" si="27"/>
        <v>222466.45022481872</v>
      </c>
      <c r="R59" s="4">
        <f t="shared" si="16"/>
        <v>222.46645022481871</v>
      </c>
      <c r="S59" s="2">
        <f t="shared" si="4"/>
        <v>21675.833333333328</v>
      </c>
      <c r="T59" s="2">
        <f t="shared" si="28"/>
        <v>7049.7916666666315</v>
      </c>
      <c r="U59" s="2">
        <f t="shared" si="5"/>
        <v>2538.6111111111081</v>
      </c>
      <c r="V59" s="4">
        <f t="shared" si="17"/>
        <v>2.5386111111111083</v>
      </c>
      <c r="W59" s="7">
        <f t="shared" si="18"/>
        <v>2538.6111111111081</v>
      </c>
      <c r="X59" s="2">
        <f t="shared" si="19"/>
        <v>70778.518518518526</v>
      </c>
      <c r="Y59" s="4">
        <f t="shared" si="20"/>
        <v>70.778518518518524</v>
      </c>
      <c r="Z59" s="4">
        <f t="shared" si="6"/>
        <v>293.24496874333727</v>
      </c>
      <c r="AA59" s="4">
        <f t="shared" si="21"/>
        <v>2538.6111111111081</v>
      </c>
      <c r="AB59" s="2">
        <f t="shared" si="22"/>
        <v>2538.6111111111081</v>
      </c>
      <c r="AC59" s="4">
        <f t="shared" si="7"/>
        <v>2284.7499999999973</v>
      </c>
      <c r="AD59" s="4">
        <f t="shared" si="23"/>
        <v>2.2847499999999972</v>
      </c>
      <c r="AE59" s="4">
        <f t="shared" si="24"/>
        <v>63700.666666666672</v>
      </c>
      <c r="AF59" s="5">
        <f t="shared" si="25"/>
        <v>63.70066666666667</v>
      </c>
      <c r="AG59" s="4">
        <f>IF(AC59=0,0, IF(AC58=0, MAX($AG$15:AG58)+1, AG58))</f>
        <v>1</v>
      </c>
    </row>
    <row r="60" spans="2:33" x14ac:dyDescent="0.25">
      <c r="B60" s="1">
        <v>45</v>
      </c>
      <c r="C60" s="3">
        <v>20.9</v>
      </c>
      <c r="D60" s="2">
        <f t="shared" si="8"/>
        <v>5.8055555555555554</v>
      </c>
      <c r="E60" s="4">
        <f t="shared" si="9"/>
        <v>1</v>
      </c>
      <c r="F60" s="2">
        <f t="shared" si="10"/>
        <v>-0.13888888888888928</v>
      </c>
      <c r="G60" s="6" t="str">
        <f t="shared" si="11"/>
        <v>Y</v>
      </c>
      <c r="H60" s="2">
        <f t="shared" si="0"/>
        <v>134.20080000000002</v>
      </c>
      <c r="I60" s="2">
        <f t="shared" si="1"/>
        <v>12.746358472222223</v>
      </c>
      <c r="J60" s="2">
        <f t="shared" si="2"/>
        <v>-158.33333333333377</v>
      </c>
      <c r="K60" s="2">
        <f t="shared" si="12"/>
        <v>-11.386174861111527</v>
      </c>
      <c r="L60" s="4">
        <f t="shared" si="3"/>
        <v>158.33333333333377</v>
      </c>
      <c r="M60" s="2">
        <f t="shared" si="13"/>
        <v>-66.103070721453037</v>
      </c>
      <c r="N60" s="4">
        <f t="shared" si="14"/>
        <v>-6.6103070721453036E-2</v>
      </c>
      <c r="O60" s="2">
        <f t="shared" si="15"/>
        <v>-66.103070721453037</v>
      </c>
      <c r="P60" s="2">
        <f t="shared" si="26"/>
        <v>-1688.4576209992279</v>
      </c>
      <c r="Q60" s="4">
        <f t="shared" si="27"/>
        <v>222466.45022481872</v>
      </c>
      <c r="R60" s="4">
        <f t="shared" si="16"/>
        <v>222.46645022481871</v>
      </c>
      <c r="S60" s="2">
        <f t="shared" si="4"/>
        <v>19211.550925925927</v>
      </c>
      <c r="T60" s="2">
        <f t="shared" si="28"/>
        <v>12161.759259259296</v>
      </c>
      <c r="U60" s="2">
        <f t="shared" si="5"/>
        <v>919.21296296296543</v>
      </c>
      <c r="V60" s="4">
        <f t="shared" si="17"/>
        <v>0.9192129629629654</v>
      </c>
      <c r="W60" s="7">
        <f t="shared" si="18"/>
        <v>919.21296296296543</v>
      </c>
      <c r="X60" s="2">
        <f t="shared" si="19"/>
        <v>71697.731481481489</v>
      </c>
      <c r="Y60" s="4">
        <f t="shared" si="20"/>
        <v>71.697731481481483</v>
      </c>
      <c r="Z60" s="4">
        <f t="shared" si="6"/>
        <v>294.16418170630021</v>
      </c>
      <c r="AA60" s="4">
        <f t="shared" si="21"/>
        <v>919.21296296296543</v>
      </c>
      <c r="AB60" s="2">
        <f t="shared" si="22"/>
        <v>919.21296296296543</v>
      </c>
      <c r="AC60" s="4">
        <f t="shared" si="7"/>
        <v>827.2916666666689</v>
      </c>
      <c r="AD60" s="4">
        <f t="shared" si="23"/>
        <v>0.82729166666666887</v>
      </c>
      <c r="AE60" s="4">
        <f t="shared" si="24"/>
        <v>64527.958333333343</v>
      </c>
      <c r="AF60" s="5">
        <f t="shared" si="25"/>
        <v>64.527958333333345</v>
      </c>
      <c r="AG60" s="4">
        <f>IF(AC60=0,0, IF(AC59=0, MAX($AG$15:AG59)+1, AG59))</f>
        <v>1</v>
      </c>
    </row>
    <row r="61" spans="2:33" x14ac:dyDescent="0.25">
      <c r="B61" s="1">
        <v>46</v>
      </c>
      <c r="C61" s="3">
        <v>20.399999999999999</v>
      </c>
      <c r="D61" s="2">
        <f t="shared" si="8"/>
        <v>5.6666666666666661</v>
      </c>
      <c r="E61" s="4">
        <f t="shared" si="9"/>
        <v>1</v>
      </c>
      <c r="F61" s="2">
        <f t="shared" si="10"/>
        <v>-0.24999999999999911</v>
      </c>
      <c r="G61" s="6" t="str">
        <f t="shared" si="11"/>
        <v>Y</v>
      </c>
      <c r="H61" s="2">
        <f t="shared" si="0"/>
        <v>134.20080000000002</v>
      </c>
      <c r="I61" s="2">
        <f t="shared" si="1"/>
        <v>12.14378</v>
      </c>
      <c r="J61" s="2">
        <f t="shared" si="2"/>
        <v>-284.99999999999898</v>
      </c>
      <c r="K61" s="2">
        <f t="shared" si="12"/>
        <v>-138.65541999999897</v>
      </c>
      <c r="L61" s="4">
        <f t="shared" si="3"/>
        <v>284.99999999999898</v>
      </c>
      <c r="M61" s="2">
        <f t="shared" si="13"/>
        <v>-785.71404666666069</v>
      </c>
      <c r="N61" s="4">
        <f t="shared" si="14"/>
        <v>-0.78571404666666067</v>
      </c>
      <c r="O61" s="2">
        <f t="shared" si="15"/>
        <v>-785.71404666666069</v>
      </c>
      <c r="P61" s="2">
        <f t="shared" si="26"/>
        <v>-851.81711738811373</v>
      </c>
      <c r="Q61" s="4">
        <f t="shared" si="27"/>
        <v>222466.45022481872</v>
      </c>
      <c r="R61" s="4">
        <f t="shared" si="16"/>
        <v>222.46645022481871</v>
      </c>
      <c r="S61" s="2">
        <f t="shared" si="4"/>
        <v>18303.333333333332</v>
      </c>
      <c r="T61" s="2">
        <f t="shared" si="28"/>
        <v>6141.5740740740366</v>
      </c>
      <c r="U61" s="2">
        <f t="shared" si="5"/>
        <v>1614.9999999999941</v>
      </c>
      <c r="V61" s="4">
        <f t="shared" si="17"/>
        <v>1.614999999999994</v>
      </c>
      <c r="W61" s="7">
        <f t="shared" si="18"/>
        <v>1614.9999999999941</v>
      </c>
      <c r="X61" s="2">
        <f t="shared" si="19"/>
        <v>73312.731481481489</v>
      </c>
      <c r="Y61" s="4">
        <f t="shared" si="20"/>
        <v>73.312731481481492</v>
      </c>
      <c r="Z61" s="4">
        <f t="shared" si="6"/>
        <v>295.77918170630022</v>
      </c>
      <c r="AA61" s="4">
        <f t="shared" si="21"/>
        <v>1614.9999999999941</v>
      </c>
      <c r="AB61" s="2">
        <f t="shared" si="22"/>
        <v>1614.9999999999941</v>
      </c>
      <c r="AC61" s="4">
        <f t="shared" si="7"/>
        <v>1453.4999999999948</v>
      </c>
      <c r="AD61" s="4">
        <f t="shared" si="23"/>
        <v>1.4534999999999947</v>
      </c>
      <c r="AE61" s="4">
        <f t="shared" si="24"/>
        <v>65981.458333333343</v>
      </c>
      <c r="AF61" s="5">
        <f t="shared" si="25"/>
        <v>65.981458333333336</v>
      </c>
      <c r="AG61" s="4">
        <f>IF(AC61=0,0, IF(AC60=0, MAX($AG$15:AG60)+1, AG60))</f>
        <v>1</v>
      </c>
    </row>
    <row r="62" spans="2:33" x14ac:dyDescent="0.25">
      <c r="B62" s="1">
        <v>47</v>
      </c>
      <c r="C62" s="3">
        <v>19.5</v>
      </c>
      <c r="D62" s="2">
        <f t="shared" si="8"/>
        <v>5.416666666666667</v>
      </c>
      <c r="E62" s="4">
        <f t="shared" si="9"/>
        <v>1</v>
      </c>
      <c r="F62" s="2">
        <f t="shared" si="10"/>
        <v>-0.30555555555555625</v>
      </c>
      <c r="G62" s="6" t="str">
        <f t="shared" si="11"/>
        <v>Y</v>
      </c>
      <c r="H62" s="2">
        <f t="shared" si="0"/>
        <v>134.20080000000002</v>
      </c>
      <c r="I62" s="2">
        <f t="shared" si="1"/>
        <v>11.095906250000002</v>
      </c>
      <c r="J62" s="2">
        <f t="shared" si="2"/>
        <v>-348.33333333333411</v>
      </c>
      <c r="K62" s="2">
        <f t="shared" si="12"/>
        <v>-203.03662708333408</v>
      </c>
      <c r="L62" s="4">
        <f t="shared" si="3"/>
        <v>348.33333333333411</v>
      </c>
      <c r="M62" s="2">
        <f t="shared" si="13"/>
        <v>-1099.7817300347263</v>
      </c>
      <c r="N62" s="4">
        <f t="shared" si="14"/>
        <v>-1.0997817300347263</v>
      </c>
      <c r="O62" s="2">
        <f t="shared" si="15"/>
        <v>-1099.7817300347263</v>
      </c>
      <c r="P62" s="2">
        <f t="shared" si="26"/>
        <v>-1885.4957767013871</v>
      </c>
      <c r="Q62" s="4">
        <f t="shared" si="27"/>
        <v>222466.45022481872</v>
      </c>
      <c r="R62" s="4">
        <f t="shared" si="16"/>
        <v>222.46645022481871</v>
      </c>
      <c r="S62" s="2">
        <f t="shared" si="4"/>
        <v>16723.958333333336</v>
      </c>
      <c r="T62" s="2">
        <f t="shared" si="28"/>
        <v>10582.384259259299</v>
      </c>
      <c r="U62" s="2">
        <f t="shared" si="5"/>
        <v>1886.80555555556</v>
      </c>
      <c r="V62" s="4">
        <f t="shared" si="17"/>
        <v>1.8868055555555601</v>
      </c>
      <c r="W62" s="7">
        <f t="shared" si="18"/>
        <v>1886.80555555556</v>
      </c>
      <c r="X62" s="2">
        <f t="shared" si="19"/>
        <v>75199.537037037051</v>
      </c>
      <c r="Y62" s="4">
        <f t="shared" si="20"/>
        <v>75.199537037037047</v>
      </c>
      <c r="Z62" s="4">
        <f t="shared" si="6"/>
        <v>297.66598726185578</v>
      </c>
      <c r="AA62" s="4">
        <f t="shared" si="21"/>
        <v>1886.80555555556</v>
      </c>
      <c r="AB62" s="2">
        <f t="shared" si="22"/>
        <v>1886.80555555556</v>
      </c>
      <c r="AC62" s="4">
        <f t="shared" si="7"/>
        <v>1698.1250000000041</v>
      </c>
      <c r="AD62" s="4">
        <f t="shared" si="23"/>
        <v>1.6981250000000041</v>
      </c>
      <c r="AE62" s="4">
        <f t="shared" si="24"/>
        <v>67679.583333333343</v>
      </c>
      <c r="AF62" s="5">
        <f t="shared" si="25"/>
        <v>67.679583333333341</v>
      </c>
      <c r="AG62" s="4">
        <f>IF(AC62=0,0, IF(AC61=0, MAX($AG$15:AG61)+1, AG61))</f>
        <v>1</v>
      </c>
    </row>
    <row r="63" spans="2:33" x14ac:dyDescent="0.25">
      <c r="B63" s="1">
        <v>48</v>
      </c>
      <c r="C63" s="3">
        <v>18.399999999999999</v>
      </c>
      <c r="D63" s="2">
        <f t="shared" si="8"/>
        <v>5.1111111111111107</v>
      </c>
      <c r="E63" s="4">
        <f t="shared" si="9"/>
        <v>1</v>
      </c>
      <c r="F63" s="2">
        <f t="shared" si="10"/>
        <v>-0.16666666666666607</v>
      </c>
      <c r="G63" s="6" t="str">
        <f t="shared" si="11"/>
        <v>Y</v>
      </c>
      <c r="H63" s="2">
        <f t="shared" si="0"/>
        <v>134.20080000000002</v>
      </c>
      <c r="I63" s="2">
        <f t="shared" si="1"/>
        <v>9.8793688888888873</v>
      </c>
      <c r="J63" s="2">
        <f t="shared" si="2"/>
        <v>-189.99999999999932</v>
      </c>
      <c r="K63" s="2">
        <f t="shared" si="12"/>
        <v>-45.919831111110426</v>
      </c>
      <c r="L63" s="4">
        <f t="shared" si="3"/>
        <v>189.99999999999932</v>
      </c>
      <c r="M63" s="2">
        <f t="shared" si="13"/>
        <v>-234.70135901234215</v>
      </c>
      <c r="N63" s="4">
        <f t="shared" si="14"/>
        <v>-0.23470135901234215</v>
      </c>
      <c r="O63" s="2">
        <f t="shared" si="15"/>
        <v>-234.70135901234215</v>
      </c>
      <c r="P63" s="2">
        <f t="shared" si="26"/>
        <v>-1334.4830890470685</v>
      </c>
      <c r="Q63" s="4">
        <f t="shared" si="27"/>
        <v>222466.45022481872</v>
      </c>
      <c r="R63" s="4">
        <f t="shared" si="16"/>
        <v>222.46645022481871</v>
      </c>
      <c r="S63" s="2">
        <f t="shared" si="4"/>
        <v>14890.370370370367</v>
      </c>
      <c r="T63" s="2">
        <f t="shared" si="28"/>
        <v>4307.9861111110677</v>
      </c>
      <c r="U63" s="2">
        <f t="shared" si="5"/>
        <v>971.11111111110756</v>
      </c>
      <c r="V63" s="4">
        <f t="shared" si="17"/>
        <v>0.97111111111110759</v>
      </c>
      <c r="W63" s="7">
        <f t="shared" si="18"/>
        <v>971.11111111110756</v>
      </c>
      <c r="X63" s="2">
        <f t="shared" si="19"/>
        <v>76170.648148148161</v>
      </c>
      <c r="Y63" s="4">
        <f t="shared" si="20"/>
        <v>76.17064814814816</v>
      </c>
      <c r="Z63" s="4">
        <f t="shared" si="6"/>
        <v>298.63709837296688</v>
      </c>
      <c r="AA63" s="4">
        <f t="shared" si="21"/>
        <v>971.11111111110756</v>
      </c>
      <c r="AB63" s="2">
        <f t="shared" si="22"/>
        <v>971.11111111110756</v>
      </c>
      <c r="AC63" s="4">
        <f t="shared" si="7"/>
        <v>873.99999999999682</v>
      </c>
      <c r="AD63" s="4">
        <f t="shared" si="23"/>
        <v>0.87399999999999678</v>
      </c>
      <c r="AE63" s="4">
        <f t="shared" si="24"/>
        <v>68553.583333333343</v>
      </c>
      <c r="AF63" s="5">
        <f t="shared" si="25"/>
        <v>68.55358333333335</v>
      </c>
      <c r="AG63" s="4">
        <f>IF(AC63=0,0, IF(AC62=0, MAX($AG$15:AG62)+1, AG62))</f>
        <v>1</v>
      </c>
    </row>
    <row r="64" spans="2:33" x14ac:dyDescent="0.25">
      <c r="B64" s="1">
        <v>49</v>
      </c>
      <c r="C64" s="3">
        <v>17.8</v>
      </c>
      <c r="D64" s="2">
        <f t="shared" si="8"/>
        <v>4.9444444444444446</v>
      </c>
      <c r="E64" s="4">
        <f t="shared" si="9"/>
        <v>1</v>
      </c>
      <c r="F64" s="2">
        <f t="shared" si="10"/>
        <v>0</v>
      </c>
      <c r="G64" s="6" t="str">
        <f t="shared" si="11"/>
        <v>N</v>
      </c>
      <c r="H64" s="2">
        <f t="shared" si="0"/>
        <v>134.20080000000002</v>
      </c>
      <c r="I64" s="2">
        <f t="shared" si="1"/>
        <v>9.2455672222222223</v>
      </c>
      <c r="J64" s="2">
        <f t="shared" si="2"/>
        <v>0</v>
      </c>
      <c r="K64" s="2">
        <f t="shared" si="12"/>
        <v>143.44636722222225</v>
      </c>
      <c r="L64" s="4">
        <f t="shared" si="3"/>
        <v>0</v>
      </c>
      <c r="M64" s="2">
        <f t="shared" si="13"/>
        <v>709.2625934876545</v>
      </c>
      <c r="N64" s="4">
        <f t="shared" si="14"/>
        <v>0.70926259348765452</v>
      </c>
      <c r="O64" s="2">
        <f t="shared" si="15"/>
        <v>709.2625934876545</v>
      </c>
      <c r="P64" s="2">
        <f t="shared" si="26"/>
        <v>474.56123447531235</v>
      </c>
      <c r="Q64" s="4">
        <f t="shared" si="27"/>
        <v>222941.01145929404</v>
      </c>
      <c r="R64" s="4">
        <f t="shared" si="16"/>
        <v>222.94101145929403</v>
      </c>
      <c r="S64" s="2">
        <f t="shared" si="4"/>
        <v>13935.092592592593</v>
      </c>
      <c r="T64" s="2">
        <f t="shared" si="28"/>
        <v>9627.1064814815254</v>
      </c>
      <c r="U64" s="2">
        <f t="shared" si="5"/>
        <v>0</v>
      </c>
      <c r="V64" s="4">
        <f t="shared" si="17"/>
        <v>0</v>
      </c>
      <c r="W64" s="7">
        <f t="shared" si="18"/>
        <v>0</v>
      </c>
      <c r="X64" s="2">
        <f t="shared" si="19"/>
        <v>76170.648148148161</v>
      </c>
      <c r="Y64" s="4">
        <f t="shared" si="20"/>
        <v>76.17064814814816</v>
      </c>
      <c r="Z64" s="4">
        <f t="shared" si="6"/>
        <v>299.11165960744222</v>
      </c>
      <c r="AA64" s="4">
        <f t="shared" si="21"/>
        <v>0</v>
      </c>
      <c r="AB64" s="2">
        <f t="shared" si="22"/>
        <v>0</v>
      </c>
      <c r="AC64" s="4">
        <f t="shared" si="7"/>
        <v>0</v>
      </c>
      <c r="AD64" s="4">
        <f t="shared" si="23"/>
        <v>0</v>
      </c>
      <c r="AE64" s="4">
        <f t="shared" si="24"/>
        <v>68553.583333333343</v>
      </c>
      <c r="AF64" s="5">
        <f t="shared" si="25"/>
        <v>68.55358333333335</v>
      </c>
      <c r="AG64" s="4">
        <f>IF(AC64=0,0, IF(AC63=0, MAX($AG$15:AG63)+1, AG63))</f>
        <v>0</v>
      </c>
    </row>
    <row r="65" spans="2:33" x14ac:dyDescent="0.25">
      <c r="B65" s="1">
        <v>50</v>
      </c>
      <c r="C65" s="3">
        <v>17.8</v>
      </c>
      <c r="D65" s="2">
        <f t="shared" si="8"/>
        <v>4.9444444444444446</v>
      </c>
      <c r="E65" s="4">
        <f t="shared" si="9"/>
        <v>1</v>
      </c>
      <c r="F65" s="2">
        <f t="shared" si="10"/>
        <v>-0.1111111111111116</v>
      </c>
      <c r="G65" s="6" t="str">
        <f t="shared" si="11"/>
        <v>Y</v>
      </c>
      <c r="H65" s="2">
        <f t="shared" si="0"/>
        <v>134.20080000000002</v>
      </c>
      <c r="I65" s="2">
        <f t="shared" si="1"/>
        <v>9.2455672222222223</v>
      </c>
      <c r="J65" s="2">
        <f t="shared" si="2"/>
        <v>-126.66666666666723</v>
      </c>
      <c r="K65" s="2">
        <f t="shared" si="12"/>
        <v>16.779700555555024</v>
      </c>
      <c r="L65" s="4">
        <f t="shared" si="3"/>
        <v>126.66666666666723</v>
      </c>
      <c r="M65" s="2">
        <f t="shared" si="13"/>
        <v>82.966297191355395</v>
      </c>
      <c r="N65" s="4">
        <f t="shared" si="14"/>
        <v>8.2966297191355398E-2</v>
      </c>
      <c r="O65" s="2">
        <f t="shared" si="15"/>
        <v>82.966297191355395</v>
      </c>
      <c r="P65" s="2">
        <f t="shared" si="26"/>
        <v>792.22889067900985</v>
      </c>
      <c r="Q65" s="4">
        <f t="shared" si="27"/>
        <v>223733.24034997306</v>
      </c>
      <c r="R65" s="4">
        <f t="shared" si="16"/>
        <v>223.73324034997304</v>
      </c>
      <c r="S65" s="2">
        <f t="shared" si="4"/>
        <v>13935.092592592593</v>
      </c>
      <c r="T65" s="2">
        <f t="shared" si="28"/>
        <v>4307.9861111110677</v>
      </c>
      <c r="U65" s="2">
        <f t="shared" si="5"/>
        <v>626.29629629629903</v>
      </c>
      <c r="V65" s="4">
        <f t="shared" si="17"/>
        <v>0.62629629629629902</v>
      </c>
      <c r="W65" s="7">
        <f t="shared" si="18"/>
        <v>626.29629629629903</v>
      </c>
      <c r="X65" s="2">
        <f t="shared" si="19"/>
        <v>76796.944444444453</v>
      </c>
      <c r="Y65" s="4">
        <f t="shared" si="20"/>
        <v>76.796944444444449</v>
      </c>
      <c r="Z65" s="4">
        <f t="shared" si="6"/>
        <v>300.53018479441749</v>
      </c>
      <c r="AA65" s="4">
        <f t="shared" si="21"/>
        <v>626.29629629629903</v>
      </c>
      <c r="AB65" s="2">
        <f t="shared" si="22"/>
        <v>626.29629629629903</v>
      </c>
      <c r="AC65" s="4">
        <f t="shared" si="7"/>
        <v>563.66666666666913</v>
      </c>
      <c r="AD65" s="4">
        <f t="shared" si="23"/>
        <v>0.56366666666666909</v>
      </c>
      <c r="AE65" s="4">
        <f t="shared" si="24"/>
        <v>69117.250000000015</v>
      </c>
      <c r="AF65" s="5">
        <f t="shared" si="25"/>
        <v>69.117250000000013</v>
      </c>
      <c r="AG65" s="4">
        <f>IF(AC65=0,0, IF(AC64=0, MAX($AG$15:AG64)+1, AG64))</f>
        <v>2</v>
      </c>
    </row>
    <row r="66" spans="2:33" x14ac:dyDescent="0.25">
      <c r="B66" s="1">
        <v>51</v>
      </c>
      <c r="C66" s="3">
        <v>17.399999999999999</v>
      </c>
      <c r="D66" s="2">
        <f t="shared" si="8"/>
        <v>4.833333333333333</v>
      </c>
      <c r="E66" s="4">
        <f t="shared" si="9"/>
        <v>1</v>
      </c>
      <c r="F66" s="2">
        <f t="shared" si="10"/>
        <v>-0.47222222222222232</v>
      </c>
      <c r="G66" s="6" t="str">
        <f t="shared" si="11"/>
        <v>Y</v>
      </c>
      <c r="H66" s="2">
        <f t="shared" si="0"/>
        <v>134.20080000000002</v>
      </c>
      <c r="I66" s="2">
        <f t="shared" si="1"/>
        <v>8.8347049999999996</v>
      </c>
      <c r="J66" s="2">
        <f t="shared" si="2"/>
        <v>-538.33333333333348</v>
      </c>
      <c r="K66" s="2">
        <f t="shared" si="12"/>
        <v>-395.29782833333348</v>
      </c>
      <c r="L66" s="4">
        <f t="shared" si="3"/>
        <v>538.33333333333348</v>
      </c>
      <c r="M66" s="2">
        <f t="shared" si="13"/>
        <v>-1910.6061702777783</v>
      </c>
      <c r="N66" s="4">
        <f t="shared" si="14"/>
        <v>-1.9106061702777783</v>
      </c>
      <c r="O66" s="2">
        <f t="shared" si="15"/>
        <v>-1910.6061702777783</v>
      </c>
      <c r="P66" s="2">
        <f t="shared" si="26"/>
        <v>-1827.639873086423</v>
      </c>
      <c r="Q66" s="4">
        <f t="shared" si="27"/>
        <v>223733.24034997306</v>
      </c>
      <c r="R66" s="4">
        <f t="shared" si="16"/>
        <v>223.73324034997304</v>
      </c>
      <c r="S66" s="2">
        <f t="shared" si="4"/>
        <v>13315.83333333333</v>
      </c>
      <c r="T66" s="2">
        <f t="shared" si="28"/>
        <v>9007.8472222222626</v>
      </c>
      <c r="U66" s="2">
        <f t="shared" si="5"/>
        <v>2601.9444444444448</v>
      </c>
      <c r="V66" s="4">
        <f t="shared" si="17"/>
        <v>2.6019444444444448</v>
      </c>
      <c r="W66" s="7">
        <f t="shared" si="18"/>
        <v>2601.9444444444448</v>
      </c>
      <c r="X66" s="2">
        <f t="shared" si="19"/>
        <v>79398.888888888891</v>
      </c>
      <c r="Y66" s="4">
        <f t="shared" si="20"/>
        <v>79.398888888888891</v>
      </c>
      <c r="Z66" s="4">
        <f t="shared" si="6"/>
        <v>303.13212923886192</v>
      </c>
      <c r="AA66" s="4">
        <f t="shared" si="21"/>
        <v>2601.9444444444448</v>
      </c>
      <c r="AB66" s="2">
        <f t="shared" si="22"/>
        <v>2601.9444444444448</v>
      </c>
      <c r="AC66" s="4">
        <f t="shared" si="7"/>
        <v>2341.7500000000005</v>
      </c>
      <c r="AD66" s="4">
        <f t="shared" si="23"/>
        <v>2.3417500000000007</v>
      </c>
      <c r="AE66" s="4">
        <f t="shared" si="24"/>
        <v>71459.000000000015</v>
      </c>
      <c r="AF66" s="5">
        <f t="shared" si="25"/>
        <v>71.459000000000017</v>
      </c>
      <c r="AG66" s="4">
        <f>IF(AC66=0,0, IF(AC65=0, MAX($AG$15:AG65)+1, AG65))</f>
        <v>2</v>
      </c>
    </row>
    <row r="67" spans="2:33" x14ac:dyDescent="0.25">
      <c r="B67" s="1">
        <v>52</v>
      </c>
      <c r="C67" s="3">
        <v>15.7</v>
      </c>
      <c r="D67" s="2">
        <f t="shared" si="8"/>
        <v>4.3611111111111107</v>
      </c>
      <c r="E67" s="4">
        <f t="shared" si="9"/>
        <v>1</v>
      </c>
      <c r="F67" s="2">
        <f t="shared" si="10"/>
        <v>-0.72222222222222188</v>
      </c>
      <c r="G67" s="6" t="str">
        <f t="shared" si="11"/>
        <v>Y</v>
      </c>
      <c r="H67" s="2">
        <f t="shared" si="0"/>
        <v>134.20080000000002</v>
      </c>
      <c r="I67" s="2">
        <f t="shared" si="1"/>
        <v>7.1927151388888886</v>
      </c>
      <c r="J67" s="2">
        <f t="shared" si="2"/>
        <v>-823.33333333333292</v>
      </c>
      <c r="K67" s="2">
        <f t="shared" si="12"/>
        <v>-681.939818194444</v>
      </c>
      <c r="L67" s="4">
        <f t="shared" si="3"/>
        <v>823.33333333333292</v>
      </c>
      <c r="M67" s="2">
        <f t="shared" si="13"/>
        <v>-2974.0153182368804</v>
      </c>
      <c r="N67" s="4">
        <f t="shared" si="14"/>
        <v>-2.9740153182368805</v>
      </c>
      <c r="O67" s="2">
        <f t="shared" si="15"/>
        <v>-2974.0153182368804</v>
      </c>
      <c r="P67" s="2">
        <f t="shared" si="26"/>
        <v>-4884.6214885146583</v>
      </c>
      <c r="Q67" s="4">
        <f t="shared" si="27"/>
        <v>223733.24034997306</v>
      </c>
      <c r="R67" s="4">
        <f t="shared" si="16"/>
        <v>223.73324034997304</v>
      </c>
      <c r="S67" s="2">
        <f t="shared" si="4"/>
        <v>10840.995370370369</v>
      </c>
      <c r="T67" s="2">
        <f t="shared" si="28"/>
        <v>1833.148148148106</v>
      </c>
      <c r="U67" s="2">
        <f t="shared" si="5"/>
        <v>3590.648148148146</v>
      </c>
      <c r="V67" s="4">
        <f t="shared" si="17"/>
        <v>3.590648148148146</v>
      </c>
      <c r="W67" s="7">
        <f t="shared" si="18"/>
        <v>3590.648148148146</v>
      </c>
      <c r="X67" s="2">
        <f t="shared" si="19"/>
        <v>82989.537037037036</v>
      </c>
      <c r="Y67" s="4">
        <f t="shared" si="20"/>
        <v>82.989537037037039</v>
      </c>
      <c r="Z67" s="4">
        <f t="shared" si="6"/>
        <v>306.72277738701007</v>
      </c>
      <c r="AA67" s="4">
        <f t="shared" si="21"/>
        <v>3590.648148148146</v>
      </c>
      <c r="AB67" s="2">
        <f t="shared" si="22"/>
        <v>3590.648148148146</v>
      </c>
      <c r="AC67" s="4">
        <f t="shared" si="7"/>
        <v>3231.5833333333317</v>
      </c>
      <c r="AD67" s="4">
        <f t="shared" si="23"/>
        <v>3.2315833333333317</v>
      </c>
      <c r="AE67" s="4">
        <f t="shared" si="24"/>
        <v>74690.583333333343</v>
      </c>
      <c r="AF67" s="5">
        <f t="shared" si="25"/>
        <v>74.690583333333336</v>
      </c>
      <c r="AG67" s="4">
        <f>IF(AC67=0,0, IF(AC66=0, MAX($AG$15:AG66)+1, AG66))</f>
        <v>2</v>
      </c>
    </row>
    <row r="68" spans="2:33" x14ac:dyDescent="0.25">
      <c r="B68" s="1">
        <v>53</v>
      </c>
      <c r="C68" s="3">
        <v>13.1</v>
      </c>
      <c r="D68" s="2">
        <f t="shared" si="8"/>
        <v>3.6388888888888888</v>
      </c>
      <c r="E68" s="4">
        <f t="shared" si="9"/>
        <v>1</v>
      </c>
      <c r="F68" s="2">
        <f t="shared" si="10"/>
        <v>-0.27777777777777812</v>
      </c>
      <c r="G68" s="6" t="str">
        <f t="shared" si="11"/>
        <v>Y</v>
      </c>
      <c r="H68" s="2">
        <f t="shared" si="0"/>
        <v>134.20080000000002</v>
      </c>
      <c r="I68" s="2">
        <f t="shared" si="1"/>
        <v>5.0076751388888896</v>
      </c>
      <c r="J68" s="2">
        <f t="shared" si="2"/>
        <v>-316.66666666666708</v>
      </c>
      <c r="K68" s="2">
        <f t="shared" si="12"/>
        <v>-177.45819152777818</v>
      </c>
      <c r="L68" s="4">
        <f t="shared" si="3"/>
        <v>316.66666666666708</v>
      </c>
      <c r="M68" s="2">
        <f t="shared" si="13"/>
        <v>-645.75064139274843</v>
      </c>
      <c r="N68" s="4">
        <f t="shared" si="14"/>
        <v>-0.6457506413927484</v>
      </c>
      <c r="O68" s="2">
        <f t="shared" si="15"/>
        <v>-645.75064139274843</v>
      </c>
      <c r="P68" s="2">
        <f t="shared" si="26"/>
        <v>-3619.7659596296289</v>
      </c>
      <c r="Q68" s="4">
        <f t="shared" si="27"/>
        <v>223733.24034997306</v>
      </c>
      <c r="R68" s="4">
        <f t="shared" si="16"/>
        <v>223.73324034997304</v>
      </c>
      <c r="S68" s="2">
        <f t="shared" si="4"/>
        <v>7547.6620370370374</v>
      </c>
      <c r="T68" s="2">
        <f t="shared" si="28"/>
        <v>5714.5138888889314</v>
      </c>
      <c r="U68" s="2">
        <f t="shared" si="5"/>
        <v>1152.3148148148164</v>
      </c>
      <c r="V68" s="4">
        <f t="shared" si="17"/>
        <v>1.1523148148148163</v>
      </c>
      <c r="W68" s="7">
        <f t="shared" si="18"/>
        <v>1152.3148148148164</v>
      </c>
      <c r="X68" s="2">
        <f t="shared" si="19"/>
        <v>84141.851851851854</v>
      </c>
      <c r="Y68" s="4">
        <f t="shared" si="20"/>
        <v>84.141851851851854</v>
      </c>
      <c r="Z68" s="4">
        <f t="shared" si="6"/>
        <v>307.87509220182488</v>
      </c>
      <c r="AA68" s="4">
        <f t="shared" si="21"/>
        <v>1152.3148148148164</v>
      </c>
      <c r="AB68" s="2">
        <f t="shared" si="22"/>
        <v>1152.3148148148164</v>
      </c>
      <c r="AC68" s="4">
        <f t="shared" si="7"/>
        <v>1037.0833333333348</v>
      </c>
      <c r="AD68" s="4">
        <f t="shared" si="23"/>
        <v>1.0370833333333349</v>
      </c>
      <c r="AE68" s="4">
        <f t="shared" si="24"/>
        <v>75727.666666666672</v>
      </c>
      <c r="AF68" s="5">
        <f t="shared" si="25"/>
        <v>75.727666666666678</v>
      </c>
      <c r="AG68" s="4">
        <f>IF(AC68=0,0, IF(AC67=0, MAX($AG$15:AG67)+1, AG67))</f>
        <v>2</v>
      </c>
    </row>
    <row r="69" spans="2:33" x14ac:dyDescent="0.25">
      <c r="B69" s="1">
        <v>54</v>
      </c>
      <c r="C69" s="3">
        <v>12.1</v>
      </c>
      <c r="D69" s="2">
        <f t="shared" si="8"/>
        <v>3.3611111111111107</v>
      </c>
      <c r="E69" s="4">
        <f t="shared" si="9"/>
        <v>1</v>
      </c>
      <c r="F69" s="2">
        <f t="shared" si="10"/>
        <v>-2.7777777777777679E-2</v>
      </c>
      <c r="G69" s="6" t="str">
        <f t="shared" si="11"/>
        <v>Y</v>
      </c>
      <c r="H69" s="2">
        <f t="shared" si="0"/>
        <v>134.20080000000002</v>
      </c>
      <c r="I69" s="2">
        <f t="shared" si="1"/>
        <v>4.2723251388888874</v>
      </c>
      <c r="J69" s="2">
        <f t="shared" si="2"/>
        <v>-31.666666666666554</v>
      </c>
      <c r="K69" s="2">
        <f t="shared" si="12"/>
        <v>106.80645847222233</v>
      </c>
      <c r="L69" s="4">
        <f t="shared" si="3"/>
        <v>31.666666666666554</v>
      </c>
      <c r="M69" s="2">
        <f t="shared" si="13"/>
        <v>358.98837430941393</v>
      </c>
      <c r="N69" s="4">
        <f t="shared" si="14"/>
        <v>0.35898837430941394</v>
      </c>
      <c r="O69" s="2">
        <f t="shared" si="15"/>
        <v>358.98837430941393</v>
      </c>
      <c r="P69" s="2">
        <f t="shared" si="26"/>
        <v>-286.76226708333451</v>
      </c>
      <c r="Q69" s="4">
        <f t="shared" si="27"/>
        <v>223733.24034997306</v>
      </c>
      <c r="R69" s="4">
        <f t="shared" si="16"/>
        <v>223.73324034997304</v>
      </c>
      <c r="S69" s="2">
        <f t="shared" si="4"/>
        <v>6439.3287037037016</v>
      </c>
      <c r="T69" s="2">
        <f t="shared" si="28"/>
        <v>724.81481481477022</v>
      </c>
      <c r="U69" s="2">
        <f t="shared" si="5"/>
        <v>106.43518518518479</v>
      </c>
      <c r="V69" s="4">
        <f t="shared" si="17"/>
        <v>0.10643518518518479</v>
      </c>
      <c r="W69" s="7">
        <f t="shared" si="18"/>
        <v>106.43518518518479</v>
      </c>
      <c r="X69" s="2">
        <f t="shared" si="19"/>
        <v>84248.287037037036</v>
      </c>
      <c r="Y69" s="4">
        <f t="shared" si="20"/>
        <v>84.248287037037031</v>
      </c>
      <c r="Z69" s="4">
        <f t="shared" si="6"/>
        <v>307.98152738701009</v>
      </c>
      <c r="AA69" s="4">
        <f t="shared" si="21"/>
        <v>106.43518518518479</v>
      </c>
      <c r="AB69" s="2">
        <f t="shared" si="22"/>
        <v>106.43518518518479</v>
      </c>
      <c r="AC69" s="4">
        <f t="shared" si="7"/>
        <v>95.791666666666316</v>
      </c>
      <c r="AD69" s="4">
        <f t="shared" si="23"/>
        <v>9.5791666666666317E-2</v>
      </c>
      <c r="AE69" s="4">
        <f t="shared" si="24"/>
        <v>75823.458333333343</v>
      </c>
      <c r="AF69" s="5">
        <f t="shared" si="25"/>
        <v>75.823458333333349</v>
      </c>
      <c r="AG69" s="4">
        <f>IF(AC69=0,0, IF(AC68=0, MAX($AG$15:AG68)+1, AG68))</f>
        <v>2</v>
      </c>
    </row>
    <row r="70" spans="2:33" x14ac:dyDescent="0.25">
      <c r="B70" s="1">
        <v>55</v>
      </c>
      <c r="C70" s="3">
        <v>12</v>
      </c>
      <c r="D70" s="2">
        <f t="shared" si="8"/>
        <v>3.333333333333333</v>
      </c>
      <c r="E70" s="4">
        <f t="shared" si="9"/>
        <v>1</v>
      </c>
      <c r="F70" s="2">
        <f t="shared" si="10"/>
        <v>0</v>
      </c>
      <c r="G70" s="6" t="str">
        <f t="shared" si="11"/>
        <v>N</v>
      </c>
      <c r="H70" s="2">
        <f t="shared" si="0"/>
        <v>134.20080000000002</v>
      </c>
      <c r="I70" s="2">
        <f t="shared" si="1"/>
        <v>4.2019999999999991</v>
      </c>
      <c r="J70" s="2">
        <f t="shared" si="2"/>
        <v>0</v>
      </c>
      <c r="K70" s="2">
        <f t="shared" si="12"/>
        <v>138.40280000000001</v>
      </c>
      <c r="L70" s="4">
        <f t="shared" si="3"/>
        <v>0</v>
      </c>
      <c r="M70" s="2">
        <f t="shared" si="13"/>
        <v>461.34266666666667</v>
      </c>
      <c r="N70" s="4">
        <f t="shared" si="14"/>
        <v>0.46134266666666668</v>
      </c>
      <c r="O70" s="2">
        <f t="shared" si="15"/>
        <v>461.34266666666667</v>
      </c>
      <c r="P70" s="2">
        <f t="shared" si="26"/>
        <v>820.33104097608066</v>
      </c>
      <c r="Q70" s="4">
        <f t="shared" si="27"/>
        <v>224553.57139094913</v>
      </c>
      <c r="R70" s="4">
        <f t="shared" si="16"/>
        <v>224.55357139094914</v>
      </c>
      <c r="S70" s="2">
        <f t="shared" si="4"/>
        <v>6333.3333333333321</v>
      </c>
      <c r="T70" s="2">
        <f t="shared" si="28"/>
        <v>5608.5185185185619</v>
      </c>
      <c r="U70" s="2">
        <f t="shared" si="5"/>
        <v>0</v>
      </c>
      <c r="V70" s="4">
        <f t="shared" si="17"/>
        <v>0</v>
      </c>
      <c r="W70" s="7">
        <f t="shared" si="18"/>
        <v>0</v>
      </c>
      <c r="X70" s="2">
        <f t="shared" si="19"/>
        <v>84248.287037037036</v>
      </c>
      <c r="Y70" s="4">
        <f t="shared" si="20"/>
        <v>84.248287037037031</v>
      </c>
      <c r="Z70" s="4">
        <f t="shared" si="6"/>
        <v>308.80185842798619</v>
      </c>
      <c r="AA70" s="4">
        <f t="shared" si="21"/>
        <v>0</v>
      </c>
      <c r="AB70" s="2">
        <f t="shared" si="22"/>
        <v>0</v>
      </c>
      <c r="AC70" s="4">
        <f t="shared" si="7"/>
        <v>0</v>
      </c>
      <c r="AD70" s="4">
        <f t="shared" si="23"/>
        <v>0</v>
      </c>
      <c r="AE70" s="4">
        <f t="shared" si="24"/>
        <v>75823.458333333343</v>
      </c>
      <c r="AF70" s="5">
        <f t="shared" si="25"/>
        <v>75.823458333333349</v>
      </c>
      <c r="AG70" s="4">
        <f>IF(AC70=0,0, IF(AC69=0, MAX($AG$15:AG69)+1, AG69))</f>
        <v>0</v>
      </c>
    </row>
    <row r="71" spans="2:33" x14ac:dyDescent="0.25">
      <c r="B71" s="1">
        <v>56</v>
      </c>
      <c r="C71" s="3">
        <v>12</v>
      </c>
      <c r="D71" s="2">
        <f t="shared" si="8"/>
        <v>3.333333333333333</v>
      </c>
      <c r="E71" s="4">
        <f t="shared" si="9"/>
        <v>1</v>
      </c>
      <c r="F71" s="2">
        <f t="shared" si="10"/>
        <v>0</v>
      </c>
      <c r="G71" s="6" t="str">
        <f t="shared" si="11"/>
        <v>N</v>
      </c>
      <c r="H71" s="2">
        <f t="shared" si="0"/>
        <v>134.20080000000002</v>
      </c>
      <c r="I71" s="2">
        <f t="shared" si="1"/>
        <v>4.2019999999999991</v>
      </c>
      <c r="J71" s="2">
        <f t="shared" si="2"/>
        <v>0</v>
      </c>
      <c r="K71" s="2">
        <f t="shared" si="12"/>
        <v>138.40280000000001</v>
      </c>
      <c r="L71" s="4">
        <f t="shared" si="3"/>
        <v>0</v>
      </c>
      <c r="M71" s="2">
        <f t="shared" si="13"/>
        <v>461.34266666666667</v>
      </c>
      <c r="N71" s="4">
        <f t="shared" si="14"/>
        <v>0.46134266666666668</v>
      </c>
      <c r="O71" s="2">
        <f t="shared" si="15"/>
        <v>461.34266666666667</v>
      </c>
      <c r="P71" s="2">
        <f t="shared" si="26"/>
        <v>922.68533333333335</v>
      </c>
      <c r="Q71" s="4">
        <f t="shared" si="27"/>
        <v>225476.25672428246</v>
      </c>
      <c r="R71" s="4">
        <f t="shared" si="16"/>
        <v>225.47625672428245</v>
      </c>
      <c r="S71" s="2">
        <f t="shared" si="4"/>
        <v>6333.3333333333321</v>
      </c>
      <c r="T71" s="2">
        <f t="shared" si="28"/>
        <v>724.81481481477022</v>
      </c>
      <c r="U71" s="2">
        <f t="shared" si="5"/>
        <v>0</v>
      </c>
      <c r="V71" s="4">
        <f t="shared" si="17"/>
        <v>0</v>
      </c>
      <c r="W71" s="7">
        <f t="shared" si="18"/>
        <v>0</v>
      </c>
      <c r="X71" s="2">
        <f t="shared" si="19"/>
        <v>84248.287037037036</v>
      </c>
      <c r="Y71" s="4">
        <f t="shared" si="20"/>
        <v>84.248287037037031</v>
      </c>
      <c r="Z71" s="4">
        <f t="shared" si="6"/>
        <v>309.72454376131947</v>
      </c>
      <c r="AA71" s="4">
        <f t="shared" si="21"/>
        <v>0</v>
      </c>
      <c r="AB71" s="2">
        <f t="shared" si="22"/>
        <v>0</v>
      </c>
      <c r="AC71" s="4">
        <f t="shared" si="7"/>
        <v>0</v>
      </c>
      <c r="AD71" s="4">
        <f t="shared" si="23"/>
        <v>0</v>
      </c>
      <c r="AE71" s="4">
        <f t="shared" si="24"/>
        <v>75823.458333333343</v>
      </c>
      <c r="AF71" s="5">
        <f t="shared" si="25"/>
        <v>75.823458333333349</v>
      </c>
      <c r="AG71" s="4">
        <f>IF(AC71=0,0, IF(AC70=0, MAX($AG$15:AG70)+1, AG70))</f>
        <v>0</v>
      </c>
    </row>
    <row r="72" spans="2:33" x14ac:dyDescent="0.25">
      <c r="B72" s="1">
        <v>57</v>
      </c>
      <c r="C72" s="3">
        <v>12</v>
      </c>
      <c r="D72" s="2">
        <f t="shared" si="8"/>
        <v>3.333333333333333</v>
      </c>
      <c r="E72" s="4">
        <f t="shared" si="9"/>
        <v>1</v>
      </c>
      <c r="F72" s="2">
        <f t="shared" si="10"/>
        <v>8.3333333333333925E-2</v>
      </c>
      <c r="G72" s="6" t="str">
        <f t="shared" si="11"/>
        <v>N</v>
      </c>
      <c r="H72" s="2">
        <f t="shared" si="0"/>
        <v>134.20080000000002</v>
      </c>
      <c r="I72" s="2">
        <f t="shared" si="1"/>
        <v>4.2019999999999991</v>
      </c>
      <c r="J72" s="2">
        <f t="shared" si="2"/>
        <v>95.000000000000682</v>
      </c>
      <c r="K72" s="2">
        <f t="shared" si="12"/>
        <v>233.4028000000007</v>
      </c>
      <c r="L72" s="4">
        <f t="shared" si="3"/>
        <v>0</v>
      </c>
      <c r="M72" s="2">
        <f t="shared" si="13"/>
        <v>778.00933333333558</v>
      </c>
      <c r="N72" s="4">
        <f t="shared" si="14"/>
        <v>0.77800933333333555</v>
      </c>
      <c r="O72" s="2">
        <f t="shared" si="15"/>
        <v>778.00933333333558</v>
      </c>
      <c r="P72" s="2">
        <f t="shared" si="26"/>
        <v>1239.3520000000021</v>
      </c>
      <c r="Q72" s="4">
        <f t="shared" si="27"/>
        <v>226715.60872428247</v>
      </c>
      <c r="R72" s="4">
        <f t="shared" si="16"/>
        <v>226.71560872428248</v>
      </c>
      <c r="S72" s="2">
        <f t="shared" si="4"/>
        <v>6333.3333333333321</v>
      </c>
      <c r="T72" s="2">
        <f t="shared" si="28"/>
        <v>5608.5185185185619</v>
      </c>
      <c r="U72" s="2">
        <f t="shared" si="5"/>
        <v>0</v>
      </c>
      <c r="V72" s="4">
        <f t="shared" si="17"/>
        <v>0</v>
      </c>
      <c r="W72" s="7">
        <f t="shared" si="18"/>
        <v>0</v>
      </c>
      <c r="X72" s="2">
        <f t="shared" si="19"/>
        <v>84248.287037037036</v>
      </c>
      <c r="Y72" s="4">
        <f t="shared" si="20"/>
        <v>84.248287037037031</v>
      </c>
      <c r="Z72" s="4">
        <f t="shared" si="6"/>
        <v>310.96389576131952</v>
      </c>
      <c r="AA72" s="4">
        <f t="shared" si="21"/>
        <v>0</v>
      </c>
      <c r="AB72" s="2">
        <f t="shared" si="22"/>
        <v>0</v>
      </c>
      <c r="AC72" s="4">
        <f t="shared" si="7"/>
        <v>0</v>
      </c>
      <c r="AD72" s="4">
        <f t="shared" si="23"/>
        <v>0</v>
      </c>
      <c r="AE72" s="4">
        <f t="shared" si="24"/>
        <v>75823.458333333343</v>
      </c>
      <c r="AF72" s="5">
        <f t="shared" si="25"/>
        <v>75.823458333333349</v>
      </c>
      <c r="AG72" s="4">
        <f>IF(AC72=0,0, IF(AC71=0, MAX($AG$15:AG71)+1, AG71))</f>
        <v>0</v>
      </c>
    </row>
    <row r="73" spans="2:33" x14ac:dyDescent="0.25">
      <c r="B73" s="1">
        <v>58</v>
      </c>
      <c r="C73" s="3">
        <v>12.3</v>
      </c>
      <c r="D73" s="2">
        <f t="shared" si="8"/>
        <v>3.416666666666667</v>
      </c>
      <c r="E73" s="4">
        <f t="shared" si="9"/>
        <v>1</v>
      </c>
      <c r="F73" s="2">
        <f t="shared" si="10"/>
        <v>8.3333333333333037E-2</v>
      </c>
      <c r="G73" s="6" t="str">
        <f t="shared" si="11"/>
        <v>N</v>
      </c>
      <c r="H73" s="2">
        <f t="shared" si="0"/>
        <v>134.20080000000002</v>
      </c>
      <c r="I73" s="2">
        <f t="shared" si="1"/>
        <v>4.4147262500000011</v>
      </c>
      <c r="J73" s="2">
        <f t="shared" si="2"/>
        <v>94.999999999999659</v>
      </c>
      <c r="K73" s="2">
        <f t="shared" si="12"/>
        <v>233.61552624999968</v>
      </c>
      <c r="L73" s="4">
        <f t="shared" si="3"/>
        <v>0</v>
      </c>
      <c r="M73" s="2">
        <f t="shared" si="13"/>
        <v>798.18638135416563</v>
      </c>
      <c r="N73" s="4">
        <f t="shared" si="14"/>
        <v>0.79818638135416564</v>
      </c>
      <c r="O73" s="2">
        <f t="shared" si="15"/>
        <v>798.18638135416563</v>
      </c>
      <c r="P73" s="2">
        <f t="shared" si="26"/>
        <v>1576.1957146875011</v>
      </c>
      <c r="Q73" s="4">
        <f t="shared" si="27"/>
        <v>228291.80443896996</v>
      </c>
      <c r="R73" s="4">
        <f t="shared" si="16"/>
        <v>228.29180443896996</v>
      </c>
      <c r="S73" s="2">
        <f t="shared" si="4"/>
        <v>6653.9583333333339</v>
      </c>
      <c r="T73" s="2">
        <f t="shared" si="28"/>
        <v>1045.439814814772</v>
      </c>
      <c r="U73" s="2">
        <f t="shared" si="5"/>
        <v>0</v>
      </c>
      <c r="V73" s="4">
        <f t="shared" si="17"/>
        <v>0</v>
      </c>
      <c r="W73" s="7">
        <f t="shared" si="18"/>
        <v>0</v>
      </c>
      <c r="X73" s="2">
        <f t="shared" si="19"/>
        <v>84248.287037037036</v>
      </c>
      <c r="Y73" s="4">
        <f t="shared" si="20"/>
        <v>84.248287037037031</v>
      </c>
      <c r="Z73" s="4">
        <f t="shared" si="6"/>
        <v>312.54009147600698</v>
      </c>
      <c r="AA73" s="4">
        <f t="shared" si="21"/>
        <v>0</v>
      </c>
      <c r="AB73" s="2">
        <f t="shared" si="22"/>
        <v>0</v>
      </c>
      <c r="AC73" s="4">
        <f t="shared" si="7"/>
        <v>0</v>
      </c>
      <c r="AD73" s="4">
        <f t="shared" si="23"/>
        <v>0</v>
      </c>
      <c r="AE73" s="4">
        <f t="shared" si="24"/>
        <v>75823.458333333343</v>
      </c>
      <c r="AF73" s="5">
        <f t="shared" si="25"/>
        <v>75.823458333333349</v>
      </c>
      <c r="AG73" s="4">
        <f>IF(AC73=0,0, IF(AC72=0, MAX($AG$15:AG72)+1, AG72))</f>
        <v>0</v>
      </c>
    </row>
    <row r="74" spans="2:33" x14ac:dyDescent="0.25">
      <c r="B74" s="1">
        <v>59</v>
      </c>
      <c r="C74" s="3">
        <v>12.6</v>
      </c>
      <c r="D74" s="2">
        <f t="shared" si="8"/>
        <v>3.5</v>
      </c>
      <c r="E74" s="4">
        <f t="shared" si="9"/>
        <v>1</v>
      </c>
      <c r="F74" s="2">
        <f t="shared" si="10"/>
        <v>0.58333333333333304</v>
      </c>
      <c r="G74" s="6" t="str">
        <f t="shared" si="11"/>
        <v>N</v>
      </c>
      <c r="H74" s="2">
        <f t="shared" si="0"/>
        <v>134.20080000000002</v>
      </c>
      <c r="I74" s="2">
        <f t="shared" si="1"/>
        <v>4.6327050000000005</v>
      </c>
      <c r="J74" s="2">
        <f t="shared" si="2"/>
        <v>664.99999999999966</v>
      </c>
      <c r="K74" s="2">
        <f t="shared" si="12"/>
        <v>803.8335049999996</v>
      </c>
      <c r="L74" s="4">
        <f t="shared" si="3"/>
        <v>0</v>
      </c>
      <c r="M74" s="2">
        <f t="shared" si="13"/>
        <v>2813.4172674999986</v>
      </c>
      <c r="N74" s="4">
        <f t="shared" si="14"/>
        <v>2.8134172674999984</v>
      </c>
      <c r="O74" s="2">
        <f t="shared" si="15"/>
        <v>2813.4172674999986</v>
      </c>
      <c r="P74" s="2">
        <f t="shared" si="26"/>
        <v>3611.603648854164</v>
      </c>
      <c r="Q74" s="4">
        <f t="shared" si="27"/>
        <v>231903.40808782412</v>
      </c>
      <c r="R74" s="4">
        <f t="shared" si="16"/>
        <v>231.90340808782412</v>
      </c>
      <c r="S74" s="2">
        <f t="shared" si="4"/>
        <v>6982.5</v>
      </c>
      <c r="T74" s="2">
        <f t="shared" si="28"/>
        <v>5937.060185185228</v>
      </c>
      <c r="U74" s="2">
        <f t="shared" si="5"/>
        <v>0</v>
      </c>
      <c r="V74" s="4">
        <f t="shared" si="17"/>
        <v>0</v>
      </c>
      <c r="W74" s="7">
        <f t="shared" si="18"/>
        <v>0</v>
      </c>
      <c r="X74" s="2">
        <f t="shared" si="19"/>
        <v>84248.287037037036</v>
      </c>
      <c r="Y74" s="4">
        <f t="shared" si="20"/>
        <v>84.248287037037031</v>
      </c>
      <c r="Z74" s="4">
        <f t="shared" si="6"/>
        <v>316.15169512486113</v>
      </c>
      <c r="AA74" s="4">
        <f t="shared" si="21"/>
        <v>0</v>
      </c>
      <c r="AB74" s="2">
        <f t="shared" si="22"/>
        <v>0</v>
      </c>
      <c r="AC74" s="4">
        <f t="shared" si="7"/>
        <v>0</v>
      </c>
      <c r="AD74" s="4">
        <f t="shared" si="23"/>
        <v>0</v>
      </c>
      <c r="AE74" s="4">
        <f t="shared" si="24"/>
        <v>75823.458333333343</v>
      </c>
      <c r="AF74" s="5">
        <f t="shared" si="25"/>
        <v>75.823458333333349</v>
      </c>
      <c r="AG74" s="4">
        <f>IF(AC74=0,0, IF(AC73=0, MAX($AG$15:AG73)+1, AG73))</f>
        <v>0</v>
      </c>
    </row>
    <row r="75" spans="2:33" x14ac:dyDescent="0.25">
      <c r="B75" s="1">
        <v>60</v>
      </c>
      <c r="C75" s="3">
        <v>14.7</v>
      </c>
      <c r="D75" s="2">
        <f t="shared" si="8"/>
        <v>4.083333333333333</v>
      </c>
      <c r="E75" s="4">
        <f t="shared" si="9"/>
        <v>1</v>
      </c>
      <c r="F75" s="2">
        <f t="shared" si="10"/>
        <v>0.16666666666666696</v>
      </c>
      <c r="G75" s="6" t="str">
        <f t="shared" si="11"/>
        <v>N</v>
      </c>
      <c r="H75" s="2">
        <f t="shared" si="0"/>
        <v>134.20080000000002</v>
      </c>
      <c r="I75" s="2">
        <f t="shared" si="1"/>
        <v>6.3056262499999987</v>
      </c>
      <c r="J75" s="2">
        <f t="shared" si="2"/>
        <v>190.00000000000034</v>
      </c>
      <c r="K75" s="2">
        <f t="shared" si="12"/>
        <v>330.50642625000035</v>
      </c>
      <c r="L75" s="4">
        <f t="shared" si="3"/>
        <v>0</v>
      </c>
      <c r="M75" s="2">
        <f t="shared" si="13"/>
        <v>1349.5679071875013</v>
      </c>
      <c r="N75" s="4">
        <f t="shared" si="14"/>
        <v>1.3495679071875013</v>
      </c>
      <c r="O75" s="2">
        <f t="shared" si="15"/>
        <v>1349.5679071875013</v>
      </c>
      <c r="P75" s="2">
        <f t="shared" si="26"/>
        <v>4162.9851746875001</v>
      </c>
      <c r="Q75" s="4">
        <f t="shared" si="27"/>
        <v>236066.39326251161</v>
      </c>
      <c r="R75" s="4">
        <f t="shared" si="16"/>
        <v>236.06639326251161</v>
      </c>
      <c r="S75" s="2">
        <f t="shared" si="4"/>
        <v>9503.9583333333303</v>
      </c>
      <c r="T75" s="2">
        <f t="shared" si="28"/>
        <v>3566.8981481481023</v>
      </c>
      <c r="U75" s="2">
        <f t="shared" si="5"/>
        <v>0</v>
      </c>
      <c r="V75" s="4">
        <f t="shared" si="17"/>
        <v>0</v>
      </c>
      <c r="W75" s="7">
        <f t="shared" si="18"/>
        <v>0</v>
      </c>
      <c r="X75" s="2">
        <f t="shared" si="19"/>
        <v>84248.287037037036</v>
      </c>
      <c r="Y75" s="4">
        <f t="shared" si="20"/>
        <v>84.248287037037031</v>
      </c>
      <c r="Z75" s="4">
        <f t="shared" si="6"/>
        <v>320.31468029954863</v>
      </c>
      <c r="AA75" s="4">
        <f t="shared" si="21"/>
        <v>0</v>
      </c>
      <c r="AB75" s="2">
        <f t="shared" si="22"/>
        <v>0</v>
      </c>
      <c r="AC75" s="4">
        <f t="shared" si="7"/>
        <v>0</v>
      </c>
      <c r="AD75" s="4">
        <f t="shared" si="23"/>
        <v>0</v>
      </c>
      <c r="AE75" s="4">
        <f t="shared" si="24"/>
        <v>75823.458333333343</v>
      </c>
      <c r="AF75" s="5">
        <f t="shared" si="25"/>
        <v>75.823458333333349</v>
      </c>
      <c r="AG75" s="4">
        <f>IF(AC75=0,0, IF(AC74=0, MAX($AG$15:AG74)+1, AG74))</f>
        <v>0</v>
      </c>
    </row>
    <row r="76" spans="2:33" x14ac:dyDescent="0.25">
      <c r="B76" s="1">
        <v>61</v>
      </c>
      <c r="C76" s="3">
        <v>15.3</v>
      </c>
      <c r="D76" s="2">
        <f t="shared" si="8"/>
        <v>4.25</v>
      </c>
      <c r="E76" s="4">
        <f t="shared" si="9"/>
        <v>1</v>
      </c>
      <c r="F76" s="2">
        <f t="shared" si="10"/>
        <v>0.16666666666666696</v>
      </c>
      <c r="G76" s="6" t="str">
        <f t="shared" si="11"/>
        <v>N</v>
      </c>
      <c r="H76" s="2">
        <f t="shared" si="0"/>
        <v>134.20080000000002</v>
      </c>
      <c r="I76" s="2">
        <f t="shared" si="1"/>
        <v>6.8308762500000002</v>
      </c>
      <c r="J76" s="2">
        <f t="shared" si="2"/>
        <v>190.00000000000034</v>
      </c>
      <c r="K76" s="2">
        <f t="shared" si="12"/>
        <v>331.03167625000037</v>
      </c>
      <c r="L76" s="4">
        <f t="shared" si="3"/>
        <v>0</v>
      </c>
      <c r="M76" s="2">
        <f t="shared" si="13"/>
        <v>1406.8846240625016</v>
      </c>
      <c r="N76" s="4">
        <f t="shared" si="14"/>
        <v>1.4068846240625017</v>
      </c>
      <c r="O76" s="2">
        <f t="shared" si="15"/>
        <v>1406.8846240625016</v>
      </c>
      <c r="P76" s="2">
        <f t="shared" si="26"/>
        <v>2756.4525312500027</v>
      </c>
      <c r="Q76" s="4">
        <f t="shared" si="27"/>
        <v>238822.8457937616</v>
      </c>
      <c r="R76" s="4">
        <f t="shared" si="16"/>
        <v>238.82284579376162</v>
      </c>
      <c r="S76" s="2">
        <f t="shared" si="4"/>
        <v>10295.625</v>
      </c>
      <c r="T76" s="2">
        <f t="shared" si="28"/>
        <v>6728.7268518518977</v>
      </c>
      <c r="U76" s="2">
        <f t="shared" si="5"/>
        <v>0</v>
      </c>
      <c r="V76" s="4">
        <f t="shared" si="17"/>
        <v>0</v>
      </c>
      <c r="W76" s="7">
        <f t="shared" si="18"/>
        <v>0</v>
      </c>
      <c r="X76" s="2">
        <f t="shared" si="19"/>
        <v>84248.287037037036</v>
      </c>
      <c r="Y76" s="4">
        <f t="shared" si="20"/>
        <v>84.248287037037031</v>
      </c>
      <c r="Z76" s="4">
        <f t="shared" si="6"/>
        <v>323.07113283079866</v>
      </c>
      <c r="AA76" s="4">
        <f t="shared" si="21"/>
        <v>0</v>
      </c>
      <c r="AB76" s="2">
        <f t="shared" si="22"/>
        <v>0</v>
      </c>
      <c r="AC76" s="4">
        <f t="shared" si="7"/>
        <v>0</v>
      </c>
      <c r="AD76" s="4">
        <f t="shared" si="23"/>
        <v>0</v>
      </c>
      <c r="AE76" s="4">
        <f t="shared" si="24"/>
        <v>75823.458333333343</v>
      </c>
      <c r="AF76" s="5">
        <f t="shared" si="25"/>
        <v>75.823458333333349</v>
      </c>
      <c r="AG76" s="4">
        <f>IF(AC76=0,0, IF(AC75=0, MAX($AG$15:AG75)+1, AG75))</f>
        <v>0</v>
      </c>
    </row>
    <row r="77" spans="2:33" x14ac:dyDescent="0.25">
      <c r="B77" s="1">
        <v>62</v>
      </c>
      <c r="C77" s="3">
        <v>15.9</v>
      </c>
      <c r="D77" s="2">
        <f t="shared" si="8"/>
        <v>4.416666666666667</v>
      </c>
      <c r="E77" s="4">
        <f t="shared" si="9"/>
        <v>1</v>
      </c>
      <c r="F77" s="2">
        <f t="shared" si="10"/>
        <v>8.3333333333333037E-2</v>
      </c>
      <c r="G77" s="6" t="str">
        <f t="shared" si="11"/>
        <v>N</v>
      </c>
      <c r="H77" s="2">
        <f t="shared" si="0"/>
        <v>134.20080000000002</v>
      </c>
      <c r="I77" s="2">
        <f t="shared" si="1"/>
        <v>7.3771362500000013</v>
      </c>
      <c r="J77" s="2">
        <f t="shared" si="2"/>
        <v>94.999999999999659</v>
      </c>
      <c r="K77" s="2">
        <f t="shared" si="12"/>
        <v>236.57793624999968</v>
      </c>
      <c r="L77" s="4">
        <f t="shared" si="3"/>
        <v>0</v>
      </c>
      <c r="M77" s="2">
        <f t="shared" si="13"/>
        <v>1044.8858851041653</v>
      </c>
      <c r="N77" s="4">
        <f t="shared" si="14"/>
        <v>1.0448858851041654</v>
      </c>
      <c r="O77" s="2">
        <f t="shared" si="15"/>
        <v>1044.8858851041653</v>
      </c>
      <c r="P77" s="2">
        <f t="shared" si="26"/>
        <v>2451.7705091666667</v>
      </c>
      <c r="Q77" s="4">
        <f t="shared" si="27"/>
        <v>241274.61630292828</v>
      </c>
      <c r="R77" s="4">
        <f t="shared" si="16"/>
        <v>241.27461630292828</v>
      </c>
      <c r="S77" s="2">
        <f t="shared" si="4"/>
        <v>11118.958333333334</v>
      </c>
      <c r="T77" s="2">
        <f t="shared" si="28"/>
        <v>4390.2314814814363</v>
      </c>
      <c r="U77" s="2">
        <f t="shared" si="5"/>
        <v>0</v>
      </c>
      <c r="V77" s="4">
        <f t="shared" si="17"/>
        <v>0</v>
      </c>
      <c r="W77" s="7">
        <f t="shared" si="18"/>
        <v>0</v>
      </c>
      <c r="X77" s="2">
        <f t="shared" si="19"/>
        <v>84248.287037037036</v>
      </c>
      <c r="Y77" s="4">
        <f t="shared" si="20"/>
        <v>84.248287037037031</v>
      </c>
      <c r="Z77" s="4">
        <f t="shared" si="6"/>
        <v>325.5229033399653</v>
      </c>
      <c r="AA77" s="4">
        <f t="shared" si="21"/>
        <v>0</v>
      </c>
      <c r="AB77" s="2">
        <f t="shared" si="22"/>
        <v>0</v>
      </c>
      <c r="AC77" s="4">
        <f t="shared" si="7"/>
        <v>0</v>
      </c>
      <c r="AD77" s="4">
        <f t="shared" si="23"/>
        <v>0</v>
      </c>
      <c r="AE77" s="4">
        <f t="shared" si="24"/>
        <v>75823.458333333343</v>
      </c>
      <c r="AF77" s="5">
        <f t="shared" si="25"/>
        <v>75.823458333333349</v>
      </c>
      <c r="AG77" s="4">
        <f>IF(AC77=0,0, IF(AC76=0, MAX($AG$15:AG76)+1, AG76))</f>
        <v>0</v>
      </c>
    </row>
    <row r="78" spans="2:33" x14ac:dyDescent="0.25">
      <c r="B78" s="1">
        <v>63</v>
      </c>
      <c r="C78" s="3">
        <v>16.2</v>
      </c>
      <c r="D78" s="2">
        <f t="shared" si="8"/>
        <v>4.5</v>
      </c>
      <c r="E78" s="4">
        <f t="shared" si="9"/>
        <v>1</v>
      </c>
      <c r="F78" s="2">
        <f t="shared" si="10"/>
        <v>0.25</v>
      </c>
      <c r="G78" s="6" t="str">
        <f t="shared" si="11"/>
        <v>N</v>
      </c>
      <c r="H78" s="2">
        <f t="shared" si="0"/>
        <v>134.20080000000002</v>
      </c>
      <c r="I78" s="2">
        <f t="shared" si="1"/>
        <v>7.6581450000000002</v>
      </c>
      <c r="J78" s="2">
        <f t="shared" si="2"/>
        <v>285</v>
      </c>
      <c r="K78" s="2">
        <f t="shared" si="12"/>
        <v>426.85894500000001</v>
      </c>
      <c r="L78" s="4">
        <f t="shared" si="3"/>
        <v>0</v>
      </c>
      <c r="M78" s="2">
        <f t="shared" si="13"/>
        <v>1920.8652525</v>
      </c>
      <c r="N78" s="4">
        <f t="shared" si="14"/>
        <v>1.9208652525000001</v>
      </c>
      <c r="O78" s="2">
        <f t="shared" si="15"/>
        <v>1920.8652525</v>
      </c>
      <c r="P78" s="2">
        <f t="shared" si="26"/>
        <v>2965.7511376041653</v>
      </c>
      <c r="Q78" s="4">
        <f t="shared" si="27"/>
        <v>244240.36744053243</v>
      </c>
      <c r="R78" s="4">
        <f t="shared" si="16"/>
        <v>244.24036744053242</v>
      </c>
      <c r="S78" s="2">
        <f t="shared" si="4"/>
        <v>11542.5</v>
      </c>
      <c r="T78" s="2">
        <f t="shared" si="28"/>
        <v>7152.2685185185637</v>
      </c>
      <c r="U78" s="2">
        <f t="shared" si="5"/>
        <v>0</v>
      </c>
      <c r="V78" s="4">
        <f t="shared" si="17"/>
        <v>0</v>
      </c>
      <c r="W78" s="7">
        <f t="shared" si="18"/>
        <v>0</v>
      </c>
      <c r="X78" s="2">
        <f t="shared" si="19"/>
        <v>84248.287037037036</v>
      </c>
      <c r="Y78" s="4">
        <f t="shared" si="20"/>
        <v>84.248287037037031</v>
      </c>
      <c r="Z78" s="4">
        <f t="shared" si="6"/>
        <v>328.48865447756947</v>
      </c>
      <c r="AA78" s="4">
        <f t="shared" si="21"/>
        <v>0</v>
      </c>
      <c r="AB78" s="2">
        <f t="shared" si="22"/>
        <v>0</v>
      </c>
      <c r="AC78" s="4">
        <f t="shared" si="7"/>
        <v>0</v>
      </c>
      <c r="AD78" s="4">
        <f t="shared" si="23"/>
        <v>0</v>
      </c>
      <c r="AE78" s="4">
        <f t="shared" si="24"/>
        <v>75823.458333333343</v>
      </c>
      <c r="AF78" s="5">
        <f t="shared" si="25"/>
        <v>75.823458333333349</v>
      </c>
      <c r="AG78" s="4">
        <f>IF(AC78=0,0, IF(AC77=0, MAX($AG$15:AG77)+1, AG77))</f>
        <v>0</v>
      </c>
    </row>
    <row r="79" spans="2:33" x14ac:dyDescent="0.25">
      <c r="B79" s="1">
        <v>64</v>
      </c>
      <c r="C79" s="3">
        <v>17.100000000000001</v>
      </c>
      <c r="D79" s="2">
        <f t="shared" si="8"/>
        <v>4.75</v>
      </c>
      <c r="E79" s="4">
        <f t="shared" si="9"/>
        <v>1</v>
      </c>
      <c r="F79" s="2">
        <f t="shared" si="10"/>
        <v>0.19444444444444464</v>
      </c>
      <c r="G79" s="6" t="str">
        <f t="shared" si="11"/>
        <v>N</v>
      </c>
      <c r="H79" s="2">
        <f t="shared" ref="H79:H142" si="29">$K$4*$K$5*$K$9</f>
        <v>134.20080000000002</v>
      </c>
      <c r="I79" s="2">
        <f t="shared" ref="I79:I142" si="30">0.5*($K$8*$K$6*$K$7*(D79^2))</f>
        <v>8.5326862500000011</v>
      </c>
      <c r="J79" s="2">
        <f t="shared" ref="J79:J142" si="31">$K$4*F79</f>
        <v>221.66666666666688</v>
      </c>
      <c r="K79" s="2">
        <f t="shared" si="12"/>
        <v>364.40015291666691</v>
      </c>
      <c r="L79" s="4">
        <f t="shared" ref="L79:L142" si="32">IF((F79&gt;0),0,$K$4*F79)*-1</f>
        <v>0</v>
      </c>
      <c r="M79" s="2">
        <f t="shared" si="13"/>
        <v>1730.9007263541678</v>
      </c>
      <c r="N79" s="4">
        <f t="shared" si="14"/>
        <v>1.7309007263541678</v>
      </c>
      <c r="O79" s="2">
        <f t="shared" ref="O79:O142" si="33">M79*E79</f>
        <v>1730.9007263541678</v>
      </c>
      <c r="P79" s="2">
        <f t="shared" si="26"/>
        <v>3651.7659788541678</v>
      </c>
      <c r="Q79" s="4">
        <f t="shared" si="27"/>
        <v>247892.13341938661</v>
      </c>
      <c r="R79" s="4">
        <f t="shared" si="16"/>
        <v>247.8921334193866</v>
      </c>
      <c r="S79" s="2">
        <f t="shared" ref="S79:S142" si="34">0.5*($K$4*D79^2)</f>
        <v>12860.625</v>
      </c>
      <c r="T79" s="2">
        <f t="shared" si="28"/>
        <v>5708.3564814814363</v>
      </c>
      <c r="U79" s="2">
        <f t="shared" ref="U79:U142" si="35">L79*D79</f>
        <v>0</v>
      </c>
      <c r="V79" s="4">
        <f t="shared" si="17"/>
        <v>0</v>
      </c>
      <c r="W79" s="7">
        <f t="shared" si="18"/>
        <v>0</v>
      </c>
      <c r="X79" s="2">
        <f t="shared" si="19"/>
        <v>84248.287037037036</v>
      </c>
      <c r="Y79" s="4">
        <f t="shared" si="20"/>
        <v>84.248287037037031</v>
      </c>
      <c r="Z79" s="4">
        <f t="shared" ref="Z79:Z142" si="36">Y79+R79</f>
        <v>332.14042045642361</v>
      </c>
      <c r="AA79" s="4">
        <f t="shared" si="21"/>
        <v>0</v>
      </c>
      <c r="AB79" s="2">
        <f t="shared" si="22"/>
        <v>0</v>
      </c>
      <c r="AC79" s="4">
        <f t="shared" ref="AC79:AC142" si="37">AB79*$V$4</f>
        <v>0</v>
      </c>
      <c r="AD79" s="4">
        <f t="shared" si="23"/>
        <v>0</v>
      </c>
      <c r="AE79" s="4">
        <f t="shared" si="24"/>
        <v>75823.458333333343</v>
      </c>
      <c r="AF79" s="5">
        <f t="shared" si="25"/>
        <v>75.823458333333349</v>
      </c>
      <c r="AG79" s="4">
        <f>IF(AC79=0,0, IF(AC78=0, MAX($AG$15:AG78)+1, AG78))</f>
        <v>0</v>
      </c>
    </row>
    <row r="80" spans="2:33" x14ac:dyDescent="0.25">
      <c r="B80" s="1">
        <v>65</v>
      </c>
      <c r="C80" s="3">
        <v>17.8</v>
      </c>
      <c r="D80" s="2">
        <f t="shared" ref="D80:D143" si="38">C80/3.6</f>
        <v>4.9444444444444446</v>
      </c>
      <c r="E80" s="4">
        <f t="shared" ref="E80:E143" si="39">B81-B80</f>
        <v>1</v>
      </c>
      <c r="F80" s="2">
        <f t="shared" ref="F80:F143" si="40">(D81-D80)</f>
        <v>8.3333333333333037E-2</v>
      </c>
      <c r="G80" s="6" t="str">
        <f t="shared" ref="G80:G143" si="41">IF((F80)&lt;0,"Y","N")</f>
        <v>N</v>
      </c>
      <c r="H80" s="2">
        <f t="shared" si="29"/>
        <v>134.20080000000002</v>
      </c>
      <c r="I80" s="2">
        <f t="shared" si="30"/>
        <v>9.2455672222222223</v>
      </c>
      <c r="J80" s="2">
        <f t="shared" si="31"/>
        <v>94.999999999999659</v>
      </c>
      <c r="K80" s="2">
        <f t="shared" ref="K80:K143" si="42">H80+I80+J80</f>
        <v>238.44636722222191</v>
      </c>
      <c r="L80" s="4">
        <f t="shared" si="32"/>
        <v>0</v>
      </c>
      <c r="M80" s="2">
        <f t="shared" ref="M80:M143" si="43">K80*D80</f>
        <v>1178.984815709875</v>
      </c>
      <c r="N80" s="4">
        <f t="shared" ref="N80:N143" si="44">M80/1000</f>
        <v>1.178984815709875</v>
      </c>
      <c r="O80" s="2">
        <f t="shared" si="33"/>
        <v>1178.984815709875</v>
      </c>
      <c r="P80" s="2">
        <f t="shared" si="26"/>
        <v>2909.885542064043</v>
      </c>
      <c r="Q80" s="4">
        <f t="shared" si="27"/>
        <v>250802.01896145064</v>
      </c>
      <c r="R80" s="4">
        <f t="shared" ref="R80:R143" si="45">Q80/1000</f>
        <v>250.80201896145064</v>
      </c>
      <c r="S80" s="2">
        <f t="shared" si="34"/>
        <v>13935.092592592593</v>
      </c>
      <c r="T80" s="2">
        <f t="shared" si="28"/>
        <v>8226.7361111111568</v>
      </c>
      <c r="U80" s="2">
        <f t="shared" si="35"/>
        <v>0</v>
      </c>
      <c r="V80" s="4">
        <f t="shared" ref="V80:V143" si="46">U80/1000</f>
        <v>0</v>
      </c>
      <c r="W80" s="7">
        <f t="shared" ref="W80:W143" si="47">U80*E80</f>
        <v>0</v>
      </c>
      <c r="X80" s="2">
        <f t="shared" ref="X80:X143" si="48">W80+X79</f>
        <v>84248.287037037036</v>
      </c>
      <c r="Y80" s="4">
        <f t="shared" ref="Y80:Y143" si="49">X80/1000</f>
        <v>84.248287037037031</v>
      </c>
      <c r="Z80" s="4">
        <f t="shared" si="36"/>
        <v>335.05030599848766</v>
      </c>
      <c r="AA80" s="4">
        <f t="shared" ref="AA80:AA143" si="50">IF(U80&lt;25000, U80, 25000)</f>
        <v>0</v>
      </c>
      <c r="AB80" s="2">
        <f t="shared" ref="AB80:AB143" si="51">MIN(U80,AA80)</f>
        <v>0</v>
      </c>
      <c r="AC80" s="4">
        <f t="shared" si="37"/>
        <v>0</v>
      </c>
      <c r="AD80" s="4">
        <f t="shared" ref="AD80:AD143" si="52">AC80/1000</f>
        <v>0</v>
      </c>
      <c r="AE80" s="4">
        <f t="shared" ref="AE80:AE143" si="53">AC80+AE79</f>
        <v>75823.458333333343</v>
      </c>
      <c r="AF80" s="5">
        <f t="shared" ref="AF80:AF143" si="54">AE80/1000</f>
        <v>75.823458333333349</v>
      </c>
      <c r="AG80" s="4">
        <f>IF(AC80=0,0, IF(AC79=0, MAX($AG$15:AG79)+1, AG79))</f>
        <v>0</v>
      </c>
    </row>
    <row r="81" spans="2:33" x14ac:dyDescent="0.25">
      <c r="B81" s="1">
        <v>66</v>
      </c>
      <c r="C81" s="3">
        <v>18.100000000000001</v>
      </c>
      <c r="D81" s="2">
        <f t="shared" si="38"/>
        <v>5.0277777777777777</v>
      </c>
      <c r="E81" s="4">
        <f t="shared" si="39"/>
        <v>1</v>
      </c>
      <c r="F81" s="2">
        <f t="shared" si="40"/>
        <v>8.3333333333333037E-2</v>
      </c>
      <c r="G81" s="6" t="str">
        <f t="shared" si="41"/>
        <v>N</v>
      </c>
      <c r="H81" s="2">
        <f t="shared" si="29"/>
        <v>134.20080000000002</v>
      </c>
      <c r="I81" s="2">
        <f t="shared" si="30"/>
        <v>9.5598418055555552</v>
      </c>
      <c r="J81" s="2">
        <f t="shared" si="31"/>
        <v>94.999999999999659</v>
      </c>
      <c r="K81" s="2">
        <f t="shared" si="42"/>
        <v>238.76064180555522</v>
      </c>
      <c r="L81" s="4">
        <f t="shared" si="32"/>
        <v>0</v>
      </c>
      <c r="M81" s="2">
        <f t="shared" si="43"/>
        <v>1200.4354490779303</v>
      </c>
      <c r="N81" s="4">
        <f t="shared" si="44"/>
        <v>1.2004354490779303</v>
      </c>
      <c r="O81" s="2">
        <f t="shared" si="33"/>
        <v>1200.4354490779303</v>
      </c>
      <c r="P81" s="2">
        <f t="shared" ref="P81:P144" si="55">O81+O80</f>
        <v>2379.4202647878055</v>
      </c>
      <c r="Q81" s="4">
        <f t="shared" ref="Q81:Q144" si="56">IF(P81&gt;0,(P81+Q80),(Q80))</f>
        <v>253181.43922623844</v>
      </c>
      <c r="R81" s="4">
        <f t="shared" si="45"/>
        <v>253.18143922623844</v>
      </c>
      <c r="S81" s="2">
        <f t="shared" si="34"/>
        <v>14408.773148148148</v>
      </c>
      <c r="T81" s="2">
        <f t="shared" ref="T81:T144" si="57">S81-T80</f>
        <v>6182.037037036991</v>
      </c>
      <c r="U81" s="2">
        <f t="shared" si="35"/>
        <v>0</v>
      </c>
      <c r="V81" s="4">
        <f t="shared" si="46"/>
        <v>0</v>
      </c>
      <c r="W81" s="7">
        <f t="shared" si="47"/>
        <v>0</v>
      </c>
      <c r="X81" s="2">
        <f t="shared" si="48"/>
        <v>84248.287037037036</v>
      </c>
      <c r="Y81" s="4">
        <f t="shared" si="49"/>
        <v>84.248287037037031</v>
      </c>
      <c r="Z81" s="4">
        <f t="shared" si="36"/>
        <v>337.42972626327548</v>
      </c>
      <c r="AA81" s="4">
        <f t="shared" si="50"/>
        <v>0</v>
      </c>
      <c r="AB81" s="2">
        <f t="shared" si="51"/>
        <v>0</v>
      </c>
      <c r="AC81" s="4">
        <f t="shared" si="37"/>
        <v>0</v>
      </c>
      <c r="AD81" s="4">
        <f t="shared" si="52"/>
        <v>0</v>
      </c>
      <c r="AE81" s="4">
        <f t="shared" si="53"/>
        <v>75823.458333333343</v>
      </c>
      <c r="AF81" s="5">
        <f t="shared" si="54"/>
        <v>75.823458333333349</v>
      </c>
      <c r="AG81" s="4">
        <f>IF(AC81=0,0, IF(AC80=0, MAX($AG$15:AG80)+1, AG80))</f>
        <v>0</v>
      </c>
    </row>
    <row r="82" spans="2:33" x14ac:dyDescent="0.25">
      <c r="B82" s="1">
        <v>67</v>
      </c>
      <c r="C82" s="3">
        <v>18.399999999999999</v>
      </c>
      <c r="D82" s="2">
        <f t="shared" si="38"/>
        <v>5.1111111111111107</v>
      </c>
      <c r="E82" s="4">
        <f t="shared" si="39"/>
        <v>1</v>
      </c>
      <c r="F82" s="2">
        <f t="shared" si="40"/>
        <v>0.52777777777777857</v>
      </c>
      <c r="G82" s="6" t="str">
        <f t="shared" si="41"/>
        <v>N</v>
      </c>
      <c r="H82" s="2">
        <f t="shared" si="29"/>
        <v>134.20080000000002</v>
      </c>
      <c r="I82" s="2">
        <f t="shared" si="30"/>
        <v>9.8793688888888873</v>
      </c>
      <c r="J82" s="2">
        <f t="shared" si="31"/>
        <v>601.66666666666754</v>
      </c>
      <c r="K82" s="2">
        <f t="shared" si="42"/>
        <v>745.74683555555646</v>
      </c>
      <c r="L82" s="4">
        <f t="shared" si="32"/>
        <v>0</v>
      </c>
      <c r="M82" s="2">
        <f t="shared" si="43"/>
        <v>3811.594937283955</v>
      </c>
      <c r="N82" s="4">
        <f t="shared" si="44"/>
        <v>3.8115949372839548</v>
      </c>
      <c r="O82" s="2">
        <f t="shared" si="33"/>
        <v>3811.594937283955</v>
      </c>
      <c r="P82" s="2">
        <f t="shared" si="55"/>
        <v>5012.0303863618856</v>
      </c>
      <c r="Q82" s="4">
        <f t="shared" si="56"/>
        <v>258193.46961260031</v>
      </c>
      <c r="R82" s="4">
        <f t="shared" si="45"/>
        <v>258.19346961260032</v>
      </c>
      <c r="S82" s="2">
        <f t="shared" si="34"/>
        <v>14890.370370370367</v>
      </c>
      <c r="T82" s="2">
        <f t="shared" si="57"/>
        <v>8708.3333333333758</v>
      </c>
      <c r="U82" s="2">
        <f t="shared" si="35"/>
        <v>0</v>
      </c>
      <c r="V82" s="4">
        <f t="shared" si="46"/>
        <v>0</v>
      </c>
      <c r="W82" s="7">
        <f t="shared" si="47"/>
        <v>0</v>
      </c>
      <c r="X82" s="2">
        <f t="shared" si="48"/>
        <v>84248.287037037036</v>
      </c>
      <c r="Y82" s="4">
        <f t="shared" si="49"/>
        <v>84.248287037037031</v>
      </c>
      <c r="Z82" s="4">
        <f t="shared" si="36"/>
        <v>342.44175664963734</v>
      </c>
      <c r="AA82" s="4">
        <f t="shared" si="50"/>
        <v>0</v>
      </c>
      <c r="AB82" s="2">
        <f t="shared" si="51"/>
        <v>0</v>
      </c>
      <c r="AC82" s="4">
        <f t="shared" si="37"/>
        <v>0</v>
      </c>
      <c r="AD82" s="4">
        <f t="shared" si="52"/>
        <v>0</v>
      </c>
      <c r="AE82" s="4">
        <f t="shared" si="53"/>
        <v>75823.458333333343</v>
      </c>
      <c r="AF82" s="5">
        <f t="shared" si="54"/>
        <v>75.823458333333349</v>
      </c>
      <c r="AG82" s="4">
        <f>IF(AC82=0,0, IF(AC81=0, MAX($AG$15:AG81)+1, AG81))</f>
        <v>0</v>
      </c>
    </row>
    <row r="83" spans="2:33" x14ac:dyDescent="0.25">
      <c r="B83" s="1">
        <v>68</v>
      </c>
      <c r="C83" s="3">
        <v>20.3</v>
      </c>
      <c r="D83" s="2">
        <f t="shared" si="38"/>
        <v>5.6388888888888893</v>
      </c>
      <c r="E83" s="4">
        <f t="shared" si="39"/>
        <v>1</v>
      </c>
      <c r="F83" s="2">
        <f t="shared" si="40"/>
        <v>0.80555555555555447</v>
      </c>
      <c r="G83" s="6" t="str">
        <f t="shared" si="41"/>
        <v>N</v>
      </c>
      <c r="H83" s="2">
        <f t="shared" si="29"/>
        <v>134.20080000000002</v>
      </c>
      <c r="I83" s="2">
        <f t="shared" si="30"/>
        <v>12.025015138888891</v>
      </c>
      <c r="J83" s="2">
        <f t="shared" si="31"/>
        <v>918.33333333333212</v>
      </c>
      <c r="K83" s="2">
        <f t="shared" si="42"/>
        <v>1064.5591484722211</v>
      </c>
      <c r="L83" s="4">
        <f t="shared" si="32"/>
        <v>0</v>
      </c>
      <c r="M83" s="2">
        <f t="shared" si="43"/>
        <v>6002.9307538850244</v>
      </c>
      <c r="N83" s="4">
        <f t="shared" si="44"/>
        <v>6.0029307538850247</v>
      </c>
      <c r="O83" s="2">
        <f t="shared" si="33"/>
        <v>6002.9307538850244</v>
      </c>
      <c r="P83" s="2">
        <f t="shared" si="55"/>
        <v>9814.5256911689794</v>
      </c>
      <c r="Q83" s="4">
        <f t="shared" si="56"/>
        <v>268007.9953037693</v>
      </c>
      <c r="R83" s="4">
        <f t="shared" si="45"/>
        <v>268.00799530376929</v>
      </c>
      <c r="S83" s="2">
        <f t="shared" si="34"/>
        <v>18124.328703703708</v>
      </c>
      <c r="T83" s="2">
        <f t="shared" si="57"/>
        <v>9415.9953703703322</v>
      </c>
      <c r="U83" s="2">
        <f t="shared" si="35"/>
        <v>0</v>
      </c>
      <c r="V83" s="4">
        <f t="shared" si="46"/>
        <v>0</v>
      </c>
      <c r="W83" s="7">
        <f t="shared" si="47"/>
        <v>0</v>
      </c>
      <c r="X83" s="2">
        <f t="shared" si="48"/>
        <v>84248.287037037036</v>
      </c>
      <c r="Y83" s="4">
        <f t="shared" si="49"/>
        <v>84.248287037037031</v>
      </c>
      <c r="Z83" s="4">
        <f t="shared" si="36"/>
        <v>352.25628234080631</v>
      </c>
      <c r="AA83" s="4">
        <f t="shared" si="50"/>
        <v>0</v>
      </c>
      <c r="AB83" s="2">
        <f t="shared" si="51"/>
        <v>0</v>
      </c>
      <c r="AC83" s="4">
        <f t="shared" si="37"/>
        <v>0</v>
      </c>
      <c r="AD83" s="4">
        <f t="shared" si="52"/>
        <v>0</v>
      </c>
      <c r="AE83" s="4">
        <f t="shared" si="53"/>
        <v>75823.458333333343</v>
      </c>
      <c r="AF83" s="5">
        <f t="shared" si="54"/>
        <v>75.823458333333349</v>
      </c>
      <c r="AG83" s="4">
        <f>IF(AC83=0,0, IF(AC82=0, MAX($AG$15:AG82)+1, AG82))</f>
        <v>0</v>
      </c>
    </row>
    <row r="84" spans="2:33" x14ac:dyDescent="0.25">
      <c r="B84" s="1">
        <v>69</v>
      </c>
      <c r="C84" s="3">
        <v>23.2</v>
      </c>
      <c r="D84" s="2">
        <f t="shared" si="38"/>
        <v>6.4444444444444438</v>
      </c>
      <c r="E84" s="4">
        <f t="shared" si="39"/>
        <v>1</v>
      </c>
      <c r="F84" s="2">
        <f t="shared" si="40"/>
        <v>0.91666666666666696</v>
      </c>
      <c r="G84" s="6" t="str">
        <f t="shared" si="41"/>
        <v>N</v>
      </c>
      <c r="H84" s="2">
        <f t="shared" si="29"/>
        <v>134.20080000000002</v>
      </c>
      <c r="I84" s="2">
        <f t="shared" si="30"/>
        <v>15.706142222222219</v>
      </c>
      <c r="J84" s="2">
        <f t="shared" si="31"/>
        <v>1045.0000000000002</v>
      </c>
      <c r="K84" s="2">
        <f t="shared" si="42"/>
        <v>1194.9069422222224</v>
      </c>
      <c r="L84" s="4">
        <f t="shared" si="32"/>
        <v>0</v>
      </c>
      <c r="M84" s="2">
        <f t="shared" si="43"/>
        <v>7700.5114054320993</v>
      </c>
      <c r="N84" s="4">
        <f t="shared" si="44"/>
        <v>7.7005114054320991</v>
      </c>
      <c r="O84" s="2">
        <f t="shared" si="33"/>
        <v>7700.5114054320993</v>
      </c>
      <c r="P84" s="2">
        <f t="shared" si="55"/>
        <v>13703.442159317125</v>
      </c>
      <c r="Q84" s="4">
        <f t="shared" si="56"/>
        <v>281711.43746308645</v>
      </c>
      <c r="R84" s="4">
        <f t="shared" si="45"/>
        <v>281.71143746308644</v>
      </c>
      <c r="S84" s="2">
        <f t="shared" si="34"/>
        <v>23672.592592592588</v>
      </c>
      <c r="T84" s="2">
        <f t="shared" si="57"/>
        <v>14256.597222222255</v>
      </c>
      <c r="U84" s="2">
        <f t="shared" si="35"/>
        <v>0</v>
      </c>
      <c r="V84" s="4">
        <f t="shared" si="46"/>
        <v>0</v>
      </c>
      <c r="W84" s="7">
        <f t="shared" si="47"/>
        <v>0</v>
      </c>
      <c r="X84" s="2">
        <f t="shared" si="48"/>
        <v>84248.287037037036</v>
      </c>
      <c r="Y84" s="4">
        <f t="shared" si="49"/>
        <v>84.248287037037031</v>
      </c>
      <c r="Z84" s="4">
        <f t="shared" si="36"/>
        <v>365.95972450012346</v>
      </c>
      <c r="AA84" s="4">
        <f t="shared" si="50"/>
        <v>0</v>
      </c>
      <c r="AB84" s="2">
        <f t="shared" si="51"/>
        <v>0</v>
      </c>
      <c r="AC84" s="4">
        <f t="shared" si="37"/>
        <v>0</v>
      </c>
      <c r="AD84" s="4">
        <f t="shared" si="52"/>
        <v>0</v>
      </c>
      <c r="AE84" s="4">
        <f t="shared" si="53"/>
        <v>75823.458333333343</v>
      </c>
      <c r="AF84" s="5">
        <f t="shared" si="54"/>
        <v>75.823458333333349</v>
      </c>
      <c r="AG84" s="4">
        <f>IF(AC84=0,0, IF(AC83=0, MAX($AG$15:AG83)+1, AG83))</f>
        <v>0</v>
      </c>
    </row>
    <row r="85" spans="2:33" x14ac:dyDescent="0.25">
      <c r="B85" s="1">
        <v>70</v>
      </c>
      <c r="C85" s="3">
        <v>26.5</v>
      </c>
      <c r="D85" s="2">
        <f t="shared" si="38"/>
        <v>7.3611111111111107</v>
      </c>
      <c r="E85" s="4">
        <f t="shared" si="39"/>
        <v>1</v>
      </c>
      <c r="F85" s="2">
        <f t="shared" si="40"/>
        <v>0.91666666666666785</v>
      </c>
      <c r="G85" s="6" t="str">
        <f t="shared" si="41"/>
        <v>N</v>
      </c>
      <c r="H85" s="2">
        <f t="shared" si="29"/>
        <v>134.20080000000002</v>
      </c>
      <c r="I85" s="2">
        <f t="shared" si="30"/>
        <v>20.492045138888887</v>
      </c>
      <c r="J85" s="2">
        <f t="shared" si="31"/>
        <v>1045.0000000000014</v>
      </c>
      <c r="K85" s="2">
        <f t="shared" si="42"/>
        <v>1199.6928451388903</v>
      </c>
      <c r="L85" s="4">
        <f t="shared" si="32"/>
        <v>0</v>
      </c>
      <c r="M85" s="2">
        <f t="shared" si="43"/>
        <v>8831.0723322723861</v>
      </c>
      <c r="N85" s="4">
        <f t="shared" si="44"/>
        <v>8.8310723322723863</v>
      </c>
      <c r="O85" s="2">
        <f t="shared" si="33"/>
        <v>8831.0723322723861</v>
      </c>
      <c r="P85" s="2">
        <f t="shared" si="55"/>
        <v>16531.583737704485</v>
      </c>
      <c r="Q85" s="4">
        <f t="shared" si="56"/>
        <v>298243.02120079094</v>
      </c>
      <c r="R85" s="4">
        <f t="shared" si="45"/>
        <v>298.24302120079096</v>
      </c>
      <c r="S85" s="2">
        <f t="shared" si="34"/>
        <v>30885.995370370365</v>
      </c>
      <c r="T85" s="2">
        <f t="shared" si="57"/>
        <v>16629.39814814811</v>
      </c>
      <c r="U85" s="2">
        <f t="shared" si="35"/>
        <v>0</v>
      </c>
      <c r="V85" s="4">
        <f t="shared" si="46"/>
        <v>0</v>
      </c>
      <c r="W85" s="7">
        <f t="shared" si="47"/>
        <v>0</v>
      </c>
      <c r="X85" s="2">
        <f t="shared" si="48"/>
        <v>84248.287037037036</v>
      </c>
      <c r="Y85" s="4">
        <f t="shared" si="49"/>
        <v>84.248287037037031</v>
      </c>
      <c r="Z85" s="4">
        <f t="shared" si="36"/>
        <v>382.49130823782798</v>
      </c>
      <c r="AA85" s="4">
        <f t="shared" si="50"/>
        <v>0</v>
      </c>
      <c r="AB85" s="2">
        <f t="shared" si="51"/>
        <v>0</v>
      </c>
      <c r="AC85" s="4">
        <f t="shared" si="37"/>
        <v>0</v>
      </c>
      <c r="AD85" s="4">
        <f t="shared" si="52"/>
        <v>0</v>
      </c>
      <c r="AE85" s="4">
        <f t="shared" si="53"/>
        <v>75823.458333333343</v>
      </c>
      <c r="AF85" s="5">
        <f t="shared" si="54"/>
        <v>75.823458333333349</v>
      </c>
      <c r="AG85" s="4">
        <f>IF(AC85=0,0, IF(AC84=0, MAX($AG$15:AG84)+1, AG84))</f>
        <v>0</v>
      </c>
    </row>
    <row r="86" spans="2:33" x14ac:dyDescent="0.25">
      <c r="B86" s="1">
        <v>71</v>
      </c>
      <c r="C86" s="3">
        <v>29.8</v>
      </c>
      <c r="D86" s="2">
        <f t="shared" si="38"/>
        <v>8.2777777777777786</v>
      </c>
      <c r="E86" s="4">
        <f t="shared" si="39"/>
        <v>1</v>
      </c>
      <c r="F86" s="2">
        <f t="shared" si="40"/>
        <v>0.77777777777777679</v>
      </c>
      <c r="G86" s="6" t="str">
        <f t="shared" si="41"/>
        <v>N</v>
      </c>
      <c r="H86" s="2">
        <f t="shared" si="29"/>
        <v>134.20080000000002</v>
      </c>
      <c r="I86" s="2">
        <f t="shared" si="30"/>
        <v>25.913500555555562</v>
      </c>
      <c r="J86" s="2">
        <f t="shared" si="31"/>
        <v>886.66666666666549</v>
      </c>
      <c r="K86" s="2">
        <f t="shared" si="42"/>
        <v>1046.7809672222211</v>
      </c>
      <c r="L86" s="4">
        <f t="shared" si="32"/>
        <v>0</v>
      </c>
      <c r="M86" s="2">
        <f t="shared" si="43"/>
        <v>8665.0202286728309</v>
      </c>
      <c r="N86" s="4">
        <f t="shared" si="44"/>
        <v>8.6650202286728302</v>
      </c>
      <c r="O86" s="2">
        <f t="shared" si="33"/>
        <v>8665.0202286728309</v>
      </c>
      <c r="P86" s="2">
        <f t="shared" si="55"/>
        <v>17496.092560945217</v>
      </c>
      <c r="Q86" s="4">
        <f t="shared" si="56"/>
        <v>315739.11376173614</v>
      </c>
      <c r="R86" s="4">
        <f t="shared" si="45"/>
        <v>315.73911376173612</v>
      </c>
      <c r="S86" s="2">
        <f t="shared" si="34"/>
        <v>39057.314814814825</v>
      </c>
      <c r="T86" s="2">
        <f t="shared" si="57"/>
        <v>22427.916666666715</v>
      </c>
      <c r="U86" s="2">
        <f t="shared" si="35"/>
        <v>0</v>
      </c>
      <c r="V86" s="4">
        <f t="shared" si="46"/>
        <v>0</v>
      </c>
      <c r="W86" s="7">
        <f t="shared" si="47"/>
        <v>0</v>
      </c>
      <c r="X86" s="2">
        <f t="shared" si="48"/>
        <v>84248.287037037036</v>
      </c>
      <c r="Y86" s="4">
        <f t="shared" si="49"/>
        <v>84.248287037037031</v>
      </c>
      <c r="Z86" s="4">
        <f t="shared" si="36"/>
        <v>399.98740079877314</v>
      </c>
      <c r="AA86" s="4">
        <f t="shared" si="50"/>
        <v>0</v>
      </c>
      <c r="AB86" s="2">
        <f t="shared" si="51"/>
        <v>0</v>
      </c>
      <c r="AC86" s="4">
        <f t="shared" si="37"/>
        <v>0</v>
      </c>
      <c r="AD86" s="4">
        <f t="shared" si="52"/>
        <v>0</v>
      </c>
      <c r="AE86" s="4">
        <f t="shared" si="53"/>
        <v>75823.458333333343</v>
      </c>
      <c r="AF86" s="5">
        <f t="shared" si="54"/>
        <v>75.823458333333349</v>
      </c>
      <c r="AG86" s="4">
        <f>IF(AC86=0,0, IF(AC85=0, MAX($AG$15:AG85)+1, AG85))</f>
        <v>0</v>
      </c>
    </row>
    <row r="87" spans="2:33" x14ac:dyDescent="0.25">
      <c r="B87" s="1">
        <v>72</v>
      </c>
      <c r="C87" s="3">
        <v>32.6</v>
      </c>
      <c r="D87" s="2">
        <f t="shared" si="38"/>
        <v>9.0555555555555554</v>
      </c>
      <c r="E87" s="4">
        <f t="shared" si="39"/>
        <v>1</v>
      </c>
      <c r="F87" s="2">
        <f t="shared" si="40"/>
        <v>0.5</v>
      </c>
      <c r="G87" s="6" t="str">
        <f t="shared" si="41"/>
        <v>N</v>
      </c>
      <c r="H87" s="2">
        <f t="shared" si="29"/>
        <v>134.20080000000002</v>
      </c>
      <c r="I87" s="2">
        <f t="shared" si="30"/>
        <v>31.011927222222223</v>
      </c>
      <c r="J87" s="2">
        <f t="shared" si="31"/>
        <v>570</v>
      </c>
      <c r="K87" s="2">
        <f t="shared" si="42"/>
        <v>735.21272722222227</v>
      </c>
      <c r="L87" s="4">
        <f t="shared" si="32"/>
        <v>0</v>
      </c>
      <c r="M87" s="2">
        <f t="shared" si="43"/>
        <v>6657.7596965123457</v>
      </c>
      <c r="N87" s="4">
        <f t="shared" si="44"/>
        <v>6.657759696512346</v>
      </c>
      <c r="O87" s="2">
        <f t="shared" si="33"/>
        <v>6657.7596965123457</v>
      </c>
      <c r="P87" s="2">
        <f t="shared" si="55"/>
        <v>15322.779925185176</v>
      </c>
      <c r="Q87" s="4">
        <f t="shared" si="56"/>
        <v>331061.89368692134</v>
      </c>
      <c r="R87" s="4">
        <f t="shared" si="45"/>
        <v>331.06189368692134</v>
      </c>
      <c r="S87" s="2">
        <f t="shared" si="34"/>
        <v>46741.759259259263</v>
      </c>
      <c r="T87" s="2">
        <f t="shared" si="57"/>
        <v>24313.842592592548</v>
      </c>
      <c r="U87" s="2">
        <f t="shared" si="35"/>
        <v>0</v>
      </c>
      <c r="V87" s="4">
        <f t="shared" si="46"/>
        <v>0</v>
      </c>
      <c r="W87" s="7">
        <f t="shared" si="47"/>
        <v>0</v>
      </c>
      <c r="X87" s="2">
        <f t="shared" si="48"/>
        <v>84248.287037037036</v>
      </c>
      <c r="Y87" s="4">
        <f t="shared" si="49"/>
        <v>84.248287037037031</v>
      </c>
      <c r="Z87" s="4">
        <f t="shared" si="36"/>
        <v>415.31018072395835</v>
      </c>
      <c r="AA87" s="4">
        <f t="shared" si="50"/>
        <v>0</v>
      </c>
      <c r="AB87" s="2">
        <f t="shared" si="51"/>
        <v>0</v>
      </c>
      <c r="AC87" s="4">
        <f t="shared" si="37"/>
        <v>0</v>
      </c>
      <c r="AD87" s="4">
        <f t="shared" si="52"/>
        <v>0</v>
      </c>
      <c r="AE87" s="4">
        <f t="shared" si="53"/>
        <v>75823.458333333343</v>
      </c>
      <c r="AF87" s="5">
        <f t="shared" si="54"/>
        <v>75.823458333333349</v>
      </c>
      <c r="AG87" s="4">
        <f>IF(AC87=0,0, IF(AC86=0, MAX($AG$15:AG86)+1, AG86))</f>
        <v>0</v>
      </c>
    </row>
    <row r="88" spans="2:33" x14ac:dyDescent="0.25">
      <c r="B88" s="1">
        <v>73</v>
      </c>
      <c r="C88" s="3">
        <v>34.4</v>
      </c>
      <c r="D88" s="2">
        <f t="shared" si="38"/>
        <v>9.5555555555555554</v>
      </c>
      <c r="E88" s="4">
        <f t="shared" si="39"/>
        <v>1</v>
      </c>
      <c r="F88" s="2">
        <f t="shared" si="40"/>
        <v>0.30555555555555536</v>
      </c>
      <c r="G88" s="6" t="str">
        <f t="shared" si="41"/>
        <v>N</v>
      </c>
      <c r="H88" s="2">
        <f t="shared" si="29"/>
        <v>134.20080000000002</v>
      </c>
      <c r="I88" s="2">
        <f t="shared" si="30"/>
        <v>34.531102222222216</v>
      </c>
      <c r="J88" s="2">
        <f t="shared" si="31"/>
        <v>348.33333333333309</v>
      </c>
      <c r="K88" s="2">
        <f t="shared" si="42"/>
        <v>517.06523555555532</v>
      </c>
      <c r="L88" s="4">
        <f t="shared" si="32"/>
        <v>0</v>
      </c>
      <c r="M88" s="2">
        <f t="shared" si="43"/>
        <v>4940.8455841975283</v>
      </c>
      <c r="N88" s="4">
        <f t="shared" si="44"/>
        <v>4.9408455841975281</v>
      </c>
      <c r="O88" s="2">
        <f t="shared" si="33"/>
        <v>4940.8455841975283</v>
      </c>
      <c r="P88" s="2">
        <f t="shared" si="55"/>
        <v>11598.605280709875</v>
      </c>
      <c r="Q88" s="4">
        <f t="shared" si="56"/>
        <v>342660.4989676312</v>
      </c>
      <c r="R88" s="4">
        <f t="shared" si="45"/>
        <v>342.66049896763121</v>
      </c>
      <c r="S88" s="2">
        <f t="shared" si="34"/>
        <v>52045.92592592592</v>
      </c>
      <c r="T88" s="2">
        <f t="shared" si="57"/>
        <v>27732.083333333372</v>
      </c>
      <c r="U88" s="2">
        <f t="shared" si="35"/>
        <v>0</v>
      </c>
      <c r="V88" s="4">
        <f t="shared" si="46"/>
        <v>0</v>
      </c>
      <c r="W88" s="7">
        <f t="shared" si="47"/>
        <v>0</v>
      </c>
      <c r="X88" s="2">
        <f t="shared" si="48"/>
        <v>84248.287037037036</v>
      </c>
      <c r="Y88" s="4">
        <f t="shared" si="49"/>
        <v>84.248287037037031</v>
      </c>
      <c r="Z88" s="4">
        <f t="shared" si="36"/>
        <v>426.90878600466823</v>
      </c>
      <c r="AA88" s="4">
        <f t="shared" si="50"/>
        <v>0</v>
      </c>
      <c r="AB88" s="2">
        <f t="shared" si="51"/>
        <v>0</v>
      </c>
      <c r="AC88" s="4">
        <f t="shared" si="37"/>
        <v>0</v>
      </c>
      <c r="AD88" s="4">
        <f t="shared" si="52"/>
        <v>0</v>
      </c>
      <c r="AE88" s="4">
        <f t="shared" si="53"/>
        <v>75823.458333333343</v>
      </c>
      <c r="AF88" s="5">
        <f t="shared" si="54"/>
        <v>75.823458333333349</v>
      </c>
      <c r="AG88" s="4">
        <f>IF(AC88=0,0, IF(AC87=0, MAX($AG$15:AG87)+1, AG87))</f>
        <v>0</v>
      </c>
    </row>
    <row r="89" spans="2:33" x14ac:dyDescent="0.25">
      <c r="B89" s="1">
        <v>74</v>
      </c>
      <c r="C89" s="3">
        <v>35.5</v>
      </c>
      <c r="D89" s="2">
        <f t="shared" si="38"/>
        <v>9.8611111111111107</v>
      </c>
      <c r="E89" s="4">
        <f t="shared" si="39"/>
        <v>1</v>
      </c>
      <c r="F89" s="2">
        <f t="shared" si="40"/>
        <v>0.25</v>
      </c>
      <c r="G89" s="6" t="str">
        <f t="shared" si="41"/>
        <v>N</v>
      </c>
      <c r="H89" s="2">
        <f t="shared" si="29"/>
        <v>134.20080000000002</v>
      </c>
      <c r="I89" s="2">
        <f t="shared" si="30"/>
        <v>36.774795138888884</v>
      </c>
      <c r="J89" s="2">
        <f t="shared" si="31"/>
        <v>285</v>
      </c>
      <c r="K89" s="2">
        <f t="shared" si="42"/>
        <v>455.97559513888893</v>
      </c>
      <c r="L89" s="4">
        <f t="shared" si="32"/>
        <v>0</v>
      </c>
      <c r="M89" s="2">
        <f t="shared" si="43"/>
        <v>4496.4260076195987</v>
      </c>
      <c r="N89" s="4">
        <f t="shared" si="44"/>
        <v>4.4964260076195988</v>
      </c>
      <c r="O89" s="2">
        <f t="shared" si="33"/>
        <v>4496.4260076195987</v>
      </c>
      <c r="P89" s="2">
        <f t="shared" si="55"/>
        <v>9437.271591817127</v>
      </c>
      <c r="Q89" s="4">
        <f t="shared" si="56"/>
        <v>352097.77055944834</v>
      </c>
      <c r="R89" s="4">
        <f t="shared" si="45"/>
        <v>352.09777055944835</v>
      </c>
      <c r="S89" s="2">
        <f t="shared" si="34"/>
        <v>55427.662037037029</v>
      </c>
      <c r="T89" s="2">
        <f t="shared" si="57"/>
        <v>27695.578703703657</v>
      </c>
      <c r="U89" s="2">
        <f t="shared" si="35"/>
        <v>0</v>
      </c>
      <c r="V89" s="4">
        <f t="shared" si="46"/>
        <v>0</v>
      </c>
      <c r="W89" s="7">
        <f t="shared" si="47"/>
        <v>0</v>
      </c>
      <c r="X89" s="2">
        <f t="shared" si="48"/>
        <v>84248.287037037036</v>
      </c>
      <c r="Y89" s="4">
        <f t="shared" si="49"/>
        <v>84.248287037037031</v>
      </c>
      <c r="Z89" s="4">
        <f t="shared" si="36"/>
        <v>436.34605759648537</v>
      </c>
      <c r="AA89" s="4">
        <f t="shared" si="50"/>
        <v>0</v>
      </c>
      <c r="AB89" s="2">
        <f t="shared" si="51"/>
        <v>0</v>
      </c>
      <c r="AC89" s="4">
        <f t="shared" si="37"/>
        <v>0</v>
      </c>
      <c r="AD89" s="4">
        <f t="shared" si="52"/>
        <v>0</v>
      </c>
      <c r="AE89" s="4">
        <f t="shared" si="53"/>
        <v>75823.458333333343</v>
      </c>
      <c r="AF89" s="5">
        <f t="shared" si="54"/>
        <v>75.823458333333349</v>
      </c>
      <c r="AG89" s="4">
        <f>IF(AC89=0,0, IF(AC88=0, MAX($AG$15:AG88)+1, AG88))</f>
        <v>0</v>
      </c>
    </row>
    <row r="90" spans="2:33" x14ac:dyDescent="0.25">
      <c r="B90" s="1">
        <v>75</v>
      </c>
      <c r="C90" s="3">
        <v>36.4</v>
      </c>
      <c r="D90" s="2">
        <f t="shared" si="38"/>
        <v>10.111111111111111</v>
      </c>
      <c r="E90" s="4">
        <f t="shared" si="39"/>
        <v>1</v>
      </c>
      <c r="F90" s="2">
        <f t="shared" si="40"/>
        <v>0.27777777777777679</v>
      </c>
      <c r="G90" s="6" t="str">
        <f t="shared" si="41"/>
        <v>N</v>
      </c>
      <c r="H90" s="2">
        <f t="shared" si="29"/>
        <v>134.20080000000002</v>
      </c>
      <c r="I90" s="2">
        <f t="shared" si="30"/>
        <v>38.663068888888887</v>
      </c>
      <c r="J90" s="2">
        <f t="shared" si="31"/>
        <v>316.66666666666555</v>
      </c>
      <c r="K90" s="2">
        <f t="shared" si="42"/>
        <v>489.53053555555448</v>
      </c>
      <c r="L90" s="4">
        <f t="shared" si="32"/>
        <v>0</v>
      </c>
      <c r="M90" s="2">
        <f t="shared" si="43"/>
        <v>4949.6976372839399</v>
      </c>
      <c r="N90" s="4">
        <f t="shared" si="44"/>
        <v>4.9496976372839399</v>
      </c>
      <c r="O90" s="2">
        <f t="shared" si="33"/>
        <v>4949.6976372839399</v>
      </c>
      <c r="P90" s="2">
        <f t="shared" si="55"/>
        <v>9446.1236449035387</v>
      </c>
      <c r="Q90" s="4">
        <f t="shared" si="56"/>
        <v>361543.89420435188</v>
      </c>
      <c r="R90" s="4">
        <f t="shared" si="45"/>
        <v>361.54389420435189</v>
      </c>
      <c r="S90" s="2">
        <f t="shared" si="34"/>
        <v>58273.703703703693</v>
      </c>
      <c r="T90" s="2">
        <f t="shared" si="57"/>
        <v>30578.125000000036</v>
      </c>
      <c r="U90" s="2">
        <f t="shared" si="35"/>
        <v>0</v>
      </c>
      <c r="V90" s="4">
        <f t="shared" si="46"/>
        <v>0</v>
      </c>
      <c r="W90" s="7">
        <f t="shared" si="47"/>
        <v>0</v>
      </c>
      <c r="X90" s="2">
        <f t="shared" si="48"/>
        <v>84248.287037037036</v>
      </c>
      <c r="Y90" s="4">
        <f t="shared" si="49"/>
        <v>84.248287037037031</v>
      </c>
      <c r="Z90" s="4">
        <f t="shared" si="36"/>
        <v>445.7921812413889</v>
      </c>
      <c r="AA90" s="4">
        <f t="shared" si="50"/>
        <v>0</v>
      </c>
      <c r="AB90" s="2">
        <f t="shared" si="51"/>
        <v>0</v>
      </c>
      <c r="AC90" s="4">
        <f t="shared" si="37"/>
        <v>0</v>
      </c>
      <c r="AD90" s="4">
        <f t="shared" si="52"/>
        <v>0</v>
      </c>
      <c r="AE90" s="4">
        <f t="shared" si="53"/>
        <v>75823.458333333343</v>
      </c>
      <c r="AF90" s="5">
        <f t="shared" si="54"/>
        <v>75.823458333333349</v>
      </c>
      <c r="AG90" s="4">
        <f>IF(AC90=0,0, IF(AC89=0, MAX($AG$15:AG89)+1, AG89))</f>
        <v>0</v>
      </c>
    </row>
    <row r="91" spans="2:33" x14ac:dyDescent="0.25">
      <c r="B91" s="1">
        <v>76</v>
      </c>
      <c r="C91" s="3">
        <v>37.4</v>
      </c>
      <c r="D91" s="2">
        <f t="shared" si="38"/>
        <v>10.388888888888888</v>
      </c>
      <c r="E91" s="4">
        <f t="shared" si="39"/>
        <v>1</v>
      </c>
      <c r="F91" s="2">
        <f t="shared" si="40"/>
        <v>0.30555555555555713</v>
      </c>
      <c r="G91" s="6" t="str">
        <f t="shared" si="41"/>
        <v>N</v>
      </c>
      <c r="H91" s="2">
        <f t="shared" si="29"/>
        <v>134.20080000000002</v>
      </c>
      <c r="I91" s="2">
        <f t="shared" si="30"/>
        <v>40.816593888888882</v>
      </c>
      <c r="J91" s="2">
        <f t="shared" si="31"/>
        <v>348.33333333333513</v>
      </c>
      <c r="K91" s="2">
        <f t="shared" si="42"/>
        <v>523.35072722222401</v>
      </c>
      <c r="L91" s="4">
        <f t="shared" si="32"/>
        <v>0</v>
      </c>
      <c r="M91" s="2">
        <f t="shared" si="43"/>
        <v>5437.0325550308817</v>
      </c>
      <c r="N91" s="4">
        <f t="shared" si="44"/>
        <v>5.437032555030882</v>
      </c>
      <c r="O91" s="2">
        <f t="shared" si="33"/>
        <v>5437.0325550308817</v>
      </c>
      <c r="P91" s="2">
        <f t="shared" si="55"/>
        <v>10386.730192314822</v>
      </c>
      <c r="Q91" s="4">
        <f t="shared" si="56"/>
        <v>371930.62439666671</v>
      </c>
      <c r="R91" s="4">
        <f t="shared" si="45"/>
        <v>371.9306243966667</v>
      </c>
      <c r="S91" s="2">
        <f t="shared" si="34"/>
        <v>61519.537037037022</v>
      </c>
      <c r="T91" s="2">
        <f t="shared" si="57"/>
        <v>30941.412037036986</v>
      </c>
      <c r="U91" s="2">
        <f t="shared" si="35"/>
        <v>0</v>
      </c>
      <c r="V91" s="4">
        <f t="shared" si="46"/>
        <v>0</v>
      </c>
      <c r="W91" s="7">
        <f t="shared" si="47"/>
        <v>0</v>
      </c>
      <c r="X91" s="2">
        <f t="shared" si="48"/>
        <v>84248.287037037036</v>
      </c>
      <c r="Y91" s="4">
        <f t="shared" si="49"/>
        <v>84.248287037037031</v>
      </c>
      <c r="Z91" s="4">
        <f t="shared" si="36"/>
        <v>456.17891143370372</v>
      </c>
      <c r="AA91" s="4">
        <f t="shared" si="50"/>
        <v>0</v>
      </c>
      <c r="AB91" s="2">
        <f t="shared" si="51"/>
        <v>0</v>
      </c>
      <c r="AC91" s="4">
        <f t="shared" si="37"/>
        <v>0</v>
      </c>
      <c r="AD91" s="4">
        <f t="shared" si="52"/>
        <v>0</v>
      </c>
      <c r="AE91" s="4">
        <f t="shared" si="53"/>
        <v>75823.458333333343</v>
      </c>
      <c r="AF91" s="5">
        <f t="shared" si="54"/>
        <v>75.823458333333349</v>
      </c>
      <c r="AG91" s="4">
        <f>IF(AC91=0,0, IF(AC90=0, MAX($AG$15:AG90)+1, AG90))</f>
        <v>0</v>
      </c>
    </row>
    <row r="92" spans="2:33" x14ac:dyDescent="0.25">
      <c r="B92" s="1">
        <v>77</v>
      </c>
      <c r="C92" s="3">
        <v>38.5</v>
      </c>
      <c r="D92" s="2">
        <f t="shared" si="38"/>
        <v>10.694444444444445</v>
      </c>
      <c r="E92" s="4">
        <f t="shared" si="39"/>
        <v>1</v>
      </c>
      <c r="F92" s="2">
        <f t="shared" si="40"/>
        <v>0.22222222222222143</v>
      </c>
      <c r="G92" s="6" t="str">
        <f t="shared" si="41"/>
        <v>N</v>
      </c>
      <c r="H92" s="2">
        <f t="shared" si="29"/>
        <v>134.20080000000002</v>
      </c>
      <c r="I92" s="2">
        <f t="shared" si="30"/>
        <v>43.252878472222228</v>
      </c>
      <c r="J92" s="2">
        <f t="shared" si="31"/>
        <v>253.33333333333243</v>
      </c>
      <c r="K92" s="2">
        <f t="shared" si="42"/>
        <v>430.7870118055547</v>
      </c>
      <c r="L92" s="4">
        <f t="shared" si="32"/>
        <v>0</v>
      </c>
      <c r="M92" s="2">
        <f t="shared" si="43"/>
        <v>4607.0277651427377</v>
      </c>
      <c r="N92" s="4">
        <f t="shared" si="44"/>
        <v>4.607027765142738</v>
      </c>
      <c r="O92" s="2">
        <f t="shared" si="33"/>
        <v>4607.0277651427377</v>
      </c>
      <c r="P92" s="2">
        <f t="shared" si="55"/>
        <v>10044.060320173619</v>
      </c>
      <c r="Q92" s="4">
        <f t="shared" si="56"/>
        <v>381974.68471684033</v>
      </c>
      <c r="R92" s="4">
        <f t="shared" si="45"/>
        <v>381.97468471684033</v>
      </c>
      <c r="S92" s="2">
        <f t="shared" si="34"/>
        <v>65191.550925925927</v>
      </c>
      <c r="T92" s="2">
        <f t="shared" si="57"/>
        <v>34250.138888888941</v>
      </c>
      <c r="U92" s="2">
        <f t="shared" si="35"/>
        <v>0</v>
      </c>
      <c r="V92" s="4">
        <f t="shared" si="46"/>
        <v>0</v>
      </c>
      <c r="W92" s="7">
        <f t="shared" si="47"/>
        <v>0</v>
      </c>
      <c r="X92" s="2">
        <f t="shared" si="48"/>
        <v>84248.287037037036</v>
      </c>
      <c r="Y92" s="4">
        <f t="shared" si="49"/>
        <v>84.248287037037031</v>
      </c>
      <c r="Z92" s="4">
        <f t="shared" si="36"/>
        <v>466.22297175387735</v>
      </c>
      <c r="AA92" s="4">
        <f t="shared" si="50"/>
        <v>0</v>
      </c>
      <c r="AB92" s="2">
        <f t="shared" si="51"/>
        <v>0</v>
      </c>
      <c r="AC92" s="4">
        <f t="shared" si="37"/>
        <v>0</v>
      </c>
      <c r="AD92" s="4">
        <f t="shared" si="52"/>
        <v>0</v>
      </c>
      <c r="AE92" s="4">
        <f t="shared" si="53"/>
        <v>75823.458333333343</v>
      </c>
      <c r="AF92" s="5">
        <f t="shared" si="54"/>
        <v>75.823458333333349</v>
      </c>
      <c r="AG92" s="4">
        <f>IF(AC92=0,0, IF(AC91=0, MAX($AG$15:AG91)+1, AG91))</f>
        <v>0</v>
      </c>
    </row>
    <row r="93" spans="2:33" x14ac:dyDescent="0.25">
      <c r="B93" s="1">
        <v>78</v>
      </c>
      <c r="C93" s="3">
        <v>39.299999999999997</v>
      </c>
      <c r="D93" s="2">
        <f t="shared" si="38"/>
        <v>10.916666666666666</v>
      </c>
      <c r="E93" s="4">
        <f t="shared" si="39"/>
        <v>1</v>
      </c>
      <c r="F93" s="2">
        <f t="shared" si="40"/>
        <v>5.5555555555555358E-2</v>
      </c>
      <c r="G93" s="6" t="str">
        <f t="shared" si="41"/>
        <v>N</v>
      </c>
      <c r="H93" s="2">
        <f t="shared" si="29"/>
        <v>134.20080000000002</v>
      </c>
      <c r="I93" s="2">
        <f t="shared" si="30"/>
        <v>45.069076249999995</v>
      </c>
      <c r="J93" s="2">
        <f t="shared" si="31"/>
        <v>63.333333333333108</v>
      </c>
      <c r="K93" s="2">
        <f t="shared" si="42"/>
        <v>242.60320958333313</v>
      </c>
      <c r="L93" s="4">
        <f t="shared" si="32"/>
        <v>0</v>
      </c>
      <c r="M93" s="2">
        <f t="shared" si="43"/>
        <v>2648.4183712847198</v>
      </c>
      <c r="N93" s="4">
        <f t="shared" si="44"/>
        <v>2.6484183712847198</v>
      </c>
      <c r="O93" s="2">
        <f t="shared" si="33"/>
        <v>2648.4183712847198</v>
      </c>
      <c r="P93" s="2">
        <f t="shared" si="55"/>
        <v>7255.4461364274575</v>
      </c>
      <c r="Q93" s="4">
        <f t="shared" si="56"/>
        <v>389230.13085326779</v>
      </c>
      <c r="R93" s="4">
        <f t="shared" si="45"/>
        <v>389.23013085326778</v>
      </c>
      <c r="S93" s="2">
        <f t="shared" si="34"/>
        <v>67928.958333333328</v>
      </c>
      <c r="T93" s="2">
        <f t="shared" si="57"/>
        <v>33678.819444444387</v>
      </c>
      <c r="U93" s="2">
        <f t="shared" si="35"/>
        <v>0</v>
      </c>
      <c r="V93" s="4">
        <f t="shared" si="46"/>
        <v>0</v>
      </c>
      <c r="W93" s="7">
        <f t="shared" si="47"/>
        <v>0</v>
      </c>
      <c r="X93" s="2">
        <f t="shared" si="48"/>
        <v>84248.287037037036</v>
      </c>
      <c r="Y93" s="4">
        <f t="shared" si="49"/>
        <v>84.248287037037031</v>
      </c>
      <c r="Z93" s="4">
        <f t="shared" si="36"/>
        <v>473.4784178903048</v>
      </c>
      <c r="AA93" s="4">
        <f t="shared" si="50"/>
        <v>0</v>
      </c>
      <c r="AB93" s="2">
        <f t="shared" si="51"/>
        <v>0</v>
      </c>
      <c r="AC93" s="4">
        <f t="shared" si="37"/>
        <v>0</v>
      </c>
      <c r="AD93" s="4">
        <f t="shared" si="52"/>
        <v>0</v>
      </c>
      <c r="AE93" s="4">
        <f t="shared" si="53"/>
        <v>75823.458333333343</v>
      </c>
      <c r="AF93" s="5">
        <f t="shared" si="54"/>
        <v>75.823458333333349</v>
      </c>
      <c r="AG93" s="4">
        <f>IF(AC93=0,0, IF(AC92=0, MAX($AG$15:AG92)+1, AG92))</f>
        <v>0</v>
      </c>
    </row>
    <row r="94" spans="2:33" x14ac:dyDescent="0.25">
      <c r="B94" s="1">
        <v>79</v>
      </c>
      <c r="C94" s="3">
        <v>39.5</v>
      </c>
      <c r="D94" s="2">
        <f t="shared" si="38"/>
        <v>10.972222222222221</v>
      </c>
      <c r="E94" s="4">
        <f t="shared" si="39"/>
        <v>1</v>
      </c>
      <c r="F94" s="2">
        <f t="shared" si="40"/>
        <v>-0.13888888888888751</v>
      </c>
      <c r="G94" s="6" t="str">
        <f t="shared" si="41"/>
        <v>Y</v>
      </c>
      <c r="H94" s="2">
        <f t="shared" si="29"/>
        <v>134.20080000000002</v>
      </c>
      <c r="I94" s="2">
        <f t="shared" si="30"/>
        <v>45.528961805555547</v>
      </c>
      <c r="J94" s="2">
        <f t="shared" si="31"/>
        <v>-158.33333333333175</v>
      </c>
      <c r="K94" s="2">
        <f t="shared" si="42"/>
        <v>21.396428472223818</v>
      </c>
      <c r="L94" s="4">
        <f t="shared" si="32"/>
        <v>158.33333333333175</v>
      </c>
      <c r="M94" s="2">
        <f t="shared" si="43"/>
        <v>234.76636795912242</v>
      </c>
      <c r="N94" s="4">
        <f t="shared" si="44"/>
        <v>0.23476636795912242</v>
      </c>
      <c r="O94" s="2">
        <f t="shared" si="33"/>
        <v>234.76636795912242</v>
      </c>
      <c r="P94" s="2">
        <f t="shared" si="55"/>
        <v>2883.1847392438422</v>
      </c>
      <c r="Q94" s="4">
        <f t="shared" si="56"/>
        <v>392113.31559251162</v>
      </c>
      <c r="R94" s="4">
        <f t="shared" si="45"/>
        <v>392.11331559251164</v>
      </c>
      <c r="S94" s="2">
        <f t="shared" si="34"/>
        <v>68622.106481481474</v>
      </c>
      <c r="T94" s="2">
        <f t="shared" si="57"/>
        <v>34943.287037037087</v>
      </c>
      <c r="U94" s="2">
        <f t="shared" si="35"/>
        <v>1737.268518518501</v>
      </c>
      <c r="V94" s="4">
        <f t="shared" si="46"/>
        <v>1.7372685185185011</v>
      </c>
      <c r="W94" s="7">
        <f t="shared" si="47"/>
        <v>1737.268518518501</v>
      </c>
      <c r="X94" s="2">
        <f t="shared" si="48"/>
        <v>85985.555555555533</v>
      </c>
      <c r="Y94" s="4">
        <f t="shared" si="49"/>
        <v>85.985555555555536</v>
      </c>
      <c r="Z94" s="4">
        <f t="shared" si="36"/>
        <v>478.09887114806719</v>
      </c>
      <c r="AA94" s="4">
        <f t="shared" si="50"/>
        <v>1737.268518518501</v>
      </c>
      <c r="AB94" s="2">
        <f t="shared" si="51"/>
        <v>1737.268518518501</v>
      </c>
      <c r="AC94" s="4">
        <f t="shared" si="37"/>
        <v>1563.5416666666508</v>
      </c>
      <c r="AD94" s="4">
        <f t="shared" si="52"/>
        <v>1.5635416666666508</v>
      </c>
      <c r="AE94" s="4">
        <f t="shared" si="53"/>
        <v>77387</v>
      </c>
      <c r="AF94" s="5">
        <f t="shared" si="54"/>
        <v>77.387</v>
      </c>
      <c r="AG94" s="4">
        <f>IF(AC94=0,0, IF(AC93=0, MAX($AG$15:AG93)+1, AG93))</f>
        <v>3</v>
      </c>
    </row>
    <row r="95" spans="2:33" x14ac:dyDescent="0.25">
      <c r="B95" s="1">
        <v>80</v>
      </c>
      <c r="C95" s="3">
        <v>39</v>
      </c>
      <c r="D95" s="2">
        <f t="shared" si="38"/>
        <v>10.833333333333334</v>
      </c>
      <c r="E95" s="4">
        <f t="shared" si="39"/>
        <v>1</v>
      </c>
      <c r="F95" s="2">
        <f t="shared" si="40"/>
        <v>-0.13888888888888928</v>
      </c>
      <c r="G95" s="6" t="str">
        <f t="shared" si="41"/>
        <v>Y</v>
      </c>
      <c r="H95" s="2">
        <f t="shared" si="29"/>
        <v>134.20080000000002</v>
      </c>
      <c r="I95" s="2">
        <f t="shared" si="30"/>
        <v>44.383625000000009</v>
      </c>
      <c r="J95" s="2">
        <f t="shared" si="31"/>
        <v>-158.33333333333377</v>
      </c>
      <c r="K95" s="2">
        <f t="shared" si="42"/>
        <v>20.251091666666241</v>
      </c>
      <c r="L95" s="4">
        <f t="shared" si="32"/>
        <v>158.33333333333377</v>
      </c>
      <c r="M95" s="2">
        <f t="shared" si="43"/>
        <v>219.38682638888429</v>
      </c>
      <c r="N95" s="4">
        <f t="shared" si="44"/>
        <v>0.21938682638888429</v>
      </c>
      <c r="O95" s="2">
        <f t="shared" si="33"/>
        <v>219.38682638888429</v>
      </c>
      <c r="P95" s="2">
        <f t="shared" si="55"/>
        <v>454.15319434800671</v>
      </c>
      <c r="Q95" s="4">
        <f t="shared" si="56"/>
        <v>392567.46878685959</v>
      </c>
      <c r="R95" s="4">
        <f t="shared" si="45"/>
        <v>392.56746878685959</v>
      </c>
      <c r="S95" s="2">
        <f t="shared" si="34"/>
        <v>66895.833333333343</v>
      </c>
      <c r="T95" s="2">
        <f t="shared" si="57"/>
        <v>31952.546296296256</v>
      </c>
      <c r="U95" s="2">
        <f t="shared" si="35"/>
        <v>1715.2777777777826</v>
      </c>
      <c r="V95" s="4">
        <f t="shared" si="46"/>
        <v>1.7152777777777826</v>
      </c>
      <c r="W95" s="7">
        <f t="shared" si="47"/>
        <v>1715.2777777777826</v>
      </c>
      <c r="X95" s="2">
        <f t="shared" si="48"/>
        <v>87700.833333333314</v>
      </c>
      <c r="Y95" s="4">
        <f t="shared" si="49"/>
        <v>87.700833333333307</v>
      </c>
      <c r="Z95" s="4">
        <f t="shared" si="36"/>
        <v>480.26830212019291</v>
      </c>
      <c r="AA95" s="4">
        <f t="shared" si="50"/>
        <v>1715.2777777777826</v>
      </c>
      <c r="AB95" s="2">
        <f t="shared" si="51"/>
        <v>1715.2777777777826</v>
      </c>
      <c r="AC95" s="4">
        <f t="shared" si="37"/>
        <v>1543.7500000000043</v>
      </c>
      <c r="AD95" s="4">
        <f t="shared" si="52"/>
        <v>1.5437500000000044</v>
      </c>
      <c r="AE95" s="4">
        <f t="shared" si="53"/>
        <v>78930.75</v>
      </c>
      <c r="AF95" s="5">
        <f t="shared" si="54"/>
        <v>78.930750000000003</v>
      </c>
      <c r="AG95" s="4">
        <f>IF(AC95=0,0, IF(AC94=0, MAX($AG$15:AG94)+1, AG94))</f>
        <v>3</v>
      </c>
    </row>
    <row r="96" spans="2:33" x14ac:dyDescent="0.25">
      <c r="B96" s="1">
        <v>81</v>
      </c>
      <c r="C96" s="3">
        <v>38.5</v>
      </c>
      <c r="D96" s="2">
        <f t="shared" si="38"/>
        <v>10.694444444444445</v>
      </c>
      <c r="E96" s="4">
        <f t="shared" si="39"/>
        <v>1</v>
      </c>
      <c r="F96" s="2">
        <f t="shared" si="40"/>
        <v>-0.33333333333333393</v>
      </c>
      <c r="G96" s="6" t="str">
        <f t="shared" si="41"/>
        <v>Y</v>
      </c>
      <c r="H96" s="2">
        <f t="shared" si="29"/>
        <v>134.20080000000002</v>
      </c>
      <c r="I96" s="2">
        <f t="shared" si="30"/>
        <v>43.252878472222228</v>
      </c>
      <c r="J96" s="2">
        <f t="shared" si="31"/>
        <v>-380.00000000000068</v>
      </c>
      <c r="K96" s="2">
        <f t="shared" si="42"/>
        <v>-202.54632152777845</v>
      </c>
      <c r="L96" s="4">
        <f t="shared" si="32"/>
        <v>380.00000000000068</v>
      </c>
      <c r="M96" s="2">
        <f t="shared" si="43"/>
        <v>-2166.1203830054083</v>
      </c>
      <c r="N96" s="4">
        <f t="shared" si="44"/>
        <v>-2.1661203830054081</v>
      </c>
      <c r="O96" s="2">
        <f t="shared" si="33"/>
        <v>-2166.1203830054083</v>
      </c>
      <c r="P96" s="2">
        <f t="shared" si="55"/>
        <v>-1946.7335566165239</v>
      </c>
      <c r="Q96" s="4">
        <f t="shared" si="56"/>
        <v>392567.46878685959</v>
      </c>
      <c r="R96" s="4">
        <f t="shared" si="45"/>
        <v>392.56746878685959</v>
      </c>
      <c r="S96" s="2">
        <f t="shared" si="34"/>
        <v>65191.550925925927</v>
      </c>
      <c r="T96" s="2">
        <f t="shared" si="57"/>
        <v>33239.004629629671</v>
      </c>
      <c r="U96" s="2">
        <f t="shared" si="35"/>
        <v>4063.8888888888964</v>
      </c>
      <c r="V96" s="4">
        <f t="shared" si="46"/>
        <v>4.0638888888888962</v>
      </c>
      <c r="W96" s="7">
        <f t="shared" si="47"/>
        <v>4063.8888888888964</v>
      </c>
      <c r="X96" s="2">
        <f t="shared" si="48"/>
        <v>91764.722222222204</v>
      </c>
      <c r="Y96" s="4">
        <f t="shared" si="49"/>
        <v>91.764722222222204</v>
      </c>
      <c r="Z96" s="4">
        <f t="shared" si="36"/>
        <v>484.33219100908178</v>
      </c>
      <c r="AA96" s="4">
        <f t="shared" si="50"/>
        <v>4063.8888888888964</v>
      </c>
      <c r="AB96" s="2">
        <f t="shared" si="51"/>
        <v>4063.8888888888964</v>
      </c>
      <c r="AC96" s="4">
        <f t="shared" si="37"/>
        <v>3657.5000000000068</v>
      </c>
      <c r="AD96" s="4">
        <f t="shared" si="52"/>
        <v>3.6575000000000069</v>
      </c>
      <c r="AE96" s="4">
        <f t="shared" si="53"/>
        <v>82588.25</v>
      </c>
      <c r="AF96" s="5">
        <f t="shared" si="54"/>
        <v>82.588250000000002</v>
      </c>
      <c r="AG96" s="4">
        <f>IF(AC96=0,0, IF(AC95=0, MAX($AG$15:AG95)+1, AG95))</f>
        <v>3</v>
      </c>
    </row>
    <row r="97" spans="2:33" x14ac:dyDescent="0.25">
      <c r="B97" s="1">
        <v>82</v>
      </c>
      <c r="C97" s="3">
        <v>37.299999999999997</v>
      </c>
      <c r="D97" s="2">
        <f t="shared" si="38"/>
        <v>10.361111111111111</v>
      </c>
      <c r="E97" s="4">
        <f t="shared" si="39"/>
        <v>1</v>
      </c>
      <c r="F97" s="2">
        <f t="shared" si="40"/>
        <v>-8.3333333333333925E-2</v>
      </c>
      <c r="G97" s="6" t="str">
        <f t="shared" si="41"/>
        <v>Y</v>
      </c>
      <c r="H97" s="2">
        <f t="shared" si="29"/>
        <v>134.20080000000002</v>
      </c>
      <c r="I97" s="2">
        <f t="shared" si="30"/>
        <v>40.598615138888889</v>
      </c>
      <c r="J97" s="2">
        <f t="shared" si="31"/>
        <v>-95.000000000000682</v>
      </c>
      <c r="K97" s="2">
        <f t="shared" si="42"/>
        <v>79.799415138888207</v>
      </c>
      <c r="L97" s="4">
        <f t="shared" si="32"/>
        <v>95.000000000000682</v>
      </c>
      <c r="M97" s="2">
        <f t="shared" si="43"/>
        <v>826.81060685570276</v>
      </c>
      <c r="N97" s="4">
        <f t="shared" si="44"/>
        <v>0.82681060685570273</v>
      </c>
      <c r="O97" s="2">
        <f t="shared" si="33"/>
        <v>826.81060685570276</v>
      </c>
      <c r="P97" s="2">
        <f t="shared" si="55"/>
        <v>-1339.3097761497056</v>
      </c>
      <c r="Q97" s="4">
        <f t="shared" si="56"/>
        <v>392567.46878685959</v>
      </c>
      <c r="R97" s="4">
        <f t="shared" si="45"/>
        <v>392.56746878685959</v>
      </c>
      <c r="S97" s="2">
        <f t="shared" si="34"/>
        <v>61190.995370370365</v>
      </c>
      <c r="T97" s="2">
        <f t="shared" si="57"/>
        <v>27951.990740740694</v>
      </c>
      <c r="U97" s="2">
        <f t="shared" si="35"/>
        <v>984.30555555556259</v>
      </c>
      <c r="V97" s="4">
        <f t="shared" si="46"/>
        <v>0.98430555555556254</v>
      </c>
      <c r="W97" s="7">
        <f t="shared" si="47"/>
        <v>984.30555555556259</v>
      </c>
      <c r="X97" s="2">
        <f t="shared" si="48"/>
        <v>92749.027777777766</v>
      </c>
      <c r="Y97" s="4">
        <f t="shared" si="49"/>
        <v>92.749027777777769</v>
      </c>
      <c r="Z97" s="4">
        <f t="shared" si="36"/>
        <v>485.31649656463736</v>
      </c>
      <c r="AA97" s="4">
        <f t="shared" si="50"/>
        <v>984.30555555556259</v>
      </c>
      <c r="AB97" s="2">
        <f t="shared" si="51"/>
        <v>984.30555555556259</v>
      </c>
      <c r="AC97" s="4">
        <f t="shared" si="37"/>
        <v>885.87500000000637</v>
      </c>
      <c r="AD97" s="4">
        <f t="shared" si="52"/>
        <v>0.88587500000000641</v>
      </c>
      <c r="AE97" s="4">
        <f t="shared" si="53"/>
        <v>83474.125</v>
      </c>
      <c r="AF97" s="5">
        <f t="shared" si="54"/>
        <v>83.474125000000001</v>
      </c>
      <c r="AG97" s="4">
        <f>IF(AC97=0,0, IF(AC96=0, MAX($AG$15:AG96)+1, AG96))</f>
        <v>3</v>
      </c>
    </row>
    <row r="98" spans="2:33" x14ac:dyDescent="0.25">
      <c r="B98" s="1">
        <v>83</v>
      </c>
      <c r="C98" s="3">
        <v>37</v>
      </c>
      <c r="D98" s="2">
        <f t="shared" si="38"/>
        <v>10.277777777777777</v>
      </c>
      <c r="E98" s="4">
        <f t="shared" si="39"/>
        <v>1</v>
      </c>
      <c r="F98" s="2">
        <f t="shared" si="40"/>
        <v>-8.3333333333332149E-2</v>
      </c>
      <c r="G98" s="6" t="str">
        <f t="shared" si="41"/>
        <v>Y</v>
      </c>
      <c r="H98" s="2">
        <f t="shared" si="29"/>
        <v>134.20080000000002</v>
      </c>
      <c r="I98" s="2">
        <f t="shared" si="30"/>
        <v>39.948180555555545</v>
      </c>
      <c r="J98" s="2">
        <f t="shared" si="31"/>
        <v>-94.99999999999865</v>
      </c>
      <c r="K98" s="2">
        <f t="shared" si="42"/>
        <v>79.148980555556918</v>
      </c>
      <c r="L98" s="4">
        <f t="shared" si="32"/>
        <v>94.99999999999865</v>
      </c>
      <c r="M98" s="2">
        <f t="shared" si="43"/>
        <v>813.47563348766823</v>
      </c>
      <c r="N98" s="4">
        <f t="shared" si="44"/>
        <v>0.81347563348766827</v>
      </c>
      <c r="O98" s="2">
        <f t="shared" si="33"/>
        <v>813.47563348766823</v>
      </c>
      <c r="P98" s="2">
        <f t="shared" si="55"/>
        <v>1640.286240343371</v>
      </c>
      <c r="Q98" s="4">
        <f t="shared" si="56"/>
        <v>394207.75502720295</v>
      </c>
      <c r="R98" s="4">
        <f t="shared" si="45"/>
        <v>394.20775502720295</v>
      </c>
      <c r="S98" s="2">
        <f t="shared" si="34"/>
        <v>60210.648148148139</v>
      </c>
      <c r="T98" s="2">
        <f t="shared" si="57"/>
        <v>32258.657407407445</v>
      </c>
      <c r="U98" s="2">
        <f t="shared" si="35"/>
        <v>976.38888888887493</v>
      </c>
      <c r="V98" s="4">
        <f t="shared" si="46"/>
        <v>0.97638888888887498</v>
      </c>
      <c r="W98" s="7">
        <f t="shared" si="47"/>
        <v>976.38888888887493</v>
      </c>
      <c r="X98" s="2">
        <f t="shared" si="48"/>
        <v>93725.416666666642</v>
      </c>
      <c r="Y98" s="4">
        <f t="shared" si="49"/>
        <v>93.725416666666646</v>
      </c>
      <c r="Z98" s="4">
        <f t="shared" si="36"/>
        <v>487.93317169386961</v>
      </c>
      <c r="AA98" s="4">
        <f t="shared" si="50"/>
        <v>976.38888888887493</v>
      </c>
      <c r="AB98" s="2">
        <f t="shared" si="51"/>
        <v>976.38888888887493</v>
      </c>
      <c r="AC98" s="4">
        <f t="shared" si="37"/>
        <v>878.74999999998749</v>
      </c>
      <c r="AD98" s="4">
        <f t="shared" si="52"/>
        <v>0.87874999999998749</v>
      </c>
      <c r="AE98" s="4">
        <f t="shared" si="53"/>
        <v>84352.874999999985</v>
      </c>
      <c r="AF98" s="5">
        <f t="shared" si="54"/>
        <v>84.352874999999983</v>
      </c>
      <c r="AG98" s="4">
        <f>IF(AC98=0,0, IF(AC97=0, MAX($AG$15:AG97)+1, AG97))</f>
        <v>3</v>
      </c>
    </row>
    <row r="99" spans="2:33" x14ac:dyDescent="0.25">
      <c r="B99" s="1">
        <v>84</v>
      </c>
      <c r="C99" s="3">
        <v>36.700000000000003</v>
      </c>
      <c r="D99" s="2">
        <f t="shared" si="38"/>
        <v>10.194444444444445</v>
      </c>
      <c r="E99" s="4">
        <f t="shared" si="39"/>
        <v>1</v>
      </c>
      <c r="F99" s="2">
        <f t="shared" si="40"/>
        <v>-0.22222222222222321</v>
      </c>
      <c r="G99" s="6" t="str">
        <f t="shared" si="41"/>
        <v>Y</v>
      </c>
      <c r="H99" s="2">
        <f t="shared" si="29"/>
        <v>134.20080000000002</v>
      </c>
      <c r="I99" s="2">
        <f t="shared" si="30"/>
        <v>39.302998472222228</v>
      </c>
      <c r="J99" s="2">
        <f t="shared" si="31"/>
        <v>-253.33333333333445</v>
      </c>
      <c r="K99" s="2">
        <f t="shared" si="42"/>
        <v>-79.829534861112222</v>
      </c>
      <c r="L99" s="4">
        <f t="shared" si="32"/>
        <v>253.33333333333445</v>
      </c>
      <c r="M99" s="2">
        <f t="shared" si="43"/>
        <v>-813.8177581674496</v>
      </c>
      <c r="N99" s="4">
        <f t="shared" si="44"/>
        <v>-0.81381775816744961</v>
      </c>
      <c r="O99" s="2">
        <f t="shared" si="33"/>
        <v>-813.8177581674496</v>
      </c>
      <c r="P99" s="2">
        <f t="shared" si="55"/>
        <v>-0.34212467978136374</v>
      </c>
      <c r="Q99" s="4">
        <f t="shared" si="56"/>
        <v>394207.75502720295</v>
      </c>
      <c r="R99" s="4">
        <f t="shared" si="45"/>
        <v>394.20775502720295</v>
      </c>
      <c r="S99" s="2">
        <f t="shared" si="34"/>
        <v>59238.217592592599</v>
      </c>
      <c r="T99" s="2">
        <f t="shared" si="57"/>
        <v>26979.560185185153</v>
      </c>
      <c r="U99" s="2">
        <f t="shared" si="35"/>
        <v>2582.592592592604</v>
      </c>
      <c r="V99" s="4">
        <f t="shared" si="46"/>
        <v>2.5825925925926039</v>
      </c>
      <c r="W99" s="7">
        <f t="shared" si="47"/>
        <v>2582.592592592604</v>
      </c>
      <c r="X99" s="2">
        <f t="shared" si="48"/>
        <v>96308.009259259241</v>
      </c>
      <c r="Y99" s="4">
        <f t="shared" si="49"/>
        <v>96.308009259259237</v>
      </c>
      <c r="Z99" s="4">
        <f t="shared" si="36"/>
        <v>490.51576428646217</v>
      </c>
      <c r="AA99" s="4">
        <f t="shared" si="50"/>
        <v>2582.592592592604</v>
      </c>
      <c r="AB99" s="2">
        <f t="shared" si="51"/>
        <v>2582.592592592604</v>
      </c>
      <c r="AC99" s="4">
        <f t="shared" si="37"/>
        <v>2324.3333333333435</v>
      </c>
      <c r="AD99" s="4">
        <f t="shared" si="52"/>
        <v>2.3243333333333434</v>
      </c>
      <c r="AE99" s="4">
        <f t="shared" si="53"/>
        <v>86677.208333333328</v>
      </c>
      <c r="AF99" s="5">
        <f t="shared" si="54"/>
        <v>86.677208333333326</v>
      </c>
      <c r="AG99" s="4">
        <f>IF(AC99=0,0, IF(AC98=0, MAX($AG$15:AG98)+1, AG98))</f>
        <v>3</v>
      </c>
    </row>
    <row r="100" spans="2:33" x14ac:dyDescent="0.25">
      <c r="B100" s="1">
        <v>85</v>
      </c>
      <c r="C100" s="3">
        <v>35.9</v>
      </c>
      <c r="D100" s="2">
        <f t="shared" si="38"/>
        <v>9.9722222222222214</v>
      </c>
      <c r="E100" s="4">
        <f t="shared" si="39"/>
        <v>1</v>
      </c>
      <c r="F100" s="2">
        <f t="shared" si="40"/>
        <v>-0.16666666666666607</v>
      </c>
      <c r="G100" s="6" t="str">
        <f t="shared" si="41"/>
        <v>Y</v>
      </c>
      <c r="H100" s="2">
        <f t="shared" si="29"/>
        <v>134.20080000000002</v>
      </c>
      <c r="I100" s="2">
        <f t="shared" si="30"/>
        <v>37.608191805555549</v>
      </c>
      <c r="J100" s="2">
        <f t="shared" si="31"/>
        <v>-189.99999999999932</v>
      </c>
      <c r="K100" s="2">
        <f t="shared" si="42"/>
        <v>-18.191008194443754</v>
      </c>
      <c r="L100" s="4">
        <f t="shared" si="32"/>
        <v>189.99999999999932</v>
      </c>
      <c r="M100" s="2">
        <f t="shared" si="43"/>
        <v>-181.40477616125852</v>
      </c>
      <c r="N100" s="4">
        <f t="shared" si="44"/>
        <v>-0.18140477616125852</v>
      </c>
      <c r="O100" s="2">
        <f t="shared" si="33"/>
        <v>-181.40477616125852</v>
      </c>
      <c r="P100" s="2">
        <f t="shared" si="55"/>
        <v>-995.22253432870809</v>
      </c>
      <c r="Q100" s="4">
        <f t="shared" si="56"/>
        <v>394207.75502720295</v>
      </c>
      <c r="R100" s="4">
        <f t="shared" si="45"/>
        <v>394.20775502720295</v>
      </c>
      <c r="S100" s="2">
        <f t="shared" si="34"/>
        <v>56683.773148148139</v>
      </c>
      <c r="T100" s="2">
        <f t="shared" si="57"/>
        <v>29704.212962962985</v>
      </c>
      <c r="U100" s="2">
        <f t="shared" si="35"/>
        <v>1894.7222222222154</v>
      </c>
      <c r="V100" s="4">
        <f t="shared" si="46"/>
        <v>1.8947222222222153</v>
      </c>
      <c r="W100" s="7">
        <f t="shared" si="47"/>
        <v>1894.7222222222154</v>
      </c>
      <c r="X100" s="2">
        <f t="shared" si="48"/>
        <v>98202.73148148146</v>
      </c>
      <c r="Y100" s="4">
        <f t="shared" si="49"/>
        <v>98.202731481481464</v>
      </c>
      <c r="Z100" s="4">
        <f t="shared" si="36"/>
        <v>492.41048650868441</v>
      </c>
      <c r="AA100" s="4">
        <f t="shared" si="50"/>
        <v>1894.7222222222154</v>
      </c>
      <c r="AB100" s="2">
        <f t="shared" si="51"/>
        <v>1894.7222222222154</v>
      </c>
      <c r="AC100" s="4">
        <f t="shared" si="37"/>
        <v>1705.2499999999939</v>
      </c>
      <c r="AD100" s="4">
        <f t="shared" si="52"/>
        <v>1.7052499999999939</v>
      </c>
      <c r="AE100" s="4">
        <f t="shared" si="53"/>
        <v>88382.458333333328</v>
      </c>
      <c r="AF100" s="5">
        <f t="shared" si="54"/>
        <v>88.382458333333332</v>
      </c>
      <c r="AG100" s="4">
        <f>IF(AC100=0,0, IF(AC99=0, MAX($AG$15:AG99)+1, AG99))</f>
        <v>3</v>
      </c>
    </row>
    <row r="101" spans="2:33" x14ac:dyDescent="0.25">
      <c r="B101" s="1">
        <v>86</v>
      </c>
      <c r="C101" s="3">
        <v>35.299999999999997</v>
      </c>
      <c r="D101" s="2">
        <f t="shared" si="38"/>
        <v>9.8055555555555554</v>
      </c>
      <c r="E101" s="4">
        <f t="shared" si="39"/>
        <v>1</v>
      </c>
      <c r="F101" s="2">
        <f t="shared" si="40"/>
        <v>-0.19444444444444464</v>
      </c>
      <c r="G101" s="6" t="str">
        <f t="shared" si="41"/>
        <v>Y</v>
      </c>
      <c r="H101" s="2">
        <f t="shared" si="29"/>
        <v>134.20080000000002</v>
      </c>
      <c r="I101" s="2">
        <f t="shared" si="30"/>
        <v>36.361598472222219</v>
      </c>
      <c r="J101" s="2">
        <f t="shared" si="31"/>
        <v>-221.66666666666688</v>
      </c>
      <c r="K101" s="2">
        <f t="shared" si="42"/>
        <v>-51.104268194444643</v>
      </c>
      <c r="L101" s="4">
        <f t="shared" si="32"/>
        <v>221.66666666666688</v>
      </c>
      <c r="M101" s="2">
        <f t="shared" si="43"/>
        <v>-501.10574090663772</v>
      </c>
      <c r="N101" s="4">
        <f t="shared" si="44"/>
        <v>-0.50110574090663773</v>
      </c>
      <c r="O101" s="2">
        <f t="shared" si="33"/>
        <v>-501.10574090663772</v>
      </c>
      <c r="P101" s="2">
        <f t="shared" si="55"/>
        <v>-682.51051706789622</v>
      </c>
      <c r="Q101" s="4">
        <f t="shared" si="56"/>
        <v>394207.75502720295</v>
      </c>
      <c r="R101" s="4">
        <f t="shared" si="45"/>
        <v>394.20775502720295</v>
      </c>
      <c r="S101" s="2">
        <f t="shared" si="34"/>
        <v>54804.884259259255</v>
      </c>
      <c r="T101" s="2">
        <f t="shared" si="57"/>
        <v>25100.67129629627</v>
      </c>
      <c r="U101" s="2">
        <f t="shared" si="35"/>
        <v>2173.5648148148171</v>
      </c>
      <c r="V101" s="4">
        <f t="shared" si="46"/>
        <v>2.1735648148148172</v>
      </c>
      <c r="W101" s="7">
        <f t="shared" si="47"/>
        <v>2173.5648148148171</v>
      </c>
      <c r="X101" s="2">
        <f t="shared" si="48"/>
        <v>100376.29629629628</v>
      </c>
      <c r="Y101" s="4">
        <f t="shared" si="49"/>
        <v>100.37629629629627</v>
      </c>
      <c r="Z101" s="4">
        <f t="shared" si="36"/>
        <v>494.58405132349924</v>
      </c>
      <c r="AA101" s="4">
        <f t="shared" si="50"/>
        <v>2173.5648148148171</v>
      </c>
      <c r="AB101" s="2">
        <f t="shared" si="51"/>
        <v>2173.5648148148171</v>
      </c>
      <c r="AC101" s="4">
        <f t="shared" si="37"/>
        <v>1956.2083333333353</v>
      </c>
      <c r="AD101" s="4">
        <f t="shared" si="52"/>
        <v>1.9562083333333353</v>
      </c>
      <c r="AE101" s="4">
        <f t="shared" si="53"/>
        <v>90338.666666666657</v>
      </c>
      <c r="AF101" s="5">
        <f t="shared" si="54"/>
        <v>90.338666666666654</v>
      </c>
      <c r="AG101" s="4">
        <f>IF(AC101=0,0, IF(AC100=0, MAX($AG$15:AG100)+1, AG100))</f>
        <v>3</v>
      </c>
    </row>
    <row r="102" spans="2:33" x14ac:dyDescent="0.25">
      <c r="B102" s="1">
        <v>87</v>
      </c>
      <c r="C102" s="3">
        <v>34.6</v>
      </c>
      <c r="D102" s="2">
        <f t="shared" si="38"/>
        <v>9.6111111111111107</v>
      </c>
      <c r="E102" s="4">
        <f t="shared" si="39"/>
        <v>1</v>
      </c>
      <c r="F102" s="2">
        <f t="shared" si="40"/>
        <v>-0.11111111111111072</v>
      </c>
      <c r="G102" s="6" t="str">
        <f t="shared" si="41"/>
        <v>Y</v>
      </c>
      <c r="H102" s="2">
        <f t="shared" si="29"/>
        <v>134.20080000000002</v>
      </c>
      <c r="I102" s="2">
        <f t="shared" si="30"/>
        <v>34.933793888888893</v>
      </c>
      <c r="J102" s="2">
        <f t="shared" si="31"/>
        <v>-126.66666666666622</v>
      </c>
      <c r="K102" s="2">
        <f t="shared" si="42"/>
        <v>42.467927222222684</v>
      </c>
      <c r="L102" s="4">
        <f t="shared" si="32"/>
        <v>126.66666666666622</v>
      </c>
      <c r="M102" s="2">
        <f t="shared" si="43"/>
        <v>408.16396719136247</v>
      </c>
      <c r="N102" s="4">
        <f t="shared" si="44"/>
        <v>0.4081639671913625</v>
      </c>
      <c r="O102" s="2">
        <f t="shared" si="33"/>
        <v>408.16396719136247</v>
      </c>
      <c r="P102" s="2">
        <f t="shared" si="55"/>
        <v>-92.941773715275247</v>
      </c>
      <c r="Q102" s="4">
        <f t="shared" si="56"/>
        <v>394207.75502720295</v>
      </c>
      <c r="R102" s="4">
        <f t="shared" si="45"/>
        <v>394.20775502720295</v>
      </c>
      <c r="S102" s="2">
        <f t="shared" si="34"/>
        <v>52652.870370370372</v>
      </c>
      <c r="T102" s="2">
        <f t="shared" si="57"/>
        <v>27552.199074074102</v>
      </c>
      <c r="U102" s="2">
        <f t="shared" si="35"/>
        <v>1217.4074074074031</v>
      </c>
      <c r="V102" s="4">
        <f t="shared" si="46"/>
        <v>1.2174074074074031</v>
      </c>
      <c r="W102" s="7">
        <f t="shared" si="47"/>
        <v>1217.4074074074031</v>
      </c>
      <c r="X102" s="2">
        <f t="shared" si="48"/>
        <v>101593.70370370368</v>
      </c>
      <c r="Y102" s="4">
        <f t="shared" si="49"/>
        <v>101.59370370370368</v>
      </c>
      <c r="Z102" s="4">
        <f t="shared" si="36"/>
        <v>495.80145873090663</v>
      </c>
      <c r="AA102" s="4">
        <f t="shared" si="50"/>
        <v>1217.4074074074031</v>
      </c>
      <c r="AB102" s="2">
        <f t="shared" si="51"/>
        <v>1217.4074074074031</v>
      </c>
      <c r="AC102" s="4">
        <f t="shared" si="37"/>
        <v>1095.6666666666629</v>
      </c>
      <c r="AD102" s="4">
        <f t="shared" si="52"/>
        <v>1.0956666666666628</v>
      </c>
      <c r="AE102" s="4">
        <f t="shared" si="53"/>
        <v>91434.333333333314</v>
      </c>
      <c r="AF102" s="5">
        <f t="shared" si="54"/>
        <v>91.434333333333313</v>
      </c>
      <c r="AG102" s="4">
        <f>IF(AC102=0,0, IF(AC101=0, MAX($AG$15:AG101)+1, AG101))</f>
        <v>3</v>
      </c>
    </row>
    <row r="103" spans="2:33" x14ac:dyDescent="0.25">
      <c r="B103" s="1">
        <v>88</v>
      </c>
      <c r="C103" s="3">
        <v>34.200000000000003</v>
      </c>
      <c r="D103" s="2">
        <f t="shared" si="38"/>
        <v>9.5</v>
      </c>
      <c r="E103" s="4">
        <f t="shared" si="39"/>
        <v>1</v>
      </c>
      <c r="F103" s="2">
        <f t="shared" si="40"/>
        <v>-0.63888888888888928</v>
      </c>
      <c r="G103" s="6" t="str">
        <f t="shared" si="41"/>
        <v>Y</v>
      </c>
      <c r="H103" s="2">
        <f t="shared" si="29"/>
        <v>134.20080000000002</v>
      </c>
      <c r="I103" s="2">
        <f t="shared" si="30"/>
        <v>34.130745000000005</v>
      </c>
      <c r="J103" s="2">
        <f t="shared" si="31"/>
        <v>-728.33333333333383</v>
      </c>
      <c r="K103" s="2">
        <f t="shared" si="42"/>
        <v>-560.00178833333382</v>
      </c>
      <c r="L103" s="4">
        <f t="shared" si="32"/>
        <v>728.33333333333383</v>
      </c>
      <c r="M103" s="2">
        <f t="shared" si="43"/>
        <v>-5320.016989166671</v>
      </c>
      <c r="N103" s="4">
        <f t="shared" si="44"/>
        <v>-5.3200169891666711</v>
      </c>
      <c r="O103" s="2">
        <f t="shared" si="33"/>
        <v>-5320.016989166671</v>
      </c>
      <c r="P103" s="2">
        <f t="shared" si="55"/>
        <v>-4911.8530219753084</v>
      </c>
      <c r="Q103" s="4">
        <f t="shared" si="56"/>
        <v>394207.75502720295</v>
      </c>
      <c r="R103" s="4">
        <f t="shared" si="45"/>
        <v>394.20775502720295</v>
      </c>
      <c r="S103" s="2">
        <f t="shared" si="34"/>
        <v>51442.5</v>
      </c>
      <c r="T103" s="2">
        <f t="shared" si="57"/>
        <v>23890.300925925898</v>
      </c>
      <c r="U103" s="2">
        <f t="shared" si="35"/>
        <v>6919.1666666666715</v>
      </c>
      <c r="V103" s="4">
        <f t="shared" si="46"/>
        <v>6.9191666666666718</v>
      </c>
      <c r="W103" s="7">
        <f t="shared" si="47"/>
        <v>6919.1666666666715</v>
      </c>
      <c r="X103" s="2">
        <f t="shared" si="48"/>
        <v>108512.87037037035</v>
      </c>
      <c r="Y103" s="4">
        <f t="shared" si="49"/>
        <v>108.51287037037035</v>
      </c>
      <c r="Z103" s="4">
        <f t="shared" si="36"/>
        <v>502.72062539757331</v>
      </c>
      <c r="AA103" s="4">
        <f t="shared" si="50"/>
        <v>6919.1666666666715</v>
      </c>
      <c r="AB103" s="2">
        <f t="shared" si="51"/>
        <v>6919.1666666666715</v>
      </c>
      <c r="AC103" s="4">
        <f t="shared" si="37"/>
        <v>6227.2500000000045</v>
      </c>
      <c r="AD103" s="4">
        <f t="shared" si="52"/>
        <v>6.2272500000000042</v>
      </c>
      <c r="AE103" s="4">
        <f t="shared" si="53"/>
        <v>97661.583333333314</v>
      </c>
      <c r="AF103" s="5">
        <f t="shared" si="54"/>
        <v>97.661583333333311</v>
      </c>
      <c r="AG103" s="4">
        <f>IF(AC103=0,0, IF(AC102=0, MAX($AG$15:AG102)+1, AG102))</f>
        <v>3</v>
      </c>
    </row>
    <row r="104" spans="2:33" x14ac:dyDescent="0.25">
      <c r="B104" s="1">
        <v>89</v>
      </c>
      <c r="C104" s="3">
        <v>31.9</v>
      </c>
      <c r="D104" s="2">
        <f t="shared" si="38"/>
        <v>8.8611111111111107</v>
      </c>
      <c r="E104" s="4">
        <f t="shared" si="39"/>
        <v>1</v>
      </c>
      <c r="F104" s="2">
        <f t="shared" si="40"/>
        <v>-1.2777777777777777</v>
      </c>
      <c r="G104" s="6" t="str">
        <f t="shared" si="41"/>
        <v>Y</v>
      </c>
      <c r="H104" s="2">
        <f t="shared" si="29"/>
        <v>134.20080000000002</v>
      </c>
      <c r="I104" s="2">
        <f t="shared" si="30"/>
        <v>29.694425138888889</v>
      </c>
      <c r="J104" s="2">
        <f t="shared" si="31"/>
        <v>-1456.6666666666665</v>
      </c>
      <c r="K104" s="2">
        <f t="shared" si="42"/>
        <v>-1292.7714415277776</v>
      </c>
      <c r="L104" s="4">
        <f t="shared" si="32"/>
        <v>1456.6666666666665</v>
      </c>
      <c r="M104" s="2">
        <f t="shared" si="43"/>
        <v>-11455.391384648918</v>
      </c>
      <c r="N104" s="4">
        <f t="shared" si="44"/>
        <v>-11.455391384648918</v>
      </c>
      <c r="O104" s="2">
        <f t="shared" si="33"/>
        <v>-11455.391384648918</v>
      </c>
      <c r="P104" s="2">
        <f t="shared" si="55"/>
        <v>-16775.40837381559</v>
      </c>
      <c r="Q104" s="4">
        <f t="shared" si="56"/>
        <v>394207.75502720295</v>
      </c>
      <c r="R104" s="4">
        <f t="shared" si="45"/>
        <v>394.20775502720295</v>
      </c>
      <c r="S104" s="2">
        <f t="shared" si="34"/>
        <v>44755.995370370365</v>
      </c>
      <c r="T104" s="2">
        <f t="shared" si="57"/>
        <v>20865.694444444467</v>
      </c>
      <c r="U104" s="2">
        <f t="shared" si="35"/>
        <v>12907.685185185182</v>
      </c>
      <c r="V104" s="4">
        <f t="shared" si="46"/>
        <v>12.907685185185182</v>
      </c>
      <c r="W104" s="7">
        <f t="shared" si="47"/>
        <v>12907.685185185182</v>
      </c>
      <c r="X104" s="2">
        <f t="shared" si="48"/>
        <v>121420.55555555553</v>
      </c>
      <c r="Y104" s="4">
        <f t="shared" si="49"/>
        <v>121.42055555555554</v>
      </c>
      <c r="Z104" s="4">
        <f t="shared" si="36"/>
        <v>515.62831058275844</v>
      </c>
      <c r="AA104" s="4">
        <f t="shared" si="50"/>
        <v>12907.685185185182</v>
      </c>
      <c r="AB104" s="2">
        <f t="shared" si="51"/>
        <v>12907.685185185182</v>
      </c>
      <c r="AC104" s="4">
        <f t="shared" si="37"/>
        <v>11616.916666666664</v>
      </c>
      <c r="AD104" s="4">
        <f t="shared" si="52"/>
        <v>11.616916666666665</v>
      </c>
      <c r="AE104" s="4">
        <f t="shared" si="53"/>
        <v>109278.49999999997</v>
      </c>
      <c r="AF104" s="5">
        <f t="shared" si="54"/>
        <v>109.27849999999997</v>
      </c>
      <c r="AG104" s="4">
        <f>IF(AC104=0,0, IF(AC103=0, MAX($AG$15:AG103)+1, AG103))</f>
        <v>3</v>
      </c>
    </row>
    <row r="105" spans="2:33" x14ac:dyDescent="0.25">
      <c r="B105" s="1">
        <v>90</v>
      </c>
      <c r="C105" s="3">
        <v>27.3</v>
      </c>
      <c r="D105" s="2">
        <f t="shared" si="38"/>
        <v>7.583333333333333</v>
      </c>
      <c r="E105" s="4">
        <f t="shared" si="39"/>
        <v>1</v>
      </c>
      <c r="F105" s="2">
        <f t="shared" si="40"/>
        <v>-1.4722222222222223</v>
      </c>
      <c r="G105" s="6" t="str">
        <f t="shared" si="41"/>
        <v>Y</v>
      </c>
      <c r="H105" s="2">
        <f t="shared" si="29"/>
        <v>134.20080000000002</v>
      </c>
      <c r="I105" s="2">
        <f t="shared" si="30"/>
        <v>21.747976250000001</v>
      </c>
      <c r="J105" s="2">
        <f t="shared" si="31"/>
        <v>-1678.3333333333335</v>
      </c>
      <c r="K105" s="2">
        <f t="shared" si="42"/>
        <v>-1522.3845570833334</v>
      </c>
      <c r="L105" s="4">
        <f t="shared" si="32"/>
        <v>1678.3333333333335</v>
      </c>
      <c r="M105" s="2">
        <f t="shared" si="43"/>
        <v>-11544.749557881945</v>
      </c>
      <c r="N105" s="4">
        <f t="shared" si="44"/>
        <v>-11.544749557881945</v>
      </c>
      <c r="O105" s="2">
        <f t="shared" si="33"/>
        <v>-11544.749557881945</v>
      </c>
      <c r="P105" s="2">
        <f t="shared" si="55"/>
        <v>-23000.140942530863</v>
      </c>
      <c r="Q105" s="4">
        <f t="shared" si="56"/>
        <v>394207.75502720295</v>
      </c>
      <c r="R105" s="4">
        <f t="shared" si="45"/>
        <v>394.20775502720295</v>
      </c>
      <c r="S105" s="2">
        <f t="shared" si="34"/>
        <v>32778.958333333336</v>
      </c>
      <c r="T105" s="2">
        <f t="shared" si="57"/>
        <v>11913.263888888869</v>
      </c>
      <c r="U105" s="2">
        <f t="shared" si="35"/>
        <v>12727.361111111111</v>
      </c>
      <c r="V105" s="4">
        <f t="shared" si="46"/>
        <v>12.727361111111112</v>
      </c>
      <c r="W105" s="7">
        <f t="shared" si="47"/>
        <v>12727.361111111111</v>
      </c>
      <c r="X105" s="2">
        <f t="shared" si="48"/>
        <v>134147.91666666666</v>
      </c>
      <c r="Y105" s="4">
        <f t="shared" si="49"/>
        <v>134.14791666666665</v>
      </c>
      <c r="Z105" s="4">
        <f t="shared" si="36"/>
        <v>528.35567169386957</v>
      </c>
      <c r="AA105" s="4">
        <f t="shared" si="50"/>
        <v>12727.361111111111</v>
      </c>
      <c r="AB105" s="2">
        <f t="shared" si="51"/>
        <v>12727.361111111111</v>
      </c>
      <c r="AC105" s="4">
        <f t="shared" si="37"/>
        <v>11454.625</v>
      </c>
      <c r="AD105" s="4">
        <f t="shared" si="52"/>
        <v>11.454625</v>
      </c>
      <c r="AE105" s="4">
        <f t="shared" si="53"/>
        <v>120733.12499999997</v>
      </c>
      <c r="AF105" s="5">
        <f t="shared" si="54"/>
        <v>120.73312499999997</v>
      </c>
      <c r="AG105" s="4">
        <f>IF(AC105=0,0, IF(AC104=0, MAX($AG$15:AG104)+1, AG104))</f>
        <v>3</v>
      </c>
    </row>
    <row r="106" spans="2:33" x14ac:dyDescent="0.25">
      <c r="B106" s="1">
        <v>91</v>
      </c>
      <c r="C106" s="3">
        <v>22</v>
      </c>
      <c r="D106" s="2">
        <f t="shared" si="38"/>
        <v>6.1111111111111107</v>
      </c>
      <c r="E106" s="4">
        <f t="shared" si="39"/>
        <v>1</v>
      </c>
      <c r="F106" s="2">
        <f t="shared" si="40"/>
        <v>-1.3888888888888884</v>
      </c>
      <c r="G106" s="6" t="str">
        <f t="shared" si="41"/>
        <v>Y</v>
      </c>
      <c r="H106" s="2">
        <f t="shared" si="29"/>
        <v>134.20080000000002</v>
      </c>
      <c r="I106" s="2">
        <f t="shared" si="30"/>
        <v>14.123388888888888</v>
      </c>
      <c r="J106" s="2">
        <f t="shared" si="31"/>
        <v>-1583.3333333333328</v>
      </c>
      <c r="K106" s="2">
        <f t="shared" si="42"/>
        <v>-1435.0091444444438</v>
      </c>
      <c r="L106" s="4">
        <f t="shared" si="32"/>
        <v>1583.3333333333328</v>
      </c>
      <c r="M106" s="2">
        <f t="shared" si="43"/>
        <v>-8769.5003271604892</v>
      </c>
      <c r="N106" s="4">
        <f t="shared" si="44"/>
        <v>-8.7695003271604897</v>
      </c>
      <c r="O106" s="2">
        <f t="shared" si="33"/>
        <v>-8769.5003271604892</v>
      </c>
      <c r="P106" s="2">
        <f t="shared" si="55"/>
        <v>-20314.249885042434</v>
      </c>
      <c r="Q106" s="4">
        <f t="shared" si="56"/>
        <v>394207.75502720295</v>
      </c>
      <c r="R106" s="4">
        <f t="shared" si="45"/>
        <v>394.20775502720295</v>
      </c>
      <c r="S106" s="2">
        <f t="shared" si="34"/>
        <v>21287.037037037036</v>
      </c>
      <c r="T106" s="2">
        <f t="shared" si="57"/>
        <v>9373.7731481481678</v>
      </c>
      <c r="U106" s="2">
        <f t="shared" si="35"/>
        <v>9675.9259259259215</v>
      </c>
      <c r="V106" s="4">
        <f t="shared" si="46"/>
        <v>9.675925925925922</v>
      </c>
      <c r="W106" s="7">
        <f t="shared" si="47"/>
        <v>9675.9259259259215</v>
      </c>
      <c r="X106" s="2">
        <f t="shared" si="48"/>
        <v>143823.84259259258</v>
      </c>
      <c r="Y106" s="4">
        <f t="shared" si="49"/>
        <v>143.8238425925926</v>
      </c>
      <c r="Z106" s="4">
        <f t="shared" si="36"/>
        <v>538.03159761979555</v>
      </c>
      <c r="AA106" s="4">
        <f t="shared" si="50"/>
        <v>9675.9259259259215</v>
      </c>
      <c r="AB106" s="2">
        <f t="shared" si="51"/>
        <v>9675.9259259259215</v>
      </c>
      <c r="AC106" s="4">
        <f t="shared" si="37"/>
        <v>8708.3333333333303</v>
      </c>
      <c r="AD106" s="4">
        <f t="shared" si="52"/>
        <v>8.7083333333333304</v>
      </c>
      <c r="AE106" s="4">
        <f t="shared" si="53"/>
        <v>129441.4583333333</v>
      </c>
      <c r="AF106" s="5">
        <f t="shared" si="54"/>
        <v>129.44145833333329</v>
      </c>
      <c r="AG106" s="4">
        <f>IF(AC106=0,0, IF(AC105=0, MAX($AG$15:AG105)+1, AG105))</f>
        <v>3</v>
      </c>
    </row>
    <row r="107" spans="2:33" x14ac:dyDescent="0.25">
      <c r="B107" s="1">
        <v>92</v>
      </c>
      <c r="C107" s="3">
        <v>17</v>
      </c>
      <c r="D107" s="2">
        <f t="shared" si="38"/>
        <v>4.7222222222222223</v>
      </c>
      <c r="E107" s="4">
        <f t="shared" si="39"/>
        <v>1</v>
      </c>
      <c r="F107" s="2">
        <f t="shared" si="40"/>
        <v>-0.77777777777777812</v>
      </c>
      <c r="G107" s="6" t="str">
        <f t="shared" si="41"/>
        <v>Y</v>
      </c>
      <c r="H107" s="2">
        <f t="shared" si="29"/>
        <v>134.20080000000002</v>
      </c>
      <c r="I107" s="2">
        <f t="shared" si="30"/>
        <v>8.4331805555555555</v>
      </c>
      <c r="J107" s="2">
        <f t="shared" si="31"/>
        <v>-886.66666666666708</v>
      </c>
      <c r="K107" s="2">
        <f t="shared" si="42"/>
        <v>-744.0326861111115</v>
      </c>
      <c r="L107" s="4">
        <f t="shared" si="32"/>
        <v>886.66666666666708</v>
      </c>
      <c r="M107" s="2">
        <f t="shared" si="43"/>
        <v>-3513.487684413582</v>
      </c>
      <c r="N107" s="4">
        <f t="shared" si="44"/>
        <v>-3.5134876844135818</v>
      </c>
      <c r="O107" s="2">
        <f t="shared" si="33"/>
        <v>-3513.487684413582</v>
      </c>
      <c r="P107" s="2">
        <f t="shared" si="55"/>
        <v>-12282.988011574071</v>
      </c>
      <c r="Q107" s="4">
        <f t="shared" si="56"/>
        <v>394207.75502720295</v>
      </c>
      <c r="R107" s="4">
        <f t="shared" si="45"/>
        <v>394.20775502720295</v>
      </c>
      <c r="S107" s="2">
        <f t="shared" si="34"/>
        <v>12710.648148148148</v>
      </c>
      <c r="T107" s="2">
        <f t="shared" si="57"/>
        <v>3336.87499999998</v>
      </c>
      <c r="U107" s="2">
        <f t="shared" si="35"/>
        <v>4187.0370370370392</v>
      </c>
      <c r="V107" s="4">
        <f t="shared" si="46"/>
        <v>4.1870370370370393</v>
      </c>
      <c r="W107" s="7">
        <f t="shared" si="47"/>
        <v>4187.0370370370392</v>
      </c>
      <c r="X107" s="2">
        <f t="shared" si="48"/>
        <v>148010.87962962964</v>
      </c>
      <c r="Y107" s="4">
        <f t="shared" si="49"/>
        <v>148.01087962962964</v>
      </c>
      <c r="Z107" s="4">
        <f t="shared" si="36"/>
        <v>542.21863465683259</v>
      </c>
      <c r="AA107" s="4">
        <f t="shared" si="50"/>
        <v>4187.0370370370392</v>
      </c>
      <c r="AB107" s="2">
        <f t="shared" si="51"/>
        <v>4187.0370370370392</v>
      </c>
      <c r="AC107" s="4">
        <f t="shared" si="37"/>
        <v>3768.3333333333353</v>
      </c>
      <c r="AD107" s="4">
        <f t="shared" si="52"/>
        <v>3.7683333333333353</v>
      </c>
      <c r="AE107" s="4">
        <f t="shared" si="53"/>
        <v>133209.79166666663</v>
      </c>
      <c r="AF107" s="5">
        <f t="shared" si="54"/>
        <v>133.20979166666663</v>
      </c>
      <c r="AG107" s="4">
        <f>IF(AC107=0,0, IF(AC106=0, MAX($AG$15:AG106)+1, AG106))</f>
        <v>3</v>
      </c>
    </row>
    <row r="108" spans="2:33" x14ac:dyDescent="0.25">
      <c r="B108" s="1">
        <v>93</v>
      </c>
      <c r="C108" s="3">
        <v>14.2</v>
      </c>
      <c r="D108" s="2">
        <f t="shared" si="38"/>
        <v>3.9444444444444442</v>
      </c>
      <c r="E108" s="4">
        <f t="shared" si="39"/>
        <v>1</v>
      </c>
      <c r="F108" s="2">
        <f t="shared" si="40"/>
        <v>-0.61111111111111116</v>
      </c>
      <c r="G108" s="6" t="str">
        <f t="shared" si="41"/>
        <v>Y</v>
      </c>
      <c r="H108" s="2">
        <f t="shared" si="29"/>
        <v>134.20080000000002</v>
      </c>
      <c r="I108" s="2">
        <f t="shared" si="30"/>
        <v>5.8839672222222221</v>
      </c>
      <c r="J108" s="2">
        <f t="shared" si="31"/>
        <v>-696.66666666666674</v>
      </c>
      <c r="K108" s="2">
        <f t="shared" si="42"/>
        <v>-556.5818994444445</v>
      </c>
      <c r="L108" s="4">
        <f t="shared" si="32"/>
        <v>696.66666666666674</v>
      </c>
      <c r="M108" s="2">
        <f t="shared" si="43"/>
        <v>-2195.4063811419755</v>
      </c>
      <c r="N108" s="4">
        <f t="shared" si="44"/>
        <v>-2.1954063811419755</v>
      </c>
      <c r="O108" s="2">
        <f t="shared" si="33"/>
        <v>-2195.4063811419755</v>
      </c>
      <c r="P108" s="2">
        <f t="shared" si="55"/>
        <v>-5708.894065555558</v>
      </c>
      <c r="Q108" s="4">
        <f t="shared" si="56"/>
        <v>394207.75502720295</v>
      </c>
      <c r="R108" s="4">
        <f t="shared" si="45"/>
        <v>394.20775502720295</v>
      </c>
      <c r="S108" s="2">
        <f t="shared" si="34"/>
        <v>8868.4259259259252</v>
      </c>
      <c r="T108" s="2">
        <f t="shared" si="57"/>
        <v>5531.5509259259452</v>
      </c>
      <c r="U108" s="2">
        <f t="shared" si="35"/>
        <v>2747.962962962963</v>
      </c>
      <c r="V108" s="4">
        <f t="shared" si="46"/>
        <v>2.7479629629629629</v>
      </c>
      <c r="W108" s="7">
        <f t="shared" si="47"/>
        <v>2747.962962962963</v>
      </c>
      <c r="X108" s="2">
        <f t="shared" si="48"/>
        <v>150758.84259259258</v>
      </c>
      <c r="Y108" s="4">
        <f t="shared" si="49"/>
        <v>150.75884259259257</v>
      </c>
      <c r="Z108" s="4">
        <f t="shared" si="36"/>
        <v>544.96659761979549</v>
      </c>
      <c r="AA108" s="4">
        <f t="shared" si="50"/>
        <v>2747.962962962963</v>
      </c>
      <c r="AB108" s="2">
        <f t="shared" si="51"/>
        <v>2747.962962962963</v>
      </c>
      <c r="AC108" s="4">
        <f t="shared" si="37"/>
        <v>2473.166666666667</v>
      </c>
      <c r="AD108" s="4">
        <f t="shared" si="52"/>
        <v>2.4731666666666672</v>
      </c>
      <c r="AE108" s="4">
        <f t="shared" si="53"/>
        <v>135682.95833333328</v>
      </c>
      <c r="AF108" s="5">
        <f t="shared" si="54"/>
        <v>135.68295833333329</v>
      </c>
      <c r="AG108" s="4">
        <f>IF(AC108=0,0, IF(AC107=0, MAX($AG$15:AG107)+1, AG107))</f>
        <v>3</v>
      </c>
    </row>
    <row r="109" spans="2:33" x14ac:dyDescent="0.25">
      <c r="B109" s="1">
        <v>94</v>
      </c>
      <c r="C109" s="3">
        <v>12</v>
      </c>
      <c r="D109" s="2">
        <f t="shared" si="38"/>
        <v>3.333333333333333</v>
      </c>
      <c r="E109" s="4">
        <f t="shared" si="39"/>
        <v>1</v>
      </c>
      <c r="F109" s="2">
        <f t="shared" si="40"/>
        <v>-0.80555555555555536</v>
      </c>
      <c r="G109" s="6" t="str">
        <f t="shared" si="41"/>
        <v>Y</v>
      </c>
      <c r="H109" s="2">
        <f t="shared" si="29"/>
        <v>134.20080000000002</v>
      </c>
      <c r="I109" s="2">
        <f t="shared" si="30"/>
        <v>4.2019999999999991</v>
      </c>
      <c r="J109" s="2">
        <f t="shared" si="31"/>
        <v>-918.33333333333314</v>
      </c>
      <c r="K109" s="2">
        <f t="shared" si="42"/>
        <v>-779.93053333333319</v>
      </c>
      <c r="L109" s="4">
        <f t="shared" si="32"/>
        <v>918.33333333333314</v>
      </c>
      <c r="M109" s="2">
        <f t="shared" si="43"/>
        <v>-2599.7684444444435</v>
      </c>
      <c r="N109" s="4">
        <f t="shared" si="44"/>
        <v>-2.5997684444444435</v>
      </c>
      <c r="O109" s="2">
        <f t="shared" si="33"/>
        <v>-2599.7684444444435</v>
      </c>
      <c r="P109" s="2">
        <f t="shared" si="55"/>
        <v>-4795.1748255864186</v>
      </c>
      <c r="Q109" s="4">
        <f t="shared" si="56"/>
        <v>394207.75502720295</v>
      </c>
      <c r="R109" s="4">
        <f t="shared" si="45"/>
        <v>394.20775502720295</v>
      </c>
      <c r="S109" s="2">
        <f t="shared" si="34"/>
        <v>6333.3333333333321</v>
      </c>
      <c r="T109" s="2">
        <f t="shared" si="57"/>
        <v>801.78240740738693</v>
      </c>
      <c r="U109" s="2">
        <f t="shared" si="35"/>
        <v>3061.1111111111104</v>
      </c>
      <c r="V109" s="4">
        <f t="shared" si="46"/>
        <v>3.0611111111111104</v>
      </c>
      <c r="W109" s="7">
        <f t="shared" si="47"/>
        <v>3061.1111111111104</v>
      </c>
      <c r="X109" s="2">
        <f t="shared" si="48"/>
        <v>153819.95370370371</v>
      </c>
      <c r="Y109" s="4">
        <f t="shared" si="49"/>
        <v>153.8199537037037</v>
      </c>
      <c r="Z109" s="4">
        <f t="shared" si="36"/>
        <v>548.02770873090662</v>
      </c>
      <c r="AA109" s="4">
        <f t="shared" si="50"/>
        <v>3061.1111111111104</v>
      </c>
      <c r="AB109" s="2">
        <f t="shared" si="51"/>
        <v>3061.1111111111104</v>
      </c>
      <c r="AC109" s="4">
        <f t="shared" si="37"/>
        <v>2754.9999999999995</v>
      </c>
      <c r="AD109" s="4">
        <f t="shared" si="52"/>
        <v>2.7549999999999994</v>
      </c>
      <c r="AE109" s="4">
        <f t="shared" si="53"/>
        <v>138437.95833333328</v>
      </c>
      <c r="AF109" s="5">
        <f t="shared" si="54"/>
        <v>138.43795833333328</v>
      </c>
      <c r="AG109" s="4">
        <f>IF(AC109=0,0, IF(AC108=0, MAX($AG$15:AG108)+1, AG108))</f>
        <v>3</v>
      </c>
    </row>
    <row r="110" spans="2:33" x14ac:dyDescent="0.25">
      <c r="B110" s="1">
        <v>95</v>
      </c>
      <c r="C110" s="3">
        <v>9.1</v>
      </c>
      <c r="D110" s="2">
        <f t="shared" si="38"/>
        <v>2.5277777777777777</v>
      </c>
      <c r="E110" s="4">
        <f t="shared" si="39"/>
        <v>1</v>
      </c>
      <c r="F110" s="2">
        <f t="shared" si="40"/>
        <v>-0.91666666666666674</v>
      </c>
      <c r="G110" s="6" t="str">
        <f t="shared" si="41"/>
        <v>Y</v>
      </c>
      <c r="H110" s="2">
        <f t="shared" si="29"/>
        <v>134.20080000000002</v>
      </c>
      <c r="I110" s="2">
        <f t="shared" si="30"/>
        <v>2.4164418055555554</v>
      </c>
      <c r="J110" s="2">
        <f t="shared" si="31"/>
        <v>-1045</v>
      </c>
      <c r="K110" s="2">
        <f t="shared" si="42"/>
        <v>-908.38275819444448</v>
      </c>
      <c r="L110" s="4">
        <f t="shared" si="32"/>
        <v>1045</v>
      </c>
      <c r="M110" s="2">
        <f t="shared" si="43"/>
        <v>-2296.1897498804015</v>
      </c>
      <c r="N110" s="4">
        <f t="shared" si="44"/>
        <v>-2.2961897498804014</v>
      </c>
      <c r="O110" s="2">
        <f t="shared" si="33"/>
        <v>-2296.1897498804015</v>
      </c>
      <c r="P110" s="2">
        <f t="shared" si="55"/>
        <v>-4895.958194324845</v>
      </c>
      <c r="Q110" s="4">
        <f t="shared" si="56"/>
        <v>394207.75502720295</v>
      </c>
      <c r="R110" s="4">
        <f t="shared" si="45"/>
        <v>394.20775502720295</v>
      </c>
      <c r="S110" s="2">
        <f t="shared" si="34"/>
        <v>3642.1064814814808</v>
      </c>
      <c r="T110" s="2">
        <f t="shared" si="57"/>
        <v>2840.3240740740939</v>
      </c>
      <c r="U110" s="2">
        <f t="shared" si="35"/>
        <v>2641.5277777777778</v>
      </c>
      <c r="V110" s="4">
        <f t="shared" si="46"/>
        <v>2.6415277777777777</v>
      </c>
      <c r="W110" s="7">
        <f t="shared" si="47"/>
        <v>2641.5277777777778</v>
      </c>
      <c r="X110" s="2">
        <f t="shared" si="48"/>
        <v>156461.48148148149</v>
      </c>
      <c r="Y110" s="4">
        <f t="shared" si="49"/>
        <v>156.46148148148148</v>
      </c>
      <c r="Z110" s="4">
        <f t="shared" si="36"/>
        <v>550.66923650868443</v>
      </c>
      <c r="AA110" s="4">
        <f t="shared" si="50"/>
        <v>2641.5277777777778</v>
      </c>
      <c r="AB110" s="2">
        <f t="shared" si="51"/>
        <v>2641.5277777777778</v>
      </c>
      <c r="AC110" s="4">
        <f t="shared" si="37"/>
        <v>2377.375</v>
      </c>
      <c r="AD110" s="4">
        <f t="shared" si="52"/>
        <v>2.3773749999999998</v>
      </c>
      <c r="AE110" s="4">
        <f t="shared" si="53"/>
        <v>140815.33333333328</v>
      </c>
      <c r="AF110" s="5">
        <f t="shared" si="54"/>
        <v>140.81533333333329</v>
      </c>
      <c r="AG110" s="4">
        <f>IF(AC110=0,0, IF(AC109=0, MAX($AG$15:AG109)+1, AG109))</f>
        <v>3</v>
      </c>
    </row>
    <row r="111" spans="2:33" x14ac:dyDescent="0.25">
      <c r="B111" s="1">
        <v>96</v>
      </c>
      <c r="C111" s="3">
        <v>5.8</v>
      </c>
      <c r="D111" s="2">
        <f t="shared" si="38"/>
        <v>1.6111111111111109</v>
      </c>
      <c r="E111" s="4">
        <f t="shared" si="39"/>
        <v>1</v>
      </c>
      <c r="F111" s="2">
        <f t="shared" si="40"/>
        <v>-0.61111111111111094</v>
      </c>
      <c r="G111" s="6" t="str">
        <f t="shared" si="41"/>
        <v>Y</v>
      </c>
      <c r="H111" s="2">
        <f t="shared" si="29"/>
        <v>134.20080000000002</v>
      </c>
      <c r="I111" s="2">
        <f t="shared" si="30"/>
        <v>0.98163388888888869</v>
      </c>
      <c r="J111" s="2">
        <f t="shared" si="31"/>
        <v>-696.66666666666652</v>
      </c>
      <c r="K111" s="2">
        <f t="shared" si="42"/>
        <v>-561.48423277777761</v>
      </c>
      <c r="L111" s="4">
        <f t="shared" si="32"/>
        <v>696.66666666666652</v>
      </c>
      <c r="M111" s="2">
        <f t="shared" si="43"/>
        <v>-904.61348614197493</v>
      </c>
      <c r="N111" s="4">
        <f t="shared" si="44"/>
        <v>-0.9046134861419749</v>
      </c>
      <c r="O111" s="2">
        <f t="shared" si="33"/>
        <v>-904.61348614197493</v>
      </c>
      <c r="P111" s="2">
        <f t="shared" si="55"/>
        <v>-3200.8032360223765</v>
      </c>
      <c r="Q111" s="4">
        <f t="shared" si="56"/>
        <v>394207.75502720295</v>
      </c>
      <c r="R111" s="4">
        <f t="shared" si="45"/>
        <v>394.20775502720295</v>
      </c>
      <c r="S111" s="2">
        <f t="shared" si="34"/>
        <v>1479.5370370370367</v>
      </c>
      <c r="T111" s="2">
        <f t="shared" si="57"/>
        <v>-1360.7870370370572</v>
      </c>
      <c r="U111" s="2">
        <f t="shared" si="35"/>
        <v>1122.4074074074069</v>
      </c>
      <c r="V111" s="4">
        <f t="shared" si="46"/>
        <v>1.1224074074074069</v>
      </c>
      <c r="W111" s="7">
        <f t="shared" si="47"/>
        <v>1122.4074074074069</v>
      </c>
      <c r="X111" s="2">
        <f t="shared" si="48"/>
        <v>157583.88888888891</v>
      </c>
      <c r="Y111" s="4">
        <f t="shared" si="49"/>
        <v>157.58388888888891</v>
      </c>
      <c r="Z111" s="4">
        <f t="shared" si="36"/>
        <v>551.79164391609186</v>
      </c>
      <c r="AA111" s="4">
        <f t="shared" si="50"/>
        <v>1122.4074074074069</v>
      </c>
      <c r="AB111" s="2">
        <f t="shared" si="51"/>
        <v>1122.4074074074069</v>
      </c>
      <c r="AC111" s="4">
        <f t="shared" si="37"/>
        <v>1010.1666666666663</v>
      </c>
      <c r="AD111" s="4">
        <f t="shared" si="52"/>
        <v>1.0101666666666662</v>
      </c>
      <c r="AE111" s="4">
        <f t="shared" si="53"/>
        <v>141825.49999999994</v>
      </c>
      <c r="AF111" s="5">
        <f t="shared" si="54"/>
        <v>141.82549999999995</v>
      </c>
      <c r="AG111" s="4">
        <f>IF(AC111=0,0, IF(AC110=0, MAX($AG$15:AG110)+1, AG110))</f>
        <v>3</v>
      </c>
    </row>
    <row r="112" spans="2:33" x14ac:dyDescent="0.25">
      <c r="B112" s="1">
        <v>97</v>
      </c>
      <c r="C112" s="3">
        <v>3.6</v>
      </c>
      <c r="D112" s="2">
        <f t="shared" si="38"/>
        <v>1</v>
      </c>
      <c r="E112" s="4">
        <f t="shared" si="39"/>
        <v>1</v>
      </c>
      <c r="F112" s="2">
        <f t="shared" si="40"/>
        <v>-0.38888888888888884</v>
      </c>
      <c r="G112" s="6" t="str">
        <f t="shared" si="41"/>
        <v>Y</v>
      </c>
      <c r="H112" s="2">
        <f t="shared" si="29"/>
        <v>134.20080000000002</v>
      </c>
      <c r="I112" s="2">
        <f t="shared" si="30"/>
        <v>0.37818000000000002</v>
      </c>
      <c r="J112" s="2">
        <f t="shared" si="31"/>
        <v>-443.33333333333326</v>
      </c>
      <c r="K112" s="2">
        <f t="shared" si="42"/>
        <v>-308.75435333333326</v>
      </c>
      <c r="L112" s="4">
        <f t="shared" si="32"/>
        <v>443.33333333333326</v>
      </c>
      <c r="M112" s="2">
        <f t="shared" si="43"/>
        <v>-308.75435333333326</v>
      </c>
      <c r="N112" s="4">
        <f t="shared" si="44"/>
        <v>-0.30875435333333323</v>
      </c>
      <c r="O112" s="2">
        <f t="shared" si="33"/>
        <v>-308.75435333333326</v>
      </c>
      <c r="P112" s="2">
        <f t="shared" si="55"/>
        <v>-1213.3678394753083</v>
      </c>
      <c r="Q112" s="4">
        <f t="shared" si="56"/>
        <v>394207.75502720295</v>
      </c>
      <c r="R112" s="4">
        <f t="shared" si="45"/>
        <v>394.20775502720295</v>
      </c>
      <c r="S112" s="2">
        <f t="shared" si="34"/>
        <v>570</v>
      </c>
      <c r="T112" s="2">
        <f t="shared" si="57"/>
        <v>1930.7870370370572</v>
      </c>
      <c r="U112" s="2">
        <f t="shared" si="35"/>
        <v>443.33333333333326</v>
      </c>
      <c r="V112" s="4">
        <f t="shared" si="46"/>
        <v>0.44333333333333325</v>
      </c>
      <c r="W112" s="7">
        <f t="shared" si="47"/>
        <v>443.33333333333326</v>
      </c>
      <c r="X112" s="2">
        <f t="shared" si="48"/>
        <v>158027.22222222225</v>
      </c>
      <c r="Y112" s="4">
        <f t="shared" si="49"/>
        <v>158.02722222222224</v>
      </c>
      <c r="Z112" s="4">
        <f t="shared" si="36"/>
        <v>552.23497724942513</v>
      </c>
      <c r="AA112" s="4">
        <f t="shared" si="50"/>
        <v>443.33333333333326</v>
      </c>
      <c r="AB112" s="2">
        <f t="shared" si="51"/>
        <v>443.33333333333326</v>
      </c>
      <c r="AC112" s="4">
        <f t="shared" si="37"/>
        <v>398.99999999999994</v>
      </c>
      <c r="AD112" s="4">
        <f t="shared" si="52"/>
        <v>0.39899999999999997</v>
      </c>
      <c r="AE112" s="4">
        <f t="shared" si="53"/>
        <v>142224.49999999994</v>
      </c>
      <c r="AF112" s="5">
        <f t="shared" si="54"/>
        <v>142.22449999999995</v>
      </c>
      <c r="AG112" s="4">
        <f>IF(AC112=0,0, IF(AC111=0, MAX($AG$15:AG111)+1, AG111))</f>
        <v>3</v>
      </c>
    </row>
    <row r="113" spans="2:33" x14ac:dyDescent="0.25">
      <c r="B113" s="1">
        <v>98</v>
      </c>
      <c r="C113" s="3">
        <v>2.2000000000000002</v>
      </c>
      <c r="D113" s="2">
        <f t="shared" si="38"/>
        <v>0.61111111111111116</v>
      </c>
      <c r="E113" s="4">
        <f t="shared" si="39"/>
        <v>1</v>
      </c>
      <c r="F113" s="2">
        <f t="shared" si="40"/>
        <v>-0.61111111111111116</v>
      </c>
      <c r="G113" s="6" t="str">
        <f t="shared" si="41"/>
        <v>Y</v>
      </c>
      <c r="H113" s="2">
        <f t="shared" si="29"/>
        <v>134.20080000000002</v>
      </c>
      <c r="I113" s="2">
        <f t="shared" si="30"/>
        <v>0.14123388888888891</v>
      </c>
      <c r="J113" s="2">
        <f t="shared" si="31"/>
        <v>-696.66666666666674</v>
      </c>
      <c r="K113" s="2">
        <f t="shared" si="42"/>
        <v>-562.32463277777788</v>
      </c>
      <c r="L113" s="4">
        <f t="shared" si="32"/>
        <v>696.66666666666674</v>
      </c>
      <c r="M113" s="2">
        <f t="shared" si="43"/>
        <v>-343.64283114197542</v>
      </c>
      <c r="N113" s="4">
        <f t="shared" si="44"/>
        <v>-0.34364283114197541</v>
      </c>
      <c r="O113" s="2">
        <f t="shared" si="33"/>
        <v>-343.64283114197542</v>
      </c>
      <c r="P113" s="2">
        <f t="shared" si="55"/>
        <v>-652.39718447530868</v>
      </c>
      <c r="Q113" s="4">
        <f t="shared" si="56"/>
        <v>394207.75502720295</v>
      </c>
      <c r="R113" s="4">
        <f t="shared" si="45"/>
        <v>394.20775502720295</v>
      </c>
      <c r="S113" s="2">
        <f t="shared" si="34"/>
        <v>212.87037037037041</v>
      </c>
      <c r="T113" s="2">
        <f t="shared" si="57"/>
        <v>-1717.9166666666868</v>
      </c>
      <c r="U113" s="2">
        <f t="shared" si="35"/>
        <v>425.74074074074082</v>
      </c>
      <c r="V113" s="4">
        <f t="shared" si="46"/>
        <v>0.42574074074074081</v>
      </c>
      <c r="W113" s="7">
        <f t="shared" si="47"/>
        <v>425.74074074074082</v>
      </c>
      <c r="X113" s="2">
        <f t="shared" si="48"/>
        <v>158452.96296296298</v>
      </c>
      <c r="Y113" s="4">
        <f t="shared" si="49"/>
        <v>158.45296296296297</v>
      </c>
      <c r="Z113" s="4">
        <f t="shared" si="36"/>
        <v>552.66071799016595</v>
      </c>
      <c r="AA113" s="4">
        <f t="shared" si="50"/>
        <v>425.74074074074082</v>
      </c>
      <c r="AB113" s="2">
        <f t="shared" si="51"/>
        <v>425.74074074074082</v>
      </c>
      <c r="AC113" s="4">
        <f t="shared" si="37"/>
        <v>383.16666666666674</v>
      </c>
      <c r="AD113" s="4">
        <f t="shared" si="52"/>
        <v>0.38316666666666677</v>
      </c>
      <c r="AE113" s="4">
        <f t="shared" si="53"/>
        <v>142607.6666666666</v>
      </c>
      <c r="AF113" s="5">
        <f t="shared" si="54"/>
        <v>142.6076666666666</v>
      </c>
      <c r="AG113" s="4">
        <f>IF(AC113=0,0, IF(AC112=0, MAX($AG$15:AG112)+1, AG112))</f>
        <v>3</v>
      </c>
    </row>
    <row r="114" spans="2:33" x14ac:dyDescent="0.25">
      <c r="B114" s="1">
        <v>99</v>
      </c>
      <c r="C114" s="3">
        <v>0</v>
      </c>
      <c r="D114" s="2">
        <f t="shared" si="38"/>
        <v>0</v>
      </c>
      <c r="E114" s="4">
        <f t="shared" si="39"/>
        <v>1</v>
      </c>
      <c r="F114" s="2">
        <f t="shared" si="40"/>
        <v>0</v>
      </c>
      <c r="G114" s="6" t="str">
        <f t="shared" si="41"/>
        <v>N</v>
      </c>
      <c r="H114" s="2">
        <f t="shared" si="29"/>
        <v>134.20080000000002</v>
      </c>
      <c r="I114" s="2">
        <f t="shared" si="30"/>
        <v>0</v>
      </c>
      <c r="J114" s="2">
        <f t="shared" si="31"/>
        <v>0</v>
      </c>
      <c r="K114" s="2">
        <f t="shared" si="42"/>
        <v>134.20080000000002</v>
      </c>
      <c r="L114" s="4">
        <f t="shared" si="32"/>
        <v>0</v>
      </c>
      <c r="M114" s="2">
        <f t="shared" si="43"/>
        <v>0</v>
      </c>
      <c r="N114" s="4">
        <f t="shared" si="44"/>
        <v>0</v>
      </c>
      <c r="O114" s="2">
        <f t="shared" si="33"/>
        <v>0</v>
      </c>
      <c r="P114" s="2">
        <f t="shared" si="55"/>
        <v>-343.64283114197542</v>
      </c>
      <c r="Q114" s="4">
        <f t="shared" si="56"/>
        <v>394207.75502720295</v>
      </c>
      <c r="R114" s="4">
        <f t="shared" si="45"/>
        <v>394.20775502720295</v>
      </c>
      <c r="S114" s="2">
        <f t="shared" si="34"/>
        <v>0</v>
      </c>
      <c r="T114" s="2">
        <f t="shared" si="57"/>
        <v>1717.9166666666868</v>
      </c>
      <c r="U114" s="2">
        <f t="shared" si="35"/>
        <v>0</v>
      </c>
      <c r="V114" s="4">
        <f t="shared" si="46"/>
        <v>0</v>
      </c>
      <c r="W114" s="7">
        <f t="shared" si="47"/>
        <v>0</v>
      </c>
      <c r="X114" s="2">
        <f t="shared" si="48"/>
        <v>158452.96296296298</v>
      </c>
      <c r="Y114" s="4">
        <f t="shared" si="49"/>
        <v>158.45296296296297</v>
      </c>
      <c r="Z114" s="4">
        <f t="shared" si="36"/>
        <v>552.66071799016595</v>
      </c>
      <c r="AA114" s="4">
        <f t="shared" si="50"/>
        <v>0</v>
      </c>
      <c r="AB114" s="2">
        <f t="shared" si="51"/>
        <v>0</v>
      </c>
      <c r="AC114" s="4">
        <f t="shared" si="37"/>
        <v>0</v>
      </c>
      <c r="AD114" s="4">
        <f t="shared" si="52"/>
        <v>0</v>
      </c>
      <c r="AE114" s="4">
        <f t="shared" si="53"/>
        <v>142607.6666666666</v>
      </c>
      <c r="AF114" s="5">
        <f t="shared" si="54"/>
        <v>142.6076666666666</v>
      </c>
      <c r="AG114" s="4">
        <f>IF(AC114=0,0, IF(AC113=0, MAX($AG$15:AG113)+1, AG113))</f>
        <v>0</v>
      </c>
    </row>
    <row r="115" spans="2:33" x14ac:dyDescent="0.25">
      <c r="B115" s="1">
        <v>100</v>
      </c>
      <c r="C115" s="3">
        <v>0</v>
      </c>
      <c r="D115" s="2">
        <f t="shared" si="38"/>
        <v>0</v>
      </c>
      <c r="E115" s="4">
        <f t="shared" si="39"/>
        <v>1</v>
      </c>
      <c r="F115" s="2">
        <f t="shared" si="40"/>
        <v>0</v>
      </c>
      <c r="G115" s="6" t="str">
        <f t="shared" si="41"/>
        <v>N</v>
      </c>
      <c r="H115" s="2">
        <f t="shared" si="29"/>
        <v>134.20080000000002</v>
      </c>
      <c r="I115" s="2">
        <f t="shared" si="30"/>
        <v>0</v>
      </c>
      <c r="J115" s="2">
        <f t="shared" si="31"/>
        <v>0</v>
      </c>
      <c r="K115" s="2">
        <f t="shared" si="42"/>
        <v>134.20080000000002</v>
      </c>
      <c r="L115" s="4">
        <f t="shared" si="32"/>
        <v>0</v>
      </c>
      <c r="M115" s="2">
        <f t="shared" si="43"/>
        <v>0</v>
      </c>
      <c r="N115" s="4">
        <f t="shared" si="44"/>
        <v>0</v>
      </c>
      <c r="O115" s="2">
        <f t="shared" si="33"/>
        <v>0</v>
      </c>
      <c r="P115" s="2">
        <f t="shared" si="55"/>
        <v>0</v>
      </c>
      <c r="Q115" s="4">
        <f t="shared" si="56"/>
        <v>394207.75502720295</v>
      </c>
      <c r="R115" s="4">
        <f t="shared" si="45"/>
        <v>394.20775502720295</v>
      </c>
      <c r="S115" s="2">
        <f t="shared" si="34"/>
        <v>0</v>
      </c>
      <c r="T115" s="2">
        <f t="shared" si="57"/>
        <v>-1717.9166666666868</v>
      </c>
      <c r="U115" s="2">
        <f t="shared" si="35"/>
        <v>0</v>
      </c>
      <c r="V115" s="4">
        <f t="shared" si="46"/>
        <v>0</v>
      </c>
      <c r="W115" s="7">
        <f t="shared" si="47"/>
        <v>0</v>
      </c>
      <c r="X115" s="2">
        <f t="shared" si="48"/>
        <v>158452.96296296298</v>
      </c>
      <c r="Y115" s="4">
        <f t="shared" si="49"/>
        <v>158.45296296296297</v>
      </c>
      <c r="Z115" s="4">
        <f t="shared" si="36"/>
        <v>552.66071799016595</v>
      </c>
      <c r="AA115" s="4">
        <f t="shared" si="50"/>
        <v>0</v>
      </c>
      <c r="AB115" s="2">
        <f t="shared" si="51"/>
        <v>0</v>
      </c>
      <c r="AC115" s="4">
        <f t="shared" si="37"/>
        <v>0</v>
      </c>
      <c r="AD115" s="4">
        <f t="shared" si="52"/>
        <v>0</v>
      </c>
      <c r="AE115" s="4">
        <f t="shared" si="53"/>
        <v>142607.6666666666</v>
      </c>
      <c r="AF115" s="5">
        <f t="shared" si="54"/>
        <v>142.6076666666666</v>
      </c>
      <c r="AG115" s="4">
        <f>IF(AC115=0,0, IF(AC114=0, MAX($AG$15:AG114)+1, AG114))</f>
        <v>0</v>
      </c>
    </row>
    <row r="116" spans="2:33" x14ac:dyDescent="0.25">
      <c r="B116" s="1">
        <v>101</v>
      </c>
      <c r="C116" s="3">
        <v>0</v>
      </c>
      <c r="D116" s="2">
        <f t="shared" si="38"/>
        <v>0</v>
      </c>
      <c r="E116" s="4">
        <f t="shared" si="39"/>
        <v>1</v>
      </c>
      <c r="F116" s="2">
        <f t="shared" si="40"/>
        <v>0</v>
      </c>
      <c r="G116" s="6" t="str">
        <f t="shared" si="41"/>
        <v>N</v>
      </c>
      <c r="H116" s="2">
        <f t="shared" si="29"/>
        <v>134.20080000000002</v>
      </c>
      <c r="I116" s="2">
        <f t="shared" si="30"/>
        <v>0</v>
      </c>
      <c r="J116" s="2">
        <f t="shared" si="31"/>
        <v>0</v>
      </c>
      <c r="K116" s="2">
        <f t="shared" si="42"/>
        <v>134.20080000000002</v>
      </c>
      <c r="L116" s="4">
        <f t="shared" si="32"/>
        <v>0</v>
      </c>
      <c r="M116" s="2">
        <f t="shared" si="43"/>
        <v>0</v>
      </c>
      <c r="N116" s="4">
        <f t="shared" si="44"/>
        <v>0</v>
      </c>
      <c r="O116" s="2">
        <f t="shared" si="33"/>
        <v>0</v>
      </c>
      <c r="P116" s="2">
        <f t="shared" si="55"/>
        <v>0</v>
      </c>
      <c r="Q116" s="4">
        <f t="shared" si="56"/>
        <v>394207.75502720295</v>
      </c>
      <c r="R116" s="4">
        <f t="shared" si="45"/>
        <v>394.20775502720295</v>
      </c>
      <c r="S116" s="2">
        <f t="shared" si="34"/>
        <v>0</v>
      </c>
      <c r="T116" s="2">
        <f t="shared" si="57"/>
        <v>1717.9166666666868</v>
      </c>
      <c r="U116" s="2">
        <f t="shared" si="35"/>
        <v>0</v>
      </c>
      <c r="V116" s="4">
        <f t="shared" si="46"/>
        <v>0</v>
      </c>
      <c r="W116" s="7">
        <f t="shared" si="47"/>
        <v>0</v>
      </c>
      <c r="X116" s="2">
        <f t="shared" si="48"/>
        <v>158452.96296296298</v>
      </c>
      <c r="Y116" s="4">
        <f t="shared" si="49"/>
        <v>158.45296296296297</v>
      </c>
      <c r="Z116" s="4">
        <f t="shared" si="36"/>
        <v>552.66071799016595</v>
      </c>
      <c r="AA116" s="4">
        <f t="shared" si="50"/>
        <v>0</v>
      </c>
      <c r="AB116" s="2">
        <f t="shared" si="51"/>
        <v>0</v>
      </c>
      <c r="AC116" s="4">
        <f t="shared" si="37"/>
        <v>0</v>
      </c>
      <c r="AD116" s="4">
        <f t="shared" si="52"/>
        <v>0</v>
      </c>
      <c r="AE116" s="4">
        <f t="shared" si="53"/>
        <v>142607.6666666666</v>
      </c>
      <c r="AF116" s="5">
        <f t="shared" si="54"/>
        <v>142.6076666666666</v>
      </c>
      <c r="AG116" s="4">
        <f>IF(AC116=0,0, IF(AC115=0, MAX($AG$15:AG115)+1, AG115))</f>
        <v>0</v>
      </c>
    </row>
    <row r="117" spans="2:33" x14ac:dyDescent="0.25">
      <c r="B117" s="1">
        <v>102</v>
      </c>
      <c r="C117" s="3">
        <v>0</v>
      </c>
      <c r="D117" s="2">
        <f t="shared" si="38"/>
        <v>0</v>
      </c>
      <c r="E117" s="4">
        <f t="shared" si="39"/>
        <v>1</v>
      </c>
      <c r="F117" s="2">
        <f t="shared" si="40"/>
        <v>0</v>
      </c>
      <c r="G117" s="6" t="str">
        <f t="shared" si="41"/>
        <v>N</v>
      </c>
      <c r="H117" s="2">
        <f t="shared" si="29"/>
        <v>134.20080000000002</v>
      </c>
      <c r="I117" s="2">
        <f t="shared" si="30"/>
        <v>0</v>
      </c>
      <c r="J117" s="2">
        <f t="shared" si="31"/>
        <v>0</v>
      </c>
      <c r="K117" s="2">
        <f t="shared" si="42"/>
        <v>134.20080000000002</v>
      </c>
      <c r="L117" s="4">
        <f t="shared" si="32"/>
        <v>0</v>
      </c>
      <c r="M117" s="2">
        <f t="shared" si="43"/>
        <v>0</v>
      </c>
      <c r="N117" s="4">
        <f t="shared" si="44"/>
        <v>0</v>
      </c>
      <c r="O117" s="2">
        <f t="shared" si="33"/>
        <v>0</v>
      </c>
      <c r="P117" s="2">
        <f t="shared" si="55"/>
        <v>0</v>
      </c>
      <c r="Q117" s="4">
        <f t="shared" si="56"/>
        <v>394207.75502720295</v>
      </c>
      <c r="R117" s="4">
        <f t="shared" si="45"/>
        <v>394.20775502720295</v>
      </c>
      <c r="S117" s="2">
        <f t="shared" si="34"/>
        <v>0</v>
      </c>
      <c r="T117" s="2">
        <f t="shared" si="57"/>
        <v>-1717.9166666666868</v>
      </c>
      <c r="U117" s="2">
        <f t="shared" si="35"/>
        <v>0</v>
      </c>
      <c r="V117" s="4">
        <f t="shared" si="46"/>
        <v>0</v>
      </c>
      <c r="W117" s="7">
        <f t="shared" si="47"/>
        <v>0</v>
      </c>
      <c r="X117" s="2">
        <f t="shared" si="48"/>
        <v>158452.96296296298</v>
      </c>
      <c r="Y117" s="4">
        <f t="shared" si="49"/>
        <v>158.45296296296297</v>
      </c>
      <c r="Z117" s="4">
        <f t="shared" si="36"/>
        <v>552.66071799016595</v>
      </c>
      <c r="AA117" s="4">
        <f t="shared" si="50"/>
        <v>0</v>
      </c>
      <c r="AB117" s="2">
        <f t="shared" si="51"/>
        <v>0</v>
      </c>
      <c r="AC117" s="4">
        <f t="shared" si="37"/>
        <v>0</v>
      </c>
      <c r="AD117" s="4">
        <f t="shared" si="52"/>
        <v>0</v>
      </c>
      <c r="AE117" s="4">
        <f t="shared" si="53"/>
        <v>142607.6666666666</v>
      </c>
      <c r="AF117" s="5">
        <f t="shared" si="54"/>
        <v>142.6076666666666</v>
      </c>
      <c r="AG117" s="4">
        <f>IF(AC117=0,0, IF(AC116=0, MAX($AG$15:AG116)+1, AG116))</f>
        <v>0</v>
      </c>
    </row>
    <row r="118" spans="2:33" x14ac:dyDescent="0.25">
      <c r="B118" s="1">
        <v>103</v>
      </c>
      <c r="C118" s="3">
        <v>0</v>
      </c>
      <c r="D118" s="2">
        <f t="shared" si="38"/>
        <v>0</v>
      </c>
      <c r="E118" s="4">
        <f t="shared" si="39"/>
        <v>1</v>
      </c>
      <c r="F118" s="2">
        <f t="shared" si="40"/>
        <v>0</v>
      </c>
      <c r="G118" s="6" t="str">
        <f t="shared" si="41"/>
        <v>N</v>
      </c>
      <c r="H118" s="2">
        <f t="shared" si="29"/>
        <v>134.20080000000002</v>
      </c>
      <c r="I118" s="2">
        <f t="shared" si="30"/>
        <v>0</v>
      </c>
      <c r="J118" s="2">
        <f t="shared" si="31"/>
        <v>0</v>
      </c>
      <c r="K118" s="2">
        <f t="shared" si="42"/>
        <v>134.20080000000002</v>
      </c>
      <c r="L118" s="4">
        <f t="shared" si="32"/>
        <v>0</v>
      </c>
      <c r="M118" s="2">
        <f t="shared" si="43"/>
        <v>0</v>
      </c>
      <c r="N118" s="4">
        <f t="shared" si="44"/>
        <v>0</v>
      </c>
      <c r="O118" s="2">
        <f t="shared" si="33"/>
        <v>0</v>
      </c>
      <c r="P118" s="2">
        <f t="shared" si="55"/>
        <v>0</v>
      </c>
      <c r="Q118" s="4">
        <f t="shared" si="56"/>
        <v>394207.75502720295</v>
      </c>
      <c r="R118" s="4">
        <f t="shared" si="45"/>
        <v>394.20775502720295</v>
      </c>
      <c r="S118" s="2">
        <f t="shared" si="34"/>
        <v>0</v>
      </c>
      <c r="T118" s="2">
        <f t="shared" si="57"/>
        <v>1717.9166666666868</v>
      </c>
      <c r="U118" s="2">
        <f t="shared" si="35"/>
        <v>0</v>
      </c>
      <c r="V118" s="4">
        <f t="shared" si="46"/>
        <v>0</v>
      </c>
      <c r="W118" s="7">
        <f t="shared" si="47"/>
        <v>0</v>
      </c>
      <c r="X118" s="2">
        <f t="shared" si="48"/>
        <v>158452.96296296298</v>
      </c>
      <c r="Y118" s="4">
        <f t="shared" si="49"/>
        <v>158.45296296296297</v>
      </c>
      <c r="Z118" s="4">
        <f t="shared" si="36"/>
        <v>552.66071799016595</v>
      </c>
      <c r="AA118" s="4">
        <f t="shared" si="50"/>
        <v>0</v>
      </c>
      <c r="AB118" s="2">
        <f t="shared" si="51"/>
        <v>0</v>
      </c>
      <c r="AC118" s="4">
        <f t="shared" si="37"/>
        <v>0</v>
      </c>
      <c r="AD118" s="4">
        <f t="shared" si="52"/>
        <v>0</v>
      </c>
      <c r="AE118" s="4">
        <f t="shared" si="53"/>
        <v>142607.6666666666</v>
      </c>
      <c r="AF118" s="5">
        <f t="shared" si="54"/>
        <v>142.6076666666666</v>
      </c>
      <c r="AG118" s="4">
        <f>IF(AC118=0,0, IF(AC117=0, MAX($AG$15:AG117)+1, AG117))</f>
        <v>0</v>
      </c>
    </row>
    <row r="119" spans="2:33" x14ac:dyDescent="0.25">
      <c r="B119" s="1">
        <v>104</v>
      </c>
      <c r="C119" s="3">
        <v>0</v>
      </c>
      <c r="D119" s="2">
        <f t="shared" si="38"/>
        <v>0</v>
      </c>
      <c r="E119" s="4">
        <f t="shared" si="39"/>
        <v>1</v>
      </c>
      <c r="F119" s="2">
        <f t="shared" si="40"/>
        <v>0</v>
      </c>
      <c r="G119" s="6" t="str">
        <f t="shared" si="41"/>
        <v>N</v>
      </c>
      <c r="H119" s="2">
        <f t="shared" si="29"/>
        <v>134.20080000000002</v>
      </c>
      <c r="I119" s="2">
        <f t="shared" si="30"/>
        <v>0</v>
      </c>
      <c r="J119" s="2">
        <f t="shared" si="31"/>
        <v>0</v>
      </c>
      <c r="K119" s="2">
        <f t="shared" si="42"/>
        <v>134.20080000000002</v>
      </c>
      <c r="L119" s="4">
        <f t="shared" si="32"/>
        <v>0</v>
      </c>
      <c r="M119" s="2">
        <f t="shared" si="43"/>
        <v>0</v>
      </c>
      <c r="N119" s="4">
        <f t="shared" si="44"/>
        <v>0</v>
      </c>
      <c r="O119" s="2">
        <f t="shared" si="33"/>
        <v>0</v>
      </c>
      <c r="P119" s="2">
        <f t="shared" si="55"/>
        <v>0</v>
      </c>
      <c r="Q119" s="4">
        <f t="shared" si="56"/>
        <v>394207.75502720295</v>
      </c>
      <c r="R119" s="4">
        <f t="shared" si="45"/>
        <v>394.20775502720295</v>
      </c>
      <c r="S119" s="2">
        <f t="shared" si="34"/>
        <v>0</v>
      </c>
      <c r="T119" s="2">
        <f t="shared" si="57"/>
        <v>-1717.9166666666868</v>
      </c>
      <c r="U119" s="2">
        <f t="shared" si="35"/>
        <v>0</v>
      </c>
      <c r="V119" s="4">
        <f t="shared" si="46"/>
        <v>0</v>
      </c>
      <c r="W119" s="7">
        <f t="shared" si="47"/>
        <v>0</v>
      </c>
      <c r="X119" s="2">
        <f t="shared" si="48"/>
        <v>158452.96296296298</v>
      </c>
      <c r="Y119" s="4">
        <f t="shared" si="49"/>
        <v>158.45296296296297</v>
      </c>
      <c r="Z119" s="4">
        <f t="shared" si="36"/>
        <v>552.66071799016595</v>
      </c>
      <c r="AA119" s="4">
        <f t="shared" si="50"/>
        <v>0</v>
      </c>
      <c r="AB119" s="2">
        <f t="shared" si="51"/>
        <v>0</v>
      </c>
      <c r="AC119" s="4">
        <f t="shared" si="37"/>
        <v>0</v>
      </c>
      <c r="AD119" s="4">
        <f t="shared" si="52"/>
        <v>0</v>
      </c>
      <c r="AE119" s="4">
        <f t="shared" si="53"/>
        <v>142607.6666666666</v>
      </c>
      <c r="AF119" s="5">
        <f t="shared" si="54"/>
        <v>142.6076666666666</v>
      </c>
      <c r="AG119" s="4">
        <f>IF(AC119=0,0, IF(AC118=0, MAX($AG$15:AG118)+1, AG118))</f>
        <v>0</v>
      </c>
    </row>
    <row r="120" spans="2:33" x14ac:dyDescent="0.25">
      <c r="B120" s="1">
        <v>105</v>
      </c>
      <c r="C120" s="3">
        <v>0</v>
      </c>
      <c r="D120" s="2">
        <f t="shared" si="38"/>
        <v>0</v>
      </c>
      <c r="E120" s="4">
        <f t="shared" si="39"/>
        <v>1</v>
      </c>
      <c r="F120" s="2">
        <f t="shared" si="40"/>
        <v>0</v>
      </c>
      <c r="G120" s="6" t="str">
        <f t="shared" si="41"/>
        <v>N</v>
      </c>
      <c r="H120" s="2">
        <f t="shared" si="29"/>
        <v>134.20080000000002</v>
      </c>
      <c r="I120" s="2">
        <f t="shared" si="30"/>
        <v>0</v>
      </c>
      <c r="J120" s="2">
        <f t="shared" si="31"/>
        <v>0</v>
      </c>
      <c r="K120" s="2">
        <f t="shared" si="42"/>
        <v>134.20080000000002</v>
      </c>
      <c r="L120" s="4">
        <f t="shared" si="32"/>
        <v>0</v>
      </c>
      <c r="M120" s="2">
        <f t="shared" si="43"/>
        <v>0</v>
      </c>
      <c r="N120" s="4">
        <f t="shared" si="44"/>
        <v>0</v>
      </c>
      <c r="O120" s="2">
        <f t="shared" si="33"/>
        <v>0</v>
      </c>
      <c r="P120" s="2">
        <f t="shared" si="55"/>
        <v>0</v>
      </c>
      <c r="Q120" s="4">
        <f t="shared" si="56"/>
        <v>394207.75502720295</v>
      </c>
      <c r="R120" s="4">
        <f t="shared" si="45"/>
        <v>394.20775502720295</v>
      </c>
      <c r="S120" s="2">
        <f t="shared" si="34"/>
        <v>0</v>
      </c>
      <c r="T120" s="2">
        <f t="shared" si="57"/>
        <v>1717.9166666666868</v>
      </c>
      <c r="U120" s="2">
        <f t="shared" si="35"/>
        <v>0</v>
      </c>
      <c r="V120" s="4">
        <f t="shared" si="46"/>
        <v>0</v>
      </c>
      <c r="W120" s="7">
        <f t="shared" si="47"/>
        <v>0</v>
      </c>
      <c r="X120" s="2">
        <f t="shared" si="48"/>
        <v>158452.96296296298</v>
      </c>
      <c r="Y120" s="4">
        <f t="shared" si="49"/>
        <v>158.45296296296297</v>
      </c>
      <c r="Z120" s="4">
        <f t="shared" si="36"/>
        <v>552.66071799016595</v>
      </c>
      <c r="AA120" s="4">
        <f t="shared" si="50"/>
        <v>0</v>
      </c>
      <c r="AB120" s="2">
        <f t="shared" si="51"/>
        <v>0</v>
      </c>
      <c r="AC120" s="4">
        <f t="shared" si="37"/>
        <v>0</v>
      </c>
      <c r="AD120" s="4">
        <f t="shared" si="52"/>
        <v>0</v>
      </c>
      <c r="AE120" s="4">
        <f t="shared" si="53"/>
        <v>142607.6666666666</v>
      </c>
      <c r="AF120" s="5">
        <f t="shared" si="54"/>
        <v>142.6076666666666</v>
      </c>
      <c r="AG120" s="4">
        <f>IF(AC120=0,0, IF(AC119=0, MAX($AG$15:AG119)+1, AG119))</f>
        <v>0</v>
      </c>
    </row>
    <row r="121" spans="2:33" x14ac:dyDescent="0.25">
      <c r="B121" s="1">
        <v>106</v>
      </c>
      <c r="C121" s="3">
        <v>0</v>
      </c>
      <c r="D121" s="2">
        <f t="shared" si="38"/>
        <v>0</v>
      </c>
      <c r="E121" s="4">
        <f t="shared" si="39"/>
        <v>1</v>
      </c>
      <c r="F121" s="2">
        <f t="shared" si="40"/>
        <v>0</v>
      </c>
      <c r="G121" s="6" t="str">
        <f t="shared" si="41"/>
        <v>N</v>
      </c>
      <c r="H121" s="2">
        <f t="shared" si="29"/>
        <v>134.20080000000002</v>
      </c>
      <c r="I121" s="2">
        <f t="shared" si="30"/>
        <v>0</v>
      </c>
      <c r="J121" s="2">
        <f t="shared" si="31"/>
        <v>0</v>
      </c>
      <c r="K121" s="2">
        <f t="shared" si="42"/>
        <v>134.20080000000002</v>
      </c>
      <c r="L121" s="4">
        <f t="shared" si="32"/>
        <v>0</v>
      </c>
      <c r="M121" s="2">
        <f t="shared" si="43"/>
        <v>0</v>
      </c>
      <c r="N121" s="4">
        <f t="shared" si="44"/>
        <v>0</v>
      </c>
      <c r="O121" s="2">
        <f t="shared" si="33"/>
        <v>0</v>
      </c>
      <c r="P121" s="2">
        <f t="shared" si="55"/>
        <v>0</v>
      </c>
      <c r="Q121" s="4">
        <f t="shared" si="56"/>
        <v>394207.75502720295</v>
      </c>
      <c r="R121" s="4">
        <f t="shared" si="45"/>
        <v>394.20775502720295</v>
      </c>
      <c r="S121" s="2">
        <f t="shared" si="34"/>
        <v>0</v>
      </c>
      <c r="T121" s="2">
        <f t="shared" si="57"/>
        <v>-1717.9166666666868</v>
      </c>
      <c r="U121" s="2">
        <f t="shared" si="35"/>
        <v>0</v>
      </c>
      <c r="V121" s="4">
        <f t="shared" si="46"/>
        <v>0</v>
      </c>
      <c r="W121" s="7">
        <f t="shared" si="47"/>
        <v>0</v>
      </c>
      <c r="X121" s="2">
        <f t="shared" si="48"/>
        <v>158452.96296296298</v>
      </c>
      <c r="Y121" s="4">
        <f t="shared" si="49"/>
        <v>158.45296296296297</v>
      </c>
      <c r="Z121" s="4">
        <f t="shared" si="36"/>
        <v>552.66071799016595</v>
      </c>
      <c r="AA121" s="4">
        <f t="shared" si="50"/>
        <v>0</v>
      </c>
      <c r="AB121" s="2">
        <f t="shared" si="51"/>
        <v>0</v>
      </c>
      <c r="AC121" s="4">
        <f t="shared" si="37"/>
        <v>0</v>
      </c>
      <c r="AD121" s="4">
        <f t="shared" si="52"/>
        <v>0</v>
      </c>
      <c r="AE121" s="4">
        <f t="shared" si="53"/>
        <v>142607.6666666666</v>
      </c>
      <c r="AF121" s="5">
        <f t="shared" si="54"/>
        <v>142.6076666666666</v>
      </c>
      <c r="AG121" s="4">
        <f>IF(AC121=0,0, IF(AC120=0, MAX($AG$15:AG120)+1, AG120))</f>
        <v>0</v>
      </c>
    </row>
    <row r="122" spans="2:33" x14ac:dyDescent="0.25">
      <c r="B122" s="1">
        <v>107</v>
      </c>
      <c r="C122" s="3">
        <v>0</v>
      </c>
      <c r="D122" s="2">
        <f t="shared" si="38"/>
        <v>0</v>
      </c>
      <c r="E122" s="4">
        <f t="shared" si="39"/>
        <v>1</v>
      </c>
      <c r="F122" s="2">
        <f t="shared" si="40"/>
        <v>0</v>
      </c>
      <c r="G122" s="6" t="str">
        <f t="shared" si="41"/>
        <v>N</v>
      </c>
      <c r="H122" s="2">
        <f t="shared" si="29"/>
        <v>134.20080000000002</v>
      </c>
      <c r="I122" s="2">
        <f t="shared" si="30"/>
        <v>0</v>
      </c>
      <c r="J122" s="2">
        <f t="shared" si="31"/>
        <v>0</v>
      </c>
      <c r="K122" s="2">
        <f t="shared" si="42"/>
        <v>134.20080000000002</v>
      </c>
      <c r="L122" s="4">
        <f t="shared" si="32"/>
        <v>0</v>
      </c>
      <c r="M122" s="2">
        <f t="shared" si="43"/>
        <v>0</v>
      </c>
      <c r="N122" s="4">
        <f t="shared" si="44"/>
        <v>0</v>
      </c>
      <c r="O122" s="2">
        <f t="shared" si="33"/>
        <v>0</v>
      </c>
      <c r="P122" s="2">
        <f t="shared" si="55"/>
        <v>0</v>
      </c>
      <c r="Q122" s="4">
        <f t="shared" si="56"/>
        <v>394207.75502720295</v>
      </c>
      <c r="R122" s="4">
        <f t="shared" si="45"/>
        <v>394.20775502720295</v>
      </c>
      <c r="S122" s="2">
        <f t="shared" si="34"/>
        <v>0</v>
      </c>
      <c r="T122" s="2">
        <f t="shared" si="57"/>
        <v>1717.9166666666868</v>
      </c>
      <c r="U122" s="2">
        <f t="shared" si="35"/>
        <v>0</v>
      </c>
      <c r="V122" s="4">
        <f t="shared" si="46"/>
        <v>0</v>
      </c>
      <c r="W122" s="7">
        <f t="shared" si="47"/>
        <v>0</v>
      </c>
      <c r="X122" s="2">
        <f t="shared" si="48"/>
        <v>158452.96296296298</v>
      </c>
      <c r="Y122" s="4">
        <f t="shared" si="49"/>
        <v>158.45296296296297</v>
      </c>
      <c r="Z122" s="4">
        <f t="shared" si="36"/>
        <v>552.66071799016595</v>
      </c>
      <c r="AA122" s="4">
        <f t="shared" si="50"/>
        <v>0</v>
      </c>
      <c r="AB122" s="2">
        <f t="shared" si="51"/>
        <v>0</v>
      </c>
      <c r="AC122" s="4">
        <f t="shared" si="37"/>
        <v>0</v>
      </c>
      <c r="AD122" s="4">
        <f t="shared" si="52"/>
        <v>0</v>
      </c>
      <c r="AE122" s="4">
        <f t="shared" si="53"/>
        <v>142607.6666666666</v>
      </c>
      <c r="AF122" s="5">
        <f t="shared" si="54"/>
        <v>142.6076666666666</v>
      </c>
      <c r="AG122" s="4">
        <f>IF(AC122=0,0, IF(AC121=0, MAX($AG$15:AG121)+1, AG121))</f>
        <v>0</v>
      </c>
    </row>
    <row r="123" spans="2:33" x14ac:dyDescent="0.25">
      <c r="B123" s="1">
        <v>108</v>
      </c>
      <c r="C123" s="3">
        <v>0</v>
      </c>
      <c r="D123" s="2">
        <f t="shared" si="38"/>
        <v>0</v>
      </c>
      <c r="E123" s="4">
        <f t="shared" si="39"/>
        <v>1</v>
      </c>
      <c r="F123" s="2">
        <f t="shared" si="40"/>
        <v>0</v>
      </c>
      <c r="G123" s="6" t="str">
        <f t="shared" si="41"/>
        <v>N</v>
      </c>
      <c r="H123" s="2">
        <f t="shared" si="29"/>
        <v>134.20080000000002</v>
      </c>
      <c r="I123" s="2">
        <f t="shared" si="30"/>
        <v>0</v>
      </c>
      <c r="J123" s="2">
        <f t="shared" si="31"/>
        <v>0</v>
      </c>
      <c r="K123" s="2">
        <f t="shared" si="42"/>
        <v>134.20080000000002</v>
      </c>
      <c r="L123" s="4">
        <f t="shared" si="32"/>
        <v>0</v>
      </c>
      <c r="M123" s="2">
        <f t="shared" si="43"/>
        <v>0</v>
      </c>
      <c r="N123" s="4">
        <f t="shared" si="44"/>
        <v>0</v>
      </c>
      <c r="O123" s="2">
        <f t="shared" si="33"/>
        <v>0</v>
      </c>
      <c r="P123" s="2">
        <f t="shared" si="55"/>
        <v>0</v>
      </c>
      <c r="Q123" s="4">
        <f t="shared" si="56"/>
        <v>394207.75502720295</v>
      </c>
      <c r="R123" s="4">
        <f t="shared" si="45"/>
        <v>394.20775502720295</v>
      </c>
      <c r="S123" s="2">
        <f t="shared" si="34"/>
        <v>0</v>
      </c>
      <c r="T123" s="2">
        <f t="shared" si="57"/>
        <v>-1717.9166666666868</v>
      </c>
      <c r="U123" s="2">
        <f t="shared" si="35"/>
        <v>0</v>
      </c>
      <c r="V123" s="4">
        <f t="shared" si="46"/>
        <v>0</v>
      </c>
      <c r="W123" s="7">
        <f t="shared" si="47"/>
        <v>0</v>
      </c>
      <c r="X123" s="2">
        <f t="shared" si="48"/>
        <v>158452.96296296298</v>
      </c>
      <c r="Y123" s="4">
        <f t="shared" si="49"/>
        <v>158.45296296296297</v>
      </c>
      <c r="Z123" s="4">
        <f t="shared" si="36"/>
        <v>552.66071799016595</v>
      </c>
      <c r="AA123" s="4">
        <f t="shared" si="50"/>
        <v>0</v>
      </c>
      <c r="AB123" s="2">
        <f t="shared" si="51"/>
        <v>0</v>
      </c>
      <c r="AC123" s="4">
        <f t="shared" si="37"/>
        <v>0</v>
      </c>
      <c r="AD123" s="4">
        <f t="shared" si="52"/>
        <v>0</v>
      </c>
      <c r="AE123" s="4">
        <f t="shared" si="53"/>
        <v>142607.6666666666</v>
      </c>
      <c r="AF123" s="5">
        <f t="shared" si="54"/>
        <v>142.6076666666666</v>
      </c>
      <c r="AG123" s="4">
        <f>IF(AC123=0,0, IF(AC122=0, MAX($AG$15:AG122)+1, AG122))</f>
        <v>0</v>
      </c>
    </row>
    <row r="124" spans="2:33" x14ac:dyDescent="0.25">
      <c r="B124" s="1">
        <v>109</v>
      </c>
      <c r="C124" s="3">
        <v>0</v>
      </c>
      <c r="D124" s="2">
        <f t="shared" si="38"/>
        <v>0</v>
      </c>
      <c r="E124" s="4">
        <f t="shared" si="39"/>
        <v>1</v>
      </c>
      <c r="F124" s="2">
        <f t="shared" si="40"/>
        <v>0</v>
      </c>
      <c r="G124" s="6" t="str">
        <f t="shared" si="41"/>
        <v>N</v>
      </c>
      <c r="H124" s="2">
        <f t="shared" si="29"/>
        <v>134.20080000000002</v>
      </c>
      <c r="I124" s="2">
        <f t="shared" si="30"/>
        <v>0</v>
      </c>
      <c r="J124" s="2">
        <f t="shared" si="31"/>
        <v>0</v>
      </c>
      <c r="K124" s="2">
        <f t="shared" si="42"/>
        <v>134.20080000000002</v>
      </c>
      <c r="L124" s="4">
        <f t="shared" si="32"/>
        <v>0</v>
      </c>
      <c r="M124" s="2">
        <f t="shared" si="43"/>
        <v>0</v>
      </c>
      <c r="N124" s="4">
        <f t="shared" si="44"/>
        <v>0</v>
      </c>
      <c r="O124" s="2">
        <f t="shared" si="33"/>
        <v>0</v>
      </c>
      <c r="P124" s="2">
        <f t="shared" si="55"/>
        <v>0</v>
      </c>
      <c r="Q124" s="4">
        <f t="shared" si="56"/>
        <v>394207.75502720295</v>
      </c>
      <c r="R124" s="4">
        <f t="shared" si="45"/>
        <v>394.20775502720295</v>
      </c>
      <c r="S124" s="2">
        <f t="shared" si="34"/>
        <v>0</v>
      </c>
      <c r="T124" s="2">
        <f t="shared" si="57"/>
        <v>1717.9166666666868</v>
      </c>
      <c r="U124" s="2">
        <f t="shared" si="35"/>
        <v>0</v>
      </c>
      <c r="V124" s="4">
        <f t="shared" si="46"/>
        <v>0</v>
      </c>
      <c r="W124" s="7">
        <f t="shared" si="47"/>
        <v>0</v>
      </c>
      <c r="X124" s="2">
        <f t="shared" si="48"/>
        <v>158452.96296296298</v>
      </c>
      <c r="Y124" s="4">
        <f t="shared" si="49"/>
        <v>158.45296296296297</v>
      </c>
      <c r="Z124" s="4">
        <f t="shared" si="36"/>
        <v>552.66071799016595</v>
      </c>
      <c r="AA124" s="4">
        <f t="shared" si="50"/>
        <v>0</v>
      </c>
      <c r="AB124" s="2">
        <f t="shared" si="51"/>
        <v>0</v>
      </c>
      <c r="AC124" s="4">
        <f t="shared" si="37"/>
        <v>0</v>
      </c>
      <c r="AD124" s="4">
        <f t="shared" si="52"/>
        <v>0</v>
      </c>
      <c r="AE124" s="4">
        <f t="shared" si="53"/>
        <v>142607.6666666666</v>
      </c>
      <c r="AF124" s="5">
        <f t="shared" si="54"/>
        <v>142.6076666666666</v>
      </c>
      <c r="AG124" s="4">
        <f>IF(AC124=0,0, IF(AC123=0, MAX($AG$15:AG123)+1, AG123))</f>
        <v>0</v>
      </c>
    </row>
    <row r="125" spans="2:33" x14ac:dyDescent="0.25">
      <c r="B125" s="1">
        <v>110</v>
      </c>
      <c r="C125" s="3">
        <v>0</v>
      </c>
      <c r="D125" s="2">
        <f t="shared" si="38"/>
        <v>0</v>
      </c>
      <c r="E125" s="4">
        <f t="shared" si="39"/>
        <v>1</v>
      </c>
      <c r="F125" s="2">
        <f t="shared" si="40"/>
        <v>0</v>
      </c>
      <c r="G125" s="6" t="str">
        <f t="shared" si="41"/>
        <v>N</v>
      </c>
      <c r="H125" s="2">
        <f t="shared" si="29"/>
        <v>134.20080000000002</v>
      </c>
      <c r="I125" s="2">
        <f t="shared" si="30"/>
        <v>0</v>
      </c>
      <c r="J125" s="2">
        <f t="shared" si="31"/>
        <v>0</v>
      </c>
      <c r="K125" s="2">
        <f t="shared" si="42"/>
        <v>134.20080000000002</v>
      </c>
      <c r="L125" s="4">
        <f t="shared" si="32"/>
        <v>0</v>
      </c>
      <c r="M125" s="2">
        <f t="shared" si="43"/>
        <v>0</v>
      </c>
      <c r="N125" s="4">
        <f t="shared" si="44"/>
        <v>0</v>
      </c>
      <c r="O125" s="2">
        <f t="shared" si="33"/>
        <v>0</v>
      </c>
      <c r="P125" s="2">
        <f t="shared" si="55"/>
        <v>0</v>
      </c>
      <c r="Q125" s="4">
        <f t="shared" si="56"/>
        <v>394207.75502720295</v>
      </c>
      <c r="R125" s="4">
        <f t="shared" si="45"/>
        <v>394.20775502720295</v>
      </c>
      <c r="S125" s="2">
        <f t="shared" si="34"/>
        <v>0</v>
      </c>
      <c r="T125" s="2">
        <f t="shared" si="57"/>
        <v>-1717.9166666666868</v>
      </c>
      <c r="U125" s="2">
        <f t="shared" si="35"/>
        <v>0</v>
      </c>
      <c r="V125" s="4">
        <f t="shared" si="46"/>
        <v>0</v>
      </c>
      <c r="W125" s="7">
        <f t="shared" si="47"/>
        <v>0</v>
      </c>
      <c r="X125" s="2">
        <f t="shared" si="48"/>
        <v>158452.96296296298</v>
      </c>
      <c r="Y125" s="4">
        <f t="shared" si="49"/>
        <v>158.45296296296297</v>
      </c>
      <c r="Z125" s="4">
        <f t="shared" si="36"/>
        <v>552.66071799016595</v>
      </c>
      <c r="AA125" s="4">
        <f t="shared" si="50"/>
        <v>0</v>
      </c>
      <c r="AB125" s="2">
        <f t="shared" si="51"/>
        <v>0</v>
      </c>
      <c r="AC125" s="4">
        <f t="shared" si="37"/>
        <v>0</v>
      </c>
      <c r="AD125" s="4">
        <f t="shared" si="52"/>
        <v>0</v>
      </c>
      <c r="AE125" s="4">
        <f t="shared" si="53"/>
        <v>142607.6666666666</v>
      </c>
      <c r="AF125" s="5">
        <f t="shared" si="54"/>
        <v>142.6076666666666</v>
      </c>
      <c r="AG125" s="4">
        <f>IF(AC125=0,0, IF(AC124=0, MAX($AG$15:AG124)+1, AG124))</f>
        <v>0</v>
      </c>
    </row>
    <row r="126" spans="2:33" x14ac:dyDescent="0.25">
      <c r="B126" s="1">
        <v>111</v>
      </c>
      <c r="C126" s="3">
        <v>0</v>
      </c>
      <c r="D126" s="2">
        <f t="shared" si="38"/>
        <v>0</v>
      </c>
      <c r="E126" s="4">
        <f t="shared" si="39"/>
        <v>1</v>
      </c>
      <c r="F126" s="2">
        <f t="shared" si="40"/>
        <v>0</v>
      </c>
      <c r="G126" s="6" t="str">
        <f t="shared" si="41"/>
        <v>N</v>
      </c>
      <c r="H126" s="2">
        <f t="shared" si="29"/>
        <v>134.20080000000002</v>
      </c>
      <c r="I126" s="2">
        <f t="shared" si="30"/>
        <v>0</v>
      </c>
      <c r="J126" s="2">
        <f t="shared" si="31"/>
        <v>0</v>
      </c>
      <c r="K126" s="2">
        <f t="shared" si="42"/>
        <v>134.20080000000002</v>
      </c>
      <c r="L126" s="4">
        <f t="shared" si="32"/>
        <v>0</v>
      </c>
      <c r="M126" s="2">
        <f t="shared" si="43"/>
        <v>0</v>
      </c>
      <c r="N126" s="4">
        <f t="shared" si="44"/>
        <v>0</v>
      </c>
      <c r="O126" s="2">
        <f t="shared" si="33"/>
        <v>0</v>
      </c>
      <c r="P126" s="2">
        <f t="shared" si="55"/>
        <v>0</v>
      </c>
      <c r="Q126" s="4">
        <f t="shared" si="56"/>
        <v>394207.75502720295</v>
      </c>
      <c r="R126" s="4">
        <f t="shared" si="45"/>
        <v>394.20775502720295</v>
      </c>
      <c r="S126" s="2">
        <f t="shared" si="34"/>
        <v>0</v>
      </c>
      <c r="T126" s="2">
        <f t="shared" si="57"/>
        <v>1717.9166666666868</v>
      </c>
      <c r="U126" s="2">
        <f t="shared" si="35"/>
        <v>0</v>
      </c>
      <c r="V126" s="4">
        <f t="shared" si="46"/>
        <v>0</v>
      </c>
      <c r="W126" s="7">
        <f t="shared" si="47"/>
        <v>0</v>
      </c>
      <c r="X126" s="2">
        <f t="shared" si="48"/>
        <v>158452.96296296298</v>
      </c>
      <c r="Y126" s="4">
        <f t="shared" si="49"/>
        <v>158.45296296296297</v>
      </c>
      <c r="Z126" s="4">
        <f t="shared" si="36"/>
        <v>552.66071799016595</v>
      </c>
      <c r="AA126" s="4">
        <f t="shared" si="50"/>
        <v>0</v>
      </c>
      <c r="AB126" s="2">
        <f t="shared" si="51"/>
        <v>0</v>
      </c>
      <c r="AC126" s="4">
        <f t="shared" si="37"/>
        <v>0</v>
      </c>
      <c r="AD126" s="4">
        <f t="shared" si="52"/>
        <v>0</v>
      </c>
      <c r="AE126" s="4">
        <f t="shared" si="53"/>
        <v>142607.6666666666</v>
      </c>
      <c r="AF126" s="5">
        <f t="shared" si="54"/>
        <v>142.6076666666666</v>
      </c>
      <c r="AG126" s="4">
        <f>IF(AC126=0,0, IF(AC125=0, MAX($AG$15:AG125)+1, AG125))</f>
        <v>0</v>
      </c>
    </row>
    <row r="127" spans="2:33" x14ac:dyDescent="0.25">
      <c r="B127" s="1">
        <v>112</v>
      </c>
      <c r="C127" s="3">
        <v>0</v>
      </c>
      <c r="D127" s="2">
        <f t="shared" si="38"/>
        <v>0</v>
      </c>
      <c r="E127" s="4">
        <f t="shared" si="39"/>
        <v>1</v>
      </c>
      <c r="F127" s="2">
        <f t="shared" si="40"/>
        <v>0</v>
      </c>
      <c r="G127" s="6" t="str">
        <f t="shared" si="41"/>
        <v>N</v>
      </c>
      <c r="H127" s="2">
        <f t="shared" si="29"/>
        <v>134.20080000000002</v>
      </c>
      <c r="I127" s="2">
        <f t="shared" si="30"/>
        <v>0</v>
      </c>
      <c r="J127" s="2">
        <f t="shared" si="31"/>
        <v>0</v>
      </c>
      <c r="K127" s="2">
        <f t="shared" si="42"/>
        <v>134.20080000000002</v>
      </c>
      <c r="L127" s="4">
        <f t="shared" si="32"/>
        <v>0</v>
      </c>
      <c r="M127" s="2">
        <f t="shared" si="43"/>
        <v>0</v>
      </c>
      <c r="N127" s="4">
        <f t="shared" si="44"/>
        <v>0</v>
      </c>
      <c r="O127" s="2">
        <f t="shared" si="33"/>
        <v>0</v>
      </c>
      <c r="P127" s="2">
        <f t="shared" si="55"/>
        <v>0</v>
      </c>
      <c r="Q127" s="4">
        <f t="shared" si="56"/>
        <v>394207.75502720295</v>
      </c>
      <c r="R127" s="4">
        <f t="shared" si="45"/>
        <v>394.20775502720295</v>
      </c>
      <c r="S127" s="2">
        <f t="shared" si="34"/>
        <v>0</v>
      </c>
      <c r="T127" s="2">
        <f t="shared" si="57"/>
        <v>-1717.9166666666868</v>
      </c>
      <c r="U127" s="2">
        <f t="shared" si="35"/>
        <v>0</v>
      </c>
      <c r="V127" s="4">
        <f t="shared" si="46"/>
        <v>0</v>
      </c>
      <c r="W127" s="7">
        <f t="shared" si="47"/>
        <v>0</v>
      </c>
      <c r="X127" s="2">
        <f t="shared" si="48"/>
        <v>158452.96296296298</v>
      </c>
      <c r="Y127" s="4">
        <f t="shared" si="49"/>
        <v>158.45296296296297</v>
      </c>
      <c r="Z127" s="4">
        <f t="shared" si="36"/>
        <v>552.66071799016595</v>
      </c>
      <c r="AA127" s="4">
        <f t="shared" si="50"/>
        <v>0</v>
      </c>
      <c r="AB127" s="2">
        <f t="shared" si="51"/>
        <v>0</v>
      </c>
      <c r="AC127" s="4">
        <f t="shared" si="37"/>
        <v>0</v>
      </c>
      <c r="AD127" s="4">
        <f t="shared" si="52"/>
        <v>0</v>
      </c>
      <c r="AE127" s="4">
        <f t="shared" si="53"/>
        <v>142607.6666666666</v>
      </c>
      <c r="AF127" s="5">
        <f t="shared" si="54"/>
        <v>142.6076666666666</v>
      </c>
      <c r="AG127" s="4">
        <f>IF(AC127=0,0, IF(AC126=0, MAX($AG$15:AG126)+1, AG126))</f>
        <v>0</v>
      </c>
    </row>
    <row r="128" spans="2:33" x14ac:dyDescent="0.25">
      <c r="B128" s="1">
        <v>113</v>
      </c>
      <c r="C128" s="3">
        <v>0</v>
      </c>
      <c r="D128" s="2">
        <f t="shared" si="38"/>
        <v>0</v>
      </c>
      <c r="E128" s="4">
        <f t="shared" si="39"/>
        <v>1</v>
      </c>
      <c r="F128" s="2">
        <f t="shared" si="40"/>
        <v>0</v>
      </c>
      <c r="G128" s="6" t="str">
        <f t="shared" si="41"/>
        <v>N</v>
      </c>
      <c r="H128" s="2">
        <f t="shared" si="29"/>
        <v>134.20080000000002</v>
      </c>
      <c r="I128" s="2">
        <f t="shared" si="30"/>
        <v>0</v>
      </c>
      <c r="J128" s="2">
        <f t="shared" si="31"/>
        <v>0</v>
      </c>
      <c r="K128" s="2">
        <f t="shared" si="42"/>
        <v>134.20080000000002</v>
      </c>
      <c r="L128" s="4">
        <f t="shared" si="32"/>
        <v>0</v>
      </c>
      <c r="M128" s="2">
        <f t="shared" si="43"/>
        <v>0</v>
      </c>
      <c r="N128" s="4">
        <f t="shared" si="44"/>
        <v>0</v>
      </c>
      <c r="O128" s="2">
        <f t="shared" si="33"/>
        <v>0</v>
      </c>
      <c r="P128" s="2">
        <f t="shared" si="55"/>
        <v>0</v>
      </c>
      <c r="Q128" s="4">
        <f t="shared" si="56"/>
        <v>394207.75502720295</v>
      </c>
      <c r="R128" s="4">
        <f t="shared" si="45"/>
        <v>394.20775502720295</v>
      </c>
      <c r="S128" s="2">
        <f t="shared" si="34"/>
        <v>0</v>
      </c>
      <c r="T128" s="2">
        <f t="shared" si="57"/>
        <v>1717.9166666666868</v>
      </c>
      <c r="U128" s="2">
        <f t="shared" si="35"/>
        <v>0</v>
      </c>
      <c r="V128" s="4">
        <f t="shared" si="46"/>
        <v>0</v>
      </c>
      <c r="W128" s="7">
        <f t="shared" si="47"/>
        <v>0</v>
      </c>
      <c r="X128" s="2">
        <f t="shared" si="48"/>
        <v>158452.96296296298</v>
      </c>
      <c r="Y128" s="4">
        <f t="shared" si="49"/>
        <v>158.45296296296297</v>
      </c>
      <c r="Z128" s="4">
        <f t="shared" si="36"/>
        <v>552.66071799016595</v>
      </c>
      <c r="AA128" s="4">
        <f t="shared" si="50"/>
        <v>0</v>
      </c>
      <c r="AB128" s="2">
        <f t="shared" si="51"/>
        <v>0</v>
      </c>
      <c r="AC128" s="4">
        <f t="shared" si="37"/>
        <v>0</v>
      </c>
      <c r="AD128" s="4">
        <f t="shared" si="52"/>
        <v>0</v>
      </c>
      <c r="AE128" s="4">
        <f t="shared" si="53"/>
        <v>142607.6666666666</v>
      </c>
      <c r="AF128" s="5">
        <f t="shared" si="54"/>
        <v>142.6076666666666</v>
      </c>
      <c r="AG128" s="4">
        <f>IF(AC128=0,0, IF(AC127=0, MAX($AG$15:AG127)+1, AG127))</f>
        <v>0</v>
      </c>
    </row>
    <row r="129" spans="2:33" x14ac:dyDescent="0.25">
      <c r="B129" s="1">
        <v>114</v>
      </c>
      <c r="C129" s="3">
        <v>0</v>
      </c>
      <c r="D129" s="2">
        <f t="shared" si="38"/>
        <v>0</v>
      </c>
      <c r="E129" s="4">
        <f t="shared" si="39"/>
        <v>1</v>
      </c>
      <c r="F129" s="2">
        <f t="shared" si="40"/>
        <v>0</v>
      </c>
      <c r="G129" s="6" t="str">
        <f t="shared" si="41"/>
        <v>N</v>
      </c>
      <c r="H129" s="2">
        <f t="shared" si="29"/>
        <v>134.20080000000002</v>
      </c>
      <c r="I129" s="2">
        <f t="shared" si="30"/>
        <v>0</v>
      </c>
      <c r="J129" s="2">
        <f t="shared" si="31"/>
        <v>0</v>
      </c>
      <c r="K129" s="2">
        <f t="shared" si="42"/>
        <v>134.20080000000002</v>
      </c>
      <c r="L129" s="4">
        <f t="shared" si="32"/>
        <v>0</v>
      </c>
      <c r="M129" s="2">
        <f t="shared" si="43"/>
        <v>0</v>
      </c>
      <c r="N129" s="4">
        <f t="shared" si="44"/>
        <v>0</v>
      </c>
      <c r="O129" s="2">
        <f t="shared" si="33"/>
        <v>0</v>
      </c>
      <c r="P129" s="2">
        <f t="shared" si="55"/>
        <v>0</v>
      </c>
      <c r="Q129" s="4">
        <f t="shared" si="56"/>
        <v>394207.75502720295</v>
      </c>
      <c r="R129" s="4">
        <f t="shared" si="45"/>
        <v>394.20775502720295</v>
      </c>
      <c r="S129" s="2">
        <f t="shared" si="34"/>
        <v>0</v>
      </c>
      <c r="T129" s="2">
        <f t="shared" si="57"/>
        <v>-1717.9166666666868</v>
      </c>
      <c r="U129" s="2">
        <f t="shared" si="35"/>
        <v>0</v>
      </c>
      <c r="V129" s="4">
        <f t="shared" si="46"/>
        <v>0</v>
      </c>
      <c r="W129" s="7">
        <f t="shared" si="47"/>
        <v>0</v>
      </c>
      <c r="X129" s="2">
        <f t="shared" si="48"/>
        <v>158452.96296296298</v>
      </c>
      <c r="Y129" s="4">
        <f t="shared" si="49"/>
        <v>158.45296296296297</v>
      </c>
      <c r="Z129" s="4">
        <f t="shared" si="36"/>
        <v>552.66071799016595</v>
      </c>
      <c r="AA129" s="4">
        <f t="shared" si="50"/>
        <v>0</v>
      </c>
      <c r="AB129" s="2">
        <f t="shared" si="51"/>
        <v>0</v>
      </c>
      <c r="AC129" s="4">
        <f t="shared" si="37"/>
        <v>0</v>
      </c>
      <c r="AD129" s="4">
        <f t="shared" si="52"/>
        <v>0</v>
      </c>
      <c r="AE129" s="4">
        <f t="shared" si="53"/>
        <v>142607.6666666666</v>
      </c>
      <c r="AF129" s="5">
        <f t="shared" si="54"/>
        <v>142.6076666666666</v>
      </c>
      <c r="AG129" s="4">
        <f>IF(AC129=0,0, IF(AC128=0, MAX($AG$15:AG128)+1, AG128))</f>
        <v>0</v>
      </c>
    </row>
    <row r="130" spans="2:33" x14ac:dyDescent="0.25">
      <c r="B130" s="1">
        <v>115</v>
      </c>
      <c r="C130" s="3">
        <v>0</v>
      </c>
      <c r="D130" s="2">
        <f t="shared" si="38"/>
        <v>0</v>
      </c>
      <c r="E130" s="4">
        <f t="shared" si="39"/>
        <v>1</v>
      </c>
      <c r="F130" s="2">
        <f t="shared" si="40"/>
        <v>0</v>
      </c>
      <c r="G130" s="6" t="str">
        <f t="shared" si="41"/>
        <v>N</v>
      </c>
      <c r="H130" s="2">
        <f t="shared" si="29"/>
        <v>134.20080000000002</v>
      </c>
      <c r="I130" s="2">
        <f t="shared" si="30"/>
        <v>0</v>
      </c>
      <c r="J130" s="2">
        <f t="shared" si="31"/>
        <v>0</v>
      </c>
      <c r="K130" s="2">
        <f t="shared" si="42"/>
        <v>134.20080000000002</v>
      </c>
      <c r="L130" s="4">
        <f t="shared" si="32"/>
        <v>0</v>
      </c>
      <c r="M130" s="2">
        <f t="shared" si="43"/>
        <v>0</v>
      </c>
      <c r="N130" s="4">
        <f t="shared" si="44"/>
        <v>0</v>
      </c>
      <c r="O130" s="2">
        <f t="shared" si="33"/>
        <v>0</v>
      </c>
      <c r="P130" s="2">
        <f t="shared" si="55"/>
        <v>0</v>
      </c>
      <c r="Q130" s="4">
        <f t="shared" si="56"/>
        <v>394207.75502720295</v>
      </c>
      <c r="R130" s="4">
        <f t="shared" si="45"/>
        <v>394.20775502720295</v>
      </c>
      <c r="S130" s="2">
        <f t="shared" si="34"/>
        <v>0</v>
      </c>
      <c r="T130" s="2">
        <f t="shared" si="57"/>
        <v>1717.9166666666868</v>
      </c>
      <c r="U130" s="2">
        <f t="shared" si="35"/>
        <v>0</v>
      </c>
      <c r="V130" s="4">
        <f t="shared" si="46"/>
        <v>0</v>
      </c>
      <c r="W130" s="7">
        <f t="shared" si="47"/>
        <v>0</v>
      </c>
      <c r="X130" s="2">
        <f t="shared" si="48"/>
        <v>158452.96296296298</v>
      </c>
      <c r="Y130" s="4">
        <f t="shared" si="49"/>
        <v>158.45296296296297</v>
      </c>
      <c r="Z130" s="4">
        <f t="shared" si="36"/>
        <v>552.66071799016595</v>
      </c>
      <c r="AA130" s="4">
        <f t="shared" si="50"/>
        <v>0</v>
      </c>
      <c r="AB130" s="2">
        <f t="shared" si="51"/>
        <v>0</v>
      </c>
      <c r="AC130" s="4">
        <f t="shared" si="37"/>
        <v>0</v>
      </c>
      <c r="AD130" s="4">
        <f t="shared" si="52"/>
        <v>0</v>
      </c>
      <c r="AE130" s="4">
        <f t="shared" si="53"/>
        <v>142607.6666666666</v>
      </c>
      <c r="AF130" s="5">
        <f t="shared" si="54"/>
        <v>142.6076666666666</v>
      </c>
      <c r="AG130" s="4">
        <f>IF(AC130=0,0, IF(AC129=0, MAX($AG$15:AG129)+1, AG129))</f>
        <v>0</v>
      </c>
    </row>
    <row r="131" spans="2:33" x14ac:dyDescent="0.25">
      <c r="B131" s="1">
        <v>116</v>
      </c>
      <c r="C131" s="3">
        <v>0</v>
      </c>
      <c r="D131" s="2">
        <f t="shared" si="38"/>
        <v>0</v>
      </c>
      <c r="E131" s="4">
        <f t="shared" si="39"/>
        <v>1</v>
      </c>
      <c r="F131" s="2">
        <f t="shared" si="40"/>
        <v>0</v>
      </c>
      <c r="G131" s="6" t="str">
        <f t="shared" si="41"/>
        <v>N</v>
      </c>
      <c r="H131" s="2">
        <f t="shared" si="29"/>
        <v>134.20080000000002</v>
      </c>
      <c r="I131" s="2">
        <f t="shared" si="30"/>
        <v>0</v>
      </c>
      <c r="J131" s="2">
        <f t="shared" si="31"/>
        <v>0</v>
      </c>
      <c r="K131" s="2">
        <f t="shared" si="42"/>
        <v>134.20080000000002</v>
      </c>
      <c r="L131" s="4">
        <f t="shared" si="32"/>
        <v>0</v>
      </c>
      <c r="M131" s="2">
        <f t="shared" si="43"/>
        <v>0</v>
      </c>
      <c r="N131" s="4">
        <f t="shared" si="44"/>
        <v>0</v>
      </c>
      <c r="O131" s="2">
        <f t="shared" si="33"/>
        <v>0</v>
      </c>
      <c r="P131" s="2">
        <f t="shared" si="55"/>
        <v>0</v>
      </c>
      <c r="Q131" s="4">
        <f t="shared" si="56"/>
        <v>394207.75502720295</v>
      </c>
      <c r="R131" s="4">
        <f t="shared" si="45"/>
        <v>394.20775502720295</v>
      </c>
      <c r="S131" s="2">
        <f t="shared" si="34"/>
        <v>0</v>
      </c>
      <c r="T131" s="2">
        <f t="shared" si="57"/>
        <v>-1717.9166666666868</v>
      </c>
      <c r="U131" s="2">
        <f t="shared" si="35"/>
        <v>0</v>
      </c>
      <c r="V131" s="4">
        <f t="shared" si="46"/>
        <v>0</v>
      </c>
      <c r="W131" s="7">
        <f t="shared" si="47"/>
        <v>0</v>
      </c>
      <c r="X131" s="2">
        <f t="shared" si="48"/>
        <v>158452.96296296298</v>
      </c>
      <c r="Y131" s="4">
        <f t="shared" si="49"/>
        <v>158.45296296296297</v>
      </c>
      <c r="Z131" s="4">
        <f t="shared" si="36"/>
        <v>552.66071799016595</v>
      </c>
      <c r="AA131" s="4">
        <f t="shared" si="50"/>
        <v>0</v>
      </c>
      <c r="AB131" s="2">
        <f t="shared" si="51"/>
        <v>0</v>
      </c>
      <c r="AC131" s="4">
        <f t="shared" si="37"/>
        <v>0</v>
      </c>
      <c r="AD131" s="4">
        <f t="shared" si="52"/>
        <v>0</v>
      </c>
      <c r="AE131" s="4">
        <f t="shared" si="53"/>
        <v>142607.6666666666</v>
      </c>
      <c r="AF131" s="5">
        <f t="shared" si="54"/>
        <v>142.6076666666666</v>
      </c>
      <c r="AG131" s="4">
        <f>IF(AC131=0,0, IF(AC130=0, MAX($AG$15:AG130)+1, AG130))</f>
        <v>0</v>
      </c>
    </row>
    <row r="132" spans="2:33" x14ac:dyDescent="0.25">
      <c r="B132" s="1">
        <v>117</v>
      </c>
      <c r="C132" s="3">
        <v>0</v>
      </c>
      <c r="D132" s="2">
        <f t="shared" si="38"/>
        <v>0</v>
      </c>
      <c r="E132" s="4">
        <f t="shared" si="39"/>
        <v>1</v>
      </c>
      <c r="F132" s="2">
        <f t="shared" si="40"/>
        <v>0</v>
      </c>
      <c r="G132" s="6" t="str">
        <f t="shared" si="41"/>
        <v>N</v>
      </c>
      <c r="H132" s="2">
        <f t="shared" si="29"/>
        <v>134.20080000000002</v>
      </c>
      <c r="I132" s="2">
        <f t="shared" si="30"/>
        <v>0</v>
      </c>
      <c r="J132" s="2">
        <f t="shared" si="31"/>
        <v>0</v>
      </c>
      <c r="K132" s="2">
        <f t="shared" si="42"/>
        <v>134.20080000000002</v>
      </c>
      <c r="L132" s="4">
        <f t="shared" si="32"/>
        <v>0</v>
      </c>
      <c r="M132" s="2">
        <f t="shared" si="43"/>
        <v>0</v>
      </c>
      <c r="N132" s="4">
        <f t="shared" si="44"/>
        <v>0</v>
      </c>
      <c r="O132" s="2">
        <f t="shared" si="33"/>
        <v>0</v>
      </c>
      <c r="P132" s="2">
        <f t="shared" si="55"/>
        <v>0</v>
      </c>
      <c r="Q132" s="4">
        <f t="shared" si="56"/>
        <v>394207.75502720295</v>
      </c>
      <c r="R132" s="4">
        <f t="shared" si="45"/>
        <v>394.20775502720295</v>
      </c>
      <c r="S132" s="2">
        <f t="shared" si="34"/>
        <v>0</v>
      </c>
      <c r="T132" s="2">
        <f t="shared" si="57"/>
        <v>1717.9166666666868</v>
      </c>
      <c r="U132" s="2">
        <f t="shared" si="35"/>
        <v>0</v>
      </c>
      <c r="V132" s="4">
        <f t="shared" si="46"/>
        <v>0</v>
      </c>
      <c r="W132" s="7">
        <f t="shared" si="47"/>
        <v>0</v>
      </c>
      <c r="X132" s="2">
        <f t="shared" si="48"/>
        <v>158452.96296296298</v>
      </c>
      <c r="Y132" s="4">
        <f t="shared" si="49"/>
        <v>158.45296296296297</v>
      </c>
      <c r="Z132" s="4">
        <f t="shared" si="36"/>
        <v>552.66071799016595</v>
      </c>
      <c r="AA132" s="4">
        <f t="shared" si="50"/>
        <v>0</v>
      </c>
      <c r="AB132" s="2">
        <f t="shared" si="51"/>
        <v>0</v>
      </c>
      <c r="AC132" s="4">
        <f t="shared" si="37"/>
        <v>0</v>
      </c>
      <c r="AD132" s="4">
        <f t="shared" si="52"/>
        <v>0</v>
      </c>
      <c r="AE132" s="4">
        <f t="shared" si="53"/>
        <v>142607.6666666666</v>
      </c>
      <c r="AF132" s="5">
        <f t="shared" si="54"/>
        <v>142.6076666666666</v>
      </c>
      <c r="AG132" s="4">
        <f>IF(AC132=0,0, IF(AC131=0, MAX($AG$15:AG131)+1, AG131))</f>
        <v>0</v>
      </c>
    </row>
    <row r="133" spans="2:33" x14ac:dyDescent="0.25">
      <c r="B133" s="1">
        <v>118</v>
      </c>
      <c r="C133" s="3">
        <v>0</v>
      </c>
      <c r="D133" s="2">
        <f t="shared" si="38"/>
        <v>0</v>
      </c>
      <c r="E133" s="4">
        <f t="shared" si="39"/>
        <v>1</v>
      </c>
      <c r="F133" s="2">
        <f t="shared" si="40"/>
        <v>0</v>
      </c>
      <c r="G133" s="6" t="str">
        <f t="shared" si="41"/>
        <v>N</v>
      </c>
      <c r="H133" s="2">
        <f t="shared" si="29"/>
        <v>134.20080000000002</v>
      </c>
      <c r="I133" s="2">
        <f t="shared" si="30"/>
        <v>0</v>
      </c>
      <c r="J133" s="2">
        <f t="shared" si="31"/>
        <v>0</v>
      </c>
      <c r="K133" s="2">
        <f t="shared" si="42"/>
        <v>134.20080000000002</v>
      </c>
      <c r="L133" s="4">
        <f t="shared" si="32"/>
        <v>0</v>
      </c>
      <c r="M133" s="2">
        <f t="shared" si="43"/>
        <v>0</v>
      </c>
      <c r="N133" s="4">
        <f t="shared" si="44"/>
        <v>0</v>
      </c>
      <c r="O133" s="2">
        <f t="shared" si="33"/>
        <v>0</v>
      </c>
      <c r="P133" s="2">
        <f t="shared" si="55"/>
        <v>0</v>
      </c>
      <c r="Q133" s="4">
        <f t="shared" si="56"/>
        <v>394207.75502720295</v>
      </c>
      <c r="R133" s="4">
        <f t="shared" si="45"/>
        <v>394.20775502720295</v>
      </c>
      <c r="S133" s="2">
        <f t="shared" si="34"/>
        <v>0</v>
      </c>
      <c r="T133" s="2">
        <f t="shared" si="57"/>
        <v>-1717.9166666666868</v>
      </c>
      <c r="U133" s="2">
        <f t="shared" si="35"/>
        <v>0</v>
      </c>
      <c r="V133" s="4">
        <f t="shared" si="46"/>
        <v>0</v>
      </c>
      <c r="W133" s="7">
        <f t="shared" si="47"/>
        <v>0</v>
      </c>
      <c r="X133" s="2">
        <f t="shared" si="48"/>
        <v>158452.96296296298</v>
      </c>
      <c r="Y133" s="4">
        <f t="shared" si="49"/>
        <v>158.45296296296297</v>
      </c>
      <c r="Z133" s="4">
        <f t="shared" si="36"/>
        <v>552.66071799016595</v>
      </c>
      <c r="AA133" s="4">
        <f t="shared" si="50"/>
        <v>0</v>
      </c>
      <c r="AB133" s="2">
        <f t="shared" si="51"/>
        <v>0</v>
      </c>
      <c r="AC133" s="4">
        <f t="shared" si="37"/>
        <v>0</v>
      </c>
      <c r="AD133" s="4">
        <f t="shared" si="52"/>
        <v>0</v>
      </c>
      <c r="AE133" s="4">
        <f t="shared" si="53"/>
        <v>142607.6666666666</v>
      </c>
      <c r="AF133" s="5">
        <f t="shared" si="54"/>
        <v>142.6076666666666</v>
      </c>
      <c r="AG133" s="4">
        <f>IF(AC133=0,0, IF(AC132=0, MAX($AG$15:AG132)+1, AG132))</f>
        <v>0</v>
      </c>
    </row>
    <row r="134" spans="2:33" x14ac:dyDescent="0.25">
      <c r="B134" s="1">
        <v>119</v>
      </c>
      <c r="C134" s="3">
        <v>0</v>
      </c>
      <c r="D134" s="2">
        <f t="shared" si="38"/>
        <v>0</v>
      </c>
      <c r="E134" s="4">
        <f t="shared" si="39"/>
        <v>1</v>
      </c>
      <c r="F134" s="2">
        <f t="shared" si="40"/>
        <v>0</v>
      </c>
      <c r="G134" s="6" t="str">
        <f t="shared" si="41"/>
        <v>N</v>
      </c>
      <c r="H134" s="2">
        <f t="shared" si="29"/>
        <v>134.20080000000002</v>
      </c>
      <c r="I134" s="2">
        <f t="shared" si="30"/>
        <v>0</v>
      </c>
      <c r="J134" s="2">
        <f t="shared" si="31"/>
        <v>0</v>
      </c>
      <c r="K134" s="2">
        <f t="shared" si="42"/>
        <v>134.20080000000002</v>
      </c>
      <c r="L134" s="4">
        <f t="shared" si="32"/>
        <v>0</v>
      </c>
      <c r="M134" s="2">
        <f t="shared" si="43"/>
        <v>0</v>
      </c>
      <c r="N134" s="4">
        <f t="shared" si="44"/>
        <v>0</v>
      </c>
      <c r="O134" s="2">
        <f t="shared" si="33"/>
        <v>0</v>
      </c>
      <c r="P134" s="2">
        <f t="shared" si="55"/>
        <v>0</v>
      </c>
      <c r="Q134" s="4">
        <f t="shared" si="56"/>
        <v>394207.75502720295</v>
      </c>
      <c r="R134" s="4">
        <f t="shared" si="45"/>
        <v>394.20775502720295</v>
      </c>
      <c r="S134" s="2">
        <f t="shared" si="34"/>
        <v>0</v>
      </c>
      <c r="T134" s="2">
        <f t="shared" si="57"/>
        <v>1717.9166666666868</v>
      </c>
      <c r="U134" s="2">
        <f t="shared" si="35"/>
        <v>0</v>
      </c>
      <c r="V134" s="4">
        <f t="shared" si="46"/>
        <v>0</v>
      </c>
      <c r="W134" s="7">
        <f t="shared" si="47"/>
        <v>0</v>
      </c>
      <c r="X134" s="2">
        <f t="shared" si="48"/>
        <v>158452.96296296298</v>
      </c>
      <c r="Y134" s="4">
        <f t="shared" si="49"/>
        <v>158.45296296296297</v>
      </c>
      <c r="Z134" s="4">
        <f t="shared" si="36"/>
        <v>552.66071799016595</v>
      </c>
      <c r="AA134" s="4">
        <f t="shared" si="50"/>
        <v>0</v>
      </c>
      <c r="AB134" s="2">
        <f t="shared" si="51"/>
        <v>0</v>
      </c>
      <c r="AC134" s="4">
        <f t="shared" si="37"/>
        <v>0</v>
      </c>
      <c r="AD134" s="4">
        <f t="shared" si="52"/>
        <v>0</v>
      </c>
      <c r="AE134" s="4">
        <f t="shared" si="53"/>
        <v>142607.6666666666</v>
      </c>
      <c r="AF134" s="5">
        <f t="shared" si="54"/>
        <v>142.6076666666666</v>
      </c>
      <c r="AG134" s="4">
        <f>IF(AC134=0,0, IF(AC133=0, MAX($AG$15:AG133)+1, AG133))</f>
        <v>0</v>
      </c>
    </row>
    <row r="135" spans="2:33" x14ac:dyDescent="0.25">
      <c r="B135" s="1">
        <v>120</v>
      </c>
      <c r="C135" s="3">
        <v>0</v>
      </c>
      <c r="D135" s="2">
        <f t="shared" si="38"/>
        <v>0</v>
      </c>
      <c r="E135" s="4">
        <f t="shared" si="39"/>
        <v>1</v>
      </c>
      <c r="F135" s="2">
        <f t="shared" si="40"/>
        <v>0</v>
      </c>
      <c r="G135" s="6" t="str">
        <f t="shared" si="41"/>
        <v>N</v>
      </c>
      <c r="H135" s="2">
        <f t="shared" si="29"/>
        <v>134.20080000000002</v>
      </c>
      <c r="I135" s="2">
        <f t="shared" si="30"/>
        <v>0</v>
      </c>
      <c r="J135" s="2">
        <f t="shared" si="31"/>
        <v>0</v>
      </c>
      <c r="K135" s="2">
        <f t="shared" si="42"/>
        <v>134.20080000000002</v>
      </c>
      <c r="L135" s="4">
        <f t="shared" si="32"/>
        <v>0</v>
      </c>
      <c r="M135" s="2">
        <f t="shared" si="43"/>
        <v>0</v>
      </c>
      <c r="N135" s="4">
        <f t="shared" si="44"/>
        <v>0</v>
      </c>
      <c r="O135" s="2">
        <f t="shared" si="33"/>
        <v>0</v>
      </c>
      <c r="P135" s="2">
        <f t="shared" si="55"/>
        <v>0</v>
      </c>
      <c r="Q135" s="4">
        <f t="shared" si="56"/>
        <v>394207.75502720295</v>
      </c>
      <c r="R135" s="4">
        <f t="shared" si="45"/>
        <v>394.20775502720295</v>
      </c>
      <c r="S135" s="2">
        <f t="shared" si="34"/>
        <v>0</v>
      </c>
      <c r="T135" s="2">
        <f t="shared" si="57"/>
        <v>-1717.9166666666868</v>
      </c>
      <c r="U135" s="2">
        <f t="shared" si="35"/>
        <v>0</v>
      </c>
      <c r="V135" s="4">
        <f t="shared" si="46"/>
        <v>0</v>
      </c>
      <c r="W135" s="7">
        <f t="shared" si="47"/>
        <v>0</v>
      </c>
      <c r="X135" s="2">
        <f t="shared" si="48"/>
        <v>158452.96296296298</v>
      </c>
      <c r="Y135" s="4">
        <f t="shared" si="49"/>
        <v>158.45296296296297</v>
      </c>
      <c r="Z135" s="4">
        <f t="shared" si="36"/>
        <v>552.66071799016595</v>
      </c>
      <c r="AA135" s="4">
        <f t="shared" si="50"/>
        <v>0</v>
      </c>
      <c r="AB135" s="2">
        <f t="shared" si="51"/>
        <v>0</v>
      </c>
      <c r="AC135" s="4">
        <f t="shared" si="37"/>
        <v>0</v>
      </c>
      <c r="AD135" s="4">
        <f t="shared" si="52"/>
        <v>0</v>
      </c>
      <c r="AE135" s="4">
        <f t="shared" si="53"/>
        <v>142607.6666666666</v>
      </c>
      <c r="AF135" s="5">
        <f t="shared" si="54"/>
        <v>142.6076666666666</v>
      </c>
      <c r="AG135" s="4">
        <f>IF(AC135=0,0, IF(AC134=0, MAX($AG$15:AG134)+1, AG134))</f>
        <v>0</v>
      </c>
    </row>
    <row r="136" spans="2:33" x14ac:dyDescent="0.25">
      <c r="B136" s="1">
        <v>121</v>
      </c>
      <c r="C136" s="3">
        <v>0</v>
      </c>
      <c r="D136" s="2">
        <f t="shared" si="38"/>
        <v>0</v>
      </c>
      <c r="E136" s="4">
        <f t="shared" si="39"/>
        <v>1</v>
      </c>
      <c r="F136" s="2">
        <f t="shared" si="40"/>
        <v>0</v>
      </c>
      <c r="G136" s="6" t="str">
        <f t="shared" si="41"/>
        <v>N</v>
      </c>
      <c r="H136" s="2">
        <f t="shared" si="29"/>
        <v>134.20080000000002</v>
      </c>
      <c r="I136" s="2">
        <f t="shared" si="30"/>
        <v>0</v>
      </c>
      <c r="J136" s="2">
        <f t="shared" si="31"/>
        <v>0</v>
      </c>
      <c r="K136" s="2">
        <f t="shared" si="42"/>
        <v>134.20080000000002</v>
      </c>
      <c r="L136" s="4">
        <f t="shared" si="32"/>
        <v>0</v>
      </c>
      <c r="M136" s="2">
        <f t="shared" si="43"/>
        <v>0</v>
      </c>
      <c r="N136" s="4">
        <f t="shared" si="44"/>
        <v>0</v>
      </c>
      <c r="O136" s="2">
        <f t="shared" si="33"/>
        <v>0</v>
      </c>
      <c r="P136" s="2">
        <f t="shared" si="55"/>
        <v>0</v>
      </c>
      <c r="Q136" s="4">
        <f t="shared" si="56"/>
        <v>394207.75502720295</v>
      </c>
      <c r="R136" s="4">
        <f t="shared" si="45"/>
        <v>394.20775502720295</v>
      </c>
      <c r="S136" s="2">
        <f t="shared" si="34"/>
        <v>0</v>
      </c>
      <c r="T136" s="2">
        <f t="shared" si="57"/>
        <v>1717.9166666666868</v>
      </c>
      <c r="U136" s="2">
        <f t="shared" si="35"/>
        <v>0</v>
      </c>
      <c r="V136" s="4">
        <f t="shared" si="46"/>
        <v>0</v>
      </c>
      <c r="W136" s="7">
        <f t="shared" si="47"/>
        <v>0</v>
      </c>
      <c r="X136" s="2">
        <f t="shared" si="48"/>
        <v>158452.96296296298</v>
      </c>
      <c r="Y136" s="4">
        <f t="shared" si="49"/>
        <v>158.45296296296297</v>
      </c>
      <c r="Z136" s="4">
        <f t="shared" si="36"/>
        <v>552.66071799016595</v>
      </c>
      <c r="AA136" s="4">
        <f t="shared" si="50"/>
        <v>0</v>
      </c>
      <c r="AB136" s="2">
        <f t="shared" si="51"/>
        <v>0</v>
      </c>
      <c r="AC136" s="4">
        <f t="shared" si="37"/>
        <v>0</v>
      </c>
      <c r="AD136" s="4">
        <f t="shared" si="52"/>
        <v>0</v>
      </c>
      <c r="AE136" s="4">
        <f t="shared" si="53"/>
        <v>142607.6666666666</v>
      </c>
      <c r="AF136" s="5">
        <f t="shared" si="54"/>
        <v>142.6076666666666</v>
      </c>
      <c r="AG136" s="4">
        <f>IF(AC136=0,0, IF(AC135=0, MAX($AG$15:AG135)+1, AG135))</f>
        <v>0</v>
      </c>
    </row>
    <row r="137" spans="2:33" x14ac:dyDescent="0.25">
      <c r="B137" s="1">
        <v>122</v>
      </c>
      <c r="C137" s="3">
        <v>0</v>
      </c>
      <c r="D137" s="2">
        <f t="shared" si="38"/>
        <v>0</v>
      </c>
      <c r="E137" s="4">
        <f t="shared" si="39"/>
        <v>1</v>
      </c>
      <c r="F137" s="2">
        <f t="shared" si="40"/>
        <v>0</v>
      </c>
      <c r="G137" s="6" t="str">
        <f t="shared" si="41"/>
        <v>N</v>
      </c>
      <c r="H137" s="2">
        <f t="shared" si="29"/>
        <v>134.20080000000002</v>
      </c>
      <c r="I137" s="2">
        <f t="shared" si="30"/>
        <v>0</v>
      </c>
      <c r="J137" s="2">
        <f t="shared" si="31"/>
        <v>0</v>
      </c>
      <c r="K137" s="2">
        <f t="shared" si="42"/>
        <v>134.20080000000002</v>
      </c>
      <c r="L137" s="4">
        <f t="shared" si="32"/>
        <v>0</v>
      </c>
      <c r="M137" s="2">
        <f t="shared" si="43"/>
        <v>0</v>
      </c>
      <c r="N137" s="4">
        <f t="shared" si="44"/>
        <v>0</v>
      </c>
      <c r="O137" s="2">
        <f t="shared" si="33"/>
        <v>0</v>
      </c>
      <c r="P137" s="2">
        <f t="shared" si="55"/>
        <v>0</v>
      </c>
      <c r="Q137" s="4">
        <f t="shared" si="56"/>
        <v>394207.75502720295</v>
      </c>
      <c r="R137" s="4">
        <f t="shared" si="45"/>
        <v>394.20775502720295</v>
      </c>
      <c r="S137" s="2">
        <f t="shared" si="34"/>
        <v>0</v>
      </c>
      <c r="T137" s="2">
        <f t="shared" si="57"/>
        <v>-1717.9166666666868</v>
      </c>
      <c r="U137" s="2">
        <f t="shared" si="35"/>
        <v>0</v>
      </c>
      <c r="V137" s="4">
        <f t="shared" si="46"/>
        <v>0</v>
      </c>
      <c r="W137" s="7">
        <f t="shared" si="47"/>
        <v>0</v>
      </c>
      <c r="X137" s="2">
        <f t="shared" si="48"/>
        <v>158452.96296296298</v>
      </c>
      <c r="Y137" s="4">
        <f t="shared" si="49"/>
        <v>158.45296296296297</v>
      </c>
      <c r="Z137" s="4">
        <f t="shared" si="36"/>
        <v>552.66071799016595</v>
      </c>
      <c r="AA137" s="4">
        <f t="shared" si="50"/>
        <v>0</v>
      </c>
      <c r="AB137" s="2">
        <f t="shared" si="51"/>
        <v>0</v>
      </c>
      <c r="AC137" s="4">
        <f t="shared" si="37"/>
        <v>0</v>
      </c>
      <c r="AD137" s="4">
        <f t="shared" si="52"/>
        <v>0</v>
      </c>
      <c r="AE137" s="4">
        <f t="shared" si="53"/>
        <v>142607.6666666666</v>
      </c>
      <c r="AF137" s="5">
        <f t="shared" si="54"/>
        <v>142.6076666666666</v>
      </c>
      <c r="AG137" s="4">
        <f>IF(AC137=0,0, IF(AC136=0, MAX($AG$15:AG136)+1, AG136))</f>
        <v>0</v>
      </c>
    </row>
    <row r="138" spans="2:33" x14ac:dyDescent="0.25">
      <c r="B138" s="1">
        <v>123</v>
      </c>
      <c r="C138" s="3">
        <v>0</v>
      </c>
      <c r="D138" s="2">
        <f t="shared" si="38"/>
        <v>0</v>
      </c>
      <c r="E138" s="4">
        <f t="shared" si="39"/>
        <v>1</v>
      </c>
      <c r="F138" s="2">
        <f t="shared" si="40"/>
        <v>0</v>
      </c>
      <c r="G138" s="6" t="str">
        <f t="shared" si="41"/>
        <v>N</v>
      </c>
      <c r="H138" s="2">
        <f t="shared" si="29"/>
        <v>134.20080000000002</v>
      </c>
      <c r="I138" s="2">
        <f t="shared" si="30"/>
        <v>0</v>
      </c>
      <c r="J138" s="2">
        <f t="shared" si="31"/>
        <v>0</v>
      </c>
      <c r="K138" s="2">
        <f t="shared" si="42"/>
        <v>134.20080000000002</v>
      </c>
      <c r="L138" s="4">
        <f t="shared" si="32"/>
        <v>0</v>
      </c>
      <c r="M138" s="2">
        <f t="shared" si="43"/>
        <v>0</v>
      </c>
      <c r="N138" s="4">
        <f t="shared" si="44"/>
        <v>0</v>
      </c>
      <c r="O138" s="2">
        <f t="shared" si="33"/>
        <v>0</v>
      </c>
      <c r="P138" s="2">
        <f t="shared" si="55"/>
        <v>0</v>
      </c>
      <c r="Q138" s="4">
        <f t="shared" si="56"/>
        <v>394207.75502720295</v>
      </c>
      <c r="R138" s="4">
        <f t="shared" si="45"/>
        <v>394.20775502720295</v>
      </c>
      <c r="S138" s="2">
        <f t="shared" si="34"/>
        <v>0</v>
      </c>
      <c r="T138" s="2">
        <f t="shared" si="57"/>
        <v>1717.9166666666868</v>
      </c>
      <c r="U138" s="2">
        <f t="shared" si="35"/>
        <v>0</v>
      </c>
      <c r="V138" s="4">
        <f t="shared" si="46"/>
        <v>0</v>
      </c>
      <c r="W138" s="7">
        <f t="shared" si="47"/>
        <v>0</v>
      </c>
      <c r="X138" s="2">
        <f t="shared" si="48"/>
        <v>158452.96296296298</v>
      </c>
      <c r="Y138" s="4">
        <f t="shared" si="49"/>
        <v>158.45296296296297</v>
      </c>
      <c r="Z138" s="4">
        <f t="shared" si="36"/>
        <v>552.66071799016595</v>
      </c>
      <c r="AA138" s="4">
        <f t="shared" si="50"/>
        <v>0</v>
      </c>
      <c r="AB138" s="2">
        <f t="shared" si="51"/>
        <v>0</v>
      </c>
      <c r="AC138" s="4">
        <f t="shared" si="37"/>
        <v>0</v>
      </c>
      <c r="AD138" s="4">
        <f t="shared" si="52"/>
        <v>0</v>
      </c>
      <c r="AE138" s="4">
        <f t="shared" si="53"/>
        <v>142607.6666666666</v>
      </c>
      <c r="AF138" s="5">
        <f t="shared" si="54"/>
        <v>142.6076666666666</v>
      </c>
      <c r="AG138" s="4">
        <f>IF(AC138=0,0, IF(AC137=0, MAX($AG$15:AG137)+1, AG137))</f>
        <v>0</v>
      </c>
    </row>
    <row r="139" spans="2:33" x14ac:dyDescent="0.25">
      <c r="B139" s="1">
        <v>124</v>
      </c>
      <c r="C139" s="3">
        <v>0</v>
      </c>
      <c r="D139" s="2">
        <f t="shared" si="38"/>
        <v>0</v>
      </c>
      <c r="E139" s="4">
        <f t="shared" si="39"/>
        <v>1</v>
      </c>
      <c r="F139" s="2">
        <f t="shared" si="40"/>
        <v>0</v>
      </c>
      <c r="G139" s="6" t="str">
        <f t="shared" si="41"/>
        <v>N</v>
      </c>
      <c r="H139" s="2">
        <f t="shared" si="29"/>
        <v>134.20080000000002</v>
      </c>
      <c r="I139" s="2">
        <f t="shared" si="30"/>
        <v>0</v>
      </c>
      <c r="J139" s="2">
        <f t="shared" si="31"/>
        <v>0</v>
      </c>
      <c r="K139" s="2">
        <f t="shared" si="42"/>
        <v>134.20080000000002</v>
      </c>
      <c r="L139" s="4">
        <f t="shared" si="32"/>
        <v>0</v>
      </c>
      <c r="M139" s="2">
        <f t="shared" si="43"/>
        <v>0</v>
      </c>
      <c r="N139" s="4">
        <f t="shared" si="44"/>
        <v>0</v>
      </c>
      <c r="O139" s="2">
        <f t="shared" si="33"/>
        <v>0</v>
      </c>
      <c r="P139" s="2">
        <f t="shared" si="55"/>
        <v>0</v>
      </c>
      <c r="Q139" s="4">
        <f t="shared" si="56"/>
        <v>394207.75502720295</v>
      </c>
      <c r="R139" s="4">
        <f t="shared" si="45"/>
        <v>394.20775502720295</v>
      </c>
      <c r="S139" s="2">
        <f t="shared" si="34"/>
        <v>0</v>
      </c>
      <c r="T139" s="2">
        <f t="shared" si="57"/>
        <v>-1717.9166666666868</v>
      </c>
      <c r="U139" s="2">
        <f t="shared" si="35"/>
        <v>0</v>
      </c>
      <c r="V139" s="4">
        <f t="shared" si="46"/>
        <v>0</v>
      </c>
      <c r="W139" s="7">
        <f t="shared" si="47"/>
        <v>0</v>
      </c>
      <c r="X139" s="2">
        <f t="shared" si="48"/>
        <v>158452.96296296298</v>
      </c>
      <c r="Y139" s="4">
        <f t="shared" si="49"/>
        <v>158.45296296296297</v>
      </c>
      <c r="Z139" s="4">
        <f t="shared" si="36"/>
        <v>552.66071799016595</v>
      </c>
      <c r="AA139" s="4">
        <f t="shared" si="50"/>
        <v>0</v>
      </c>
      <c r="AB139" s="2">
        <f t="shared" si="51"/>
        <v>0</v>
      </c>
      <c r="AC139" s="4">
        <f t="shared" si="37"/>
        <v>0</v>
      </c>
      <c r="AD139" s="4">
        <f t="shared" si="52"/>
        <v>0</v>
      </c>
      <c r="AE139" s="4">
        <f t="shared" si="53"/>
        <v>142607.6666666666</v>
      </c>
      <c r="AF139" s="5">
        <f t="shared" si="54"/>
        <v>142.6076666666666</v>
      </c>
      <c r="AG139" s="4">
        <f>IF(AC139=0,0, IF(AC138=0, MAX($AG$15:AG138)+1, AG138))</f>
        <v>0</v>
      </c>
    </row>
    <row r="140" spans="2:33" x14ac:dyDescent="0.25">
      <c r="B140" s="1">
        <v>125</v>
      </c>
      <c r="C140" s="3">
        <v>0</v>
      </c>
      <c r="D140" s="2">
        <f t="shared" si="38"/>
        <v>0</v>
      </c>
      <c r="E140" s="4">
        <f t="shared" si="39"/>
        <v>1</v>
      </c>
      <c r="F140" s="2">
        <f t="shared" si="40"/>
        <v>0</v>
      </c>
      <c r="G140" s="6" t="str">
        <f t="shared" si="41"/>
        <v>N</v>
      </c>
      <c r="H140" s="2">
        <f t="shared" si="29"/>
        <v>134.20080000000002</v>
      </c>
      <c r="I140" s="2">
        <f t="shared" si="30"/>
        <v>0</v>
      </c>
      <c r="J140" s="2">
        <f t="shared" si="31"/>
        <v>0</v>
      </c>
      <c r="K140" s="2">
        <f t="shared" si="42"/>
        <v>134.20080000000002</v>
      </c>
      <c r="L140" s="4">
        <f t="shared" si="32"/>
        <v>0</v>
      </c>
      <c r="M140" s="2">
        <f t="shared" si="43"/>
        <v>0</v>
      </c>
      <c r="N140" s="4">
        <f t="shared" si="44"/>
        <v>0</v>
      </c>
      <c r="O140" s="2">
        <f t="shared" si="33"/>
        <v>0</v>
      </c>
      <c r="P140" s="2">
        <f t="shared" si="55"/>
        <v>0</v>
      </c>
      <c r="Q140" s="4">
        <f t="shared" si="56"/>
        <v>394207.75502720295</v>
      </c>
      <c r="R140" s="4">
        <f t="shared" si="45"/>
        <v>394.20775502720295</v>
      </c>
      <c r="S140" s="2">
        <f t="shared" si="34"/>
        <v>0</v>
      </c>
      <c r="T140" s="2">
        <f t="shared" si="57"/>
        <v>1717.9166666666868</v>
      </c>
      <c r="U140" s="2">
        <f t="shared" si="35"/>
        <v>0</v>
      </c>
      <c r="V140" s="4">
        <f t="shared" si="46"/>
        <v>0</v>
      </c>
      <c r="W140" s="7">
        <f t="shared" si="47"/>
        <v>0</v>
      </c>
      <c r="X140" s="2">
        <f t="shared" si="48"/>
        <v>158452.96296296298</v>
      </c>
      <c r="Y140" s="4">
        <f t="shared" si="49"/>
        <v>158.45296296296297</v>
      </c>
      <c r="Z140" s="4">
        <f t="shared" si="36"/>
        <v>552.66071799016595</v>
      </c>
      <c r="AA140" s="4">
        <f t="shared" si="50"/>
        <v>0</v>
      </c>
      <c r="AB140" s="2">
        <f t="shared" si="51"/>
        <v>0</v>
      </c>
      <c r="AC140" s="4">
        <f t="shared" si="37"/>
        <v>0</v>
      </c>
      <c r="AD140" s="4">
        <f t="shared" si="52"/>
        <v>0</v>
      </c>
      <c r="AE140" s="4">
        <f t="shared" si="53"/>
        <v>142607.6666666666</v>
      </c>
      <c r="AF140" s="5">
        <f t="shared" si="54"/>
        <v>142.6076666666666</v>
      </c>
      <c r="AG140" s="4">
        <f>IF(AC140=0,0, IF(AC139=0, MAX($AG$15:AG139)+1, AG139))</f>
        <v>0</v>
      </c>
    </row>
    <row r="141" spans="2:33" x14ac:dyDescent="0.25">
      <c r="B141" s="1">
        <v>126</v>
      </c>
      <c r="C141" s="3">
        <v>0</v>
      </c>
      <c r="D141" s="2">
        <f t="shared" si="38"/>
        <v>0</v>
      </c>
      <c r="E141" s="4">
        <f t="shared" si="39"/>
        <v>1</v>
      </c>
      <c r="F141" s="2">
        <f t="shared" si="40"/>
        <v>0</v>
      </c>
      <c r="G141" s="6" t="str">
        <f t="shared" si="41"/>
        <v>N</v>
      </c>
      <c r="H141" s="2">
        <f t="shared" si="29"/>
        <v>134.20080000000002</v>
      </c>
      <c r="I141" s="2">
        <f t="shared" si="30"/>
        <v>0</v>
      </c>
      <c r="J141" s="2">
        <f t="shared" si="31"/>
        <v>0</v>
      </c>
      <c r="K141" s="2">
        <f t="shared" si="42"/>
        <v>134.20080000000002</v>
      </c>
      <c r="L141" s="4">
        <f t="shared" si="32"/>
        <v>0</v>
      </c>
      <c r="M141" s="2">
        <f t="shared" si="43"/>
        <v>0</v>
      </c>
      <c r="N141" s="4">
        <f t="shared" si="44"/>
        <v>0</v>
      </c>
      <c r="O141" s="2">
        <f t="shared" si="33"/>
        <v>0</v>
      </c>
      <c r="P141" s="2">
        <f t="shared" si="55"/>
        <v>0</v>
      </c>
      <c r="Q141" s="4">
        <f t="shared" si="56"/>
        <v>394207.75502720295</v>
      </c>
      <c r="R141" s="4">
        <f t="shared" si="45"/>
        <v>394.20775502720295</v>
      </c>
      <c r="S141" s="2">
        <f t="shared" si="34"/>
        <v>0</v>
      </c>
      <c r="T141" s="2">
        <f t="shared" si="57"/>
        <v>-1717.9166666666868</v>
      </c>
      <c r="U141" s="2">
        <f t="shared" si="35"/>
        <v>0</v>
      </c>
      <c r="V141" s="4">
        <f t="shared" si="46"/>
        <v>0</v>
      </c>
      <c r="W141" s="7">
        <f t="shared" si="47"/>
        <v>0</v>
      </c>
      <c r="X141" s="2">
        <f t="shared" si="48"/>
        <v>158452.96296296298</v>
      </c>
      <c r="Y141" s="4">
        <f t="shared" si="49"/>
        <v>158.45296296296297</v>
      </c>
      <c r="Z141" s="4">
        <f t="shared" si="36"/>
        <v>552.66071799016595</v>
      </c>
      <c r="AA141" s="4">
        <f t="shared" si="50"/>
        <v>0</v>
      </c>
      <c r="AB141" s="2">
        <f t="shared" si="51"/>
        <v>0</v>
      </c>
      <c r="AC141" s="4">
        <f t="shared" si="37"/>
        <v>0</v>
      </c>
      <c r="AD141" s="4">
        <f t="shared" si="52"/>
        <v>0</v>
      </c>
      <c r="AE141" s="4">
        <f t="shared" si="53"/>
        <v>142607.6666666666</v>
      </c>
      <c r="AF141" s="5">
        <f t="shared" si="54"/>
        <v>142.6076666666666</v>
      </c>
      <c r="AG141" s="4">
        <f>IF(AC141=0,0, IF(AC140=0, MAX($AG$15:AG140)+1, AG140))</f>
        <v>0</v>
      </c>
    </row>
    <row r="142" spans="2:33" x14ac:dyDescent="0.25">
      <c r="B142" s="1">
        <v>127</v>
      </c>
      <c r="C142" s="3">
        <v>0</v>
      </c>
      <c r="D142" s="2">
        <f t="shared" si="38"/>
        <v>0</v>
      </c>
      <c r="E142" s="4">
        <f t="shared" si="39"/>
        <v>1</v>
      </c>
      <c r="F142" s="2">
        <f t="shared" si="40"/>
        <v>0</v>
      </c>
      <c r="G142" s="6" t="str">
        <f t="shared" si="41"/>
        <v>N</v>
      </c>
      <c r="H142" s="2">
        <f t="shared" si="29"/>
        <v>134.20080000000002</v>
      </c>
      <c r="I142" s="2">
        <f t="shared" si="30"/>
        <v>0</v>
      </c>
      <c r="J142" s="2">
        <f t="shared" si="31"/>
        <v>0</v>
      </c>
      <c r="K142" s="2">
        <f t="shared" si="42"/>
        <v>134.20080000000002</v>
      </c>
      <c r="L142" s="4">
        <f t="shared" si="32"/>
        <v>0</v>
      </c>
      <c r="M142" s="2">
        <f t="shared" si="43"/>
        <v>0</v>
      </c>
      <c r="N142" s="4">
        <f t="shared" si="44"/>
        <v>0</v>
      </c>
      <c r="O142" s="2">
        <f t="shared" si="33"/>
        <v>0</v>
      </c>
      <c r="P142" s="2">
        <f t="shared" si="55"/>
        <v>0</v>
      </c>
      <c r="Q142" s="4">
        <f t="shared" si="56"/>
        <v>394207.75502720295</v>
      </c>
      <c r="R142" s="4">
        <f t="shared" si="45"/>
        <v>394.20775502720295</v>
      </c>
      <c r="S142" s="2">
        <f t="shared" si="34"/>
        <v>0</v>
      </c>
      <c r="T142" s="2">
        <f t="shared" si="57"/>
        <v>1717.9166666666868</v>
      </c>
      <c r="U142" s="2">
        <f t="shared" si="35"/>
        <v>0</v>
      </c>
      <c r="V142" s="4">
        <f t="shared" si="46"/>
        <v>0</v>
      </c>
      <c r="W142" s="7">
        <f t="shared" si="47"/>
        <v>0</v>
      </c>
      <c r="X142" s="2">
        <f t="shared" si="48"/>
        <v>158452.96296296298</v>
      </c>
      <c r="Y142" s="4">
        <f t="shared" si="49"/>
        <v>158.45296296296297</v>
      </c>
      <c r="Z142" s="4">
        <f t="shared" si="36"/>
        <v>552.66071799016595</v>
      </c>
      <c r="AA142" s="4">
        <f t="shared" si="50"/>
        <v>0</v>
      </c>
      <c r="AB142" s="2">
        <f t="shared" si="51"/>
        <v>0</v>
      </c>
      <c r="AC142" s="4">
        <f t="shared" si="37"/>
        <v>0</v>
      </c>
      <c r="AD142" s="4">
        <f t="shared" si="52"/>
        <v>0</v>
      </c>
      <c r="AE142" s="4">
        <f t="shared" si="53"/>
        <v>142607.6666666666</v>
      </c>
      <c r="AF142" s="5">
        <f t="shared" si="54"/>
        <v>142.6076666666666</v>
      </c>
      <c r="AG142" s="4">
        <f>IF(AC142=0,0, IF(AC141=0, MAX($AG$15:AG141)+1, AG141))</f>
        <v>0</v>
      </c>
    </row>
    <row r="143" spans="2:33" x14ac:dyDescent="0.25">
      <c r="B143" s="1">
        <v>128</v>
      </c>
      <c r="C143" s="3">
        <v>0</v>
      </c>
      <c r="D143" s="2">
        <f t="shared" si="38"/>
        <v>0</v>
      </c>
      <c r="E143" s="4">
        <f t="shared" si="39"/>
        <v>1</v>
      </c>
      <c r="F143" s="2">
        <f t="shared" si="40"/>
        <v>0</v>
      </c>
      <c r="G143" s="6" t="str">
        <f t="shared" si="41"/>
        <v>N</v>
      </c>
      <c r="H143" s="2">
        <f t="shared" ref="H143:H206" si="58">$K$4*$K$5*$K$9</f>
        <v>134.20080000000002</v>
      </c>
      <c r="I143" s="2">
        <f t="shared" ref="I143:I206" si="59">0.5*($K$8*$K$6*$K$7*(D143^2))</f>
        <v>0</v>
      </c>
      <c r="J143" s="2">
        <f t="shared" ref="J143:J206" si="60">$K$4*F143</f>
        <v>0</v>
      </c>
      <c r="K143" s="2">
        <f t="shared" si="42"/>
        <v>134.20080000000002</v>
      </c>
      <c r="L143" s="4">
        <f t="shared" ref="L143:L206" si="61">IF((F143&gt;0),0,$K$4*F143)*-1</f>
        <v>0</v>
      </c>
      <c r="M143" s="2">
        <f t="shared" si="43"/>
        <v>0</v>
      </c>
      <c r="N143" s="4">
        <f t="shared" si="44"/>
        <v>0</v>
      </c>
      <c r="O143" s="2">
        <f t="shared" ref="O143:O206" si="62">M143*E143</f>
        <v>0</v>
      </c>
      <c r="P143" s="2">
        <f t="shared" si="55"/>
        <v>0</v>
      </c>
      <c r="Q143" s="4">
        <f t="shared" si="56"/>
        <v>394207.75502720295</v>
      </c>
      <c r="R143" s="4">
        <f t="shared" si="45"/>
        <v>394.20775502720295</v>
      </c>
      <c r="S143" s="2">
        <f t="shared" ref="S143:S206" si="63">0.5*($K$4*D143^2)</f>
        <v>0</v>
      </c>
      <c r="T143" s="2">
        <f t="shared" si="57"/>
        <v>-1717.9166666666868</v>
      </c>
      <c r="U143" s="2">
        <f t="shared" ref="U143:U206" si="64">L143*D143</f>
        <v>0</v>
      </c>
      <c r="V143" s="4">
        <f t="shared" si="46"/>
        <v>0</v>
      </c>
      <c r="W143" s="7">
        <f t="shared" si="47"/>
        <v>0</v>
      </c>
      <c r="X143" s="2">
        <f t="shared" si="48"/>
        <v>158452.96296296298</v>
      </c>
      <c r="Y143" s="4">
        <f t="shared" si="49"/>
        <v>158.45296296296297</v>
      </c>
      <c r="Z143" s="4">
        <f t="shared" ref="Z143:Z206" si="65">Y143+R143</f>
        <v>552.66071799016595</v>
      </c>
      <c r="AA143" s="4">
        <f t="shared" si="50"/>
        <v>0</v>
      </c>
      <c r="AB143" s="2">
        <f t="shared" si="51"/>
        <v>0</v>
      </c>
      <c r="AC143" s="4">
        <f t="shared" ref="AC143:AC206" si="66">AB143*$V$4</f>
        <v>0</v>
      </c>
      <c r="AD143" s="4">
        <f t="shared" si="52"/>
        <v>0</v>
      </c>
      <c r="AE143" s="4">
        <f t="shared" si="53"/>
        <v>142607.6666666666</v>
      </c>
      <c r="AF143" s="5">
        <f t="shared" si="54"/>
        <v>142.6076666666666</v>
      </c>
      <c r="AG143" s="4">
        <f>IF(AC143=0,0, IF(AC142=0, MAX($AG$15:AG142)+1, AG142))</f>
        <v>0</v>
      </c>
    </row>
    <row r="144" spans="2:33" x14ac:dyDescent="0.25">
      <c r="B144" s="1">
        <v>129</v>
      </c>
      <c r="C144" s="3">
        <v>0</v>
      </c>
      <c r="D144" s="2">
        <f t="shared" ref="D144:D207" si="67">C144/3.6</f>
        <v>0</v>
      </c>
      <c r="E144" s="4">
        <f t="shared" ref="E144:E207" si="68">B145-B144</f>
        <v>1</v>
      </c>
      <c r="F144" s="2">
        <f t="shared" ref="F144:F207" si="69">(D145-D144)</f>
        <v>0</v>
      </c>
      <c r="G144" s="6" t="str">
        <f t="shared" ref="G144:G207" si="70">IF((F144)&lt;0,"Y","N")</f>
        <v>N</v>
      </c>
      <c r="H144" s="2">
        <f t="shared" si="58"/>
        <v>134.20080000000002</v>
      </c>
      <c r="I144" s="2">
        <f t="shared" si="59"/>
        <v>0</v>
      </c>
      <c r="J144" s="2">
        <f t="shared" si="60"/>
        <v>0</v>
      </c>
      <c r="K144" s="2">
        <f t="shared" ref="K144:K207" si="71">H144+I144+J144</f>
        <v>134.20080000000002</v>
      </c>
      <c r="L144" s="4">
        <f t="shared" si="61"/>
        <v>0</v>
      </c>
      <c r="M144" s="2">
        <f t="shared" ref="M144:M207" si="72">K144*D144</f>
        <v>0</v>
      </c>
      <c r="N144" s="4">
        <f t="shared" ref="N144:N207" si="73">M144/1000</f>
        <v>0</v>
      </c>
      <c r="O144" s="2">
        <f t="shared" si="62"/>
        <v>0</v>
      </c>
      <c r="P144" s="2">
        <f t="shared" si="55"/>
        <v>0</v>
      </c>
      <c r="Q144" s="4">
        <f t="shared" si="56"/>
        <v>394207.75502720295</v>
      </c>
      <c r="R144" s="4">
        <f t="shared" ref="R144:R207" si="74">Q144/1000</f>
        <v>394.20775502720295</v>
      </c>
      <c r="S144" s="2">
        <f t="shared" si="63"/>
        <v>0</v>
      </c>
      <c r="T144" s="2">
        <f t="shared" si="57"/>
        <v>1717.9166666666868</v>
      </c>
      <c r="U144" s="2">
        <f t="shared" si="64"/>
        <v>0</v>
      </c>
      <c r="V144" s="4">
        <f t="shared" ref="V144:V207" si="75">U144/1000</f>
        <v>0</v>
      </c>
      <c r="W144" s="7">
        <f t="shared" ref="W144:W207" si="76">U144*E144</f>
        <v>0</v>
      </c>
      <c r="X144" s="2">
        <f t="shared" ref="X144:X207" si="77">W144+X143</f>
        <v>158452.96296296298</v>
      </c>
      <c r="Y144" s="4">
        <f t="shared" ref="Y144:Y207" si="78">X144/1000</f>
        <v>158.45296296296297</v>
      </c>
      <c r="Z144" s="4">
        <f t="shared" si="65"/>
        <v>552.66071799016595</v>
      </c>
      <c r="AA144" s="4">
        <f t="shared" ref="AA144:AA207" si="79">IF(U144&lt;25000, U144, 25000)</f>
        <v>0</v>
      </c>
      <c r="AB144" s="2">
        <f t="shared" ref="AB144:AB207" si="80">MIN(U144,AA144)</f>
        <v>0</v>
      </c>
      <c r="AC144" s="4">
        <f t="shared" si="66"/>
        <v>0</v>
      </c>
      <c r="AD144" s="4">
        <f t="shared" ref="AD144:AD207" si="81">AC144/1000</f>
        <v>0</v>
      </c>
      <c r="AE144" s="4">
        <f t="shared" ref="AE144:AE207" si="82">AC144+AE143</f>
        <v>142607.6666666666</v>
      </c>
      <c r="AF144" s="5">
        <f t="shared" ref="AF144:AF207" si="83">AE144/1000</f>
        <v>142.6076666666666</v>
      </c>
      <c r="AG144" s="4">
        <f>IF(AC144=0,0, IF(AC143=0, MAX($AG$15:AG143)+1, AG143))</f>
        <v>0</v>
      </c>
    </row>
    <row r="145" spans="2:33" x14ac:dyDescent="0.25">
      <c r="B145" s="1">
        <v>130</v>
      </c>
      <c r="C145" s="3">
        <v>0</v>
      </c>
      <c r="D145" s="2">
        <f t="shared" si="67"/>
        <v>0</v>
      </c>
      <c r="E145" s="4">
        <f t="shared" si="68"/>
        <v>1</v>
      </c>
      <c r="F145" s="2">
        <f t="shared" si="69"/>
        <v>0</v>
      </c>
      <c r="G145" s="6" t="str">
        <f t="shared" si="70"/>
        <v>N</v>
      </c>
      <c r="H145" s="2">
        <f t="shared" si="58"/>
        <v>134.20080000000002</v>
      </c>
      <c r="I145" s="2">
        <f t="shared" si="59"/>
        <v>0</v>
      </c>
      <c r="J145" s="2">
        <f t="shared" si="60"/>
        <v>0</v>
      </c>
      <c r="K145" s="2">
        <f t="shared" si="71"/>
        <v>134.20080000000002</v>
      </c>
      <c r="L145" s="4">
        <f t="shared" si="61"/>
        <v>0</v>
      </c>
      <c r="M145" s="2">
        <f t="shared" si="72"/>
        <v>0</v>
      </c>
      <c r="N145" s="4">
        <f t="shared" si="73"/>
        <v>0</v>
      </c>
      <c r="O145" s="2">
        <f t="shared" si="62"/>
        <v>0</v>
      </c>
      <c r="P145" s="2">
        <f t="shared" ref="P145:P208" si="84">O145+O144</f>
        <v>0</v>
      </c>
      <c r="Q145" s="4">
        <f t="shared" ref="Q145:Q208" si="85">IF(P145&gt;0,(P145+Q144),(Q144))</f>
        <v>394207.75502720295</v>
      </c>
      <c r="R145" s="4">
        <f t="shared" si="74"/>
        <v>394.20775502720295</v>
      </c>
      <c r="S145" s="2">
        <f t="shared" si="63"/>
        <v>0</v>
      </c>
      <c r="T145" s="2">
        <f t="shared" ref="T145:T208" si="86">S145-T144</f>
        <v>-1717.9166666666868</v>
      </c>
      <c r="U145" s="2">
        <f t="shared" si="64"/>
        <v>0</v>
      </c>
      <c r="V145" s="4">
        <f t="shared" si="75"/>
        <v>0</v>
      </c>
      <c r="W145" s="7">
        <f t="shared" si="76"/>
        <v>0</v>
      </c>
      <c r="X145" s="2">
        <f t="shared" si="77"/>
        <v>158452.96296296298</v>
      </c>
      <c r="Y145" s="4">
        <f t="shared" si="78"/>
        <v>158.45296296296297</v>
      </c>
      <c r="Z145" s="4">
        <f t="shared" si="65"/>
        <v>552.66071799016595</v>
      </c>
      <c r="AA145" s="4">
        <f t="shared" si="79"/>
        <v>0</v>
      </c>
      <c r="AB145" s="2">
        <f t="shared" si="80"/>
        <v>0</v>
      </c>
      <c r="AC145" s="4">
        <f t="shared" si="66"/>
        <v>0</v>
      </c>
      <c r="AD145" s="4">
        <f t="shared" si="81"/>
        <v>0</v>
      </c>
      <c r="AE145" s="4">
        <f t="shared" si="82"/>
        <v>142607.6666666666</v>
      </c>
      <c r="AF145" s="5">
        <f t="shared" si="83"/>
        <v>142.6076666666666</v>
      </c>
      <c r="AG145" s="4">
        <f>IF(AC145=0,0, IF(AC144=0, MAX($AG$15:AG144)+1, AG144))</f>
        <v>0</v>
      </c>
    </row>
    <row r="146" spans="2:33" x14ac:dyDescent="0.25">
      <c r="B146" s="1">
        <v>131</v>
      </c>
      <c r="C146" s="3">
        <v>0</v>
      </c>
      <c r="D146" s="2">
        <f t="shared" si="67"/>
        <v>0</v>
      </c>
      <c r="E146" s="4">
        <f t="shared" si="68"/>
        <v>1</v>
      </c>
      <c r="F146" s="2">
        <f t="shared" si="69"/>
        <v>0</v>
      </c>
      <c r="G146" s="6" t="str">
        <f t="shared" si="70"/>
        <v>N</v>
      </c>
      <c r="H146" s="2">
        <f t="shared" si="58"/>
        <v>134.20080000000002</v>
      </c>
      <c r="I146" s="2">
        <f t="shared" si="59"/>
        <v>0</v>
      </c>
      <c r="J146" s="2">
        <f t="shared" si="60"/>
        <v>0</v>
      </c>
      <c r="K146" s="2">
        <f t="shared" si="71"/>
        <v>134.20080000000002</v>
      </c>
      <c r="L146" s="4">
        <f t="shared" si="61"/>
        <v>0</v>
      </c>
      <c r="M146" s="2">
        <f t="shared" si="72"/>
        <v>0</v>
      </c>
      <c r="N146" s="4">
        <f t="shared" si="73"/>
        <v>0</v>
      </c>
      <c r="O146" s="2">
        <f t="shared" si="62"/>
        <v>0</v>
      </c>
      <c r="P146" s="2">
        <f t="shared" si="84"/>
        <v>0</v>
      </c>
      <c r="Q146" s="4">
        <f t="shared" si="85"/>
        <v>394207.75502720295</v>
      </c>
      <c r="R146" s="4">
        <f t="shared" si="74"/>
        <v>394.20775502720295</v>
      </c>
      <c r="S146" s="2">
        <f t="shared" si="63"/>
        <v>0</v>
      </c>
      <c r="T146" s="2">
        <f t="shared" si="86"/>
        <v>1717.9166666666868</v>
      </c>
      <c r="U146" s="2">
        <f t="shared" si="64"/>
        <v>0</v>
      </c>
      <c r="V146" s="4">
        <f t="shared" si="75"/>
        <v>0</v>
      </c>
      <c r="W146" s="7">
        <f t="shared" si="76"/>
        <v>0</v>
      </c>
      <c r="X146" s="2">
        <f t="shared" si="77"/>
        <v>158452.96296296298</v>
      </c>
      <c r="Y146" s="4">
        <f t="shared" si="78"/>
        <v>158.45296296296297</v>
      </c>
      <c r="Z146" s="4">
        <f t="shared" si="65"/>
        <v>552.66071799016595</v>
      </c>
      <c r="AA146" s="4">
        <f t="shared" si="79"/>
        <v>0</v>
      </c>
      <c r="AB146" s="2">
        <f t="shared" si="80"/>
        <v>0</v>
      </c>
      <c r="AC146" s="4">
        <f t="shared" si="66"/>
        <v>0</v>
      </c>
      <c r="AD146" s="4">
        <f t="shared" si="81"/>
        <v>0</v>
      </c>
      <c r="AE146" s="4">
        <f t="shared" si="82"/>
        <v>142607.6666666666</v>
      </c>
      <c r="AF146" s="5">
        <f t="shared" si="83"/>
        <v>142.6076666666666</v>
      </c>
      <c r="AG146" s="4">
        <f>IF(AC146=0,0, IF(AC145=0, MAX($AG$15:AG145)+1, AG145))</f>
        <v>0</v>
      </c>
    </row>
    <row r="147" spans="2:33" x14ac:dyDescent="0.25">
      <c r="B147" s="1">
        <v>132</v>
      </c>
      <c r="C147" s="3">
        <v>0</v>
      </c>
      <c r="D147" s="2">
        <f t="shared" si="67"/>
        <v>0</v>
      </c>
      <c r="E147" s="4">
        <f t="shared" si="68"/>
        <v>1</v>
      </c>
      <c r="F147" s="2">
        <f t="shared" si="69"/>
        <v>0</v>
      </c>
      <c r="G147" s="6" t="str">
        <f t="shared" si="70"/>
        <v>N</v>
      </c>
      <c r="H147" s="2">
        <f t="shared" si="58"/>
        <v>134.20080000000002</v>
      </c>
      <c r="I147" s="2">
        <f t="shared" si="59"/>
        <v>0</v>
      </c>
      <c r="J147" s="2">
        <f t="shared" si="60"/>
        <v>0</v>
      </c>
      <c r="K147" s="2">
        <f t="shared" si="71"/>
        <v>134.20080000000002</v>
      </c>
      <c r="L147" s="4">
        <f t="shared" si="61"/>
        <v>0</v>
      </c>
      <c r="M147" s="2">
        <f t="shared" si="72"/>
        <v>0</v>
      </c>
      <c r="N147" s="4">
        <f t="shared" si="73"/>
        <v>0</v>
      </c>
      <c r="O147" s="2">
        <f t="shared" si="62"/>
        <v>0</v>
      </c>
      <c r="P147" s="2">
        <f t="shared" si="84"/>
        <v>0</v>
      </c>
      <c r="Q147" s="4">
        <f t="shared" si="85"/>
        <v>394207.75502720295</v>
      </c>
      <c r="R147" s="4">
        <f t="shared" si="74"/>
        <v>394.20775502720295</v>
      </c>
      <c r="S147" s="2">
        <f t="shared" si="63"/>
        <v>0</v>
      </c>
      <c r="T147" s="2">
        <f t="shared" si="86"/>
        <v>-1717.9166666666868</v>
      </c>
      <c r="U147" s="2">
        <f t="shared" si="64"/>
        <v>0</v>
      </c>
      <c r="V147" s="4">
        <f t="shared" si="75"/>
        <v>0</v>
      </c>
      <c r="W147" s="7">
        <f t="shared" si="76"/>
        <v>0</v>
      </c>
      <c r="X147" s="2">
        <f t="shared" si="77"/>
        <v>158452.96296296298</v>
      </c>
      <c r="Y147" s="4">
        <f t="shared" si="78"/>
        <v>158.45296296296297</v>
      </c>
      <c r="Z147" s="4">
        <f t="shared" si="65"/>
        <v>552.66071799016595</v>
      </c>
      <c r="AA147" s="4">
        <f t="shared" si="79"/>
        <v>0</v>
      </c>
      <c r="AB147" s="2">
        <f t="shared" si="80"/>
        <v>0</v>
      </c>
      <c r="AC147" s="4">
        <f t="shared" si="66"/>
        <v>0</v>
      </c>
      <c r="AD147" s="4">
        <f t="shared" si="81"/>
        <v>0</v>
      </c>
      <c r="AE147" s="4">
        <f t="shared" si="82"/>
        <v>142607.6666666666</v>
      </c>
      <c r="AF147" s="5">
        <f t="shared" si="83"/>
        <v>142.6076666666666</v>
      </c>
      <c r="AG147" s="4">
        <f>IF(AC147=0,0, IF(AC146=0, MAX($AG$15:AG146)+1, AG146))</f>
        <v>0</v>
      </c>
    </row>
    <row r="148" spans="2:33" x14ac:dyDescent="0.25">
      <c r="B148" s="1">
        <v>133</v>
      </c>
      <c r="C148" s="3">
        <v>0</v>
      </c>
      <c r="D148" s="2">
        <f t="shared" si="67"/>
        <v>0</v>
      </c>
      <c r="E148" s="4">
        <f t="shared" si="68"/>
        <v>1</v>
      </c>
      <c r="F148" s="2">
        <f t="shared" si="69"/>
        <v>0</v>
      </c>
      <c r="G148" s="6" t="str">
        <f t="shared" si="70"/>
        <v>N</v>
      </c>
      <c r="H148" s="2">
        <f t="shared" si="58"/>
        <v>134.20080000000002</v>
      </c>
      <c r="I148" s="2">
        <f t="shared" si="59"/>
        <v>0</v>
      </c>
      <c r="J148" s="2">
        <f t="shared" si="60"/>
        <v>0</v>
      </c>
      <c r="K148" s="2">
        <f t="shared" si="71"/>
        <v>134.20080000000002</v>
      </c>
      <c r="L148" s="4">
        <f t="shared" si="61"/>
        <v>0</v>
      </c>
      <c r="M148" s="2">
        <f t="shared" si="72"/>
        <v>0</v>
      </c>
      <c r="N148" s="4">
        <f t="shared" si="73"/>
        <v>0</v>
      </c>
      <c r="O148" s="2">
        <f t="shared" si="62"/>
        <v>0</v>
      </c>
      <c r="P148" s="2">
        <f t="shared" si="84"/>
        <v>0</v>
      </c>
      <c r="Q148" s="4">
        <f t="shared" si="85"/>
        <v>394207.75502720295</v>
      </c>
      <c r="R148" s="4">
        <f t="shared" si="74"/>
        <v>394.20775502720295</v>
      </c>
      <c r="S148" s="2">
        <f t="shared" si="63"/>
        <v>0</v>
      </c>
      <c r="T148" s="2">
        <f t="shared" si="86"/>
        <v>1717.9166666666868</v>
      </c>
      <c r="U148" s="2">
        <f t="shared" si="64"/>
        <v>0</v>
      </c>
      <c r="V148" s="4">
        <f t="shared" si="75"/>
        <v>0</v>
      </c>
      <c r="W148" s="7">
        <f t="shared" si="76"/>
        <v>0</v>
      </c>
      <c r="X148" s="2">
        <f t="shared" si="77"/>
        <v>158452.96296296298</v>
      </c>
      <c r="Y148" s="4">
        <f t="shared" si="78"/>
        <v>158.45296296296297</v>
      </c>
      <c r="Z148" s="4">
        <f t="shared" si="65"/>
        <v>552.66071799016595</v>
      </c>
      <c r="AA148" s="4">
        <f t="shared" si="79"/>
        <v>0</v>
      </c>
      <c r="AB148" s="2">
        <f t="shared" si="80"/>
        <v>0</v>
      </c>
      <c r="AC148" s="4">
        <f t="shared" si="66"/>
        <v>0</v>
      </c>
      <c r="AD148" s="4">
        <f t="shared" si="81"/>
        <v>0</v>
      </c>
      <c r="AE148" s="4">
        <f t="shared" si="82"/>
        <v>142607.6666666666</v>
      </c>
      <c r="AF148" s="5">
        <f t="shared" si="83"/>
        <v>142.6076666666666</v>
      </c>
      <c r="AG148" s="4">
        <f>IF(AC148=0,0, IF(AC147=0, MAX($AG$15:AG147)+1, AG147))</f>
        <v>0</v>
      </c>
    </row>
    <row r="149" spans="2:33" x14ac:dyDescent="0.25">
      <c r="B149" s="1">
        <v>134</v>
      </c>
      <c r="C149" s="3">
        <v>0</v>
      </c>
      <c r="D149" s="2">
        <f t="shared" si="67"/>
        <v>0</v>
      </c>
      <c r="E149" s="4">
        <f t="shared" si="68"/>
        <v>1</v>
      </c>
      <c r="F149" s="2">
        <f t="shared" si="69"/>
        <v>0</v>
      </c>
      <c r="G149" s="6" t="str">
        <f t="shared" si="70"/>
        <v>N</v>
      </c>
      <c r="H149" s="2">
        <f t="shared" si="58"/>
        <v>134.20080000000002</v>
      </c>
      <c r="I149" s="2">
        <f t="shared" si="59"/>
        <v>0</v>
      </c>
      <c r="J149" s="2">
        <f t="shared" si="60"/>
        <v>0</v>
      </c>
      <c r="K149" s="2">
        <f t="shared" si="71"/>
        <v>134.20080000000002</v>
      </c>
      <c r="L149" s="4">
        <f t="shared" si="61"/>
        <v>0</v>
      </c>
      <c r="M149" s="2">
        <f t="shared" si="72"/>
        <v>0</v>
      </c>
      <c r="N149" s="4">
        <f t="shared" si="73"/>
        <v>0</v>
      </c>
      <c r="O149" s="2">
        <f t="shared" si="62"/>
        <v>0</v>
      </c>
      <c r="P149" s="2">
        <f t="shared" si="84"/>
        <v>0</v>
      </c>
      <c r="Q149" s="4">
        <f t="shared" si="85"/>
        <v>394207.75502720295</v>
      </c>
      <c r="R149" s="4">
        <f t="shared" si="74"/>
        <v>394.20775502720295</v>
      </c>
      <c r="S149" s="2">
        <f t="shared" si="63"/>
        <v>0</v>
      </c>
      <c r="T149" s="2">
        <f t="shared" si="86"/>
        <v>-1717.9166666666868</v>
      </c>
      <c r="U149" s="2">
        <f t="shared" si="64"/>
        <v>0</v>
      </c>
      <c r="V149" s="4">
        <f t="shared" si="75"/>
        <v>0</v>
      </c>
      <c r="W149" s="7">
        <f t="shared" si="76"/>
        <v>0</v>
      </c>
      <c r="X149" s="2">
        <f t="shared" si="77"/>
        <v>158452.96296296298</v>
      </c>
      <c r="Y149" s="4">
        <f t="shared" si="78"/>
        <v>158.45296296296297</v>
      </c>
      <c r="Z149" s="4">
        <f t="shared" si="65"/>
        <v>552.66071799016595</v>
      </c>
      <c r="AA149" s="4">
        <f t="shared" si="79"/>
        <v>0</v>
      </c>
      <c r="AB149" s="2">
        <f t="shared" si="80"/>
        <v>0</v>
      </c>
      <c r="AC149" s="4">
        <f t="shared" si="66"/>
        <v>0</v>
      </c>
      <c r="AD149" s="4">
        <f t="shared" si="81"/>
        <v>0</v>
      </c>
      <c r="AE149" s="4">
        <f t="shared" si="82"/>
        <v>142607.6666666666</v>
      </c>
      <c r="AF149" s="5">
        <f t="shared" si="83"/>
        <v>142.6076666666666</v>
      </c>
      <c r="AG149" s="4">
        <f>IF(AC149=0,0, IF(AC148=0, MAX($AG$15:AG148)+1, AG148))</f>
        <v>0</v>
      </c>
    </row>
    <row r="150" spans="2:33" x14ac:dyDescent="0.25">
      <c r="B150" s="1">
        <v>135</v>
      </c>
      <c r="C150" s="3">
        <v>0</v>
      </c>
      <c r="D150" s="2">
        <f t="shared" si="67"/>
        <v>0</v>
      </c>
      <c r="E150" s="4">
        <f t="shared" si="68"/>
        <v>1</v>
      </c>
      <c r="F150" s="2">
        <f t="shared" si="69"/>
        <v>0</v>
      </c>
      <c r="G150" s="6" t="str">
        <f t="shared" si="70"/>
        <v>N</v>
      </c>
      <c r="H150" s="2">
        <f t="shared" si="58"/>
        <v>134.20080000000002</v>
      </c>
      <c r="I150" s="2">
        <f t="shared" si="59"/>
        <v>0</v>
      </c>
      <c r="J150" s="2">
        <f t="shared" si="60"/>
        <v>0</v>
      </c>
      <c r="K150" s="2">
        <f t="shared" si="71"/>
        <v>134.20080000000002</v>
      </c>
      <c r="L150" s="4">
        <f t="shared" si="61"/>
        <v>0</v>
      </c>
      <c r="M150" s="2">
        <f t="shared" si="72"/>
        <v>0</v>
      </c>
      <c r="N150" s="4">
        <f t="shared" si="73"/>
        <v>0</v>
      </c>
      <c r="O150" s="2">
        <f t="shared" si="62"/>
        <v>0</v>
      </c>
      <c r="P150" s="2">
        <f t="shared" si="84"/>
        <v>0</v>
      </c>
      <c r="Q150" s="4">
        <f t="shared" si="85"/>
        <v>394207.75502720295</v>
      </c>
      <c r="R150" s="4">
        <f t="shared" si="74"/>
        <v>394.20775502720295</v>
      </c>
      <c r="S150" s="2">
        <f t="shared" si="63"/>
        <v>0</v>
      </c>
      <c r="T150" s="2">
        <f t="shared" si="86"/>
        <v>1717.9166666666868</v>
      </c>
      <c r="U150" s="2">
        <f t="shared" si="64"/>
        <v>0</v>
      </c>
      <c r="V150" s="4">
        <f t="shared" si="75"/>
        <v>0</v>
      </c>
      <c r="W150" s="7">
        <f t="shared" si="76"/>
        <v>0</v>
      </c>
      <c r="X150" s="2">
        <f t="shared" si="77"/>
        <v>158452.96296296298</v>
      </c>
      <c r="Y150" s="4">
        <f t="shared" si="78"/>
        <v>158.45296296296297</v>
      </c>
      <c r="Z150" s="4">
        <f t="shared" si="65"/>
        <v>552.66071799016595</v>
      </c>
      <c r="AA150" s="4">
        <f t="shared" si="79"/>
        <v>0</v>
      </c>
      <c r="AB150" s="2">
        <f t="shared" si="80"/>
        <v>0</v>
      </c>
      <c r="AC150" s="4">
        <f t="shared" si="66"/>
        <v>0</v>
      </c>
      <c r="AD150" s="4">
        <f t="shared" si="81"/>
        <v>0</v>
      </c>
      <c r="AE150" s="4">
        <f t="shared" si="82"/>
        <v>142607.6666666666</v>
      </c>
      <c r="AF150" s="5">
        <f t="shared" si="83"/>
        <v>142.6076666666666</v>
      </c>
      <c r="AG150" s="4">
        <f>IF(AC150=0,0, IF(AC149=0, MAX($AG$15:AG149)+1, AG149))</f>
        <v>0</v>
      </c>
    </row>
    <row r="151" spans="2:33" x14ac:dyDescent="0.25">
      <c r="B151" s="1">
        <v>136</v>
      </c>
      <c r="C151" s="3">
        <v>0</v>
      </c>
      <c r="D151" s="2">
        <f t="shared" si="67"/>
        <v>0</v>
      </c>
      <c r="E151" s="4">
        <f t="shared" si="68"/>
        <v>1</v>
      </c>
      <c r="F151" s="2">
        <f t="shared" si="69"/>
        <v>0</v>
      </c>
      <c r="G151" s="6" t="str">
        <f t="shared" si="70"/>
        <v>N</v>
      </c>
      <c r="H151" s="2">
        <f t="shared" si="58"/>
        <v>134.20080000000002</v>
      </c>
      <c r="I151" s="2">
        <f t="shared" si="59"/>
        <v>0</v>
      </c>
      <c r="J151" s="2">
        <f t="shared" si="60"/>
        <v>0</v>
      </c>
      <c r="K151" s="2">
        <f t="shared" si="71"/>
        <v>134.20080000000002</v>
      </c>
      <c r="L151" s="4">
        <f t="shared" si="61"/>
        <v>0</v>
      </c>
      <c r="M151" s="2">
        <f t="shared" si="72"/>
        <v>0</v>
      </c>
      <c r="N151" s="4">
        <f t="shared" si="73"/>
        <v>0</v>
      </c>
      <c r="O151" s="2">
        <f t="shared" si="62"/>
        <v>0</v>
      </c>
      <c r="P151" s="2">
        <f t="shared" si="84"/>
        <v>0</v>
      </c>
      <c r="Q151" s="4">
        <f t="shared" si="85"/>
        <v>394207.75502720295</v>
      </c>
      <c r="R151" s="4">
        <f t="shared" si="74"/>
        <v>394.20775502720295</v>
      </c>
      <c r="S151" s="2">
        <f t="shared" si="63"/>
        <v>0</v>
      </c>
      <c r="T151" s="2">
        <f t="shared" si="86"/>
        <v>-1717.9166666666868</v>
      </c>
      <c r="U151" s="2">
        <f t="shared" si="64"/>
        <v>0</v>
      </c>
      <c r="V151" s="4">
        <f t="shared" si="75"/>
        <v>0</v>
      </c>
      <c r="W151" s="7">
        <f t="shared" si="76"/>
        <v>0</v>
      </c>
      <c r="X151" s="2">
        <f t="shared" si="77"/>
        <v>158452.96296296298</v>
      </c>
      <c r="Y151" s="4">
        <f t="shared" si="78"/>
        <v>158.45296296296297</v>
      </c>
      <c r="Z151" s="4">
        <f t="shared" si="65"/>
        <v>552.66071799016595</v>
      </c>
      <c r="AA151" s="4">
        <f t="shared" si="79"/>
        <v>0</v>
      </c>
      <c r="AB151" s="2">
        <f t="shared" si="80"/>
        <v>0</v>
      </c>
      <c r="AC151" s="4">
        <f t="shared" si="66"/>
        <v>0</v>
      </c>
      <c r="AD151" s="4">
        <f t="shared" si="81"/>
        <v>0</v>
      </c>
      <c r="AE151" s="4">
        <f t="shared" si="82"/>
        <v>142607.6666666666</v>
      </c>
      <c r="AF151" s="5">
        <f t="shared" si="83"/>
        <v>142.6076666666666</v>
      </c>
      <c r="AG151" s="4">
        <f>IF(AC151=0,0, IF(AC150=0, MAX($AG$15:AG150)+1, AG150))</f>
        <v>0</v>
      </c>
    </row>
    <row r="152" spans="2:33" x14ac:dyDescent="0.25">
      <c r="B152" s="1">
        <v>137</v>
      </c>
      <c r="C152" s="3">
        <v>0</v>
      </c>
      <c r="D152" s="2">
        <f t="shared" si="67"/>
        <v>0</v>
      </c>
      <c r="E152" s="4">
        <f t="shared" si="68"/>
        <v>1</v>
      </c>
      <c r="F152" s="2">
        <f t="shared" si="69"/>
        <v>5.5555555555555559E-2</v>
      </c>
      <c r="G152" s="6" t="str">
        <f t="shared" si="70"/>
        <v>N</v>
      </c>
      <c r="H152" s="2">
        <f t="shared" si="58"/>
        <v>134.20080000000002</v>
      </c>
      <c r="I152" s="2">
        <f t="shared" si="59"/>
        <v>0</v>
      </c>
      <c r="J152" s="2">
        <f t="shared" si="60"/>
        <v>63.333333333333336</v>
      </c>
      <c r="K152" s="2">
        <f t="shared" si="71"/>
        <v>197.53413333333336</v>
      </c>
      <c r="L152" s="4">
        <f t="shared" si="61"/>
        <v>0</v>
      </c>
      <c r="M152" s="2">
        <f t="shared" si="72"/>
        <v>0</v>
      </c>
      <c r="N152" s="4">
        <f t="shared" si="73"/>
        <v>0</v>
      </c>
      <c r="O152" s="2">
        <f t="shared" si="62"/>
        <v>0</v>
      </c>
      <c r="P152" s="2">
        <f t="shared" si="84"/>
        <v>0</v>
      </c>
      <c r="Q152" s="4">
        <f t="shared" si="85"/>
        <v>394207.75502720295</v>
      </c>
      <c r="R152" s="4">
        <f t="shared" si="74"/>
        <v>394.20775502720295</v>
      </c>
      <c r="S152" s="2">
        <f t="shared" si="63"/>
        <v>0</v>
      </c>
      <c r="T152" s="2">
        <f t="shared" si="86"/>
        <v>1717.9166666666868</v>
      </c>
      <c r="U152" s="2">
        <f t="shared" si="64"/>
        <v>0</v>
      </c>
      <c r="V152" s="4">
        <f t="shared" si="75"/>
        <v>0</v>
      </c>
      <c r="W152" s="7">
        <f t="shared" si="76"/>
        <v>0</v>
      </c>
      <c r="X152" s="2">
        <f t="shared" si="77"/>
        <v>158452.96296296298</v>
      </c>
      <c r="Y152" s="4">
        <f t="shared" si="78"/>
        <v>158.45296296296297</v>
      </c>
      <c r="Z152" s="4">
        <f t="shared" si="65"/>
        <v>552.66071799016595</v>
      </c>
      <c r="AA152" s="4">
        <f t="shared" si="79"/>
        <v>0</v>
      </c>
      <c r="AB152" s="2">
        <f t="shared" si="80"/>
        <v>0</v>
      </c>
      <c r="AC152" s="4">
        <f t="shared" si="66"/>
        <v>0</v>
      </c>
      <c r="AD152" s="4">
        <f t="shared" si="81"/>
        <v>0</v>
      </c>
      <c r="AE152" s="4">
        <f t="shared" si="82"/>
        <v>142607.6666666666</v>
      </c>
      <c r="AF152" s="5">
        <f t="shared" si="83"/>
        <v>142.6076666666666</v>
      </c>
      <c r="AG152" s="4">
        <f>IF(AC152=0,0, IF(AC151=0, MAX($AG$15:AG151)+1, AG151))</f>
        <v>0</v>
      </c>
    </row>
    <row r="153" spans="2:33" x14ac:dyDescent="0.25">
      <c r="B153" s="1">
        <v>138</v>
      </c>
      <c r="C153" s="3">
        <v>0.2</v>
      </c>
      <c r="D153" s="2">
        <f t="shared" si="67"/>
        <v>5.5555555555555559E-2</v>
      </c>
      <c r="E153" s="4">
        <f t="shared" si="68"/>
        <v>1</v>
      </c>
      <c r="F153" s="2">
        <f t="shared" si="69"/>
        <v>0.47222222222222221</v>
      </c>
      <c r="G153" s="6" t="str">
        <f t="shared" si="70"/>
        <v>N</v>
      </c>
      <c r="H153" s="2">
        <f t="shared" si="58"/>
        <v>134.20080000000002</v>
      </c>
      <c r="I153" s="2">
        <f t="shared" si="59"/>
        <v>1.1672222222222223E-3</v>
      </c>
      <c r="J153" s="2">
        <f t="shared" si="60"/>
        <v>538.33333333333337</v>
      </c>
      <c r="K153" s="2">
        <f t="shared" si="71"/>
        <v>672.53530055555564</v>
      </c>
      <c r="L153" s="4">
        <f t="shared" si="61"/>
        <v>0</v>
      </c>
      <c r="M153" s="2">
        <f t="shared" si="72"/>
        <v>37.363072253086429</v>
      </c>
      <c r="N153" s="4">
        <f t="shared" si="73"/>
        <v>3.7363072253086431E-2</v>
      </c>
      <c r="O153" s="2">
        <f t="shared" si="62"/>
        <v>37.363072253086429</v>
      </c>
      <c r="P153" s="2">
        <f t="shared" si="84"/>
        <v>37.363072253086429</v>
      </c>
      <c r="Q153" s="4">
        <f t="shared" si="85"/>
        <v>394245.11809945601</v>
      </c>
      <c r="R153" s="4">
        <f t="shared" si="74"/>
        <v>394.24511809945602</v>
      </c>
      <c r="S153" s="2">
        <f t="shared" si="63"/>
        <v>1.7592592592592593</v>
      </c>
      <c r="T153" s="2">
        <f t="shared" si="86"/>
        <v>-1716.1574074074274</v>
      </c>
      <c r="U153" s="2">
        <f t="shared" si="64"/>
        <v>0</v>
      </c>
      <c r="V153" s="4">
        <f t="shared" si="75"/>
        <v>0</v>
      </c>
      <c r="W153" s="7">
        <f t="shared" si="76"/>
        <v>0</v>
      </c>
      <c r="X153" s="2">
        <f t="shared" si="77"/>
        <v>158452.96296296298</v>
      </c>
      <c r="Y153" s="4">
        <f t="shared" si="78"/>
        <v>158.45296296296297</v>
      </c>
      <c r="Z153" s="4">
        <f t="shared" si="65"/>
        <v>552.69808106241896</v>
      </c>
      <c r="AA153" s="4">
        <f t="shared" si="79"/>
        <v>0</v>
      </c>
      <c r="AB153" s="2">
        <f t="shared" si="80"/>
        <v>0</v>
      </c>
      <c r="AC153" s="4">
        <f t="shared" si="66"/>
        <v>0</v>
      </c>
      <c r="AD153" s="4">
        <f t="shared" si="81"/>
        <v>0</v>
      </c>
      <c r="AE153" s="4">
        <f t="shared" si="82"/>
        <v>142607.6666666666</v>
      </c>
      <c r="AF153" s="5">
        <f t="shared" si="83"/>
        <v>142.6076666666666</v>
      </c>
      <c r="AG153" s="4">
        <f>IF(AC153=0,0, IF(AC152=0, MAX($AG$15:AG152)+1, AG152))</f>
        <v>0</v>
      </c>
    </row>
    <row r="154" spans="2:33" x14ac:dyDescent="0.25">
      <c r="B154" s="1">
        <v>139</v>
      </c>
      <c r="C154" s="3">
        <v>1.9</v>
      </c>
      <c r="D154" s="2">
        <f t="shared" si="67"/>
        <v>0.52777777777777779</v>
      </c>
      <c r="E154" s="4">
        <f t="shared" si="68"/>
        <v>1</v>
      </c>
      <c r="F154" s="2">
        <f t="shared" si="69"/>
        <v>1.1666666666666665</v>
      </c>
      <c r="G154" s="6" t="str">
        <f t="shared" si="70"/>
        <v>N</v>
      </c>
      <c r="H154" s="2">
        <f t="shared" si="58"/>
        <v>134.20080000000002</v>
      </c>
      <c r="I154" s="2">
        <f t="shared" si="59"/>
        <v>0.10534180555555557</v>
      </c>
      <c r="J154" s="2">
        <f t="shared" si="60"/>
        <v>1329.9999999999998</v>
      </c>
      <c r="K154" s="2">
        <f t="shared" si="71"/>
        <v>1464.3061418055554</v>
      </c>
      <c r="L154" s="4">
        <f t="shared" si="61"/>
        <v>0</v>
      </c>
      <c r="M154" s="2">
        <f t="shared" si="72"/>
        <v>772.82824150848762</v>
      </c>
      <c r="N154" s="4">
        <f t="shared" si="73"/>
        <v>0.77282824150848761</v>
      </c>
      <c r="O154" s="2">
        <f t="shared" si="62"/>
        <v>772.82824150848762</v>
      </c>
      <c r="P154" s="2">
        <f t="shared" si="84"/>
        <v>810.19131376157407</v>
      </c>
      <c r="Q154" s="4">
        <f t="shared" si="85"/>
        <v>395055.30941321759</v>
      </c>
      <c r="R154" s="4">
        <f t="shared" si="74"/>
        <v>395.05530941321757</v>
      </c>
      <c r="S154" s="2">
        <f t="shared" si="63"/>
        <v>158.77314814814815</v>
      </c>
      <c r="T154" s="2">
        <f t="shared" si="86"/>
        <v>1874.9305555555757</v>
      </c>
      <c r="U154" s="2">
        <f t="shared" si="64"/>
        <v>0</v>
      </c>
      <c r="V154" s="4">
        <f t="shared" si="75"/>
        <v>0</v>
      </c>
      <c r="W154" s="7">
        <f t="shared" si="76"/>
        <v>0</v>
      </c>
      <c r="X154" s="2">
        <f t="shared" si="77"/>
        <v>158452.96296296298</v>
      </c>
      <c r="Y154" s="4">
        <f t="shared" si="78"/>
        <v>158.45296296296297</v>
      </c>
      <c r="Z154" s="4">
        <f t="shared" si="65"/>
        <v>553.50827237618057</v>
      </c>
      <c r="AA154" s="4">
        <f t="shared" si="79"/>
        <v>0</v>
      </c>
      <c r="AB154" s="2">
        <f t="shared" si="80"/>
        <v>0</v>
      </c>
      <c r="AC154" s="4">
        <f t="shared" si="66"/>
        <v>0</v>
      </c>
      <c r="AD154" s="4">
        <f t="shared" si="81"/>
        <v>0</v>
      </c>
      <c r="AE154" s="4">
        <f t="shared" si="82"/>
        <v>142607.6666666666</v>
      </c>
      <c r="AF154" s="5">
        <f t="shared" si="83"/>
        <v>142.6076666666666</v>
      </c>
      <c r="AG154" s="4">
        <f>IF(AC154=0,0, IF(AC153=0, MAX($AG$15:AG153)+1, AG153))</f>
        <v>0</v>
      </c>
    </row>
    <row r="155" spans="2:33" x14ac:dyDescent="0.25">
      <c r="B155" s="1">
        <v>140</v>
      </c>
      <c r="C155" s="3">
        <v>6.1</v>
      </c>
      <c r="D155" s="2">
        <f t="shared" si="67"/>
        <v>1.6944444444444442</v>
      </c>
      <c r="E155" s="4">
        <f t="shared" si="68"/>
        <v>1</v>
      </c>
      <c r="F155" s="2">
        <f t="shared" si="69"/>
        <v>1.5555555555555554</v>
      </c>
      <c r="G155" s="6" t="str">
        <f t="shared" si="70"/>
        <v>N</v>
      </c>
      <c r="H155" s="2">
        <f t="shared" si="58"/>
        <v>134.20080000000002</v>
      </c>
      <c r="I155" s="2">
        <f t="shared" si="59"/>
        <v>1.0858084722222219</v>
      </c>
      <c r="J155" s="2">
        <f t="shared" si="60"/>
        <v>1773.333333333333</v>
      </c>
      <c r="K155" s="2">
        <f t="shared" si="71"/>
        <v>1908.6199418055553</v>
      </c>
      <c r="L155" s="4">
        <f t="shared" si="61"/>
        <v>0</v>
      </c>
      <c r="M155" s="2">
        <f t="shared" si="72"/>
        <v>3234.0504569483014</v>
      </c>
      <c r="N155" s="4">
        <f t="shared" si="73"/>
        <v>3.2340504569483013</v>
      </c>
      <c r="O155" s="2">
        <f t="shared" si="62"/>
        <v>3234.0504569483014</v>
      </c>
      <c r="P155" s="2">
        <f t="shared" si="84"/>
        <v>4006.8786984567892</v>
      </c>
      <c r="Q155" s="4">
        <f t="shared" si="85"/>
        <v>399062.18811167439</v>
      </c>
      <c r="R155" s="4">
        <f t="shared" si="74"/>
        <v>399.0621881116744</v>
      </c>
      <c r="S155" s="2">
        <f t="shared" si="63"/>
        <v>1636.5509259259254</v>
      </c>
      <c r="T155" s="2">
        <f t="shared" si="86"/>
        <v>-238.37962962965025</v>
      </c>
      <c r="U155" s="2">
        <f t="shared" si="64"/>
        <v>0</v>
      </c>
      <c r="V155" s="4">
        <f t="shared" si="75"/>
        <v>0</v>
      </c>
      <c r="W155" s="7">
        <f t="shared" si="76"/>
        <v>0</v>
      </c>
      <c r="X155" s="2">
        <f t="shared" si="77"/>
        <v>158452.96296296298</v>
      </c>
      <c r="Y155" s="4">
        <f t="shared" si="78"/>
        <v>158.45296296296297</v>
      </c>
      <c r="Z155" s="4">
        <f t="shared" si="65"/>
        <v>557.5151510746374</v>
      </c>
      <c r="AA155" s="4">
        <f t="shared" si="79"/>
        <v>0</v>
      </c>
      <c r="AB155" s="2">
        <f t="shared" si="80"/>
        <v>0</v>
      </c>
      <c r="AC155" s="4">
        <f t="shared" si="66"/>
        <v>0</v>
      </c>
      <c r="AD155" s="4">
        <f t="shared" si="81"/>
        <v>0</v>
      </c>
      <c r="AE155" s="4">
        <f t="shared" si="82"/>
        <v>142607.6666666666</v>
      </c>
      <c r="AF155" s="5">
        <f t="shared" si="83"/>
        <v>142.6076666666666</v>
      </c>
      <c r="AG155" s="4">
        <f>IF(AC155=0,0, IF(AC154=0, MAX($AG$15:AG154)+1, AG154))</f>
        <v>0</v>
      </c>
    </row>
    <row r="156" spans="2:33" x14ac:dyDescent="0.25">
      <c r="B156" s="1">
        <v>141</v>
      </c>
      <c r="C156" s="3">
        <v>11.7</v>
      </c>
      <c r="D156" s="2">
        <f t="shared" si="67"/>
        <v>3.2499999999999996</v>
      </c>
      <c r="E156" s="4">
        <f t="shared" si="68"/>
        <v>1</v>
      </c>
      <c r="F156" s="2">
        <f t="shared" si="69"/>
        <v>1.3055555555555558</v>
      </c>
      <c r="G156" s="6" t="str">
        <f t="shared" si="70"/>
        <v>N</v>
      </c>
      <c r="H156" s="2">
        <f t="shared" si="58"/>
        <v>134.20080000000002</v>
      </c>
      <c r="I156" s="2">
        <f t="shared" si="59"/>
        <v>3.9945262499999989</v>
      </c>
      <c r="J156" s="2">
        <f t="shared" si="60"/>
        <v>1488.3333333333337</v>
      </c>
      <c r="K156" s="2">
        <f t="shared" si="71"/>
        <v>1626.5286595833338</v>
      </c>
      <c r="L156" s="4">
        <f t="shared" si="61"/>
        <v>0</v>
      </c>
      <c r="M156" s="2">
        <f t="shared" si="72"/>
        <v>5286.2181436458341</v>
      </c>
      <c r="N156" s="4">
        <f t="shared" si="73"/>
        <v>5.2862181436458338</v>
      </c>
      <c r="O156" s="2">
        <f t="shared" si="62"/>
        <v>5286.2181436458341</v>
      </c>
      <c r="P156" s="2">
        <f t="shared" si="84"/>
        <v>8520.2686005941359</v>
      </c>
      <c r="Q156" s="4">
        <f t="shared" si="85"/>
        <v>407582.45671226853</v>
      </c>
      <c r="R156" s="4">
        <f t="shared" si="74"/>
        <v>407.58245671226854</v>
      </c>
      <c r="S156" s="2">
        <f t="shared" si="63"/>
        <v>6020.6249999999982</v>
      </c>
      <c r="T156" s="2">
        <f t="shared" si="86"/>
        <v>6259.0046296296487</v>
      </c>
      <c r="U156" s="2">
        <f t="shared" si="64"/>
        <v>0</v>
      </c>
      <c r="V156" s="4">
        <f t="shared" si="75"/>
        <v>0</v>
      </c>
      <c r="W156" s="7">
        <f t="shared" si="76"/>
        <v>0</v>
      </c>
      <c r="X156" s="2">
        <f t="shared" si="77"/>
        <v>158452.96296296298</v>
      </c>
      <c r="Y156" s="4">
        <f t="shared" si="78"/>
        <v>158.45296296296297</v>
      </c>
      <c r="Z156" s="4">
        <f t="shared" si="65"/>
        <v>566.03541967523154</v>
      </c>
      <c r="AA156" s="4">
        <f t="shared" si="79"/>
        <v>0</v>
      </c>
      <c r="AB156" s="2">
        <f t="shared" si="80"/>
        <v>0</v>
      </c>
      <c r="AC156" s="4">
        <f t="shared" si="66"/>
        <v>0</v>
      </c>
      <c r="AD156" s="4">
        <f t="shared" si="81"/>
        <v>0</v>
      </c>
      <c r="AE156" s="4">
        <f t="shared" si="82"/>
        <v>142607.6666666666</v>
      </c>
      <c r="AF156" s="5">
        <f t="shared" si="83"/>
        <v>142.6076666666666</v>
      </c>
      <c r="AG156" s="4">
        <f>IF(AC156=0,0, IF(AC155=0, MAX($AG$15:AG155)+1, AG155))</f>
        <v>0</v>
      </c>
    </row>
    <row r="157" spans="2:33" x14ac:dyDescent="0.25">
      <c r="B157" s="1">
        <v>142</v>
      </c>
      <c r="C157" s="3">
        <v>16.399999999999999</v>
      </c>
      <c r="D157" s="2">
        <f t="shared" si="67"/>
        <v>4.5555555555555554</v>
      </c>
      <c r="E157" s="4">
        <f t="shared" si="68"/>
        <v>1</v>
      </c>
      <c r="F157" s="2">
        <f t="shared" si="69"/>
        <v>0.69444444444444375</v>
      </c>
      <c r="G157" s="6" t="str">
        <f t="shared" si="70"/>
        <v>N</v>
      </c>
      <c r="H157" s="2">
        <f t="shared" si="58"/>
        <v>134.20080000000002</v>
      </c>
      <c r="I157" s="2">
        <f t="shared" si="59"/>
        <v>7.8484022222222221</v>
      </c>
      <c r="J157" s="2">
        <f t="shared" si="60"/>
        <v>791.66666666666583</v>
      </c>
      <c r="K157" s="2">
        <f t="shared" si="71"/>
        <v>933.71586888888805</v>
      </c>
      <c r="L157" s="4">
        <f t="shared" si="61"/>
        <v>0</v>
      </c>
      <c r="M157" s="2">
        <f t="shared" si="72"/>
        <v>4253.5945138271563</v>
      </c>
      <c r="N157" s="4">
        <f t="shared" si="73"/>
        <v>4.2535945138271565</v>
      </c>
      <c r="O157" s="2">
        <f t="shared" si="62"/>
        <v>4253.5945138271563</v>
      </c>
      <c r="P157" s="2">
        <f t="shared" si="84"/>
        <v>9539.8126574729904</v>
      </c>
      <c r="Q157" s="4">
        <f t="shared" si="85"/>
        <v>417122.26936974149</v>
      </c>
      <c r="R157" s="4">
        <f t="shared" si="74"/>
        <v>417.1222693697415</v>
      </c>
      <c r="S157" s="2">
        <f t="shared" si="63"/>
        <v>11829.259259259259</v>
      </c>
      <c r="T157" s="2">
        <f t="shared" si="86"/>
        <v>5570.2546296296105</v>
      </c>
      <c r="U157" s="2">
        <f t="shared" si="64"/>
        <v>0</v>
      </c>
      <c r="V157" s="4">
        <f t="shared" si="75"/>
        <v>0</v>
      </c>
      <c r="W157" s="7">
        <f t="shared" si="76"/>
        <v>0</v>
      </c>
      <c r="X157" s="2">
        <f t="shared" si="77"/>
        <v>158452.96296296298</v>
      </c>
      <c r="Y157" s="4">
        <f t="shared" si="78"/>
        <v>158.45296296296297</v>
      </c>
      <c r="Z157" s="4">
        <f t="shared" si="65"/>
        <v>575.57523233270445</v>
      </c>
      <c r="AA157" s="4">
        <f t="shared" si="79"/>
        <v>0</v>
      </c>
      <c r="AB157" s="2">
        <f t="shared" si="80"/>
        <v>0</v>
      </c>
      <c r="AC157" s="4">
        <f t="shared" si="66"/>
        <v>0</v>
      </c>
      <c r="AD157" s="4">
        <f t="shared" si="81"/>
        <v>0</v>
      </c>
      <c r="AE157" s="4">
        <f t="shared" si="82"/>
        <v>142607.6666666666</v>
      </c>
      <c r="AF157" s="5">
        <f t="shared" si="83"/>
        <v>142.6076666666666</v>
      </c>
      <c r="AG157" s="4">
        <f>IF(AC157=0,0, IF(AC156=0, MAX($AG$15:AG156)+1, AG156))</f>
        <v>0</v>
      </c>
    </row>
    <row r="158" spans="2:33" x14ac:dyDescent="0.25">
      <c r="B158" s="1">
        <v>143</v>
      </c>
      <c r="C158" s="3">
        <v>18.899999999999999</v>
      </c>
      <c r="D158" s="2">
        <f t="shared" si="67"/>
        <v>5.2499999999999991</v>
      </c>
      <c r="E158" s="4">
        <f t="shared" si="68"/>
        <v>1</v>
      </c>
      <c r="F158" s="2">
        <f t="shared" si="69"/>
        <v>0.27777777777777857</v>
      </c>
      <c r="G158" s="6" t="str">
        <f t="shared" si="70"/>
        <v>N</v>
      </c>
      <c r="H158" s="2">
        <f t="shared" si="58"/>
        <v>134.20080000000002</v>
      </c>
      <c r="I158" s="2">
        <f t="shared" si="59"/>
        <v>10.423586249999996</v>
      </c>
      <c r="J158" s="2">
        <f t="shared" si="60"/>
        <v>316.66666666666754</v>
      </c>
      <c r="K158" s="2">
        <f t="shared" si="71"/>
        <v>461.29105291666758</v>
      </c>
      <c r="L158" s="4">
        <f t="shared" si="61"/>
        <v>0</v>
      </c>
      <c r="M158" s="2">
        <f t="shared" si="72"/>
        <v>2421.7780278125042</v>
      </c>
      <c r="N158" s="4">
        <f t="shared" si="73"/>
        <v>2.4217780278125041</v>
      </c>
      <c r="O158" s="2">
        <f t="shared" si="62"/>
        <v>2421.7780278125042</v>
      </c>
      <c r="P158" s="2">
        <f t="shared" si="84"/>
        <v>6675.372541639661</v>
      </c>
      <c r="Q158" s="4">
        <f t="shared" si="85"/>
        <v>423797.64191138116</v>
      </c>
      <c r="R158" s="4">
        <f t="shared" si="74"/>
        <v>423.79764191138116</v>
      </c>
      <c r="S158" s="2">
        <f t="shared" si="63"/>
        <v>15710.624999999995</v>
      </c>
      <c r="T158" s="2">
        <f t="shared" si="86"/>
        <v>10140.370370370383</v>
      </c>
      <c r="U158" s="2">
        <f t="shared" si="64"/>
        <v>0</v>
      </c>
      <c r="V158" s="4">
        <f t="shared" si="75"/>
        <v>0</v>
      </c>
      <c r="W158" s="7">
        <f t="shared" si="76"/>
        <v>0</v>
      </c>
      <c r="X158" s="2">
        <f t="shared" si="77"/>
        <v>158452.96296296298</v>
      </c>
      <c r="Y158" s="4">
        <f t="shared" si="78"/>
        <v>158.45296296296297</v>
      </c>
      <c r="Z158" s="4">
        <f t="shared" si="65"/>
        <v>582.25060487434416</v>
      </c>
      <c r="AA158" s="4">
        <f t="shared" si="79"/>
        <v>0</v>
      </c>
      <c r="AB158" s="2">
        <f t="shared" si="80"/>
        <v>0</v>
      </c>
      <c r="AC158" s="4">
        <f t="shared" si="66"/>
        <v>0</v>
      </c>
      <c r="AD158" s="4">
        <f t="shared" si="81"/>
        <v>0</v>
      </c>
      <c r="AE158" s="4">
        <f t="shared" si="82"/>
        <v>142607.6666666666</v>
      </c>
      <c r="AF158" s="5">
        <f t="shared" si="83"/>
        <v>142.6076666666666</v>
      </c>
      <c r="AG158" s="4">
        <f>IF(AC158=0,0, IF(AC157=0, MAX($AG$15:AG157)+1, AG157))</f>
        <v>0</v>
      </c>
    </row>
    <row r="159" spans="2:33" x14ac:dyDescent="0.25">
      <c r="B159" s="1">
        <v>144</v>
      </c>
      <c r="C159" s="3">
        <v>19.899999999999999</v>
      </c>
      <c r="D159" s="2">
        <f t="shared" si="67"/>
        <v>5.5277777777777777</v>
      </c>
      <c r="E159" s="4">
        <f t="shared" si="68"/>
        <v>1</v>
      </c>
      <c r="F159" s="2">
        <f t="shared" si="69"/>
        <v>0.25</v>
      </c>
      <c r="G159" s="6" t="str">
        <f t="shared" si="70"/>
        <v>N</v>
      </c>
      <c r="H159" s="2">
        <f t="shared" si="58"/>
        <v>134.20080000000002</v>
      </c>
      <c r="I159" s="2">
        <f t="shared" si="59"/>
        <v>11.555791805555556</v>
      </c>
      <c r="J159" s="2">
        <f t="shared" si="60"/>
        <v>285</v>
      </c>
      <c r="K159" s="2">
        <f t="shared" si="71"/>
        <v>430.75659180555556</v>
      </c>
      <c r="L159" s="4">
        <f t="shared" si="61"/>
        <v>0</v>
      </c>
      <c r="M159" s="2">
        <f t="shared" si="72"/>
        <v>2381.1267158140431</v>
      </c>
      <c r="N159" s="4">
        <f t="shared" si="73"/>
        <v>2.3811267158140432</v>
      </c>
      <c r="O159" s="2">
        <f t="shared" si="62"/>
        <v>2381.1267158140431</v>
      </c>
      <c r="P159" s="2">
        <f t="shared" si="84"/>
        <v>4802.9047436265473</v>
      </c>
      <c r="Q159" s="4">
        <f t="shared" si="85"/>
        <v>428600.5466550077</v>
      </c>
      <c r="R159" s="4">
        <f t="shared" si="74"/>
        <v>428.60054665500769</v>
      </c>
      <c r="S159" s="2">
        <f t="shared" si="63"/>
        <v>17417.106481481482</v>
      </c>
      <c r="T159" s="2">
        <f t="shared" si="86"/>
        <v>7276.7361111110986</v>
      </c>
      <c r="U159" s="2">
        <f t="shared" si="64"/>
        <v>0</v>
      </c>
      <c r="V159" s="4">
        <f t="shared" si="75"/>
        <v>0</v>
      </c>
      <c r="W159" s="7">
        <f t="shared" si="76"/>
        <v>0</v>
      </c>
      <c r="X159" s="2">
        <f t="shared" si="77"/>
        <v>158452.96296296298</v>
      </c>
      <c r="Y159" s="4">
        <f t="shared" si="78"/>
        <v>158.45296296296297</v>
      </c>
      <c r="Z159" s="4">
        <f t="shared" si="65"/>
        <v>587.05350961797069</v>
      </c>
      <c r="AA159" s="4">
        <f t="shared" si="79"/>
        <v>0</v>
      </c>
      <c r="AB159" s="2">
        <f t="shared" si="80"/>
        <v>0</v>
      </c>
      <c r="AC159" s="4">
        <f t="shared" si="66"/>
        <v>0</v>
      </c>
      <c r="AD159" s="4">
        <f t="shared" si="81"/>
        <v>0</v>
      </c>
      <c r="AE159" s="4">
        <f t="shared" si="82"/>
        <v>142607.6666666666</v>
      </c>
      <c r="AF159" s="5">
        <f t="shared" si="83"/>
        <v>142.6076666666666</v>
      </c>
      <c r="AG159" s="4">
        <f>IF(AC159=0,0, IF(AC158=0, MAX($AG$15:AG158)+1, AG158))</f>
        <v>0</v>
      </c>
    </row>
    <row r="160" spans="2:33" x14ac:dyDescent="0.25">
      <c r="B160" s="1">
        <v>145</v>
      </c>
      <c r="C160" s="3">
        <v>20.8</v>
      </c>
      <c r="D160" s="2">
        <f t="shared" si="67"/>
        <v>5.7777777777777777</v>
      </c>
      <c r="E160" s="4">
        <f t="shared" si="68"/>
        <v>1</v>
      </c>
      <c r="F160" s="2">
        <f t="shared" si="69"/>
        <v>0.55555555555555536</v>
      </c>
      <c r="G160" s="6" t="str">
        <f t="shared" si="70"/>
        <v>N</v>
      </c>
      <c r="H160" s="2">
        <f t="shared" si="58"/>
        <v>134.20080000000002</v>
      </c>
      <c r="I160" s="2">
        <f t="shared" si="59"/>
        <v>12.624675555555555</v>
      </c>
      <c r="J160" s="2">
        <f t="shared" si="60"/>
        <v>633.33333333333314</v>
      </c>
      <c r="K160" s="2">
        <f t="shared" si="71"/>
        <v>780.15880888888864</v>
      </c>
      <c r="L160" s="4">
        <f t="shared" si="61"/>
        <v>0</v>
      </c>
      <c r="M160" s="2">
        <f t="shared" si="72"/>
        <v>4507.5842291358013</v>
      </c>
      <c r="N160" s="4">
        <f t="shared" si="73"/>
        <v>4.5075842291358015</v>
      </c>
      <c r="O160" s="2">
        <f t="shared" si="62"/>
        <v>4507.5842291358013</v>
      </c>
      <c r="P160" s="2">
        <f t="shared" si="84"/>
        <v>6888.7109449498439</v>
      </c>
      <c r="Q160" s="4">
        <f t="shared" si="85"/>
        <v>435489.25759995752</v>
      </c>
      <c r="R160" s="4">
        <f t="shared" si="74"/>
        <v>435.48925759995751</v>
      </c>
      <c r="S160" s="2">
        <f t="shared" si="63"/>
        <v>19028.148148148146</v>
      </c>
      <c r="T160" s="2">
        <f t="shared" si="86"/>
        <v>11751.412037037047</v>
      </c>
      <c r="U160" s="2">
        <f t="shared" si="64"/>
        <v>0</v>
      </c>
      <c r="V160" s="4">
        <f t="shared" si="75"/>
        <v>0</v>
      </c>
      <c r="W160" s="7">
        <f t="shared" si="76"/>
        <v>0</v>
      </c>
      <c r="X160" s="2">
        <f t="shared" si="77"/>
        <v>158452.96296296298</v>
      </c>
      <c r="Y160" s="4">
        <f t="shared" si="78"/>
        <v>158.45296296296297</v>
      </c>
      <c r="Z160" s="4">
        <f t="shared" si="65"/>
        <v>593.94222056292051</v>
      </c>
      <c r="AA160" s="4">
        <f t="shared" si="79"/>
        <v>0</v>
      </c>
      <c r="AB160" s="2">
        <f t="shared" si="80"/>
        <v>0</v>
      </c>
      <c r="AC160" s="4">
        <f t="shared" si="66"/>
        <v>0</v>
      </c>
      <c r="AD160" s="4">
        <f t="shared" si="81"/>
        <v>0</v>
      </c>
      <c r="AE160" s="4">
        <f t="shared" si="82"/>
        <v>142607.6666666666</v>
      </c>
      <c r="AF160" s="5">
        <f t="shared" si="83"/>
        <v>142.6076666666666</v>
      </c>
      <c r="AG160" s="4">
        <f>IF(AC160=0,0, IF(AC159=0, MAX($AG$15:AG159)+1, AG159))</f>
        <v>0</v>
      </c>
    </row>
    <row r="161" spans="2:33" x14ac:dyDescent="0.25">
      <c r="B161" s="1">
        <v>146</v>
      </c>
      <c r="C161" s="3">
        <v>22.8</v>
      </c>
      <c r="D161" s="2">
        <f t="shared" si="67"/>
        <v>6.333333333333333</v>
      </c>
      <c r="E161" s="4">
        <f t="shared" si="68"/>
        <v>1</v>
      </c>
      <c r="F161" s="2">
        <f t="shared" si="69"/>
        <v>0.72222222222222232</v>
      </c>
      <c r="G161" s="6" t="str">
        <f t="shared" si="70"/>
        <v>N</v>
      </c>
      <c r="H161" s="2">
        <f t="shared" si="58"/>
        <v>134.20080000000002</v>
      </c>
      <c r="I161" s="2">
        <f t="shared" si="59"/>
        <v>15.169219999999999</v>
      </c>
      <c r="J161" s="2">
        <f t="shared" si="60"/>
        <v>823.33333333333348</v>
      </c>
      <c r="K161" s="2">
        <f t="shared" si="71"/>
        <v>972.70335333333355</v>
      </c>
      <c r="L161" s="4">
        <f t="shared" si="61"/>
        <v>0</v>
      </c>
      <c r="M161" s="2">
        <f t="shared" si="72"/>
        <v>6160.4545711111123</v>
      </c>
      <c r="N161" s="4">
        <f t="shared" si="73"/>
        <v>6.1604545711111118</v>
      </c>
      <c r="O161" s="2">
        <f t="shared" si="62"/>
        <v>6160.4545711111123</v>
      </c>
      <c r="P161" s="2">
        <f t="shared" si="84"/>
        <v>10668.038800246914</v>
      </c>
      <c r="Q161" s="4">
        <f t="shared" si="85"/>
        <v>446157.29640020442</v>
      </c>
      <c r="R161" s="4">
        <f t="shared" si="74"/>
        <v>446.15729640020442</v>
      </c>
      <c r="S161" s="2">
        <f t="shared" si="63"/>
        <v>22863.333333333332</v>
      </c>
      <c r="T161" s="2">
        <f t="shared" si="86"/>
        <v>11111.921296296285</v>
      </c>
      <c r="U161" s="2">
        <f t="shared" si="64"/>
        <v>0</v>
      </c>
      <c r="V161" s="4">
        <f t="shared" si="75"/>
        <v>0</v>
      </c>
      <c r="W161" s="7">
        <f t="shared" si="76"/>
        <v>0</v>
      </c>
      <c r="X161" s="2">
        <f t="shared" si="77"/>
        <v>158452.96296296298</v>
      </c>
      <c r="Y161" s="4">
        <f t="shared" si="78"/>
        <v>158.45296296296297</v>
      </c>
      <c r="Z161" s="4">
        <f t="shared" si="65"/>
        <v>604.61025936316742</v>
      </c>
      <c r="AA161" s="4">
        <f t="shared" si="79"/>
        <v>0</v>
      </c>
      <c r="AB161" s="2">
        <f t="shared" si="80"/>
        <v>0</v>
      </c>
      <c r="AC161" s="4">
        <f t="shared" si="66"/>
        <v>0</v>
      </c>
      <c r="AD161" s="4">
        <f t="shared" si="81"/>
        <v>0</v>
      </c>
      <c r="AE161" s="4">
        <f t="shared" si="82"/>
        <v>142607.6666666666</v>
      </c>
      <c r="AF161" s="5">
        <f t="shared" si="83"/>
        <v>142.6076666666666</v>
      </c>
      <c r="AG161" s="4">
        <f>IF(AC161=0,0, IF(AC160=0, MAX($AG$15:AG160)+1, AG160))</f>
        <v>0</v>
      </c>
    </row>
    <row r="162" spans="2:33" x14ac:dyDescent="0.25">
      <c r="B162" s="1">
        <v>147</v>
      </c>
      <c r="C162" s="3">
        <v>25.4</v>
      </c>
      <c r="D162" s="2">
        <f t="shared" si="67"/>
        <v>7.0555555555555554</v>
      </c>
      <c r="E162" s="4">
        <f t="shared" si="68"/>
        <v>1</v>
      </c>
      <c r="F162" s="2">
        <f t="shared" si="69"/>
        <v>0.6388888888888884</v>
      </c>
      <c r="G162" s="6" t="str">
        <f t="shared" si="70"/>
        <v>N</v>
      </c>
      <c r="H162" s="2">
        <f t="shared" si="58"/>
        <v>134.20080000000002</v>
      </c>
      <c r="I162" s="2">
        <f t="shared" si="59"/>
        <v>18.826127222222222</v>
      </c>
      <c r="J162" s="2">
        <f t="shared" si="60"/>
        <v>728.3333333333328</v>
      </c>
      <c r="K162" s="2">
        <f t="shared" si="71"/>
        <v>881.36026055555499</v>
      </c>
      <c r="L162" s="4">
        <f t="shared" si="61"/>
        <v>0</v>
      </c>
      <c r="M162" s="2">
        <f t="shared" si="72"/>
        <v>6218.486282808638</v>
      </c>
      <c r="N162" s="4">
        <f t="shared" si="73"/>
        <v>6.2184862828086382</v>
      </c>
      <c r="O162" s="2">
        <f t="shared" si="62"/>
        <v>6218.486282808638</v>
      </c>
      <c r="P162" s="2">
        <f t="shared" si="84"/>
        <v>12378.94085391975</v>
      </c>
      <c r="Q162" s="4">
        <f t="shared" si="85"/>
        <v>458536.23725412419</v>
      </c>
      <c r="R162" s="4">
        <f t="shared" si="74"/>
        <v>458.53623725412422</v>
      </c>
      <c r="S162" s="2">
        <f t="shared" si="63"/>
        <v>28375.092592592591</v>
      </c>
      <c r="T162" s="2">
        <f t="shared" si="86"/>
        <v>17263.171296296307</v>
      </c>
      <c r="U162" s="2">
        <f t="shared" si="64"/>
        <v>0</v>
      </c>
      <c r="V162" s="4">
        <f t="shared" si="75"/>
        <v>0</v>
      </c>
      <c r="W162" s="7">
        <f t="shared" si="76"/>
        <v>0</v>
      </c>
      <c r="X162" s="2">
        <f t="shared" si="77"/>
        <v>158452.96296296298</v>
      </c>
      <c r="Y162" s="4">
        <f t="shared" si="78"/>
        <v>158.45296296296297</v>
      </c>
      <c r="Z162" s="4">
        <f t="shared" si="65"/>
        <v>616.98920021708716</v>
      </c>
      <c r="AA162" s="4">
        <f t="shared" si="79"/>
        <v>0</v>
      </c>
      <c r="AB162" s="2">
        <f t="shared" si="80"/>
        <v>0</v>
      </c>
      <c r="AC162" s="4">
        <f t="shared" si="66"/>
        <v>0</v>
      </c>
      <c r="AD162" s="4">
        <f t="shared" si="81"/>
        <v>0</v>
      </c>
      <c r="AE162" s="4">
        <f t="shared" si="82"/>
        <v>142607.6666666666</v>
      </c>
      <c r="AF162" s="5">
        <f t="shared" si="83"/>
        <v>142.6076666666666</v>
      </c>
      <c r="AG162" s="4">
        <f>IF(AC162=0,0, IF(AC161=0, MAX($AG$15:AG161)+1, AG161))</f>
        <v>0</v>
      </c>
    </row>
    <row r="163" spans="2:33" x14ac:dyDescent="0.25">
      <c r="B163" s="1">
        <v>148</v>
      </c>
      <c r="C163" s="3">
        <v>27.7</v>
      </c>
      <c r="D163" s="2">
        <f t="shared" si="67"/>
        <v>7.6944444444444438</v>
      </c>
      <c r="E163" s="4">
        <f t="shared" si="68"/>
        <v>1</v>
      </c>
      <c r="F163" s="2">
        <f t="shared" si="69"/>
        <v>0.41666666666666696</v>
      </c>
      <c r="G163" s="6" t="str">
        <f t="shared" si="70"/>
        <v>N</v>
      </c>
      <c r="H163" s="2">
        <f t="shared" si="58"/>
        <v>134.20080000000002</v>
      </c>
      <c r="I163" s="2">
        <f t="shared" si="59"/>
        <v>22.389948472222219</v>
      </c>
      <c r="J163" s="2">
        <f t="shared" si="60"/>
        <v>475.00000000000034</v>
      </c>
      <c r="K163" s="2">
        <f t="shared" si="71"/>
        <v>631.59074847222257</v>
      </c>
      <c r="L163" s="4">
        <f t="shared" si="61"/>
        <v>0</v>
      </c>
      <c r="M163" s="2">
        <f t="shared" si="72"/>
        <v>4859.7399257446014</v>
      </c>
      <c r="N163" s="4">
        <f t="shared" si="73"/>
        <v>4.8597399257446012</v>
      </c>
      <c r="O163" s="2">
        <f t="shared" si="62"/>
        <v>4859.7399257446014</v>
      </c>
      <c r="P163" s="2">
        <f t="shared" si="84"/>
        <v>11078.226208553238</v>
      </c>
      <c r="Q163" s="4">
        <f t="shared" si="85"/>
        <v>469614.46346267744</v>
      </c>
      <c r="R163" s="4">
        <f t="shared" si="74"/>
        <v>469.61446346267746</v>
      </c>
      <c r="S163" s="2">
        <f t="shared" si="63"/>
        <v>33746.55092592592</v>
      </c>
      <c r="T163" s="2">
        <f t="shared" si="86"/>
        <v>16483.379629629613</v>
      </c>
      <c r="U163" s="2">
        <f t="shared" si="64"/>
        <v>0</v>
      </c>
      <c r="V163" s="4">
        <f t="shared" si="75"/>
        <v>0</v>
      </c>
      <c r="W163" s="7">
        <f t="shared" si="76"/>
        <v>0</v>
      </c>
      <c r="X163" s="2">
        <f t="shared" si="77"/>
        <v>158452.96296296298</v>
      </c>
      <c r="Y163" s="4">
        <f t="shared" si="78"/>
        <v>158.45296296296297</v>
      </c>
      <c r="Z163" s="4">
        <f t="shared" si="65"/>
        <v>628.06742642564041</v>
      </c>
      <c r="AA163" s="4">
        <f t="shared" si="79"/>
        <v>0</v>
      </c>
      <c r="AB163" s="2">
        <f t="shared" si="80"/>
        <v>0</v>
      </c>
      <c r="AC163" s="4">
        <f t="shared" si="66"/>
        <v>0</v>
      </c>
      <c r="AD163" s="4">
        <f t="shared" si="81"/>
        <v>0</v>
      </c>
      <c r="AE163" s="4">
        <f t="shared" si="82"/>
        <v>142607.6666666666</v>
      </c>
      <c r="AF163" s="5">
        <f t="shared" si="83"/>
        <v>142.6076666666666</v>
      </c>
      <c r="AG163" s="4">
        <f>IF(AC163=0,0, IF(AC162=0, MAX($AG$15:AG162)+1, AG162))</f>
        <v>0</v>
      </c>
    </row>
    <row r="164" spans="2:33" x14ac:dyDescent="0.25">
      <c r="B164" s="1">
        <v>149</v>
      </c>
      <c r="C164" s="3">
        <v>29.2</v>
      </c>
      <c r="D164" s="2">
        <f t="shared" si="67"/>
        <v>8.1111111111111107</v>
      </c>
      <c r="E164" s="4">
        <f t="shared" si="68"/>
        <v>1</v>
      </c>
      <c r="F164" s="2">
        <f t="shared" si="69"/>
        <v>0.16666666666666785</v>
      </c>
      <c r="G164" s="6" t="str">
        <f t="shared" si="70"/>
        <v>N</v>
      </c>
      <c r="H164" s="2">
        <f t="shared" si="58"/>
        <v>134.20080000000002</v>
      </c>
      <c r="I164" s="2">
        <f t="shared" si="59"/>
        <v>24.880508888888887</v>
      </c>
      <c r="J164" s="2">
        <f t="shared" si="60"/>
        <v>190.00000000000136</v>
      </c>
      <c r="K164" s="2">
        <f t="shared" si="71"/>
        <v>349.08130888889025</v>
      </c>
      <c r="L164" s="4">
        <f t="shared" si="61"/>
        <v>0</v>
      </c>
      <c r="M164" s="2">
        <f t="shared" si="72"/>
        <v>2831.4372832098875</v>
      </c>
      <c r="N164" s="4">
        <f t="shared" si="73"/>
        <v>2.8314372832098873</v>
      </c>
      <c r="O164" s="2">
        <f t="shared" si="62"/>
        <v>2831.4372832098875</v>
      </c>
      <c r="P164" s="2">
        <f t="shared" si="84"/>
        <v>7691.1772089544884</v>
      </c>
      <c r="Q164" s="4">
        <f t="shared" si="85"/>
        <v>477305.6406716319</v>
      </c>
      <c r="R164" s="4">
        <f t="shared" si="74"/>
        <v>477.30564067163192</v>
      </c>
      <c r="S164" s="2">
        <f t="shared" si="63"/>
        <v>37500.370370370365</v>
      </c>
      <c r="T164" s="2">
        <f t="shared" si="86"/>
        <v>21016.990740740752</v>
      </c>
      <c r="U164" s="2">
        <f t="shared" si="64"/>
        <v>0</v>
      </c>
      <c r="V164" s="4">
        <f t="shared" si="75"/>
        <v>0</v>
      </c>
      <c r="W164" s="7">
        <f t="shared" si="76"/>
        <v>0</v>
      </c>
      <c r="X164" s="2">
        <f t="shared" si="77"/>
        <v>158452.96296296298</v>
      </c>
      <c r="Y164" s="4">
        <f t="shared" si="78"/>
        <v>158.45296296296297</v>
      </c>
      <c r="Z164" s="4">
        <f t="shared" si="65"/>
        <v>635.75860363459492</v>
      </c>
      <c r="AA164" s="4">
        <f t="shared" si="79"/>
        <v>0</v>
      </c>
      <c r="AB164" s="2">
        <f t="shared" si="80"/>
        <v>0</v>
      </c>
      <c r="AC164" s="4">
        <f t="shared" si="66"/>
        <v>0</v>
      </c>
      <c r="AD164" s="4">
        <f t="shared" si="81"/>
        <v>0</v>
      </c>
      <c r="AE164" s="4">
        <f t="shared" si="82"/>
        <v>142607.6666666666</v>
      </c>
      <c r="AF164" s="5">
        <f t="shared" si="83"/>
        <v>142.6076666666666</v>
      </c>
      <c r="AG164" s="4">
        <f>IF(AC164=0,0, IF(AC163=0, MAX($AG$15:AG163)+1, AG163))</f>
        <v>0</v>
      </c>
    </row>
    <row r="165" spans="2:33" x14ac:dyDescent="0.25">
      <c r="B165" s="1">
        <v>150</v>
      </c>
      <c r="C165" s="3">
        <v>29.8</v>
      </c>
      <c r="D165" s="2">
        <f t="shared" si="67"/>
        <v>8.2777777777777786</v>
      </c>
      <c r="E165" s="4">
        <f t="shared" si="68"/>
        <v>1</v>
      </c>
      <c r="F165" s="2">
        <f t="shared" si="69"/>
        <v>-0.11111111111111249</v>
      </c>
      <c r="G165" s="6" t="str">
        <f t="shared" si="70"/>
        <v>Y</v>
      </c>
      <c r="H165" s="2">
        <f t="shared" si="58"/>
        <v>134.20080000000002</v>
      </c>
      <c r="I165" s="2">
        <f t="shared" si="59"/>
        <v>25.913500555555562</v>
      </c>
      <c r="J165" s="2">
        <f t="shared" si="60"/>
        <v>-126.66666666666825</v>
      </c>
      <c r="K165" s="2">
        <f t="shared" si="71"/>
        <v>33.447633888887339</v>
      </c>
      <c r="L165" s="4">
        <f t="shared" si="61"/>
        <v>126.66666666666825</v>
      </c>
      <c r="M165" s="2">
        <f t="shared" si="72"/>
        <v>276.87208052467855</v>
      </c>
      <c r="N165" s="4">
        <f t="shared" si="73"/>
        <v>0.27687208052467854</v>
      </c>
      <c r="O165" s="2">
        <f t="shared" si="62"/>
        <v>276.87208052467855</v>
      </c>
      <c r="P165" s="2">
        <f t="shared" si="84"/>
        <v>3108.309363734566</v>
      </c>
      <c r="Q165" s="4">
        <f t="shared" si="85"/>
        <v>480413.95003536646</v>
      </c>
      <c r="R165" s="4">
        <f t="shared" si="74"/>
        <v>480.41395003536644</v>
      </c>
      <c r="S165" s="2">
        <f t="shared" si="63"/>
        <v>39057.314814814825</v>
      </c>
      <c r="T165" s="2">
        <f t="shared" si="86"/>
        <v>18040.324074074073</v>
      </c>
      <c r="U165" s="2">
        <f t="shared" si="64"/>
        <v>1048.5185185185317</v>
      </c>
      <c r="V165" s="4">
        <f t="shared" si="75"/>
        <v>1.0485185185185317</v>
      </c>
      <c r="W165" s="7">
        <f t="shared" si="76"/>
        <v>1048.5185185185317</v>
      </c>
      <c r="X165" s="2">
        <f t="shared" si="77"/>
        <v>159501.48148148152</v>
      </c>
      <c r="Y165" s="4">
        <f t="shared" si="78"/>
        <v>159.50148148148151</v>
      </c>
      <c r="Z165" s="4">
        <f t="shared" si="65"/>
        <v>639.915431516848</v>
      </c>
      <c r="AA165" s="4">
        <f t="shared" si="79"/>
        <v>1048.5185185185317</v>
      </c>
      <c r="AB165" s="2">
        <f t="shared" si="80"/>
        <v>1048.5185185185317</v>
      </c>
      <c r="AC165" s="4">
        <f t="shared" si="66"/>
        <v>943.66666666667857</v>
      </c>
      <c r="AD165" s="4">
        <f t="shared" si="81"/>
        <v>0.94366666666667853</v>
      </c>
      <c r="AE165" s="4">
        <f t="shared" si="82"/>
        <v>143551.33333333328</v>
      </c>
      <c r="AF165" s="5">
        <f t="shared" si="83"/>
        <v>143.55133333333328</v>
      </c>
      <c r="AG165" s="4">
        <f>IF(AC165=0,0, IF(AC164=0, MAX($AG$15:AG164)+1, AG164))</f>
        <v>4</v>
      </c>
    </row>
    <row r="166" spans="2:33" x14ac:dyDescent="0.25">
      <c r="B166" s="1">
        <v>151</v>
      </c>
      <c r="C166" s="3">
        <v>29.4</v>
      </c>
      <c r="D166" s="2">
        <f t="shared" si="67"/>
        <v>8.1666666666666661</v>
      </c>
      <c r="E166" s="4">
        <f t="shared" si="68"/>
        <v>1</v>
      </c>
      <c r="F166" s="2">
        <f t="shared" si="69"/>
        <v>-0.61111111111111072</v>
      </c>
      <c r="G166" s="6" t="str">
        <f t="shared" si="70"/>
        <v>Y</v>
      </c>
      <c r="H166" s="2">
        <f t="shared" si="58"/>
        <v>134.20080000000002</v>
      </c>
      <c r="I166" s="2">
        <f t="shared" si="59"/>
        <v>25.222504999999995</v>
      </c>
      <c r="J166" s="2">
        <f t="shared" si="60"/>
        <v>-696.66666666666617</v>
      </c>
      <c r="K166" s="2">
        <f t="shared" si="71"/>
        <v>-537.24336166666615</v>
      </c>
      <c r="L166" s="4">
        <f t="shared" si="61"/>
        <v>696.66666666666617</v>
      </c>
      <c r="M166" s="2">
        <f t="shared" si="72"/>
        <v>-4387.4874536111065</v>
      </c>
      <c r="N166" s="4">
        <f t="shared" si="73"/>
        <v>-4.3874874536111061</v>
      </c>
      <c r="O166" s="2">
        <f t="shared" si="62"/>
        <v>-4387.4874536111065</v>
      </c>
      <c r="P166" s="2">
        <f t="shared" si="84"/>
        <v>-4110.615373086428</v>
      </c>
      <c r="Q166" s="4">
        <f t="shared" si="85"/>
        <v>480413.95003536646</v>
      </c>
      <c r="R166" s="4">
        <f t="shared" si="74"/>
        <v>480.41395003536644</v>
      </c>
      <c r="S166" s="2">
        <f t="shared" si="63"/>
        <v>38015.833333333321</v>
      </c>
      <c r="T166" s="2">
        <f t="shared" si="86"/>
        <v>19975.509259259248</v>
      </c>
      <c r="U166" s="2">
        <f t="shared" si="64"/>
        <v>5689.4444444444398</v>
      </c>
      <c r="V166" s="4">
        <f t="shared" si="75"/>
        <v>5.6894444444444394</v>
      </c>
      <c r="W166" s="7">
        <f t="shared" si="76"/>
        <v>5689.4444444444398</v>
      </c>
      <c r="X166" s="2">
        <f t="shared" si="77"/>
        <v>165190.92592592596</v>
      </c>
      <c r="Y166" s="4">
        <f t="shared" si="78"/>
        <v>165.19092592592597</v>
      </c>
      <c r="Z166" s="4">
        <f t="shared" si="65"/>
        <v>645.60487596129246</v>
      </c>
      <c r="AA166" s="4">
        <f t="shared" si="79"/>
        <v>5689.4444444444398</v>
      </c>
      <c r="AB166" s="2">
        <f t="shared" si="80"/>
        <v>5689.4444444444398</v>
      </c>
      <c r="AC166" s="4">
        <f t="shared" si="66"/>
        <v>5120.4999999999964</v>
      </c>
      <c r="AD166" s="4">
        <f t="shared" si="81"/>
        <v>5.1204999999999963</v>
      </c>
      <c r="AE166" s="4">
        <f t="shared" si="82"/>
        <v>148671.83333333328</v>
      </c>
      <c r="AF166" s="5">
        <f t="shared" si="83"/>
        <v>148.6718333333333</v>
      </c>
      <c r="AG166" s="4">
        <f>IF(AC166=0,0, IF(AC165=0, MAX($AG$15:AG165)+1, AG165))</f>
        <v>4</v>
      </c>
    </row>
    <row r="167" spans="2:33" x14ac:dyDescent="0.25">
      <c r="B167" s="1">
        <v>152</v>
      </c>
      <c r="C167" s="3">
        <v>27.2</v>
      </c>
      <c r="D167" s="2">
        <f t="shared" si="67"/>
        <v>7.5555555555555554</v>
      </c>
      <c r="E167" s="4">
        <f t="shared" si="68"/>
        <v>1</v>
      </c>
      <c r="F167" s="2">
        <f t="shared" si="69"/>
        <v>-1.2777777777777777</v>
      </c>
      <c r="G167" s="6" t="str">
        <f t="shared" si="70"/>
        <v>Y</v>
      </c>
      <c r="H167" s="2">
        <f t="shared" si="58"/>
        <v>134.20080000000002</v>
      </c>
      <c r="I167" s="2">
        <f t="shared" si="59"/>
        <v>21.588942222222222</v>
      </c>
      <c r="J167" s="2">
        <f t="shared" si="60"/>
        <v>-1456.6666666666665</v>
      </c>
      <c r="K167" s="2">
        <f t="shared" si="71"/>
        <v>-1300.8769244444443</v>
      </c>
      <c r="L167" s="4">
        <f t="shared" si="61"/>
        <v>1456.6666666666665</v>
      </c>
      <c r="M167" s="2">
        <f t="shared" si="72"/>
        <v>-9828.8478735802455</v>
      </c>
      <c r="N167" s="4">
        <f t="shared" si="73"/>
        <v>-9.828847873580246</v>
      </c>
      <c r="O167" s="2">
        <f t="shared" si="62"/>
        <v>-9828.8478735802455</v>
      </c>
      <c r="P167" s="2">
        <f t="shared" si="84"/>
        <v>-14216.335327191351</v>
      </c>
      <c r="Q167" s="4">
        <f t="shared" si="85"/>
        <v>480413.95003536646</v>
      </c>
      <c r="R167" s="4">
        <f t="shared" si="74"/>
        <v>480.41395003536644</v>
      </c>
      <c r="S167" s="2">
        <f t="shared" si="63"/>
        <v>32539.259259259259</v>
      </c>
      <c r="T167" s="2">
        <f t="shared" si="86"/>
        <v>12563.750000000011</v>
      </c>
      <c r="U167" s="2">
        <f t="shared" si="64"/>
        <v>11005.925925925925</v>
      </c>
      <c r="V167" s="4">
        <f t="shared" si="75"/>
        <v>11.005925925925926</v>
      </c>
      <c r="W167" s="7">
        <f t="shared" si="76"/>
        <v>11005.925925925925</v>
      </c>
      <c r="X167" s="2">
        <f t="shared" si="77"/>
        <v>176196.85185185188</v>
      </c>
      <c r="Y167" s="4">
        <f t="shared" si="78"/>
        <v>176.19685185185187</v>
      </c>
      <c r="Z167" s="4">
        <f t="shared" si="65"/>
        <v>656.61080188721826</v>
      </c>
      <c r="AA167" s="4">
        <f t="shared" si="79"/>
        <v>11005.925925925925</v>
      </c>
      <c r="AB167" s="2">
        <f t="shared" si="80"/>
        <v>11005.925925925925</v>
      </c>
      <c r="AC167" s="4">
        <f t="shared" si="66"/>
        <v>9905.3333333333321</v>
      </c>
      <c r="AD167" s="4">
        <f t="shared" si="81"/>
        <v>9.9053333333333313</v>
      </c>
      <c r="AE167" s="4">
        <f t="shared" si="82"/>
        <v>158577.16666666663</v>
      </c>
      <c r="AF167" s="5">
        <f t="shared" si="83"/>
        <v>158.57716666666664</v>
      </c>
      <c r="AG167" s="4">
        <f>IF(AC167=0,0, IF(AC166=0, MAX($AG$15:AG166)+1, AG166))</f>
        <v>4</v>
      </c>
    </row>
    <row r="168" spans="2:33" x14ac:dyDescent="0.25">
      <c r="B168" s="1">
        <v>153</v>
      </c>
      <c r="C168" s="3">
        <v>22.6</v>
      </c>
      <c r="D168" s="2">
        <f t="shared" si="67"/>
        <v>6.2777777777777777</v>
      </c>
      <c r="E168" s="4">
        <f t="shared" si="68"/>
        <v>1</v>
      </c>
      <c r="F168" s="2">
        <f t="shared" si="69"/>
        <v>-1.4722222222222223</v>
      </c>
      <c r="G168" s="6" t="str">
        <f t="shared" si="70"/>
        <v>Y</v>
      </c>
      <c r="H168" s="2">
        <f t="shared" si="58"/>
        <v>134.20080000000002</v>
      </c>
      <c r="I168" s="2">
        <f t="shared" si="59"/>
        <v>14.904260555555556</v>
      </c>
      <c r="J168" s="2">
        <f t="shared" si="60"/>
        <v>-1678.3333333333335</v>
      </c>
      <c r="K168" s="2">
        <f t="shared" si="71"/>
        <v>-1529.2282727777779</v>
      </c>
      <c r="L168" s="4">
        <f t="shared" si="61"/>
        <v>1678.3333333333335</v>
      </c>
      <c r="M168" s="2">
        <f t="shared" si="72"/>
        <v>-9600.1552679938268</v>
      </c>
      <c r="N168" s="4">
        <f t="shared" si="73"/>
        <v>-9.6001552679938271</v>
      </c>
      <c r="O168" s="2">
        <f t="shared" si="62"/>
        <v>-9600.1552679938268</v>
      </c>
      <c r="P168" s="2">
        <f t="shared" si="84"/>
        <v>-19429.003141574074</v>
      </c>
      <c r="Q168" s="4">
        <f t="shared" si="85"/>
        <v>480413.95003536646</v>
      </c>
      <c r="R168" s="4">
        <f t="shared" si="74"/>
        <v>480.41395003536644</v>
      </c>
      <c r="S168" s="2">
        <f t="shared" si="63"/>
        <v>22463.981481481482</v>
      </c>
      <c r="T168" s="2">
        <f t="shared" si="86"/>
        <v>9900.2314814814708</v>
      </c>
      <c r="U168" s="2">
        <f t="shared" si="64"/>
        <v>10536.203703703704</v>
      </c>
      <c r="V168" s="4">
        <f t="shared" si="75"/>
        <v>10.536203703703704</v>
      </c>
      <c r="W168" s="7">
        <f t="shared" si="76"/>
        <v>10536.203703703704</v>
      </c>
      <c r="X168" s="2">
        <f t="shared" si="77"/>
        <v>186733.05555555559</v>
      </c>
      <c r="Y168" s="4">
        <f t="shared" si="78"/>
        <v>186.73305555555558</v>
      </c>
      <c r="Z168" s="4">
        <f t="shared" si="65"/>
        <v>667.14700559092205</v>
      </c>
      <c r="AA168" s="4">
        <f t="shared" si="79"/>
        <v>10536.203703703704</v>
      </c>
      <c r="AB168" s="2">
        <f t="shared" si="80"/>
        <v>10536.203703703704</v>
      </c>
      <c r="AC168" s="4">
        <f t="shared" si="66"/>
        <v>9482.5833333333339</v>
      </c>
      <c r="AD168" s="4">
        <f t="shared" si="81"/>
        <v>9.4825833333333343</v>
      </c>
      <c r="AE168" s="4">
        <f t="shared" si="82"/>
        <v>168059.74999999997</v>
      </c>
      <c r="AF168" s="5">
        <f t="shared" si="83"/>
        <v>168.05974999999998</v>
      </c>
      <c r="AG168" s="4">
        <f>IF(AC168=0,0, IF(AC167=0, MAX($AG$15:AG167)+1, AG167))</f>
        <v>4</v>
      </c>
    </row>
    <row r="169" spans="2:33" x14ac:dyDescent="0.25">
      <c r="B169" s="1">
        <v>154</v>
      </c>
      <c r="C169" s="3">
        <v>17.3</v>
      </c>
      <c r="D169" s="2">
        <f t="shared" si="67"/>
        <v>4.8055555555555554</v>
      </c>
      <c r="E169" s="4">
        <f t="shared" si="68"/>
        <v>1</v>
      </c>
      <c r="F169" s="2">
        <f t="shared" si="69"/>
        <v>-1.1111111111111107</v>
      </c>
      <c r="G169" s="6" t="str">
        <f t="shared" si="70"/>
        <v>Y</v>
      </c>
      <c r="H169" s="2">
        <f t="shared" si="58"/>
        <v>134.20080000000002</v>
      </c>
      <c r="I169" s="2">
        <f t="shared" si="59"/>
        <v>8.7334484722222232</v>
      </c>
      <c r="J169" s="2">
        <f t="shared" si="60"/>
        <v>-1266.6666666666663</v>
      </c>
      <c r="K169" s="2">
        <f t="shared" si="71"/>
        <v>-1123.7324181944441</v>
      </c>
      <c r="L169" s="4">
        <f t="shared" si="61"/>
        <v>1266.6666666666663</v>
      </c>
      <c r="M169" s="2">
        <f t="shared" si="72"/>
        <v>-5400.1585652121894</v>
      </c>
      <c r="N169" s="4">
        <f t="shared" si="73"/>
        <v>-5.4001585652121893</v>
      </c>
      <c r="O169" s="2">
        <f t="shared" si="62"/>
        <v>-5400.1585652121894</v>
      </c>
      <c r="P169" s="2">
        <f t="shared" si="84"/>
        <v>-15000.313833206015</v>
      </c>
      <c r="Q169" s="4">
        <f t="shared" si="85"/>
        <v>480413.95003536646</v>
      </c>
      <c r="R169" s="4">
        <f t="shared" si="74"/>
        <v>480.41395003536644</v>
      </c>
      <c r="S169" s="2">
        <f t="shared" si="63"/>
        <v>13163.217592592593</v>
      </c>
      <c r="T169" s="2">
        <f t="shared" si="86"/>
        <v>3262.9861111111222</v>
      </c>
      <c r="U169" s="2">
        <f t="shared" si="64"/>
        <v>6087.0370370370347</v>
      </c>
      <c r="V169" s="4">
        <f t="shared" si="75"/>
        <v>6.0870370370370344</v>
      </c>
      <c r="W169" s="7">
        <f t="shared" si="76"/>
        <v>6087.0370370370347</v>
      </c>
      <c r="X169" s="2">
        <f t="shared" si="77"/>
        <v>192820.09259259261</v>
      </c>
      <c r="Y169" s="4">
        <f t="shared" si="78"/>
        <v>192.8200925925926</v>
      </c>
      <c r="Z169" s="4">
        <f t="shared" si="65"/>
        <v>673.23404262795907</v>
      </c>
      <c r="AA169" s="4">
        <f t="shared" si="79"/>
        <v>6087.0370370370347</v>
      </c>
      <c r="AB169" s="2">
        <f t="shared" si="80"/>
        <v>6087.0370370370347</v>
      </c>
      <c r="AC169" s="4">
        <f t="shared" si="66"/>
        <v>5478.3333333333312</v>
      </c>
      <c r="AD169" s="4">
        <f t="shared" si="81"/>
        <v>5.4783333333333308</v>
      </c>
      <c r="AE169" s="4">
        <f t="shared" si="82"/>
        <v>173538.08333333331</v>
      </c>
      <c r="AF169" s="5">
        <f t="shared" si="83"/>
        <v>173.5380833333333</v>
      </c>
      <c r="AG169" s="4">
        <f>IF(AC169=0,0, IF(AC168=0, MAX($AG$15:AG168)+1, AG168))</f>
        <v>4</v>
      </c>
    </row>
    <row r="170" spans="2:33" x14ac:dyDescent="0.25">
      <c r="B170" s="1">
        <v>155</v>
      </c>
      <c r="C170" s="3">
        <v>13.3</v>
      </c>
      <c r="D170" s="2">
        <f t="shared" si="67"/>
        <v>3.6944444444444446</v>
      </c>
      <c r="E170" s="4">
        <f t="shared" si="68"/>
        <v>1</v>
      </c>
      <c r="F170" s="2">
        <f t="shared" si="69"/>
        <v>-0.3611111111111116</v>
      </c>
      <c r="G170" s="6" t="str">
        <f t="shared" si="70"/>
        <v>Y</v>
      </c>
      <c r="H170" s="2">
        <f t="shared" si="58"/>
        <v>134.20080000000002</v>
      </c>
      <c r="I170" s="2">
        <f t="shared" si="59"/>
        <v>5.1617484722222233</v>
      </c>
      <c r="J170" s="2">
        <f t="shared" si="60"/>
        <v>-411.66666666666725</v>
      </c>
      <c r="K170" s="2">
        <f t="shared" si="71"/>
        <v>-272.30411819444498</v>
      </c>
      <c r="L170" s="4">
        <f t="shared" si="61"/>
        <v>411.66666666666725</v>
      </c>
      <c r="M170" s="2">
        <f t="shared" si="72"/>
        <v>-1006.0124366628107</v>
      </c>
      <c r="N170" s="4">
        <f t="shared" si="73"/>
        <v>-1.0060124366628107</v>
      </c>
      <c r="O170" s="2">
        <f t="shared" si="62"/>
        <v>-1006.0124366628107</v>
      </c>
      <c r="P170" s="2">
        <f t="shared" si="84"/>
        <v>-6406.171001875</v>
      </c>
      <c r="Q170" s="4">
        <f t="shared" si="85"/>
        <v>480413.95003536646</v>
      </c>
      <c r="R170" s="4">
        <f t="shared" si="74"/>
        <v>480.41395003536644</v>
      </c>
      <c r="S170" s="2">
        <f t="shared" si="63"/>
        <v>7779.88425925926</v>
      </c>
      <c r="T170" s="2">
        <f t="shared" si="86"/>
        <v>4516.8981481481378</v>
      </c>
      <c r="U170" s="2">
        <f t="shared" si="64"/>
        <v>1520.8796296296318</v>
      </c>
      <c r="V170" s="4">
        <f t="shared" si="75"/>
        <v>1.5208796296296319</v>
      </c>
      <c r="W170" s="7">
        <f t="shared" si="76"/>
        <v>1520.8796296296318</v>
      </c>
      <c r="X170" s="2">
        <f t="shared" si="77"/>
        <v>194340.97222222225</v>
      </c>
      <c r="Y170" s="4">
        <f t="shared" si="78"/>
        <v>194.34097222222223</v>
      </c>
      <c r="Z170" s="4">
        <f t="shared" si="65"/>
        <v>674.75492225758865</v>
      </c>
      <c r="AA170" s="4">
        <f t="shared" si="79"/>
        <v>1520.8796296296318</v>
      </c>
      <c r="AB170" s="2">
        <f t="shared" si="80"/>
        <v>1520.8796296296318</v>
      </c>
      <c r="AC170" s="4">
        <f t="shared" si="66"/>
        <v>1368.7916666666688</v>
      </c>
      <c r="AD170" s="4">
        <f t="shared" si="81"/>
        <v>1.3687916666666688</v>
      </c>
      <c r="AE170" s="4">
        <f t="shared" si="82"/>
        <v>174906.87499999997</v>
      </c>
      <c r="AF170" s="5">
        <f t="shared" si="83"/>
        <v>174.90687499999996</v>
      </c>
      <c r="AG170" s="4">
        <f>IF(AC170=0,0, IF(AC169=0, MAX($AG$15:AG169)+1, AG169))</f>
        <v>4</v>
      </c>
    </row>
    <row r="171" spans="2:33" x14ac:dyDescent="0.25">
      <c r="B171" s="1">
        <v>156</v>
      </c>
      <c r="C171" s="3">
        <v>12</v>
      </c>
      <c r="D171" s="2">
        <f t="shared" si="67"/>
        <v>3.333333333333333</v>
      </c>
      <c r="E171" s="4">
        <f t="shared" si="68"/>
        <v>1</v>
      </c>
      <c r="F171" s="2">
        <f t="shared" si="69"/>
        <v>0.16666666666666696</v>
      </c>
      <c r="G171" s="6" t="str">
        <f t="shared" si="70"/>
        <v>N</v>
      </c>
      <c r="H171" s="2">
        <f t="shared" si="58"/>
        <v>134.20080000000002</v>
      </c>
      <c r="I171" s="2">
        <f t="shared" si="59"/>
        <v>4.2019999999999991</v>
      </c>
      <c r="J171" s="2">
        <f t="shared" si="60"/>
        <v>190.00000000000034</v>
      </c>
      <c r="K171" s="2">
        <f t="shared" si="71"/>
        <v>328.40280000000035</v>
      </c>
      <c r="L171" s="4">
        <f t="shared" si="61"/>
        <v>0</v>
      </c>
      <c r="M171" s="2">
        <f t="shared" si="72"/>
        <v>1094.6760000000011</v>
      </c>
      <c r="N171" s="4">
        <f t="shared" si="73"/>
        <v>1.0946760000000011</v>
      </c>
      <c r="O171" s="2">
        <f t="shared" si="62"/>
        <v>1094.6760000000011</v>
      </c>
      <c r="P171" s="2">
        <f t="shared" si="84"/>
        <v>88.66356333719034</v>
      </c>
      <c r="Q171" s="4">
        <f t="shared" si="85"/>
        <v>480502.61359870364</v>
      </c>
      <c r="R171" s="4">
        <f t="shared" si="74"/>
        <v>480.50261359870365</v>
      </c>
      <c r="S171" s="2">
        <f t="shared" si="63"/>
        <v>6333.3333333333321</v>
      </c>
      <c r="T171" s="2">
        <f t="shared" si="86"/>
        <v>1816.4351851851943</v>
      </c>
      <c r="U171" s="2">
        <f t="shared" si="64"/>
        <v>0</v>
      </c>
      <c r="V171" s="4">
        <f t="shared" si="75"/>
        <v>0</v>
      </c>
      <c r="W171" s="7">
        <f t="shared" si="76"/>
        <v>0</v>
      </c>
      <c r="X171" s="2">
        <f t="shared" si="77"/>
        <v>194340.97222222225</v>
      </c>
      <c r="Y171" s="4">
        <f t="shared" si="78"/>
        <v>194.34097222222223</v>
      </c>
      <c r="Z171" s="4">
        <f t="shared" si="65"/>
        <v>674.84358582092591</v>
      </c>
      <c r="AA171" s="4">
        <f t="shared" si="79"/>
        <v>0</v>
      </c>
      <c r="AB171" s="2">
        <f t="shared" si="80"/>
        <v>0</v>
      </c>
      <c r="AC171" s="4">
        <f t="shared" si="66"/>
        <v>0</v>
      </c>
      <c r="AD171" s="4">
        <f t="shared" si="81"/>
        <v>0</v>
      </c>
      <c r="AE171" s="4">
        <f t="shared" si="82"/>
        <v>174906.87499999997</v>
      </c>
      <c r="AF171" s="5">
        <f t="shared" si="83"/>
        <v>174.90687499999996</v>
      </c>
      <c r="AG171" s="4">
        <f>IF(AC171=0,0, IF(AC170=0, MAX($AG$15:AG170)+1, AG170))</f>
        <v>0</v>
      </c>
    </row>
    <row r="172" spans="2:33" x14ac:dyDescent="0.25">
      <c r="B172" s="1">
        <v>157</v>
      </c>
      <c r="C172" s="3">
        <v>12.6</v>
      </c>
      <c r="D172" s="2">
        <f t="shared" si="67"/>
        <v>3.5</v>
      </c>
      <c r="E172" s="4">
        <f t="shared" si="68"/>
        <v>1</v>
      </c>
      <c r="F172" s="2">
        <f t="shared" si="69"/>
        <v>0.41666666666666652</v>
      </c>
      <c r="G172" s="6" t="str">
        <f t="shared" si="70"/>
        <v>N</v>
      </c>
      <c r="H172" s="2">
        <f t="shared" si="58"/>
        <v>134.20080000000002</v>
      </c>
      <c r="I172" s="2">
        <f t="shared" si="59"/>
        <v>4.6327050000000005</v>
      </c>
      <c r="J172" s="2">
        <f t="shared" si="60"/>
        <v>474.99999999999983</v>
      </c>
      <c r="K172" s="2">
        <f t="shared" si="71"/>
        <v>613.83350499999983</v>
      </c>
      <c r="L172" s="4">
        <f t="shared" si="61"/>
        <v>0</v>
      </c>
      <c r="M172" s="2">
        <f t="shared" si="72"/>
        <v>2148.4172674999995</v>
      </c>
      <c r="N172" s="4">
        <f t="shared" si="73"/>
        <v>2.1484172674999997</v>
      </c>
      <c r="O172" s="2">
        <f t="shared" si="62"/>
        <v>2148.4172674999995</v>
      </c>
      <c r="P172" s="2">
        <f t="shared" si="84"/>
        <v>3243.0932675000004</v>
      </c>
      <c r="Q172" s="4">
        <f t="shared" si="85"/>
        <v>483745.70686620363</v>
      </c>
      <c r="R172" s="4">
        <f t="shared" si="74"/>
        <v>483.74570686620365</v>
      </c>
      <c r="S172" s="2">
        <f t="shared" si="63"/>
        <v>6982.5</v>
      </c>
      <c r="T172" s="2">
        <f t="shared" si="86"/>
        <v>5166.0648148148057</v>
      </c>
      <c r="U172" s="2">
        <f t="shared" si="64"/>
        <v>0</v>
      </c>
      <c r="V172" s="4">
        <f t="shared" si="75"/>
        <v>0</v>
      </c>
      <c r="W172" s="7">
        <f t="shared" si="76"/>
        <v>0</v>
      </c>
      <c r="X172" s="2">
        <f t="shared" si="77"/>
        <v>194340.97222222225</v>
      </c>
      <c r="Y172" s="4">
        <f t="shared" si="78"/>
        <v>194.34097222222223</v>
      </c>
      <c r="Z172" s="4">
        <f t="shared" si="65"/>
        <v>678.08667908842585</v>
      </c>
      <c r="AA172" s="4">
        <f t="shared" si="79"/>
        <v>0</v>
      </c>
      <c r="AB172" s="2">
        <f t="shared" si="80"/>
        <v>0</v>
      </c>
      <c r="AC172" s="4">
        <f t="shared" si="66"/>
        <v>0</v>
      </c>
      <c r="AD172" s="4">
        <f t="shared" si="81"/>
        <v>0</v>
      </c>
      <c r="AE172" s="4">
        <f t="shared" si="82"/>
        <v>174906.87499999997</v>
      </c>
      <c r="AF172" s="5">
        <f t="shared" si="83"/>
        <v>174.90687499999996</v>
      </c>
      <c r="AG172" s="4">
        <f>IF(AC172=0,0, IF(AC171=0, MAX($AG$15:AG171)+1, AG171))</f>
        <v>0</v>
      </c>
    </row>
    <row r="173" spans="2:33" x14ac:dyDescent="0.25">
      <c r="B173" s="1">
        <v>158</v>
      </c>
      <c r="C173" s="3">
        <v>14.1</v>
      </c>
      <c r="D173" s="2">
        <f t="shared" si="67"/>
        <v>3.9166666666666665</v>
      </c>
      <c r="E173" s="4">
        <f t="shared" si="68"/>
        <v>1</v>
      </c>
      <c r="F173" s="2">
        <f t="shared" si="69"/>
        <v>0.86111111111111116</v>
      </c>
      <c r="G173" s="6" t="str">
        <f t="shared" si="70"/>
        <v>N</v>
      </c>
      <c r="H173" s="2">
        <f t="shared" si="58"/>
        <v>134.20080000000002</v>
      </c>
      <c r="I173" s="2">
        <f t="shared" si="59"/>
        <v>5.8013862500000002</v>
      </c>
      <c r="J173" s="2">
        <f t="shared" si="60"/>
        <v>981.66666666666674</v>
      </c>
      <c r="K173" s="2">
        <f t="shared" si="71"/>
        <v>1121.6688529166668</v>
      </c>
      <c r="L173" s="4">
        <f t="shared" si="61"/>
        <v>0</v>
      </c>
      <c r="M173" s="2">
        <f t="shared" si="72"/>
        <v>4393.2030072569451</v>
      </c>
      <c r="N173" s="4">
        <f t="shared" si="73"/>
        <v>4.393203007256945</v>
      </c>
      <c r="O173" s="2">
        <f t="shared" si="62"/>
        <v>4393.2030072569451</v>
      </c>
      <c r="P173" s="2">
        <f t="shared" si="84"/>
        <v>6541.6202747569441</v>
      </c>
      <c r="Q173" s="4">
        <f t="shared" si="85"/>
        <v>490287.32714096055</v>
      </c>
      <c r="R173" s="4">
        <f t="shared" si="74"/>
        <v>490.28732714096054</v>
      </c>
      <c r="S173" s="2">
        <f t="shared" si="63"/>
        <v>8743.9583333333321</v>
      </c>
      <c r="T173" s="2">
        <f t="shared" si="86"/>
        <v>3577.8935185185264</v>
      </c>
      <c r="U173" s="2">
        <f t="shared" si="64"/>
        <v>0</v>
      </c>
      <c r="V173" s="4">
        <f t="shared" si="75"/>
        <v>0</v>
      </c>
      <c r="W173" s="7">
        <f t="shared" si="76"/>
        <v>0</v>
      </c>
      <c r="X173" s="2">
        <f t="shared" si="77"/>
        <v>194340.97222222225</v>
      </c>
      <c r="Y173" s="4">
        <f t="shared" si="78"/>
        <v>194.34097222222223</v>
      </c>
      <c r="Z173" s="4">
        <f t="shared" si="65"/>
        <v>684.6282993631828</v>
      </c>
      <c r="AA173" s="4">
        <f t="shared" si="79"/>
        <v>0</v>
      </c>
      <c r="AB173" s="2">
        <f t="shared" si="80"/>
        <v>0</v>
      </c>
      <c r="AC173" s="4">
        <f t="shared" si="66"/>
        <v>0</v>
      </c>
      <c r="AD173" s="4">
        <f t="shared" si="81"/>
        <v>0</v>
      </c>
      <c r="AE173" s="4">
        <f t="shared" si="82"/>
        <v>174906.87499999997</v>
      </c>
      <c r="AF173" s="5">
        <f t="shared" si="83"/>
        <v>174.90687499999996</v>
      </c>
      <c r="AG173" s="4">
        <f>IF(AC173=0,0, IF(AC172=0, MAX($AG$15:AG172)+1, AG172))</f>
        <v>0</v>
      </c>
    </row>
    <row r="174" spans="2:33" x14ac:dyDescent="0.25">
      <c r="B174" s="1">
        <v>159</v>
      </c>
      <c r="C174" s="3">
        <v>17.2</v>
      </c>
      <c r="D174" s="2">
        <f t="shared" si="67"/>
        <v>4.7777777777777777</v>
      </c>
      <c r="E174" s="4">
        <f t="shared" si="68"/>
        <v>1</v>
      </c>
      <c r="F174" s="2">
        <f t="shared" si="69"/>
        <v>0.80555555555555625</v>
      </c>
      <c r="G174" s="6" t="str">
        <f t="shared" si="70"/>
        <v>N</v>
      </c>
      <c r="H174" s="2">
        <f t="shared" si="58"/>
        <v>134.20080000000002</v>
      </c>
      <c r="I174" s="2">
        <f t="shared" si="59"/>
        <v>8.6327755555555541</v>
      </c>
      <c r="J174" s="2">
        <f t="shared" si="60"/>
        <v>918.33333333333417</v>
      </c>
      <c r="K174" s="2">
        <f t="shared" si="71"/>
        <v>1061.1669088888898</v>
      </c>
      <c r="L174" s="4">
        <f t="shared" si="61"/>
        <v>0</v>
      </c>
      <c r="M174" s="2">
        <f t="shared" si="72"/>
        <v>5070.0196758024731</v>
      </c>
      <c r="N174" s="4">
        <f t="shared" si="73"/>
        <v>5.0700196758024729</v>
      </c>
      <c r="O174" s="2">
        <f t="shared" si="62"/>
        <v>5070.0196758024731</v>
      </c>
      <c r="P174" s="2">
        <f t="shared" si="84"/>
        <v>9463.2226830594191</v>
      </c>
      <c r="Q174" s="4">
        <f t="shared" si="85"/>
        <v>499750.54982401995</v>
      </c>
      <c r="R174" s="4">
        <f t="shared" si="74"/>
        <v>499.75054982401997</v>
      </c>
      <c r="S174" s="2">
        <f t="shared" si="63"/>
        <v>13011.48148148148</v>
      </c>
      <c r="T174" s="2">
        <f t="shared" si="86"/>
        <v>9433.5879629629526</v>
      </c>
      <c r="U174" s="2">
        <f t="shared" si="64"/>
        <v>0</v>
      </c>
      <c r="V174" s="4">
        <f t="shared" si="75"/>
        <v>0</v>
      </c>
      <c r="W174" s="7">
        <f t="shared" si="76"/>
        <v>0</v>
      </c>
      <c r="X174" s="2">
        <f t="shared" si="77"/>
        <v>194340.97222222225</v>
      </c>
      <c r="Y174" s="4">
        <f t="shared" si="78"/>
        <v>194.34097222222223</v>
      </c>
      <c r="Z174" s="4">
        <f t="shared" si="65"/>
        <v>694.09152204624218</v>
      </c>
      <c r="AA174" s="4">
        <f t="shared" si="79"/>
        <v>0</v>
      </c>
      <c r="AB174" s="2">
        <f t="shared" si="80"/>
        <v>0</v>
      </c>
      <c r="AC174" s="4">
        <f t="shared" si="66"/>
        <v>0</v>
      </c>
      <c r="AD174" s="4">
        <f t="shared" si="81"/>
        <v>0</v>
      </c>
      <c r="AE174" s="4">
        <f t="shared" si="82"/>
        <v>174906.87499999997</v>
      </c>
      <c r="AF174" s="5">
        <f t="shared" si="83"/>
        <v>174.90687499999996</v>
      </c>
      <c r="AG174" s="4">
        <f>IF(AC174=0,0, IF(AC173=0, MAX($AG$15:AG173)+1, AG173))</f>
        <v>0</v>
      </c>
    </row>
    <row r="175" spans="2:33" x14ac:dyDescent="0.25">
      <c r="B175" s="1">
        <v>160</v>
      </c>
      <c r="C175" s="3">
        <v>20.100000000000001</v>
      </c>
      <c r="D175" s="2">
        <f t="shared" si="67"/>
        <v>5.5833333333333339</v>
      </c>
      <c r="E175" s="4">
        <f t="shared" si="68"/>
        <v>1</v>
      </c>
      <c r="F175" s="2">
        <f t="shared" si="69"/>
        <v>0.91666666666666519</v>
      </c>
      <c r="G175" s="6" t="str">
        <f t="shared" si="70"/>
        <v>N</v>
      </c>
      <c r="H175" s="2">
        <f t="shared" si="58"/>
        <v>134.20080000000002</v>
      </c>
      <c r="I175" s="2">
        <f t="shared" si="59"/>
        <v>11.789236250000004</v>
      </c>
      <c r="J175" s="2">
        <f t="shared" si="60"/>
        <v>1044.9999999999984</v>
      </c>
      <c r="K175" s="2">
        <f t="shared" si="71"/>
        <v>1190.9900362499984</v>
      </c>
      <c r="L175" s="4">
        <f t="shared" si="61"/>
        <v>0</v>
      </c>
      <c r="M175" s="2">
        <f t="shared" si="72"/>
        <v>6649.6943690624921</v>
      </c>
      <c r="N175" s="4">
        <f t="shared" si="73"/>
        <v>6.6496943690624919</v>
      </c>
      <c r="O175" s="2">
        <f t="shared" si="62"/>
        <v>6649.6943690624921</v>
      </c>
      <c r="P175" s="2">
        <f t="shared" si="84"/>
        <v>11719.714044864966</v>
      </c>
      <c r="Q175" s="4">
        <f t="shared" si="85"/>
        <v>511470.26386888494</v>
      </c>
      <c r="R175" s="4">
        <f t="shared" si="74"/>
        <v>511.47026386888496</v>
      </c>
      <c r="S175" s="2">
        <f t="shared" si="63"/>
        <v>17768.958333333336</v>
      </c>
      <c r="T175" s="2">
        <f t="shared" si="86"/>
        <v>8335.3703703703832</v>
      </c>
      <c r="U175" s="2">
        <f t="shared" si="64"/>
        <v>0</v>
      </c>
      <c r="V175" s="4">
        <f t="shared" si="75"/>
        <v>0</v>
      </c>
      <c r="W175" s="7">
        <f t="shared" si="76"/>
        <v>0</v>
      </c>
      <c r="X175" s="2">
        <f t="shared" si="77"/>
        <v>194340.97222222225</v>
      </c>
      <c r="Y175" s="4">
        <f t="shared" si="78"/>
        <v>194.34097222222223</v>
      </c>
      <c r="Z175" s="4">
        <f t="shared" si="65"/>
        <v>705.81123609110716</v>
      </c>
      <c r="AA175" s="4">
        <f t="shared" si="79"/>
        <v>0</v>
      </c>
      <c r="AB175" s="2">
        <f t="shared" si="80"/>
        <v>0</v>
      </c>
      <c r="AC175" s="4">
        <f t="shared" si="66"/>
        <v>0</v>
      </c>
      <c r="AD175" s="4">
        <f t="shared" si="81"/>
        <v>0</v>
      </c>
      <c r="AE175" s="4">
        <f t="shared" si="82"/>
        <v>174906.87499999997</v>
      </c>
      <c r="AF175" s="5">
        <f t="shared" si="83"/>
        <v>174.90687499999996</v>
      </c>
      <c r="AG175" s="4">
        <f>IF(AC175=0,0, IF(AC174=0, MAX($AG$15:AG174)+1, AG174))</f>
        <v>0</v>
      </c>
    </row>
    <row r="176" spans="2:33" x14ac:dyDescent="0.25">
      <c r="B176" s="1">
        <v>161</v>
      </c>
      <c r="C176" s="3">
        <v>23.4</v>
      </c>
      <c r="D176" s="2">
        <f t="shared" si="67"/>
        <v>6.4999999999999991</v>
      </c>
      <c r="E176" s="4">
        <f t="shared" si="68"/>
        <v>1</v>
      </c>
      <c r="F176" s="2">
        <f t="shared" si="69"/>
        <v>0.58333333333333393</v>
      </c>
      <c r="G176" s="6" t="str">
        <f t="shared" si="70"/>
        <v>N</v>
      </c>
      <c r="H176" s="2">
        <f t="shared" si="58"/>
        <v>134.20080000000002</v>
      </c>
      <c r="I176" s="2">
        <f t="shared" si="59"/>
        <v>15.978104999999996</v>
      </c>
      <c r="J176" s="2">
        <f t="shared" si="60"/>
        <v>665.00000000000068</v>
      </c>
      <c r="K176" s="2">
        <f t="shared" si="71"/>
        <v>815.17890500000067</v>
      </c>
      <c r="L176" s="4">
        <f t="shared" si="61"/>
        <v>0</v>
      </c>
      <c r="M176" s="2">
        <f t="shared" si="72"/>
        <v>5298.6628825000034</v>
      </c>
      <c r="N176" s="4">
        <f t="shared" si="73"/>
        <v>5.2986628825000031</v>
      </c>
      <c r="O176" s="2">
        <f t="shared" si="62"/>
        <v>5298.6628825000034</v>
      </c>
      <c r="P176" s="2">
        <f t="shared" si="84"/>
        <v>11948.357251562495</v>
      </c>
      <c r="Q176" s="4">
        <f t="shared" si="85"/>
        <v>523418.62112044741</v>
      </c>
      <c r="R176" s="4">
        <f t="shared" si="74"/>
        <v>523.41862112044737</v>
      </c>
      <c r="S176" s="2">
        <f t="shared" si="63"/>
        <v>24082.499999999993</v>
      </c>
      <c r="T176" s="2">
        <f t="shared" si="86"/>
        <v>15747.12962962961</v>
      </c>
      <c r="U176" s="2">
        <f t="shared" si="64"/>
        <v>0</v>
      </c>
      <c r="V176" s="4">
        <f t="shared" si="75"/>
        <v>0</v>
      </c>
      <c r="W176" s="7">
        <f t="shared" si="76"/>
        <v>0</v>
      </c>
      <c r="X176" s="2">
        <f t="shared" si="77"/>
        <v>194340.97222222225</v>
      </c>
      <c r="Y176" s="4">
        <f t="shared" si="78"/>
        <v>194.34097222222223</v>
      </c>
      <c r="Z176" s="4">
        <f t="shared" si="65"/>
        <v>717.75959334266963</v>
      </c>
      <c r="AA176" s="4">
        <f t="shared" si="79"/>
        <v>0</v>
      </c>
      <c r="AB176" s="2">
        <f t="shared" si="80"/>
        <v>0</v>
      </c>
      <c r="AC176" s="4">
        <f t="shared" si="66"/>
        <v>0</v>
      </c>
      <c r="AD176" s="4">
        <f t="shared" si="81"/>
        <v>0</v>
      </c>
      <c r="AE176" s="4">
        <f t="shared" si="82"/>
        <v>174906.87499999997</v>
      </c>
      <c r="AF176" s="5">
        <f t="shared" si="83"/>
        <v>174.90687499999996</v>
      </c>
      <c r="AG176" s="4">
        <f>IF(AC176=0,0, IF(AC175=0, MAX($AG$15:AG175)+1, AG175))</f>
        <v>0</v>
      </c>
    </row>
    <row r="177" spans="2:33" x14ac:dyDescent="0.25">
      <c r="B177" s="1">
        <v>162</v>
      </c>
      <c r="C177" s="3">
        <v>25.5</v>
      </c>
      <c r="D177" s="2">
        <f t="shared" si="67"/>
        <v>7.083333333333333</v>
      </c>
      <c r="E177" s="4">
        <f t="shared" si="68"/>
        <v>1</v>
      </c>
      <c r="F177" s="2">
        <f t="shared" si="69"/>
        <v>0.58333333333333393</v>
      </c>
      <c r="G177" s="6" t="str">
        <f t="shared" si="70"/>
        <v>N</v>
      </c>
      <c r="H177" s="2">
        <f t="shared" si="58"/>
        <v>134.20080000000002</v>
      </c>
      <c r="I177" s="2">
        <f t="shared" si="59"/>
        <v>18.974656249999999</v>
      </c>
      <c r="J177" s="2">
        <f t="shared" si="60"/>
        <v>665.00000000000068</v>
      </c>
      <c r="K177" s="2">
        <f t="shared" si="71"/>
        <v>818.17545625000071</v>
      </c>
      <c r="L177" s="4">
        <f t="shared" si="61"/>
        <v>0</v>
      </c>
      <c r="M177" s="2">
        <f t="shared" si="72"/>
        <v>5795.4094817708383</v>
      </c>
      <c r="N177" s="4">
        <f t="shared" si="73"/>
        <v>5.7954094817708386</v>
      </c>
      <c r="O177" s="2">
        <f t="shared" si="62"/>
        <v>5795.4094817708383</v>
      </c>
      <c r="P177" s="2">
        <f t="shared" si="84"/>
        <v>11094.072364270842</v>
      </c>
      <c r="Q177" s="4">
        <f t="shared" si="85"/>
        <v>534512.69348471821</v>
      </c>
      <c r="R177" s="4">
        <f t="shared" si="74"/>
        <v>534.51269348471817</v>
      </c>
      <c r="S177" s="2">
        <f t="shared" si="63"/>
        <v>28598.958333333332</v>
      </c>
      <c r="T177" s="2">
        <f t="shared" si="86"/>
        <v>12851.828703703723</v>
      </c>
      <c r="U177" s="2">
        <f t="shared" si="64"/>
        <v>0</v>
      </c>
      <c r="V177" s="4">
        <f t="shared" si="75"/>
        <v>0</v>
      </c>
      <c r="W177" s="7">
        <f t="shared" si="76"/>
        <v>0</v>
      </c>
      <c r="X177" s="2">
        <f t="shared" si="77"/>
        <v>194340.97222222225</v>
      </c>
      <c r="Y177" s="4">
        <f t="shared" si="78"/>
        <v>194.34097222222223</v>
      </c>
      <c r="Z177" s="4">
        <f t="shared" si="65"/>
        <v>728.85366570694043</v>
      </c>
      <c r="AA177" s="4">
        <f t="shared" si="79"/>
        <v>0</v>
      </c>
      <c r="AB177" s="2">
        <f t="shared" si="80"/>
        <v>0</v>
      </c>
      <c r="AC177" s="4">
        <f t="shared" si="66"/>
        <v>0</v>
      </c>
      <c r="AD177" s="4">
        <f t="shared" si="81"/>
        <v>0</v>
      </c>
      <c r="AE177" s="4">
        <f t="shared" si="82"/>
        <v>174906.87499999997</v>
      </c>
      <c r="AF177" s="5">
        <f t="shared" si="83"/>
        <v>174.90687499999996</v>
      </c>
      <c r="AG177" s="4">
        <f>IF(AC177=0,0, IF(AC176=0, MAX($AG$15:AG176)+1, AG176))</f>
        <v>0</v>
      </c>
    </row>
    <row r="178" spans="2:33" x14ac:dyDescent="0.25">
      <c r="B178" s="1">
        <v>163</v>
      </c>
      <c r="C178" s="3">
        <v>27.6</v>
      </c>
      <c r="D178" s="2">
        <f t="shared" si="67"/>
        <v>7.666666666666667</v>
      </c>
      <c r="E178" s="4">
        <f t="shared" si="68"/>
        <v>1</v>
      </c>
      <c r="F178" s="2">
        <f t="shared" si="69"/>
        <v>0.52777777777777768</v>
      </c>
      <c r="G178" s="6" t="str">
        <f t="shared" si="70"/>
        <v>N</v>
      </c>
      <c r="H178" s="2">
        <f t="shared" si="58"/>
        <v>134.20080000000002</v>
      </c>
      <c r="I178" s="2">
        <f t="shared" si="59"/>
        <v>22.228580000000004</v>
      </c>
      <c r="J178" s="2">
        <f t="shared" si="60"/>
        <v>601.66666666666652</v>
      </c>
      <c r="K178" s="2">
        <f t="shared" si="71"/>
        <v>758.09604666666655</v>
      </c>
      <c r="L178" s="4">
        <f t="shared" si="61"/>
        <v>0</v>
      </c>
      <c r="M178" s="2">
        <f t="shared" si="72"/>
        <v>5812.0696911111108</v>
      </c>
      <c r="N178" s="4">
        <f t="shared" si="73"/>
        <v>5.8120696911111107</v>
      </c>
      <c r="O178" s="2">
        <f t="shared" si="62"/>
        <v>5812.0696911111108</v>
      </c>
      <c r="P178" s="2">
        <f t="shared" si="84"/>
        <v>11607.479172881949</v>
      </c>
      <c r="Q178" s="4">
        <f t="shared" si="85"/>
        <v>546120.17265760014</v>
      </c>
      <c r="R178" s="4">
        <f t="shared" si="74"/>
        <v>546.12017265760016</v>
      </c>
      <c r="S178" s="2">
        <f t="shared" si="63"/>
        <v>33503.333333333336</v>
      </c>
      <c r="T178" s="2">
        <f t="shared" si="86"/>
        <v>20651.504629629613</v>
      </c>
      <c r="U178" s="2">
        <f t="shared" si="64"/>
        <v>0</v>
      </c>
      <c r="V178" s="4">
        <f t="shared" si="75"/>
        <v>0</v>
      </c>
      <c r="W178" s="7">
        <f t="shared" si="76"/>
        <v>0</v>
      </c>
      <c r="X178" s="2">
        <f t="shared" si="77"/>
        <v>194340.97222222225</v>
      </c>
      <c r="Y178" s="4">
        <f t="shared" si="78"/>
        <v>194.34097222222223</v>
      </c>
      <c r="Z178" s="4">
        <f t="shared" si="65"/>
        <v>740.46114487982243</v>
      </c>
      <c r="AA178" s="4">
        <f t="shared" si="79"/>
        <v>0</v>
      </c>
      <c r="AB178" s="2">
        <f t="shared" si="80"/>
        <v>0</v>
      </c>
      <c r="AC178" s="4">
        <f t="shared" si="66"/>
        <v>0</v>
      </c>
      <c r="AD178" s="4">
        <f t="shared" si="81"/>
        <v>0</v>
      </c>
      <c r="AE178" s="4">
        <f t="shared" si="82"/>
        <v>174906.87499999997</v>
      </c>
      <c r="AF178" s="5">
        <f t="shared" si="83"/>
        <v>174.90687499999996</v>
      </c>
      <c r="AG178" s="4">
        <f>IF(AC178=0,0, IF(AC177=0, MAX($AG$15:AG177)+1, AG177))</f>
        <v>0</v>
      </c>
    </row>
    <row r="179" spans="2:33" x14ac:dyDescent="0.25">
      <c r="B179" s="1">
        <v>164</v>
      </c>
      <c r="C179" s="3">
        <v>29.5</v>
      </c>
      <c r="D179" s="2">
        <f t="shared" si="67"/>
        <v>8.1944444444444446</v>
      </c>
      <c r="E179" s="4">
        <f t="shared" si="68"/>
        <v>1</v>
      </c>
      <c r="F179" s="2">
        <f t="shared" si="69"/>
        <v>0.44444444444444464</v>
      </c>
      <c r="G179" s="6" t="str">
        <f t="shared" si="70"/>
        <v>N</v>
      </c>
      <c r="H179" s="2">
        <f t="shared" si="58"/>
        <v>134.20080000000002</v>
      </c>
      <c r="I179" s="2">
        <f t="shared" si="59"/>
        <v>25.394378472222222</v>
      </c>
      <c r="J179" s="2">
        <f t="shared" si="60"/>
        <v>506.66666666666691</v>
      </c>
      <c r="K179" s="2">
        <f t="shared" si="71"/>
        <v>666.26184513888916</v>
      </c>
      <c r="L179" s="4">
        <f t="shared" si="61"/>
        <v>0</v>
      </c>
      <c r="M179" s="2">
        <f t="shared" si="72"/>
        <v>5459.6456754436749</v>
      </c>
      <c r="N179" s="4">
        <f t="shared" si="73"/>
        <v>5.4596456754436753</v>
      </c>
      <c r="O179" s="2">
        <f t="shared" si="62"/>
        <v>5459.6456754436749</v>
      </c>
      <c r="P179" s="2">
        <f t="shared" si="84"/>
        <v>11271.715366554785</v>
      </c>
      <c r="Q179" s="4">
        <f t="shared" si="85"/>
        <v>557391.88802415493</v>
      </c>
      <c r="R179" s="4">
        <f t="shared" si="74"/>
        <v>557.39188802415492</v>
      </c>
      <c r="S179" s="2">
        <f t="shared" si="63"/>
        <v>38274.884259259255</v>
      </c>
      <c r="T179" s="2">
        <f t="shared" si="86"/>
        <v>17623.379629629642</v>
      </c>
      <c r="U179" s="2">
        <f t="shared" si="64"/>
        <v>0</v>
      </c>
      <c r="V179" s="4">
        <f t="shared" si="75"/>
        <v>0</v>
      </c>
      <c r="W179" s="7">
        <f t="shared" si="76"/>
        <v>0</v>
      </c>
      <c r="X179" s="2">
        <f t="shared" si="77"/>
        <v>194340.97222222225</v>
      </c>
      <c r="Y179" s="4">
        <f t="shared" si="78"/>
        <v>194.34097222222223</v>
      </c>
      <c r="Z179" s="4">
        <f t="shared" si="65"/>
        <v>751.73286024637719</v>
      </c>
      <c r="AA179" s="4">
        <f t="shared" si="79"/>
        <v>0</v>
      </c>
      <c r="AB179" s="2">
        <f t="shared" si="80"/>
        <v>0</v>
      </c>
      <c r="AC179" s="4">
        <f t="shared" si="66"/>
        <v>0</v>
      </c>
      <c r="AD179" s="4">
        <f t="shared" si="81"/>
        <v>0</v>
      </c>
      <c r="AE179" s="4">
        <f t="shared" si="82"/>
        <v>174906.87499999997</v>
      </c>
      <c r="AF179" s="5">
        <f t="shared" si="83"/>
        <v>174.90687499999996</v>
      </c>
      <c r="AG179" s="4">
        <f>IF(AC179=0,0, IF(AC178=0, MAX($AG$15:AG178)+1, AG178))</f>
        <v>0</v>
      </c>
    </row>
    <row r="180" spans="2:33" x14ac:dyDescent="0.25">
      <c r="B180" s="1">
        <v>165</v>
      </c>
      <c r="C180" s="3">
        <v>31.1</v>
      </c>
      <c r="D180" s="2">
        <f t="shared" si="67"/>
        <v>8.6388888888888893</v>
      </c>
      <c r="E180" s="4">
        <f t="shared" si="68"/>
        <v>1</v>
      </c>
      <c r="F180" s="2">
        <f t="shared" si="69"/>
        <v>0.27777777777777679</v>
      </c>
      <c r="G180" s="6" t="str">
        <f t="shared" si="70"/>
        <v>N</v>
      </c>
      <c r="H180" s="2">
        <f t="shared" si="58"/>
        <v>134.20080000000002</v>
      </c>
      <c r="I180" s="2">
        <f t="shared" si="59"/>
        <v>28.223725138888895</v>
      </c>
      <c r="J180" s="2">
        <f t="shared" si="60"/>
        <v>316.66666666666555</v>
      </c>
      <c r="K180" s="2">
        <f t="shared" si="71"/>
        <v>479.09119180555444</v>
      </c>
      <c r="L180" s="4">
        <f t="shared" si="61"/>
        <v>0</v>
      </c>
      <c r="M180" s="2">
        <f t="shared" si="72"/>
        <v>4138.81557365354</v>
      </c>
      <c r="N180" s="4">
        <f t="shared" si="73"/>
        <v>4.1388155736535399</v>
      </c>
      <c r="O180" s="2">
        <f t="shared" si="62"/>
        <v>4138.81557365354</v>
      </c>
      <c r="P180" s="2">
        <f t="shared" si="84"/>
        <v>9598.461249097214</v>
      </c>
      <c r="Q180" s="4">
        <f t="shared" si="85"/>
        <v>566990.34927325218</v>
      </c>
      <c r="R180" s="4">
        <f t="shared" si="74"/>
        <v>566.99034927325215</v>
      </c>
      <c r="S180" s="2">
        <f t="shared" si="63"/>
        <v>42539.328703703708</v>
      </c>
      <c r="T180" s="2">
        <f t="shared" si="86"/>
        <v>24915.949074074066</v>
      </c>
      <c r="U180" s="2">
        <f t="shared" si="64"/>
        <v>0</v>
      </c>
      <c r="V180" s="4">
        <f t="shared" si="75"/>
        <v>0</v>
      </c>
      <c r="W180" s="7">
        <f t="shared" si="76"/>
        <v>0</v>
      </c>
      <c r="X180" s="2">
        <f t="shared" si="77"/>
        <v>194340.97222222225</v>
      </c>
      <c r="Y180" s="4">
        <f t="shared" si="78"/>
        <v>194.34097222222223</v>
      </c>
      <c r="Z180" s="4">
        <f t="shared" si="65"/>
        <v>761.33132149547441</v>
      </c>
      <c r="AA180" s="4">
        <f t="shared" si="79"/>
        <v>0</v>
      </c>
      <c r="AB180" s="2">
        <f t="shared" si="80"/>
        <v>0</v>
      </c>
      <c r="AC180" s="4">
        <f t="shared" si="66"/>
        <v>0</v>
      </c>
      <c r="AD180" s="4">
        <f t="shared" si="81"/>
        <v>0</v>
      </c>
      <c r="AE180" s="4">
        <f t="shared" si="82"/>
        <v>174906.87499999997</v>
      </c>
      <c r="AF180" s="5">
        <f t="shared" si="83"/>
        <v>174.90687499999996</v>
      </c>
      <c r="AG180" s="4">
        <f>IF(AC180=0,0, IF(AC179=0, MAX($AG$15:AG179)+1, AG179))</f>
        <v>0</v>
      </c>
    </row>
    <row r="181" spans="2:33" x14ac:dyDescent="0.25">
      <c r="B181" s="1">
        <v>166</v>
      </c>
      <c r="C181" s="3">
        <v>32.1</v>
      </c>
      <c r="D181" s="2">
        <f t="shared" si="67"/>
        <v>8.9166666666666661</v>
      </c>
      <c r="E181" s="4">
        <f t="shared" si="68"/>
        <v>1</v>
      </c>
      <c r="F181" s="2">
        <f t="shared" si="69"/>
        <v>0.30555555555555713</v>
      </c>
      <c r="G181" s="6" t="str">
        <f t="shared" si="70"/>
        <v>N</v>
      </c>
      <c r="H181" s="2">
        <f t="shared" si="58"/>
        <v>134.20080000000002</v>
      </c>
      <c r="I181" s="2">
        <f t="shared" si="59"/>
        <v>30.067936249999995</v>
      </c>
      <c r="J181" s="2">
        <f t="shared" si="60"/>
        <v>348.33333333333513</v>
      </c>
      <c r="K181" s="2">
        <f t="shared" si="71"/>
        <v>512.60206958333515</v>
      </c>
      <c r="L181" s="4">
        <f t="shared" si="61"/>
        <v>0</v>
      </c>
      <c r="M181" s="2">
        <f t="shared" si="72"/>
        <v>4570.7017871180715</v>
      </c>
      <c r="N181" s="4">
        <f t="shared" si="73"/>
        <v>4.5707017871180717</v>
      </c>
      <c r="O181" s="2">
        <f t="shared" si="62"/>
        <v>4570.7017871180715</v>
      </c>
      <c r="P181" s="2">
        <f t="shared" si="84"/>
        <v>8709.5173607716115</v>
      </c>
      <c r="Q181" s="4">
        <f t="shared" si="85"/>
        <v>575699.86663402384</v>
      </c>
      <c r="R181" s="4">
        <f t="shared" si="74"/>
        <v>575.69986663402381</v>
      </c>
      <c r="S181" s="2">
        <f t="shared" si="63"/>
        <v>45318.958333333321</v>
      </c>
      <c r="T181" s="2">
        <f t="shared" si="86"/>
        <v>20403.009259259255</v>
      </c>
      <c r="U181" s="2">
        <f t="shared" si="64"/>
        <v>0</v>
      </c>
      <c r="V181" s="4">
        <f t="shared" si="75"/>
        <v>0</v>
      </c>
      <c r="W181" s="7">
        <f t="shared" si="76"/>
        <v>0</v>
      </c>
      <c r="X181" s="2">
        <f t="shared" si="77"/>
        <v>194340.97222222225</v>
      </c>
      <c r="Y181" s="4">
        <f t="shared" si="78"/>
        <v>194.34097222222223</v>
      </c>
      <c r="Z181" s="4">
        <f t="shared" si="65"/>
        <v>770.04083885624607</v>
      </c>
      <c r="AA181" s="4">
        <f t="shared" si="79"/>
        <v>0</v>
      </c>
      <c r="AB181" s="2">
        <f t="shared" si="80"/>
        <v>0</v>
      </c>
      <c r="AC181" s="4">
        <f t="shared" si="66"/>
        <v>0</v>
      </c>
      <c r="AD181" s="4">
        <f t="shared" si="81"/>
        <v>0</v>
      </c>
      <c r="AE181" s="4">
        <f t="shared" si="82"/>
        <v>174906.87499999997</v>
      </c>
      <c r="AF181" s="5">
        <f t="shared" si="83"/>
        <v>174.90687499999996</v>
      </c>
      <c r="AG181" s="4">
        <f>IF(AC181=0,0, IF(AC180=0, MAX($AG$15:AG180)+1, AG180))</f>
        <v>0</v>
      </c>
    </row>
    <row r="182" spans="2:33" x14ac:dyDescent="0.25">
      <c r="B182" s="1">
        <v>167</v>
      </c>
      <c r="C182" s="3">
        <v>33.200000000000003</v>
      </c>
      <c r="D182" s="2">
        <f t="shared" si="67"/>
        <v>9.2222222222222232</v>
      </c>
      <c r="E182" s="4">
        <f t="shared" si="68"/>
        <v>1</v>
      </c>
      <c r="F182" s="2">
        <f t="shared" si="69"/>
        <v>0.55555555555555536</v>
      </c>
      <c r="G182" s="6" t="str">
        <f t="shared" si="70"/>
        <v>N</v>
      </c>
      <c r="H182" s="2">
        <f t="shared" si="58"/>
        <v>134.20080000000002</v>
      </c>
      <c r="I182" s="2">
        <f t="shared" si="59"/>
        <v>32.163975555555567</v>
      </c>
      <c r="J182" s="2">
        <f t="shared" si="60"/>
        <v>633.33333333333314</v>
      </c>
      <c r="K182" s="2">
        <f t="shared" si="71"/>
        <v>799.69810888888878</v>
      </c>
      <c r="L182" s="4">
        <f t="shared" si="61"/>
        <v>0</v>
      </c>
      <c r="M182" s="2">
        <f t="shared" si="72"/>
        <v>7374.9936708641972</v>
      </c>
      <c r="N182" s="4">
        <f t="shared" si="73"/>
        <v>7.374993670864197</v>
      </c>
      <c r="O182" s="2">
        <f t="shared" si="62"/>
        <v>7374.9936708641972</v>
      </c>
      <c r="P182" s="2">
        <f t="shared" si="84"/>
        <v>11945.695457982269</v>
      </c>
      <c r="Q182" s="4">
        <f t="shared" si="85"/>
        <v>587645.56209200609</v>
      </c>
      <c r="R182" s="4">
        <f t="shared" si="74"/>
        <v>587.64556209200612</v>
      </c>
      <c r="S182" s="2">
        <f t="shared" si="63"/>
        <v>48478.148148148161</v>
      </c>
      <c r="T182" s="2">
        <f t="shared" si="86"/>
        <v>28075.138888888905</v>
      </c>
      <c r="U182" s="2">
        <f t="shared" si="64"/>
        <v>0</v>
      </c>
      <c r="V182" s="4">
        <f t="shared" si="75"/>
        <v>0</v>
      </c>
      <c r="W182" s="7">
        <f t="shared" si="76"/>
        <v>0</v>
      </c>
      <c r="X182" s="2">
        <f t="shared" si="77"/>
        <v>194340.97222222225</v>
      </c>
      <c r="Y182" s="4">
        <f t="shared" si="78"/>
        <v>194.34097222222223</v>
      </c>
      <c r="Z182" s="4">
        <f t="shared" si="65"/>
        <v>781.98653431422838</v>
      </c>
      <c r="AA182" s="4">
        <f t="shared" si="79"/>
        <v>0</v>
      </c>
      <c r="AB182" s="2">
        <f t="shared" si="80"/>
        <v>0</v>
      </c>
      <c r="AC182" s="4">
        <f t="shared" si="66"/>
        <v>0</v>
      </c>
      <c r="AD182" s="4">
        <f t="shared" si="81"/>
        <v>0</v>
      </c>
      <c r="AE182" s="4">
        <f t="shared" si="82"/>
        <v>174906.87499999997</v>
      </c>
      <c r="AF182" s="5">
        <f t="shared" si="83"/>
        <v>174.90687499999996</v>
      </c>
      <c r="AG182" s="4">
        <f>IF(AC182=0,0, IF(AC181=0, MAX($AG$15:AG181)+1, AG181))</f>
        <v>0</v>
      </c>
    </row>
    <row r="183" spans="2:33" x14ac:dyDescent="0.25">
      <c r="B183" s="1">
        <v>168</v>
      </c>
      <c r="C183" s="3">
        <v>35.200000000000003</v>
      </c>
      <c r="D183" s="2">
        <f t="shared" si="67"/>
        <v>9.7777777777777786</v>
      </c>
      <c r="E183" s="4">
        <f t="shared" si="68"/>
        <v>1</v>
      </c>
      <c r="F183" s="2">
        <f t="shared" si="69"/>
        <v>0.55555555555555536</v>
      </c>
      <c r="G183" s="6" t="str">
        <f t="shared" si="70"/>
        <v>N</v>
      </c>
      <c r="H183" s="2">
        <f t="shared" si="58"/>
        <v>134.20080000000002</v>
      </c>
      <c r="I183" s="2">
        <f t="shared" si="59"/>
        <v>36.155875555555561</v>
      </c>
      <c r="J183" s="2">
        <f t="shared" si="60"/>
        <v>633.33333333333314</v>
      </c>
      <c r="K183" s="2">
        <f t="shared" si="71"/>
        <v>803.69000888888877</v>
      </c>
      <c r="L183" s="4">
        <f t="shared" si="61"/>
        <v>0</v>
      </c>
      <c r="M183" s="2">
        <f t="shared" si="72"/>
        <v>7858.3023091358018</v>
      </c>
      <c r="N183" s="4">
        <f t="shared" si="73"/>
        <v>7.8583023091358015</v>
      </c>
      <c r="O183" s="2">
        <f t="shared" si="62"/>
        <v>7858.3023091358018</v>
      </c>
      <c r="P183" s="2">
        <f t="shared" si="84"/>
        <v>15233.295979999999</v>
      </c>
      <c r="Q183" s="4">
        <f t="shared" si="85"/>
        <v>602878.85807200614</v>
      </c>
      <c r="R183" s="4">
        <f t="shared" si="74"/>
        <v>602.8788580720061</v>
      </c>
      <c r="S183" s="2">
        <f t="shared" si="63"/>
        <v>54494.814814814825</v>
      </c>
      <c r="T183" s="2">
        <f t="shared" si="86"/>
        <v>26419.67592592592</v>
      </c>
      <c r="U183" s="2">
        <f t="shared" si="64"/>
        <v>0</v>
      </c>
      <c r="V183" s="4">
        <f t="shared" si="75"/>
        <v>0</v>
      </c>
      <c r="W183" s="7">
        <f t="shared" si="76"/>
        <v>0</v>
      </c>
      <c r="X183" s="2">
        <f t="shared" si="77"/>
        <v>194340.97222222225</v>
      </c>
      <c r="Y183" s="4">
        <f t="shared" si="78"/>
        <v>194.34097222222223</v>
      </c>
      <c r="Z183" s="4">
        <f t="shared" si="65"/>
        <v>797.21983029422836</v>
      </c>
      <c r="AA183" s="4">
        <f t="shared" si="79"/>
        <v>0</v>
      </c>
      <c r="AB183" s="2">
        <f t="shared" si="80"/>
        <v>0</v>
      </c>
      <c r="AC183" s="4">
        <f t="shared" si="66"/>
        <v>0</v>
      </c>
      <c r="AD183" s="4">
        <f t="shared" si="81"/>
        <v>0</v>
      </c>
      <c r="AE183" s="4">
        <f t="shared" si="82"/>
        <v>174906.87499999997</v>
      </c>
      <c r="AF183" s="5">
        <f t="shared" si="83"/>
        <v>174.90687499999996</v>
      </c>
      <c r="AG183" s="4">
        <f>IF(AC183=0,0, IF(AC182=0, MAX($AG$15:AG182)+1, AG182))</f>
        <v>0</v>
      </c>
    </row>
    <row r="184" spans="2:33" x14ac:dyDescent="0.25">
      <c r="B184" s="1">
        <v>169</v>
      </c>
      <c r="C184" s="3">
        <v>37.200000000000003</v>
      </c>
      <c r="D184" s="2">
        <f t="shared" si="67"/>
        <v>10.333333333333334</v>
      </c>
      <c r="E184" s="4">
        <f t="shared" si="68"/>
        <v>1</v>
      </c>
      <c r="F184" s="2">
        <f t="shared" si="69"/>
        <v>0.22222222222222143</v>
      </c>
      <c r="G184" s="6" t="str">
        <f t="shared" si="70"/>
        <v>N</v>
      </c>
      <c r="H184" s="2">
        <f t="shared" si="58"/>
        <v>134.20080000000002</v>
      </c>
      <c r="I184" s="2">
        <f t="shared" si="59"/>
        <v>40.381220000000006</v>
      </c>
      <c r="J184" s="2">
        <f t="shared" si="60"/>
        <v>253.33333333333243</v>
      </c>
      <c r="K184" s="2">
        <f t="shared" si="71"/>
        <v>427.91535333333246</v>
      </c>
      <c r="L184" s="4">
        <f t="shared" si="61"/>
        <v>0</v>
      </c>
      <c r="M184" s="2">
        <f t="shared" si="72"/>
        <v>4421.7919844444359</v>
      </c>
      <c r="N184" s="4">
        <f t="shared" si="73"/>
        <v>4.421791984444436</v>
      </c>
      <c r="O184" s="2">
        <f t="shared" si="62"/>
        <v>4421.7919844444359</v>
      </c>
      <c r="P184" s="2">
        <f t="shared" si="84"/>
        <v>12280.094293580238</v>
      </c>
      <c r="Q184" s="4">
        <f t="shared" si="85"/>
        <v>615158.95236558642</v>
      </c>
      <c r="R184" s="4">
        <f t="shared" si="74"/>
        <v>615.1589523655864</v>
      </c>
      <c r="S184" s="2">
        <f t="shared" si="63"/>
        <v>60863.333333333336</v>
      </c>
      <c r="T184" s="2">
        <f t="shared" si="86"/>
        <v>34443.657407407416</v>
      </c>
      <c r="U184" s="2">
        <f t="shared" si="64"/>
        <v>0</v>
      </c>
      <c r="V184" s="4">
        <f t="shared" si="75"/>
        <v>0</v>
      </c>
      <c r="W184" s="7">
        <f t="shared" si="76"/>
        <v>0</v>
      </c>
      <c r="X184" s="2">
        <f t="shared" si="77"/>
        <v>194340.97222222225</v>
      </c>
      <c r="Y184" s="4">
        <f t="shared" si="78"/>
        <v>194.34097222222223</v>
      </c>
      <c r="Z184" s="4">
        <f t="shared" si="65"/>
        <v>809.49992458780866</v>
      </c>
      <c r="AA184" s="4">
        <f t="shared" si="79"/>
        <v>0</v>
      </c>
      <c r="AB184" s="2">
        <f t="shared" si="80"/>
        <v>0</v>
      </c>
      <c r="AC184" s="4">
        <f t="shared" si="66"/>
        <v>0</v>
      </c>
      <c r="AD184" s="4">
        <f t="shared" si="81"/>
        <v>0</v>
      </c>
      <c r="AE184" s="4">
        <f t="shared" si="82"/>
        <v>174906.87499999997</v>
      </c>
      <c r="AF184" s="5">
        <f t="shared" si="83"/>
        <v>174.90687499999996</v>
      </c>
      <c r="AG184" s="4">
        <f>IF(AC184=0,0, IF(AC183=0, MAX($AG$15:AG183)+1, AG183))</f>
        <v>0</v>
      </c>
    </row>
    <row r="185" spans="2:33" x14ac:dyDescent="0.25">
      <c r="B185" s="1">
        <v>170</v>
      </c>
      <c r="C185" s="3">
        <v>38</v>
      </c>
      <c r="D185" s="2">
        <f t="shared" si="67"/>
        <v>10.555555555555555</v>
      </c>
      <c r="E185" s="4">
        <f t="shared" si="68"/>
        <v>1</v>
      </c>
      <c r="F185" s="2">
        <f t="shared" si="69"/>
        <v>-0.16666666666666785</v>
      </c>
      <c r="G185" s="6" t="str">
        <f t="shared" si="70"/>
        <v>Y</v>
      </c>
      <c r="H185" s="2">
        <f t="shared" si="58"/>
        <v>134.20080000000002</v>
      </c>
      <c r="I185" s="2">
        <f t="shared" si="59"/>
        <v>42.136722222222218</v>
      </c>
      <c r="J185" s="2">
        <f t="shared" si="60"/>
        <v>-190.00000000000136</v>
      </c>
      <c r="K185" s="2">
        <f t="shared" si="71"/>
        <v>-13.662477777779145</v>
      </c>
      <c r="L185" s="4">
        <f t="shared" si="61"/>
        <v>190.00000000000136</v>
      </c>
      <c r="M185" s="2">
        <f t="shared" si="72"/>
        <v>-144.21504320989098</v>
      </c>
      <c r="N185" s="4">
        <f t="shared" si="73"/>
        <v>-0.14421504320989098</v>
      </c>
      <c r="O185" s="2">
        <f t="shared" si="62"/>
        <v>-144.21504320989098</v>
      </c>
      <c r="P185" s="2">
        <f t="shared" si="84"/>
        <v>4277.5769412345453</v>
      </c>
      <c r="Q185" s="4">
        <f t="shared" si="85"/>
        <v>619436.52930682094</v>
      </c>
      <c r="R185" s="4">
        <f t="shared" si="74"/>
        <v>619.43652930682094</v>
      </c>
      <c r="S185" s="2">
        <f t="shared" si="63"/>
        <v>63509.259259259255</v>
      </c>
      <c r="T185" s="2">
        <f t="shared" si="86"/>
        <v>29065.601851851839</v>
      </c>
      <c r="U185" s="2">
        <f t="shared" si="64"/>
        <v>2005.55555555557</v>
      </c>
      <c r="V185" s="4">
        <f t="shared" si="75"/>
        <v>2.0055555555555702</v>
      </c>
      <c r="W185" s="7">
        <f t="shared" si="76"/>
        <v>2005.55555555557</v>
      </c>
      <c r="X185" s="2">
        <f t="shared" si="77"/>
        <v>196346.52777777781</v>
      </c>
      <c r="Y185" s="4">
        <f t="shared" si="78"/>
        <v>196.34652777777782</v>
      </c>
      <c r="Z185" s="4">
        <f t="shared" si="65"/>
        <v>815.78305708459879</v>
      </c>
      <c r="AA185" s="4">
        <f t="shared" si="79"/>
        <v>2005.55555555557</v>
      </c>
      <c r="AB185" s="2">
        <f t="shared" si="80"/>
        <v>2005.55555555557</v>
      </c>
      <c r="AC185" s="4">
        <f t="shared" si="66"/>
        <v>1805.000000000013</v>
      </c>
      <c r="AD185" s="4">
        <f t="shared" si="81"/>
        <v>1.805000000000013</v>
      </c>
      <c r="AE185" s="4">
        <f t="shared" si="82"/>
        <v>176711.87499999997</v>
      </c>
      <c r="AF185" s="5">
        <f t="shared" si="83"/>
        <v>176.71187499999996</v>
      </c>
      <c r="AG185" s="4">
        <f>IF(AC185=0,0, IF(AC184=0, MAX($AG$15:AG184)+1, AG184))</f>
        <v>5</v>
      </c>
    </row>
    <row r="186" spans="2:33" x14ac:dyDescent="0.25">
      <c r="B186" s="1">
        <v>171</v>
      </c>
      <c r="C186" s="3">
        <v>37.4</v>
      </c>
      <c r="D186" s="2">
        <f t="shared" si="67"/>
        <v>10.388888888888888</v>
      </c>
      <c r="E186" s="4">
        <f t="shared" si="68"/>
        <v>1</v>
      </c>
      <c r="F186" s="2">
        <f t="shared" si="69"/>
        <v>-0.63888888888888751</v>
      </c>
      <c r="G186" s="6" t="str">
        <f t="shared" si="70"/>
        <v>Y</v>
      </c>
      <c r="H186" s="2">
        <f t="shared" si="58"/>
        <v>134.20080000000002</v>
      </c>
      <c r="I186" s="2">
        <f t="shared" si="59"/>
        <v>40.816593888888882</v>
      </c>
      <c r="J186" s="2">
        <f t="shared" si="60"/>
        <v>-728.33333333333178</v>
      </c>
      <c r="K186" s="2">
        <f t="shared" si="71"/>
        <v>-553.31593944444285</v>
      </c>
      <c r="L186" s="4">
        <f t="shared" si="61"/>
        <v>728.33333333333178</v>
      </c>
      <c r="M186" s="2">
        <f t="shared" si="72"/>
        <v>-5748.3378153394888</v>
      </c>
      <c r="N186" s="4">
        <f t="shared" si="73"/>
        <v>-5.7483378153394886</v>
      </c>
      <c r="O186" s="2">
        <f t="shared" si="62"/>
        <v>-5748.3378153394888</v>
      </c>
      <c r="P186" s="2">
        <f t="shared" si="84"/>
        <v>-5892.5528585493794</v>
      </c>
      <c r="Q186" s="4">
        <f t="shared" si="85"/>
        <v>619436.52930682094</v>
      </c>
      <c r="R186" s="4">
        <f t="shared" si="74"/>
        <v>619.43652930682094</v>
      </c>
      <c r="S186" s="2">
        <f t="shared" si="63"/>
        <v>61519.537037037022</v>
      </c>
      <c r="T186" s="2">
        <f t="shared" si="86"/>
        <v>32453.935185185182</v>
      </c>
      <c r="U186" s="2">
        <f t="shared" si="64"/>
        <v>7566.5740740740566</v>
      </c>
      <c r="V186" s="4">
        <f t="shared" si="75"/>
        <v>7.5665740740740564</v>
      </c>
      <c r="W186" s="7">
        <f t="shared" si="76"/>
        <v>7566.5740740740566</v>
      </c>
      <c r="X186" s="2">
        <f t="shared" si="77"/>
        <v>203913.10185185185</v>
      </c>
      <c r="Y186" s="4">
        <f t="shared" si="78"/>
        <v>203.91310185185185</v>
      </c>
      <c r="Z186" s="4">
        <f t="shared" si="65"/>
        <v>823.34963115867276</v>
      </c>
      <c r="AA186" s="4">
        <f t="shared" si="79"/>
        <v>7566.5740740740566</v>
      </c>
      <c r="AB186" s="2">
        <f t="shared" si="80"/>
        <v>7566.5740740740566</v>
      </c>
      <c r="AC186" s="4">
        <f t="shared" si="66"/>
        <v>6809.9166666666515</v>
      </c>
      <c r="AD186" s="4">
        <f t="shared" si="81"/>
        <v>6.8099166666666511</v>
      </c>
      <c r="AE186" s="4">
        <f t="shared" si="82"/>
        <v>183521.79166666663</v>
      </c>
      <c r="AF186" s="5">
        <f t="shared" si="83"/>
        <v>183.52179166666662</v>
      </c>
      <c r="AG186" s="4">
        <f>IF(AC186=0,0, IF(AC185=0, MAX($AG$15:AG185)+1, AG185))</f>
        <v>5</v>
      </c>
    </row>
    <row r="187" spans="2:33" x14ac:dyDescent="0.25">
      <c r="B187" s="1">
        <v>172</v>
      </c>
      <c r="C187" s="3">
        <v>35.1</v>
      </c>
      <c r="D187" s="2">
        <f t="shared" si="67"/>
        <v>9.75</v>
      </c>
      <c r="E187" s="4">
        <f t="shared" si="68"/>
        <v>1</v>
      </c>
      <c r="F187" s="2">
        <f t="shared" si="69"/>
        <v>-1.1388888888888893</v>
      </c>
      <c r="G187" s="6" t="str">
        <f t="shared" si="70"/>
        <v>Y</v>
      </c>
      <c r="H187" s="2">
        <f t="shared" si="58"/>
        <v>134.20080000000002</v>
      </c>
      <c r="I187" s="2">
        <f t="shared" si="59"/>
        <v>35.950736249999999</v>
      </c>
      <c r="J187" s="2">
        <f t="shared" si="60"/>
        <v>-1298.3333333333337</v>
      </c>
      <c r="K187" s="2">
        <f t="shared" si="71"/>
        <v>-1128.1817970833338</v>
      </c>
      <c r="L187" s="4">
        <f t="shared" si="61"/>
        <v>1298.3333333333337</v>
      </c>
      <c r="M187" s="2">
        <f t="shared" si="72"/>
        <v>-10999.772521562505</v>
      </c>
      <c r="N187" s="4">
        <f t="shared" si="73"/>
        <v>-10.999772521562505</v>
      </c>
      <c r="O187" s="2">
        <f t="shared" si="62"/>
        <v>-10999.772521562505</v>
      </c>
      <c r="P187" s="2">
        <f t="shared" si="84"/>
        <v>-16748.110336901995</v>
      </c>
      <c r="Q187" s="4">
        <f t="shared" si="85"/>
        <v>619436.52930682094</v>
      </c>
      <c r="R187" s="4">
        <f t="shared" si="74"/>
        <v>619.43652930682094</v>
      </c>
      <c r="S187" s="2">
        <f t="shared" si="63"/>
        <v>54185.625</v>
      </c>
      <c r="T187" s="2">
        <f t="shared" si="86"/>
        <v>21731.689814814818</v>
      </c>
      <c r="U187" s="2">
        <f t="shared" si="64"/>
        <v>12658.750000000004</v>
      </c>
      <c r="V187" s="4">
        <f t="shared" si="75"/>
        <v>12.658750000000003</v>
      </c>
      <c r="W187" s="7">
        <f t="shared" si="76"/>
        <v>12658.750000000004</v>
      </c>
      <c r="X187" s="2">
        <f t="shared" si="77"/>
        <v>216571.85185185185</v>
      </c>
      <c r="Y187" s="4">
        <f t="shared" si="78"/>
        <v>216.57185185185185</v>
      </c>
      <c r="Z187" s="4">
        <f t="shared" si="65"/>
        <v>836.00838115867282</v>
      </c>
      <c r="AA187" s="4">
        <f t="shared" si="79"/>
        <v>12658.750000000004</v>
      </c>
      <c r="AB187" s="2">
        <f t="shared" si="80"/>
        <v>12658.750000000004</v>
      </c>
      <c r="AC187" s="4">
        <f t="shared" si="66"/>
        <v>11392.875000000004</v>
      </c>
      <c r="AD187" s="4">
        <f t="shared" si="81"/>
        <v>11.392875000000004</v>
      </c>
      <c r="AE187" s="4">
        <f t="shared" si="82"/>
        <v>194914.66666666663</v>
      </c>
      <c r="AF187" s="5">
        <f t="shared" si="83"/>
        <v>194.91466666666662</v>
      </c>
      <c r="AG187" s="4">
        <f>IF(AC187=0,0, IF(AC186=0, MAX($AG$15:AG186)+1, AG186))</f>
        <v>5</v>
      </c>
    </row>
    <row r="188" spans="2:33" x14ac:dyDescent="0.25">
      <c r="B188" s="1">
        <v>173</v>
      </c>
      <c r="C188" s="3">
        <v>31</v>
      </c>
      <c r="D188" s="2">
        <f t="shared" si="67"/>
        <v>8.6111111111111107</v>
      </c>
      <c r="E188" s="4">
        <f t="shared" si="68"/>
        <v>1</v>
      </c>
      <c r="F188" s="2">
        <f t="shared" si="69"/>
        <v>-1.083333333333333</v>
      </c>
      <c r="G188" s="6" t="str">
        <f t="shared" si="70"/>
        <v>Y</v>
      </c>
      <c r="H188" s="2">
        <f t="shared" si="58"/>
        <v>134.20080000000002</v>
      </c>
      <c r="I188" s="2">
        <f t="shared" si="59"/>
        <v>28.042513888888887</v>
      </c>
      <c r="J188" s="2">
        <f t="shared" si="60"/>
        <v>-1234.9999999999998</v>
      </c>
      <c r="K188" s="2">
        <f t="shared" si="71"/>
        <v>-1072.7566861111109</v>
      </c>
      <c r="L188" s="4">
        <f t="shared" si="61"/>
        <v>1234.9999999999998</v>
      </c>
      <c r="M188" s="2">
        <f t="shared" si="72"/>
        <v>-9237.6270192901211</v>
      </c>
      <c r="N188" s="4">
        <f t="shared" si="73"/>
        <v>-9.2376270192901213</v>
      </c>
      <c r="O188" s="2">
        <f t="shared" si="62"/>
        <v>-9237.6270192901211</v>
      </c>
      <c r="P188" s="2">
        <f t="shared" si="84"/>
        <v>-20237.399540852624</v>
      </c>
      <c r="Q188" s="4">
        <f t="shared" si="85"/>
        <v>619436.52930682094</v>
      </c>
      <c r="R188" s="4">
        <f t="shared" si="74"/>
        <v>619.43652930682094</v>
      </c>
      <c r="S188" s="2">
        <f t="shared" si="63"/>
        <v>42266.203703703701</v>
      </c>
      <c r="T188" s="2">
        <f t="shared" si="86"/>
        <v>20534.513888888883</v>
      </c>
      <c r="U188" s="2">
        <f t="shared" si="64"/>
        <v>10634.722222222219</v>
      </c>
      <c r="V188" s="4">
        <f t="shared" si="75"/>
        <v>10.634722222222219</v>
      </c>
      <c r="W188" s="7">
        <f t="shared" si="76"/>
        <v>10634.722222222219</v>
      </c>
      <c r="X188" s="2">
        <f t="shared" si="77"/>
        <v>227206.57407407407</v>
      </c>
      <c r="Y188" s="4">
        <f t="shared" si="78"/>
        <v>227.20657407407407</v>
      </c>
      <c r="Z188" s="4">
        <f t="shared" si="65"/>
        <v>846.64310338089501</v>
      </c>
      <c r="AA188" s="4">
        <f t="shared" si="79"/>
        <v>10634.722222222219</v>
      </c>
      <c r="AB188" s="2">
        <f t="shared" si="80"/>
        <v>10634.722222222219</v>
      </c>
      <c r="AC188" s="4">
        <f t="shared" si="66"/>
        <v>9571.2499999999982</v>
      </c>
      <c r="AD188" s="4">
        <f t="shared" si="81"/>
        <v>9.5712499999999974</v>
      </c>
      <c r="AE188" s="4">
        <f t="shared" si="82"/>
        <v>204485.91666666663</v>
      </c>
      <c r="AF188" s="5">
        <f t="shared" si="83"/>
        <v>204.48591666666664</v>
      </c>
      <c r="AG188" s="4">
        <f>IF(AC188=0,0, IF(AC187=0, MAX($AG$15:AG187)+1, AG187))</f>
        <v>5</v>
      </c>
    </row>
    <row r="189" spans="2:33" x14ac:dyDescent="0.25">
      <c r="B189" s="1">
        <v>174</v>
      </c>
      <c r="C189" s="3">
        <v>27.1</v>
      </c>
      <c r="D189" s="2">
        <f t="shared" si="67"/>
        <v>7.5277777777777777</v>
      </c>
      <c r="E189" s="4">
        <f t="shared" si="68"/>
        <v>1</v>
      </c>
      <c r="F189" s="2">
        <f t="shared" si="69"/>
        <v>-0.5</v>
      </c>
      <c r="G189" s="6" t="str">
        <f t="shared" si="70"/>
        <v>Y</v>
      </c>
      <c r="H189" s="2">
        <f t="shared" si="58"/>
        <v>134.20080000000002</v>
      </c>
      <c r="I189" s="2">
        <f t="shared" si="59"/>
        <v>21.430491805555555</v>
      </c>
      <c r="J189" s="2">
        <f t="shared" si="60"/>
        <v>-570</v>
      </c>
      <c r="K189" s="2">
        <f t="shared" si="71"/>
        <v>-414.36870819444442</v>
      </c>
      <c r="L189" s="4">
        <f t="shared" si="61"/>
        <v>570</v>
      </c>
      <c r="M189" s="2">
        <f t="shared" si="72"/>
        <v>-3119.2755533526233</v>
      </c>
      <c r="N189" s="4">
        <f t="shared" si="73"/>
        <v>-3.1192755533526233</v>
      </c>
      <c r="O189" s="2">
        <f t="shared" si="62"/>
        <v>-3119.2755533526233</v>
      </c>
      <c r="P189" s="2">
        <f t="shared" si="84"/>
        <v>-12356.902572642744</v>
      </c>
      <c r="Q189" s="4">
        <f t="shared" si="85"/>
        <v>619436.52930682094</v>
      </c>
      <c r="R189" s="4">
        <f t="shared" si="74"/>
        <v>619.43652930682094</v>
      </c>
      <c r="S189" s="2">
        <f t="shared" si="63"/>
        <v>32300.439814814814</v>
      </c>
      <c r="T189" s="2">
        <f t="shared" si="86"/>
        <v>11765.925925925931</v>
      </c>
      <c r="U189" s="2">
        <f t="shared" si="64"/>
        <v>4290.833333333333</v>
      </c>
      <c r="V189" s="4">
        <f t="shared" si="75"/>
        <v>4.2908333333333326</v>
      </c>
      <c r="W189" s="7">
        <f t="shared" si="76"/>
        <v>4290.833333333333</v>
      </c>
      <c r="X189" s="2">
        <f t="shared" si="77"/>
        <v>231497.40740740742</v>
      </c>
      <c r="Y189" s="4">
        <f t="shared" si="78"/>
        <v>231.49740740740742</v>
      </c>
      <c r="Z189" s="4">
        <f t="shared" si="65"/>
        <v>850.93393671422837</v>
      </c>
      <c r="AA189" s="4">
        <f t="shared" si="79"/>
        <v>4290.833333333333</v>
      </c>
      <c r="AB189" s="2">
        <f t="shared" si="80"/>
        <v>4290.833333333333</v>
      </c>
      <c r="AC189" s="4">
        <f t="shared" si="66"/>
        <v>3861.75</v>
      </c>
      <c r="AD189" s="4">
        <f t="shared" si="81"/>
        <v>3.8617499999999998</v>
      </c>
      <c r="AE189" s="4">
        <f t="shared" si="82"/>
        <v>208347.66666666663</v>
      </c>
      <c r="AF189" s="5">
        <f t="shared" si="83"/>
        <v>208.34766666666664</v>
      </c>
      <c r="AG189" s="4">
        <f>IF(AC189=0,0, IF(AC188=0, MAX($AG$15:AG188)+1, AG188))</f>
        <v>5</v>
      </c>
    </row>
    <row r="190" spans="2:33" x14ac:dyDescent="0.25">
      <c r="B190" s="1">
        <v>175</v>
      </c>
      <c r="C190" s="3">
        <v>25.3</v>
      </c>
      <c r="D190" s="2">
        <f t="shared" si="67"/>
        <v>7.0277777777777777</v>
      </c>
      <c r="E190" s="4">
        <f t="shared" si="68"/>
        <v>1</v>
      </c>
      <c r="F190" s="2">
        <f t="shared" si="69"/>
        <v>-5.5555555555555358E-2</v>
      </c>
      <c r="G190" s="6" t="str">
        <f t="shared" si="70"/>
        <v>Y</v>
      </c>
      <c r="H190" s="2">
        <f t="shared" si="58"/>
        <v>134.20080000000002</v>
      </c>
      <c r="I190" s="2">
        <f t="shared" si="59"/>
        <v>18.678181805555557</v>
      </c>
      <c r="J190" s="2">
        <f t="shared" si="60"/>
        <v>-63.333333333333108</v>
      </c>
      <c r="K190" s="2">
        <f t="shared" si="71"/>
        <v>89.545648472222467</v>
      </c>
      <c r="L190" s="4">
        <f t="shared" si="61"/>
        <v>63.333333333333108</v>
      </c>
      <c r="M190" s="2">
        <f t="shared" si="72"/>
        <v>629.3069184297857</v>
      </c>
      <c r="N190" s="4">
        <f t="shared" si="73"/>
        <v>0.6293069184297857</v>
      </c>
      <c r="O190" s="2">
        <f t="shared" si="62"/>
        <v>629.3069184297857</v>
      </c>
      <c r="P190" s="2">
        <f t="shared" si="84"/>
        <v>-2489.9686349228377</v>
      </c>
      <c r="Q190" s="4">
        <f t="shared" si="85"/>
        <v>619436.52930682094</v>
      </c>
      <c r="R190" s="4">
        <f t="shared" si="74"/>
        <v>619.43652930682094</v>
      </c>
      <c r="S190" s="2">
        <f t="shared" si="63"/>
        <v>28152.106481481482</v>
      </c>
      <c r="T190" s="2">
        <f t="shared" si="86"/>
        <v>16386.180555555551</v>
      </c>
      <c r="U190" s="2">
        <f t="shared" si="64"/>
        <v>445.09259259259102</v>
      </c>
      <c r="V190" s="4">
        <f t="shared" si="75"/>
        <v>0.44509259259259104</v>
      </c>
      <c r="W190" s="7">
        <f t="shared" si="76"/>
        <v>445.09259259259102</v>
      </c>
      <c r="X190" s="2">
        <f t="shared" si="77"/>
        <v>231942.5</v>
      </c>
      <c r="Y190" s="4">
        <f t="shared" si="78"/>
        <v>231.9425</v>
      </c>
      <c r="Z190" s="4">
        <f t="shared" si="65"/>
        <v>851.37902930682094</v>
      </c>
      <c r="AA190" s="4">
        <f t="shared" si="79"/>
        <v>445.09259259259102</v>
      </c>
      <c r="AB190" s="2">
        <f t="shared" si="80"/>
        <v>445.09259259259102</v>
      </c>
      <c r="AC190" s="4">
        <f t="shared" si="66"/>
        <v>400.58333333333195</v>
      </c>
      <c r="AD190" s="4">
        <f t="shared" si="81"/>
        <v>0.40058333333333196</v>
      </c>
      <c r="AE190" s="4">
        <f t="shared" si="82"/>
        <v>208748.24999999997</v>
      </c>
      <c r="AF190" s="5">
        <f t="shared" si="83"/>
        <v>208.74824999999998</v>
      </c>
      <c r="AG190" s="4">
        <f>IF(AC190=0,0, IF(AC189=0, MAX($AG$15:AG189)+1, AG189))</f>
        <v>5</v>
      </c>
    </row>
    <row r="191" spans="2:33" x14ac:dyDescent="0.25">
      <c r="B191" s="1">
        <v>176</v>
      </c>
      <c r="C191" s="3">
        <v>25.1</v>
      </c>
      <c r="D191" s="2">
        <f t="shared" si="67"/>
        <v>6.9722222222222223</v>
      </c>
      <c r="E191" s="4">
        <f t="shared" si="68"/>
        <v>1</v>
      </c>
      <c r="F191" s="2">
        <f t="shared" si="69"/>
        <v>0.22222222222222143</v>
      </c>
      <c r="G191" s="6" t="str">
        <f t="shared" si="70"/>
        <v>N</v>
      </c>
      <c r="H191" s="2">
        <f t="shared" si="58"/>
        <v>134.20080000000002</v>
      </c>
      <c r="I191" s="2">
        <f t="shared" si="59"/>
        <v>18.384041805555558</v>
      </c>
      <c r="J191" s="2">
        <f t="shared" si="60"/>
        <v>253.33333333333243</v>
      </c>
      <c r="K191" s="2">
        <f t="shared" si="71"/>
        <v>405.91817513888805</v>
      </c>
      <c r="L191" s="4">
        <f t="shared" si="61"/>
        <v>0</v>
      </c>
      <c r="M191" s="2">
        <f t="shared" si="72"/>
        <v>2830.1517211072473</v>
      </c>
      <c r="N191" s="4">
        <f t="shared" si="73"/>
        <v>2.8301517211072476</v>
      </c>
      <c r="O191" s="2">
        <f t="shared" si="62"/>
        <v>2830.1517211072473</v>
      </c>
      <c r="P191" s="2">
        <f t="shared" si="84"/>
        <v>3459.4586395370329</v>
      </c>
      <c r="Q191" s="4">
        <f t="shared" si="85"/>
        <v>622895.98794635793</v>
      </c>
      <c r="R191" s="4">
        <f t="shared" si="74"/>
        <v>622.89598794635788</v>
      </c>
      <c r="S191" s="2">
        <f t="shared" si="63"/>
        <v>27708.77314814815</v>
      </c>
      <c r="T191" s="2">
        <f t="shared" si="86"/>
        <v>11322.592592592599</v>
      </c>
      <c r="U191" s="2">
        <f t="shared" si="64"/>
        <v>0</v>
      </c>
      <c r="V191" s="4">
        <f t="shared" si="75"/>
        <v>0</v>
      </c>
      <c r="W191" s="7">
        <f t="shared" si="76"/>
        <v>0</v>
      </c>
      <c r="X191" s="2">
        <f t="shared" si="77"/>
        <v>231942.5</v>
      </c>
      <c r="Y191" s="4">
        <f t="shared" si="78"/>
        <v>231.9425</v>
      </c>
      <c r="Z191" s="4">
        <f t="shared" si="65"/>
        <v>854.83848794635787</v>
      </c>
      <c r="AA191" s="4">
        <f t="shared" si="79"/>
        <v>0</v>
      </c>
      <c r="AB191" s="2">
        <f t="shared" si="80"/>
        <v>0</v>
      </c>
      <c r="AC191" s="4">
        <f t="shared" si="66"/>
        <v>0</v>
      </c>
      <c r="AD191" s="4">
        <f t="shared" si="81"/>
        <v>0</v>
      </c>
      <c r="AE191" s="4">
        <f t="shared" si="82"/>
        <v>208748.24999999997</v>
      </c>
      <c r="AF191" s="5">
        <f t="shared" si="83"/>
        <v>208.74824999999998</v>
      </c>
      <c r="AG191" s="4">
        <f>IF(AC191=0,0, IF(AC190=0, MAX($AG$15:AG190)+1, AG190))</f>
        <v>0</v>
      </c>
    </row>
    <row r="192" spans="2:33" x14ac:dyDescent="0.25">
      <c r="B192" s="1">
        <v>177</v>
      </c>
      <c r="C192" s="3">
        <v>25.9</v>
      </c>
      <c r="D192" s="2">
        <f t="shared" si="67"/>
        <v>7.1944444444444438</v>
      </c>
      <c r="E192" s="4">
        <f t="shared" si="68"/>
        <v>1</v>
      </c>
      <c r="F192" s="2">
        <f t="shared" si="69"/>
        <v>0.52777777777777857</v>
      </c>
      <c r="G192" s="6" t="str">
        <f t="shared" si="70"/>
        <v>N</v>
      </c>
      <c r="H192" s="2">
        <f t="shared" si="58"/>
        <v>134.20080000000002</v>
      </c>
      <c r="I192" s="2">
        <f t="shared" si="59"/>
        <v>19.574608472222216</v>
      </c>
      <c r="J192" s="2">
        <f t="shared" si="60"/>
        <v>601.66666666666754</v>
      </c>
      <c r="K192" s="2">
        <f t="shared" si="71"/>
        <v>755.44207513888978</v>
      </c>
      <c r="L192" s="4">
        <f t="shared" si="61"/>
        <v>0</v>
      </c>
      <c r="M192" s="2">
        <f t="shared" si="72"/>
        <v>5434.9860405825675</v>
      </c>
      <c r="N192" s="4">
        <f t="shared" si="73"/>
        <v>5.4349860405825678</v>
      </c>
      <c r="O192" s="2">
        <f t="shared" si="62"/>
        <v>5434.9860405825675</v>
      </c>
      <c r="P192" s="2">
        <f t="shared" si="84"/>
        <v>8265.1377616898153</v>
      </c>
      <c r="Q192" s="4">
        <f t="shared" si="85"/>
        <v>631161.12570804777</v>
      </c>
      <c r="R192" s="4">
        <f t="shared" si="74"/>
        <v>631.16112570804773</v>
      </c>
      <c r="S192" s="2">
        <f t="shared" si="63"/>
        <v>29503.217592592584</v>
      </c>
      <c r="T192" s="2">
        <f t="shared" si="86"/>
        <v>18180.624999999985</v>
      </c>
      <c r="U192" s="2">
        <f t="shared" si="64"/>
        <v>0</v>
      </c>
      <c r="V192" s="4">
        <f t="shared" si="75"/>
        <v>0</v>
      </c>
      <c r="W192" s="7">
        <f t="shared" si="76"/>
        <v>0</v>
      </c>
      <c r="X192" s="2">
        <f t="shared" si="77"/>
        <v>231942.5</v>
      </c>
      <c r="Y192" s="4">
        <f t="shared" si="78"/>
        <v>231.9425</v>
      </c>
      <c r="Z192" s="4">
        <f t="shared" si="65"/>
        <v>863.10362570804773</v>
      </c>
      <c r="AA192" s="4">
        <f t="shared" si="79"/>
        <v>0</v>
      </c>
      <c r="AB192" s="2">
        <f t="shared" si="80"/>
        <v>0</v>
      </c>
      <c r="AC192" s="4">
        <f t="shared" si="66"/>
        <v>0</v>
      </c>
      <c r="AD192" s="4">
        <f t="shared" si="81"/>
        <v>0</v>
      </c>
      <c r="AE192" s="4">
        <f t="shared" si="82"/>
        <v>208748.24999999997</v>
      </c>
      <c r="AF192" s="5">
        <f t="shared" si="83"/>
        <v>208.74824999999998</v>
      </c>
      <c r="AG192" s="4">
        <f>IF(AC192=0,0, IF(AC191=0, MAX($AG$15:AG191)+1, AG191))</f>
        <v>0</v>
      </c>
    </row>
    <row r="193" spans="2:33" x14ac:dyDescent="0.25">
      <c r="B193" s="1">
        <v>178</v>
      </c>
      <c r="C193" s="3">
        <v>27.8</v>
      </c>
      <c r="D193" s="2">
        <f t="shared" si="67"/>
        <v>7.7222222222222223</v>
      </c>
      <c r="E193" s="4">
        <f t="shared" si="68"/>
        <v>1</v>
      </c>
      <c r="F193" s="2">
        <f t="shared" si="69"/>
        <v>0.3888888888888884</v>
      </c>
      <c r="G193" s="6" t="str">
        <f t="shared" si="70"/>
        <v>N</v>
      </c>
      <c r="H193" s="2">
        <f t="shared" si="58"/>
        <v>134.20080000000002</v>
      </c>
      <c r="I193" s="2">
        <f t="shared" si="59"/>
        <v>22.551900555555555</v>
      </c>
      <c r="J193" s="2">
        <f t="shared" si="60"/>
        <v>443.33333333333275</v>
      </c>
      <c r="K193" s="2">
        <f t="shared" si="71"/>
        <v>600.08603388888832</v>
      </c>
      <c r="L193" s="4">
        <f t="shared" si="61"/>
        <v>0</v>
      </c>
      <c r="M193" s="2">
        <f t="shared" si="72"/>
        <v>4633.9977061419713</v>
      </c>
      <c r="N193" s="4">
        <f t="shared" si="73"/>
        <v>4.6339977061419715</v>
      </c>
      <c r="O193" s="2">
        <f t="shared" si="62"/>
        <v>4633.9977061419713</v>
      </c>
      <c r="P193" s="2">
        <f t="shared" si="84"/>
        <v>10068.983746724538</v>
      </c>
      <c r="Q193" s="4">
        <f t="shared" si="85"/>
        <v>641230.10945477232</v>
      </c>
      <c r="R193" s="4">
        <f t="shared" si="74"/>
        <v>641.23010945477233</v>
      </c>
      <c r="S193" s="2">
        <f t="shared" si="63"/>
        <v>33990.648148148146</v>
      </c>
      <c r="T193" s="2">
        <f t="shared" si="86"/>
        <v>15810.023148148161</v>
      </c>
      <c r="U193" s="2">
        <f t="shared" si="64"/>
        <v>0</v>
      </c>
      <c r="V193" s="4">
        <f t="shared" si="75"/>
        <v>0</v>
      </c>
      <c r="W193" s="7">
        <f t="shared" si="76"/>
        <v>0</v>
      </c>
      <c r="X193" s="2">
        <f t="shared" si="77"/>
        <v>231942.5</v>
      </c>
      <c r="Y193" s="4">
        <f t="shared" si="78"/>
        <v>231.9425</v>
      </c>
      <c r="Z193" s="4">
        <f t="shared" si="65"/>
        <v>873.17260945477233</v>
      </c>
      <c r="AA193" s="4">
        <f t="shared" si="79"/>
        <v>0</v>
      </c>
      <c r="AB193" s="2">
        <f t="shared" si="80"/>
        <v>0</v>
      </c>
      <c r="AC193" s="4">
        <f t="shared" si="66"/>
        <v>0</v>
      </c>
      <c r="AD193" s="4">
        <f t="shared" si="81"/>
        <v>0</v>
      </c>
      <c r="AE193" s="4">
        <f t="shared" si="82"/>
        <v>208748.24999999997</v>
      </c>
      <c r="AF193" s="5">
        <f t="shared" si="83"/>
        <v>208.74824999999998</v>
      </c>
      <c r="AG193" s="4">
        <f>IF(AC193=0,0, IF(AC192=0, MAX($AG$15:AG192)+1, AG192))</f>
        <v>0</v>
      </c>
    </row>
    <row r="194" spans="2:33" x14ac:dyDescent="0.25">
      <c r="B194" s="1">
        <v>179</v>
      </c>
      <c r="C194" s="3">
        <v>29.2</v>
      </c>
      <c r="D194" s="2">
        <f t="shared" si="67"/>
        <v>8.1111111111111107</v>
      </c>
      <c r="E194" s="4">
        <f t="shared" si="68"/>
        <v>1</v>
      </c>
      <c r="F194" s="2">
        <f t="shared" si="69"/>
        <v>0.11111111111111249</v>
      </c>
      <c r="G194" s="6" t="str">
        <f t="shared" si="70"/>
        <v>N</v>
      </c>
      <c r="H194" s="2">
        <f t="shared" si="58"/>
        <v>134.20080000000002</v>
      </c>
      <c r="I194" s="2">
        <f t="shared" si="59"/>
        <v>24.880508888888887</v>
      </c>
      <c r="J194" s="2">
        <f t="shared" si="60"/>
        <v>126.66666666666825</v>
      </c>
      <c r="K194" s="2">
        <f t="shared" si="71"/>
        <v>285.74797555555716</v>
      </c>
      <c r="L194" s="4">
        <f t="shared" si="61"/>
        <v>0</v>
      </c>
      <c r="M194" s="2">
        <f t="shared" si="72"/>
        <v>2317.7335795061858</v>
      </c>
      <c r="N194" s="4">
        <f t="shared" si="73"/>
        <v>2.3177335795061857</v>
      </c>
      <c r="O194" s="2">
        <f t="shared" si="62"/>
        <v>2317.7335795061858</v>
      </c>
      <c r="P194" s="2">
        <f t="shared" si="84"/>
        <v>6951.7312856481567</v>
      </c>
      <c r="Q194" s="4">
        <f t="shared" si="85"/>
        <v>648181.84074042051</v>
      </c>
      <c r="R194" s="4">
        <f t="shared" si="74"/>
        <v>648.18184074042051</v>
      </c>
      <c r="S194" s="2">
        <f t="shared" si="63"/>
        <v>37500.370370370365</v>
      </c>
      <c r="T194" s="2">
        <f t="shared" si="86"/>
        <v>21690.347222222204</v>
      </c>
      <c r="U194" s="2">
        <f t="shared" si="64"/>
        <v>0</v>
      </c>
      <c r="V194" s="4">
        <f t="shared" si="75"/>
        <v>0</v>
      </c>
      <c r="W194" s="7">
        <f t="shared" si="76"/>
        <v>0</v>
      </c>
      <c r="X194" s="2">
        <f t="shared" si="77"/>
        <v>231942.5</v>
      </c>
      <c r="Y194" s="4">
        <f t="shared" si="78"/>
        <v>231.9425</v>
      </c>
      <c r="Z194" s="4">
        <f t="shared" si="65"/>
        <v>880.12434074042051</v>
      </c>
      <c r="AA194" s="4">
        <f t="shared" si="79"/>
        <v>0</v>
      </c>
      <c r="AB194" s="2">
        <f t="shared" si="80"/>
        <v>0</v>
      </c>
      <c r="AC194" s="4">
        <f t="shared" si="66"/>
        <v>0</v>
      </c>
      <c r="AD194" s="4">
        <f t="shared" si="81"/>
        <v>0</v>
      </c>
      <c r="AE194" s="4">
        <f t="shared" si="82"/>
        <v>208748.24999999997</v>
      </c>
      <c r="AF194" s="5">
        <f t="shared" si="83"/>
        <v>208.74824999999998</v>
      </c>
      <c r="AG194" s="4">
        <f>IF(AC194=0,0, IF(AC193=0, MAX($AG$15:AG193)+1, AG193))</f>
        <v>0</v>
      </c>
    </row>
    <row r="195" spans="2:33" x14ac:dyDescent="0.25">
      <c r="B195" s="1">
        <v>180</v>
      </c>
      <c r="C195" s="3">
        <v>29.6</v>
      </c>
      <c r="D195" s="2">
        <f t="shared" si="67"/>
        <v>8.2222222222222232</v>
      </c>
      <c r="E195" s="4">
        <f t="shared" si="68"/>
        <v>1</v>
      </c>
      <c r="F195" s="2">
        <f t="shared" si="69"/>
        <v>-2.7777777777778567E-2</v>
      </c>
      <c r="G195" s="6" t="str">
        <f t="shared" si="70"/>
        <v>Y</v>
      </c>
      <c r="H195" s="2">
        <f t="shared" si="58"/>
        <v>134.20080000000002</v>
      </c>
      <c r="I195" s="2">
        <f t="shared" si="59"/>
        <v>25.56683555555556</v>
      </c>
      <c r="J195" s="2">
        <f t="shared" si="60"/>
        <v>-31.666666666667567</v>
      </c>
      <c r="K195" s="2">
        <f t="shared" si="71"/>
        <v>128.10096888888802</v>
      </c>
      <c r="L195" s="4">
        <f t="shared" si="61"/>
        <v>31.666666666667567</v>
      </c>
      <c r="M195" s="2">
        <f t="shared" si="72"/>
        <v>1053.2746330864127</v>
      </c>
      <c r="N195" s="4">
        <f t="shared" si="73"/>
        <v>1.0532746330864127</v>
      </c>
      <c r="O195" s="2">
        <f t="shared" si="62"/>
        <v>1053.2746330864127</v>
      </c>
      <c r="P195" s="2">
        <f t="shared" si="84"/>
        <v>3371.0082125925983</v>
      </c>
      <c r="Q195" s="4">
        <f t="shared" si="85"/>
        <v>651552.84895301308</v>
      </c>
      <c r="R195" s="4">
        <f t="shared" si="74"/>
        <v>651.55284895301304</v>
      </c>
      <c r="S195" s="2">
        <f t="shared" si="63"/>
        <v>38534.814814814825</v>
      </c>
      <c r="T195" s="2">
        <f t="shared" si="86"/>
        <v>16844.46759259262</v>
      </c>
      <c r="U195" s="2">
        <f t="shared" si="64"/>
        <v>260.37037037037783</v>
      </c>
      <c r="V195" s="4">
        <f t="shared" si="75"/>
        <v>0.2603703703703778</v>
      </c>
      <c r="W195" s="7">
        <f t="shared" si="76"/>
        <v>260.37037037037783</v>
      </c>
      <c r="X195" s="2">
        <f t="shared" si="77"/>
        <v>232202.87037037036</v>
      </c>
      <c r="Y195" s="4">
        <f t="shared" si="78"/>
        <v>232.20287037037036</v>
      </c>
      <c r="Z195" s="4">
        <f t="shared" si="65"/>
        <v>883.75571932338335</v>
      </c>
      <c r="AA195" s="4">
        <f t="shared" si="79"/>
        <v>260.37037037037783</v>
      </c>
      <c r="AB195" s="2">
        <f t="shared" si="80"/>
        <v>260.37037037037783</v>
      </c>
      <c r="AC195" s="4">
        <f t="shared" si="66"/>
        <v>234.33333333334005</v>
      </c>
      <c r="AD195" s="4">
        <f t="shared" si="81"/>
        <v>0.23433333333334005</v>
      </c>
      <c r="AE195" s="4">
        <f t="shared" si="82"/>
        <v>208982.58333333331</v>
      </c>
      <c r="AF195" s="5">
        <f t="shared" si="83"/>
        <v>208.98258333333331</v>
      </c>
      <c r="AG195" s="4">
        <f>IF(AC195=0,0, IF(AC194=0, MAX($AG$15:AG194)+1, AG194))</f>
        <v>6</v>
      </c>
    </row>
    <row r="196" spans="2:33" x14ac:dyDescent="0.25">
      <c r="B196" s="1">
        <v>181</v>
      </c>
      <c r="C196" s="3">
        <v>29.5</v>
      </c>
      <c r="D196" s="2">
        <f t="shared" si="67"/>
        <v>8.1944444444444446</v>
      </c>
      <c r="E196" s="4">
        <f t="shared" si="68"/>
        <v>1</v>
      </c>
      <c r="F196" s="2">
        <f t="shared" si="69"/>
        <v>-8.3333333333333925E-2</v>
      </c>
      <c r="G196" s="6" t="str">
        <f t="shared" si="70"/>
        <v>Y</v>
      </c>
      <c r="H196" s="2">
        <f t="shared" si="58"/>
        <v>134.20080000000002</v>
      </c>
      <c r="I196" s="2">
        <f t="shared" si="59"/>
        <v>25.394378472222222</v>
      </c>
      <c r="J196" s="2">
        <f t="shared" si="60"/>
        <v>-95.000000000000682</v>
      </c>
      <c r="K196" s="2">
        <f t="shared" si="71"/>
        <v>64.595178472221562</v>
      </c>
      <c r="L196" s="4">
        <f t="shared" si="61"/>
        <v>95.000000000000682</v>
      </c>
      <c r="M196" s="2">
        <f t="shared" si="72"/>
        <v>529.3216013695934</v>
      </c>
      <c r="N196" s="4">
        <f t="shared" si="73"/>
        <v>0.52932160136959339</v>
      </c>
      <c r="O196" s="2">
        <f t="shared" si="62"/>
        <v>529.3216013695934</v>
      </c>
      <c r="P196" s="2">
        <f t="shared" si="84"/>
        <v>1582.5962344560062</v>
      </c>
      <c r="Q196" s="4">
        <f t="shared" si="85"/>
        <v>653135.44518746913</v>
      </c>
      <c r="R196" s="4">
        <f t="shared" si="74"/>
        <v>653.13544518746914</v>
      </c>
      <c r="S196" s="2">
        <f t="shared" si="63"/>
        <v>38274.884259259255</v>
      </c>
      <c r="T196" s="2">
        <f t="shared" si="86"/>
        <v>21430.416666666635</v>
      </c>
      <c r="U196" s="2">
        <f t="shared" si="64"/>
        <v>778.47222222222786</v>
      </c>
      <c r="V196" s="4">
        <f t="shared" si="75"/>
        <v>0.77847222222222789</v>
      </c>
      <c r="W196" s="7">
        <f t="shared" si="76"/>
        <v>778.47222222222786</v>
      </c>
      <c r="X196" s="2">
        <f t="shared" si="77"/>
        <v>232981.34259259258</v>
      </c>
      <c r="Y196" s="4">
        <f t="shared" si="78"/>
        <v>232.9813425925926</v>
      </c>
      <c r="Z196" s="4">
        <f t="shared" si="65"/>
        <v>886.11678778006171</v>
      </c>
      <c r="AA196" s="4">
        <f t="shared" si="79"/>
        <v>778.47222222222786</v>
      </c>
      <c r="AB196" s="2">
        <f t="shared" si="80"/>
        <v>778.47222222222786</v>
      </c>
      <c r="AC196" s="4">
        <f t="shared" si="66"/>
        <v>700.62500000000512</v>
      </c>
      <c r="AD196" s="4">
        <f t="shared" si="81"/>
        <v>0.70062500000000516</v>
      </c>
      <c r="AE196" s="4">
        <f t="shared" si="82"/>
        <v>209683.20833333331</v>
      </c>
      <c r="AF196" s="5">
        <f t="shared" si="83"/>
        <v>209.68320833333331</v>
      </c>
      <c r="AG196" s="4">
        <f>IF(AC196=0,0, IF(AC195=0, MAX($AG$15:AG195)+1, AG195))</f>
        <v>6</v>
      </c>
    </row>
    <row r="197" spans="2:33" x14ac:dyDescent="0.25">
      <c r="B197" s="1">
        <v>182</v>
      </c>
      <c r="C197" s="3">
        <v>29.2</v>
      </c>
      <c r="D197" s="2">
        <f t="shared" si="67"/>
        <v>8.1111111111111107</v>
      </c>
      <c r="E197" s="4">
        <f t="shared" si="68"/>
        <v>1</v>
      </c>
      <c r="F197" s="2">
        <f t="shared" si="69"/>
        <v>-0.25</v>
      </c>
      <c r="G197" s="6" t="str">
        <f t="shared" si="70"/>
        <v>Y</v>
      </c>
      <c r="H197" s="2">
        <f t="shared" si="58"/>
        <v>134.20080000000002</v>
      </c>
      <c r="I197" s="2">
        <f t="shared" si="59"/>
        <v>24.880508888888887</v>
      </c>
      <c r="J197" s="2">
        <f t="shared" si="60"/>
        <v>-285</v>
      </c>
      <c r="K197" s="2">
        <f t="shared" si="71"/>
        <v>-125.91869111111109</v>
      </c>
      <c r="L197" s="4">
        <f t="shared" si="61"/>
        <v>285</v>
      </c>
      <c r="M197" s="2">
        <f t="shared" si="72"/>
        <v>-1021.340494567901</v>
      </c>
      <c r="N197" s="4">
        <f t="shared" si="73"/>
        <v>-1.021340494567901</v>
      </c>
      <c r="O197" s="2">
        <f t="shared" si="62"/>
        <v>-1021.340494567901</v>
      </c>
      <c r="P197" s="2">
        <f t="shared" si="84"/>
        <v>-492.01889319830764</v>
      </c>
      <c r="Q197" s="4">
        <f t="shared" si="85"/>
        <v>653135.44518746913</v>
      </c>
      <c r="R197" s="4">
        <f t="shared" si="74"/>
        <v>653.13544518746914</v>
      </c>
      <c r="S197" s="2">
        <f t="shared" si="63"/>
        <v>37500.370370370365</v>
      </c>
      <c r="T197" s="2">
        <f t="shared" si="86"/>
        <v>16069.95370370373</v>
      </c>
      <c r="U197" s="2">
        <f t="shared" si="64"/>
        <v>2311.6666666666665</v>
      </c>
      <c r="V197" s="4">
        <f t="shared" si="75"/>
        <v>2.3116666666666665</v>
      </c>
      <c r="W197" s="7">
        <f t="shared" si="76"/>
        <v>2311.6666666666665</v>
      </c>
      <c r="X197" s="2">
        <f t="shared" si="77"/>
        <v>235293.00925925924</v>
      </c>
      <c r="Y197" s="4">
        <f t="shared" si="78"/>
        <v>235.29300925925924</v>
      </c>
      <c r="Z197" s="4">
        <f t="shared" si="65"/>
        <v>888.42845444672844</v>
      </c>
      <c r="AA197" s="4">
        <f t="shared" si="79"/>
        <v>2311.6666666666665</v>
      </c>
      <c r="AB197" s="2">
        <f t="shared" si="80"/>
        <v>2311.6666666666665</v>
      </c>
      <c r="AC197" s="4">
        <f t="shared" si="66"/>
        <v>2080.5</v>
      </c>
      <c r="AD197" s="4">
        <f t="shared" si="81"/>
        <v>2.0804999999999998</v>
      </c>
      <c r="AE197" s="4">
        <f t="shared" si="82"/>
        <v>211763.70833333331</v>
      </c>
      <c r="AF197" s="5">
        <f t="shared" si="83"/>
        <v>211.76370833333331</v>
      </c>
      <c r="AG197" s="4">
        <f>IF(AC197=0,0, IF(AC196=0, MAX($AG$15:AG196)+1, AG196))</f>
        <v>6</v>
      </c>
    </row>
    <row r="198" spans="2:33" x14ac:dyDescent="0.25">
      <c r="B198" s="1">
        <v>183</v>
      </c>
      <c r="C198" s="3">
        <v>28.3</v>
      </c>
      <c r="D198" s="2">
        <f t="shared" si="67"/>
        <v>7.8611111111111107</v>
      </c>
      <c r="E198" s="4">
        <f t="shared" si="68"/>
        <v>1</v>
      </c>
      <c r="F198" s="2">
        <f t="shared" si="69"/>
        <v>-0.61111111111111072</v>
      </c>
      <c r="G198" s="6" t="str">
        <f t="shared" si="70"/>
        <v>Y</v>
      </c>
      <c r="H198" s="2">
        <f t="shared" si="58"/>
        <v>134.20080000000002</v>
      </c>
      <c r="I198" s="2">
        <f t="shared" si="59"/>
        <v>23.370415138888887</v>
      </c>
      <c r="J198" s="2">
        <f t="shared" si="60"/>
        <v>-696.66666666666617</v>
      </c>
      <c r="K198" s="2">
        <f t="shared" si="71"/>
        <v>-539.0954515277773</v>
      </c>
      <c r="L198" s="4">
        <f t="shared" si="61"/>
        <v>696.66666666666617</v>
      </c>
      <c r="M198" s="2">
        <f t="shared" si="72"/>
        <v>-4237.8892439544716</v>
      </c>
      <c r="N198" s="4">
        <f t="shared" si="73"/>
        <v>-4.2378892439544718</v>
      </c>
      <c r="O198" s="2">
        <f t="shared" si="62"/>
        <v>-4237.8892439544716</v>
      </c>
      <c r="P198" s="2">
        <f t="shared" si="84"/>
        <v>-5259.2297385223728</v>
      </c>
      <c r="Q198" s="4">
        <f t="shared" si="85"/>
        <v>653135.44518746913</v>
      </c>
      <c r="R198" s="4">
        <f t="shared" si="74"/>
        <v>653.13544518746914</v>
      </c>
      <c r="S198" s="2">
        <f t="shared" si="63"/>
        <v>35224.328703703701</v>
      </c>
      <c r="T198" s="2">
        <f t="shared" si="86"/>
        <v>19154.374999999971</v>
      </c>
      <c r="U198" s="2">
        <f t="shared" si="64"/>
        <v>5476.5740740740703</v>
      </c>
      <c r="V198" s="4">
        <f t="shared" si="75"/>
        <v>5.4765740740740707</v>
      </c>
      <c r="W198" s="7">
        <f t="shared" si="76"/>
        <v>5476.5740740740703</v>
      </c>
      <c r="X198" s="2">
        <f t="shared" si="77"/>
        <v>240769.58333333331</v>
      </c>
      <c r="Y198" s="4">
        <f t="shared" si="78"/>
        <v>240.76958333333332</v>
      </c>
      <c r="Z198" s="4">
        <f t="shared" si="65"/>
        <v>893.90502852080249</v>
      </c>
      <c r="AA198" s="4">
        <f t="shared" si="79"/>
        <v>5476.5740740740703</v>
      </c>
      <c r="AB198" s="2">
        <f t="shared" si="80"/>
        <v>5476.5740740740703</v>
      </c>
      <c r="AC198" s="4">
        <f t="shared" si="66"/>
        <v>4928.9166666666633</v>
      </c>
      <c r="AD198" s="4">
        <f t="shared" si="81"/>
        <v>4.9289166666666633</v>
      </c>
      <c r="AE198" s="4">
        <f t="shared" si="82"/>
        <v>216692.62499999997</v>
      </c>
      <c r="AF198" s="5">
        <f t="shared" si="83"/>
        <v>216.69262499999996</v>
      </c>
      <c r="AG198" s="4">
        <f>IF(AC198=0,0, IF(AC197=0, MAX($AG$15:AG197)+1, AG197))</f>
        <v>6</v>
      </c>
    </row>
    <row r="199" spans="2:33" x14ac:dyDescent="0.25">
      <c r="B199" s="1">
        <v>184</v>
      </c>
      <c r="C199" s="3">
        <v>26.1</v>
      </c>
      <c r="D199" s="2">
        <f t="shared" si="67"/>
        <v>7.25</v>
      </c>
      <c r="E199" s="4">
        <f t="shared" si="68"/>
        <v>1</v>
      </c>
      <c r="F199" s="2">
        <f t="shared" si="69"/>
        <v>-0.69444444444444464</v>
      </c>
      <c r="G199" s="6" t="str">
        <f t="shared" si="70"/>
        <v>Y</v>
      </c>
      <c r="H199" s="2">
        <f t="shared" si="58"/>
        <v>134.20080000000002</v>
      </c>
      <c r="I199" s="2">
        <f t="shared" si="59"/>
        <v>19.878086250000003</v>
      </c>
      <c r="J199" s="2">
        <f t="shared" si="60"/>
        <v>-791.66666666666686</v>
      </c>
      <c r="K199" s="2">
        <f t="shared" si="71"/>
        <v>-637.58778041666687</v>
      </c>
      <c r="L199" s="4">
        <f t="shared" si="61"/>
        <v>791.66666666666686</v>
      </c>
      <c r="M199" s="2">
        <f t="shared" si="72"/>
        <v>-4622.511408020835</v>
      </c>
      <c r="N199" s="4">
        <f t="shared" si="73"/>
        <v>-4.6225114080208352</v>
      </c>
      <c r="O199" s="2">
        <f t="shared" si="62"/>
        <v>-4622.511408020835</v>
      </c>
      <c r="P199" s="2">
        <f t="shared" si="84"/>
        <v>-8860.4006519753057</v>
      </c>
      <c r="Q199" s="4">
        <f t="shared" si="85"/>
        <v>653135.44518746913</v>
      </c>
      <c r="R199" s="4">
        <f t="shared" si="74"/>
        <v>653.13544518746914</v>
      </c>
      <c r="S199" s="2">
        <f t="shared" si="63"/>
        <v>29960.625</v>
      </c>
      <c r="T199" s="2">
        <f t="shared" si="86"/>
        <v>10806.250000000029</v>
      </c>
      <c r="U199" s="2">
        <f t="shared" si="64"/>
        <v>5739.5833333333348</v>
      </c>
      <c r="V199" s="4">
        <f t="shared" si="75"/>
        <v>5.7395833333333348</v>
      </c>
      <c r="W199" s="7">
        <f t="shared" si="76"/>
        <v>5739.5833333333348</v>
      </c>
      <c r="X199" s="2">
        <f t="shared" si="77"/>
        <v>246509.16666666666</v>
      </c>
      <c r="Y199" s="4">
        <f t="shared" si="78"/>
        <v>246.50916666666666</v>
      </c>
      <c r="Z199" s="4">
        <f t="shared" si="65"/>
        <v>899.64461185413575</v>
      </c>
      <c r="AA199" s="4">
        <f t="shared" si="79"/>
        <v>5739.5833333333348</v>
      </c>
      <c r="AB199" s="2">
        <f t="shared" si="80"/>
        <v>5739.5833333333348</v>
      </c>
      <c r="AC199" s="4">
        <f t="shared" si="66"/>
        <v>5165.6250000000018</v>
      </c>
      <c r="AD199" s="4">
        <f t="shared" si="81"/>
        <v>5.1656250000000021</v>
      </c>
      <c r="AE199" s="4">
        <f t="shared" si="82"/>
        <v>221858.24999999997</v>
      </c>
      <c r="AF199" s="5">
        <f t="shared" si="83"/>
        <v>221.85824999999997</v>
      </c>
      <c r="AG199" s="4">
        <f>IF(AC199=0,0, IF(AC198=0, MAX($AG$15:AG198)+1, AG198))</f>
        <v>6</v>
      </c>
    </row>
    <row r="200" spans="2:33" x14ac:dyDescent="0.25">
      <c r="B200" s="1">
        <v>185</v>
      </c>
      <c r="C200" s="3">
        <v>23.6</v>
      </c>
      <c r="D200" s="2">
        <f t="shared" si="67"/>
        <v>6.5555555555555554</v>
      </c>
      <c r="E200" s="4">
        <f t="shared" si="68"/>
        <v>1</v>
      </c>
      <c r="F200" s="2">
        <f t="shared" si="69"/>
        <v>-0.72222222222222232</v>
      </c>
      <c r="G200" s="6" t="str">
        <f t="shared" si="70"/>
        <v>Y</v>
      </c>
      <c r="H200" s="2">
        <f t="shared" si="58"/>
        <v>134.20080000000002</v>
      </c>
      <c r="I200" s="2">
        <f t="shared" si="59"/>
        <v>16.252402222222219</v>
      </c>
      <c r="J200" s="2">
        <f t="shared" si="60"/>
        <v>-823.33333333333348</v>
      </c>
      <c r="K200" s="2">
        <f t="shared" si="71"/>
        <v>-672.88013111111127</v>
      </c>
      <c r="L200" s="4">
        <f t="shared" si="61"/>
        <v>823.33333333333348</v>
      </c>
      <c r="M200" s="2">
        <f t="shared" si="72"/>
        <v>-4411.1030817283963</v>
      </c>
      <c r="N200" s="4">
        <f t="shared" si="73"/>
        <v>-4.4111030817283963</v>
      </c>
      <c r="O200" s="2">
        <f t="shared" si="62"/>
        <v>-4411.1030817283963</v>
      </c>
      <c r="P200" s="2">
        <f t="shared" si="84"/>
        <v>-9033.6144897492304</v>
      </c>
      <c r="Q200" s="4">
        <f t="shared" si="85"/>
        <v>653135.44518746913</v>
      </c>
      <c r="R200" s="4">
        <f t="shared" si="74"/>
        <v>653.13544518746914</v>
      </c>
      <c r="S200" s="2">
        <f t="shared" si="63"/>
        <v>24495.925925925923</v>
      </c>
      <c r="T200" s="2">
        <f t="shared" si="86"/>
        <v>13689.675925925894</v>
      </c>
      <c r="U200" s="2">
        <f t="shared" si="64"/>
        <v>5397.4074074074078</v>
      </c>
      <c r="V200" s="4">
        <f t="shared" si="75"/>
        <v>5.3974074074074077</v>
      </c>
      <c r="W200" s="7">
        <f t="shared" si="76"/>
        <v>5397.4074074074078</v>
      </c>
      <c r="X200" s="2">
        <f t="shared" si="77"/>
        <v>251906.57407407407</v>
      </c>
      <c r="Y200" s="4">
        <f t="shared" si="78"/>
        <v>251.90657407407409</v>
      </c>
      <c r="Z200" s="4">
        <f t="shared" si="65"/>
        <v>905.04201926154326</v>
      </c>
      <c r="AA200" s="4">
        <f t="shared" si="79"/>
        <v>5397.4074074074078</v>
      </c>
      <c r="AB200" s="2">
        <f t="shared" si="80"/>
        <v>5397.4074074074078</v>
      </c>
      <c r="AC200" s="4">
        <f t="shared" si="66"/>
        <v>4857.666666666667</v>
      </c>
      <c r="AD200" s="4">
        <f t="shared" si="81"/>
        <v>4.8576666666666668</v>
      </c>
      <c r="AE200" s="4">
        <f t="shared" si="82"/>
        <v>226715.91666666663</v>
      </c>
      <c r="AF200" s="5">
        <f t="shared" si="83"/>
        <v>226.71591666666663</v>
      </c>
      <c r="AG200" s="4">
        <f>IF(AC200=0,0, IF(AC199=0, MAX($AG$15:AG199)+1, AG199))</f>
        <v>6</v>
      </c>
    </row>
    <row r="201" spans="2:33" x14ac:dyDescent="0.25">
      <c r="B201" s="1">
        <v>186</v>
      </c>
      <c r="C201" s="3">
        <v>21</v>
      </c>
      <c r="D201" s="2">
        <f t="shared" si="67"/>
        <v>5.833333333333333</v>
      </c>
      <c r="E201" s="4">
        <f t="shared" si="68"/>
        <v>1</v>
      </c>
      <c r="F201" s="2">
        <f t="shared" si="69"/>
        <v>-0.58333333333333393</v>
      </c>
      <c r="G201" s="6" t="str">
        <f t="shared" si="70"/>
        <v>Y</v>
      </c>
      <c r="H201" s="2">
        <f t="shared" si="58"/>
        <v>134.20080000000002</v>
      </c>
      <c r="I201" s="2">
        <f t="shared" si="59"/>
        <v>12.868624999999998</v>
      </c>
      <c r="J201" s="2">
        <f t="shared" si="60"/>
        <v>-665.00000000000068</v>
      </c>
      <c r="K201" s="2">
        <f t="shared" si="71"/>
        <v>-517.93057500000066</v>
      </c>
      <c r="L201" s="4">
        <f t="shared" si="61"/>
        <v>665.00000000000068</v>
      </c>
      <c r="M201" s="2">
        <f t="shared" si="72"/>
        <v>-3021.2616875000035</v>
      </c>
      <c r="N201" s="4">
        <f t="shared" si="73"/>
        <v>-3.0212616875000036</v>
      </c>
      <c r="O201" s="2">
        <f t="shared" si="62"/>
        <v>-3021.2616875000035</v>
      </c>
      <c r="P201" s="2">
        <f t="shared" si="84"/>
        <v>-7432.3647692283994</v>
      </c>
      <c r="Q201" s="4">
        <f t="shared" si="85"/>
        <v>653135.44518746913</v>
      </c>
      <c r="R201" s="4">
        <f t="shared" si="74"/>
        <v>653.13544518746914</v>
      </c>
      <c r="S201" s="2">
        <f t="shared" si="63"/>
        <v>19395.833333333328</v>
      </c>
      <c r="T201" s="2">
        <f t="shared" si="86"/>
        <v>5706.1574074074342</v>
      </c>
      <c r="U201" s="2">
        <f t="shared" si="64"/>
        <v>3879.1666666666706</v>
      </c>
      <c r="V201" s="4">
        <f t="shared" si="75"/>
        <v>3.8791666666666704</v>
      </c>
      <c r="W201" s="7">
        <f t="shared" si="76"/>
        <v>3879.1666666666706</v>
      </c>
      <c r="X201" s="2">
        <f t="shared" si="77"/>
        <v>255785.74074074073</v>
      </c>
      <c r="Y201" s="4">
        <f t="shared" si="78"/>
        <v>255.78574074074072</v>
      </c>
      <c r="Z201" s="4">
        <f t="shared" si="65"/>
        <v>908.92118592820987</v>
      </c>
      <c r="AA201" s="4">
        <f t="shared" si="79"/>
        <v>3879.1666666666706</v>
      </c>
      <c r="AB201" s="2">
        <f t="shared" si="80"/>
        <v>3879.1666666666706</v>
      </c>
      <c r="AC201" s="4">
        <f t="shared" si="66"/>
        <v>3491.2500000000036</v>
      </c>
      <c r="AD201" s="4">
        <f t="shared" si="81"/>
        <v>3.4912500000000035</v>
      </c>
      <c r="AE201" s="4">
        <f t="shared" si="82"/>
        <v>230207.16666666663</v>
      </c>
      <c r="AF201" s="5">
        <f t="shared" si="83"/>
        <v>230.20716666666664</v>
      </c>
      <c r="AG201" s="4">
        <f>IF(AC201=0,0, IF(AC200=0, MAX($AG$15:AG200)+1, AG200))</f>
        <v>6</v>
      </c>
    </row>
    <row r="202" spans="2:33" x14ac:dyDescent="0.25">
      <c r="B202" s="1">
        <v>187</v>
      </c>
      <c r="C202" s="3">
        <v>18.899999999999999</v>
      </c>
      <c r="D202" s="2">
        <f t="shared" si="67"/>
        <v>5.2499999999999991</v>
      </c>
      <c r="E202" s="4">
        <f t="shared" si="68"/>
        <v>1</v>
      </c>
      <c r="F202" s="2">
        <f t="shared" si="69"/>
        <v>-0.49999999999999911</v>
      </c>
      <c r="G202" s="6" t="str">
        <f t="shared" si="70"/>
        <v>Y</v>
      </c>
      <c r="H202" s="2">
        <f t="shared" si="58"/>
        <v>134.20080000000002</v>
      </c>
      <c r="I202" s="2">
        <f t="shared" si="59"/>
        <v>10.423586249999996</v>
      </c>
      <c r="J202" s="2">
        <f t="shared" si="60"/>
        <v>-569.99999999999898</v>
      </c>
      <c r="K202" s="2">
        <f t="shared" si="71"/>
        <v>-425.37561374999893</v>
      </c>
      <c r="L202" s="4">
        <f t="shared" si="61"/>
        <v>569.99999999999898</v>
      </c>
      <c r="M202" s="2">
        <f t="shared" si="72"/>
        <v>-2233.221972187494</v>
      </c>
      <c r="N202" s="4">
        <f t="shared" si="73"/>
        <v>-2.233221972187494</v>
      </c>
      <c r="O202" s="2">
        <f t="shared" si="62"/>
        <v>-2233.221972187494</v>
      </c>
      <c r="P202" s="2">
        <f t="shared" si="84"/>
        <v>-5254.4836596874975</v>
      </c>
      <c r="Q202" s="4">
        <f t="shared" si="85"/>
        <v>653135.44518746913</v>
      </c>
      <c r="R202" s="4">
        <f t="shared" si="74"/>
        <v>653.13544518746914</v>
      </c>
      <c r="S202" s="2">
        <f t="shared" si="63"/>
        <v>15710.624999999995</v>
      </c>
      <c r="T202" s="2">
        <f t="shared" si="86"/>
        <v>10004.46759259256</v>
      </c>
      <c r="U202" s="2">
        <f t="shared" si="64"/>
        <v>2992.4999999999941</v>
      </c>
      <c r="V202" s="4">
        <f t="shared" si="75"/>
        <v>2.9924999999999939</v>
      </c>
      <c r="W202" s="7">
        <f t="shared" si="76"/>
        <v>2992.4999999999941</v>
      </c>
      <c r="X202" s="2">
        <f t="shared" si="77"/>
        <v>258778.24074074073</v>
      </c>
      <c r="Y202" s="4">
        <f t="shared" si="78"/>
        <v>258.77824074074073</v>
      </c>
      <c r="Z202" s="4">
        <f t="shared" si="65"/>
        <v>911.91368592820982</v>
      </c>
      <c r="AA202" s="4">
        <f t="shared" si="79"/>
        <v>2992.4999999999941</v>
      </c>
      <c r="AB202" s="2">
        <f t="shared" si="80"/>
        <v>2992.4999999999941</v>
      </c>
      <c r="AC202" s="4">
        <f t="shared" si="66"/>
        <v>2693.2499999999945</v>
      </c>
      <c r="AD202" s="4">
        <f t="shared" si="81"/>
        <v>2.6932499999999946</v>
      </c>
      <c r="AE202" s="4">
        <f t="shared" si="82"/>
        <v>232900.41666666663</v>
      </c>
      <c r="AF202" s="5">
        <f t="shared" si="83"/>
        <v>232.90041666666662</v>
      </c>
      <c r="AG202" s="4">
        <f>IF(AC202=0,0, IF(AC201=0, MAX($AG$15:AG201)+1, AG201))</f>
        <v>6</v>
      </c>
    </row>
    <row r="203" spans="2:33" x14ac:dyDescent="0.25">
      <c r="B203" s="1">
        <v>188</v>
      </c>
      <c r="C203" s="3">
        <v>17.100000000000001</v>
      </c>
      <c r="D203" s="2">
        <f t="shared" si="67"/>
        <v>4.75</v>
      </c>
      <c r="E203" s="4">
        <f t="shared" si="68"/>
        <v>1</v>
      </c>
      <c r="F203" s="2">
        <f t="shared" si="69"/>
        <v>-0.38888888888888928</v>
      </c>
      <c r="G203" s="6" t="str">
        <f t="shared" si="70"/>
        <v>Y</v>
      </c>
      <c r="H203" s="2">
        <f t="shared" si="58"/>
        <v>134.20080000000002</v>
      </c>
      <c r="I203" s="2">
        <f t="shared" si="59"/>
        <v>8.5326862500000011</v>
      </c>
      <c r="J203" s="2">
        <f t="shared" si="60"/>
        <v>-443.33333333333377</v>
      </c>
      <c r="K203" s="2">
        <f t="shared" si="71"/>
        <v>-300.59984708333377</v>
      </c>
      <c r="L203" s="4">
        <f t="shared" si="61"/>
        <v>443.33333333333377</v>
      </c>
      <c r="M203" s="2">
        <f t="shared" si="72"/>
        <v>-1427.8492736458354</v>
      </c>
      <c r="N203" s="4">
        <f t="shared" si="73"/>
        <v>-1.4278492736458355</v>
      </c>
      <c r="O203" s="2">
        <f t="shared" si="62"/>
        <v>-1427.8492736458354</v>
      </c>
      <c r="P203" s="2">
        <f t="shared" si="84"/>
        <v>-3661.0712458333292</v>
      </c>
      <c r="Q203" s="4">
        <f t="shared" si="85"/>
        <v>653135.44518746913</v>
      </c>
      <c r="R203" s="4">
        <f t="shared" si="74"/>
        <v>653.13544518746914</v>
      </c>
      <c r="S203" s="2">
        <f t="shared" si="63"/>
        <v>12860.625</v>
      </c>
      <c r="T203" s="2">
        <f t="shared" si="86"/>
        <v>2856.1574074074397</v>
      </c>
      <c r="U203" s="2">
        <f t="shared" si="64"/>
        <v>2105.8333333333353</v>
      </c>
      <c r="V203" s="4">
        <f t="shared" si="75"/>
        <v>2.1058333333333352</v>
      </c>
      <c r="W203" s="7">
        <f t="shared" si="76"/>
        <v>2105.8333333333353</v>
      </c>
      <c r="X203" s="2">
        <f t="shared" si="77"/>
        <v>260884.07407407407</v>
      </c>
      <c r="Y203" s="4">
        <f t="shared" si="78"/>
        <v>260.88407407407408</v>
      </c>
      <c r="Z203" s="4">
        <f t="shared" si="65"/>
        <v>914.01951926154322</v>
      </c>
      <c r="AA203" s="4">
        <f t="shared" si="79"/>
        <v>2105.8333333333353</v>
      </c>
      <c r="AB203" s="2">
        <f t="shared" si="80"/>
        <v>2105.8333333333353</v>
      </c>
      <c r="AC203" s="4">
        <f t="shared" si="66"/>
        <v>1895.2500000000018</v>
      </c>
      <c r="AD203" s="4">
        <f t="shared" si="81"/>
        <v>1.8952500000000019</v>
      </c>
      <c r="AE203" s="4">
        <f t="shared" si="82"/>
        <v>234795.66666666663</v>
      </c>
      <c r="AF203" s="5">
        <f t="shared" si="83"/>
        <v>234.79566666666662</v>
      </c>
      <c r="AG203" s="4">
        <f>IF(AC203=0,0, IF(AC202=0, MAX($AG$15:AG202)+1, AG202))</f>
        <v>6</v>
      </c>
    </row>
    <row r="204" spans="2:33" x14ac:dyDescent="0.25">
      <c r="B204" s="1">
        <v>189</v>
      </c>
      <c r="C204" s="3">
        <v>15.7</v>
      </c>
      <c r="D204" s="2">
        <f t="shared" si="67"/>
        <v>4.3611111111111107</v>
      </c>
      <c r="E204" s="4">
        <f t="shared" si="68"/>
        <v>1</v>
      </c>
      <c r="F204" s="2">
        <f t="shared" si="69"/>
        <v>-0.33333333333333304</v>
      </c>
      <c r="G204" s="6" t="str">
        <f t="shared" si="70"/>
        <v>Y</v>
      </c>
      <c r="H204" s="2">
        <f t="shared" si="58"/>
        <v>134.20080000000002</v>
      </c>
      <c r="I204" s="2">
        <f t="shared" si="59"/>
        <v>7.1927151388888886</v>
      </c>
      <c r="J204" s="2">
        <f t="shared" si="60"/>
        <v>-379.99999999999966</v>
      </c>
      <c r="K204" s="2">
        <f t="shared" si="71"/>
        <v>-238.60648486111074</v>
      </c>
      <c r="L204" s="4">
        <f t="shared" si="61"/>
        <v>379.99999999999966</v>
      </c>
      <c r="M204" s="2">
        <f t="shared" si="72"/>
        <v>-1040.5893923109552</v>
      </c>
      <c r="N204" s="4">
        <f t="shared" si="73"/>
        <v>-1.0405893923109553</v>
      </c>
      <c r="O204" s="2">
        <f t="shared" si="62"/>
        <v>-1040.5893923109552</v>
      </c>
      <c r="P204" s="2">
        <f t="shared" si="84"/>
        <v>-2468.4386659567908</v>
      </c>
      <c r="Q204" s="4">
        <f t="shared" si="85"/>
        <v>653135.44518746913</v>
      </c>
      <c r="R204" s="4">
        <f t="shared" si="74"/>
        <v>653.13544518746914</v>
      </c>
      <c r="S204" s="2">
        <f t="shared" si="63"/>
        <v>10840.995370370369</v>
      </c>
      <c r="T204" s="2">
        <f t="shared" si="86"/>
        <v>7984.8379629629289</v>
      </c>
      <c r="U204" s="2">
        <f t="shared" si="64"/>
        <v>1657.2222222222206</v>
      </c>
      <c r="V204" s="4">
        <f t="shared" si="75"/>
        <v>1.6572222222222206</v>
      </c>
      <c r="W204" s="7">
        <f t="shared" si="76"/>
        <v>1657.2222222222206</v>
      </c>
      <c r="X204" s="2">
        <f t="shared" si="77"/>
        <v>262541.29629629629</v>
      </c>
      <c r="Y204" s="4">
        <f t="shared" si="78"/>
        <v>262.54129629629631</v>
      </c>
      <c r="Z204" s="4">
        <f t="shared" si="65"/>
        <v>915.67674148376545</v>
      </c>
      <c r="AA204" s="4">
        <f t="shared" si="79"/>
        <v>1657.2222222222206</v>
      </c>
      <c r="AB204" s="2">
        <f t="shared" si="80"/>
        <v>1657.2222222222206</v>
      </c>
      <c r="AC204" s="4">
        <f t="shared" si="66"/>
        <v>1491.4999999999986</v>
      </c>
      <c r="AD204" s="4">
        <f t="shared" si="81"/>
        <v>1.4914999999999987</v>
      </c>
      <c r="AE204" s="4">
        <f t="shared" si="82"/>
        <v>236287.16666666663</v>
      </c>
      <c r="AF204" s="5">
        <f t="shared" si="83"/>
        <v>236.28716666666662</v>
      </c>
      <c r="AG204" s="4">
        <f>IF(AC204=0,0, IF(AC203=0, MAX($AG$15:AG203)+1, AG203))</f>
        <v>6</v>
      </c>
    </row>
    <row r="205" spans="2:33" x14ac:dyDescent="0.25">
      <c r="B205" s="1">
        <v>190</v>
      </c>
      <c r="C205" s="3">
        <v>14.5</v>
      </c>
      <c r="D205" s="2">
        <f t="shared" si="67"/>
        <v>4.0277777777777777</v>
      </c>
      <c r="E205" s="4">
        <f t="shared" si="68"/>
        <v>1</v>
      </c>
      <c r="F205" s="2">
        <f t="shared" si="69"/>
        <v>-0.22222222222222232</v>
      </c>
      <c r="G205" s="6" t="str">
        <f t="shared" si="70"/>
        <v>Y</v>
      </c>
      <c r="H205" s="2">
        <f t="shared" si="58"/>
        <v>134.20080000000002</v>
      </c>
      <c r="I205" s="2">
        <f t="shared" si="59"/>
        <v>6.1352118055555556</v>
      </c>
      <c r="J205" s="2">
        <f t="shared" si="60"/>
        <v>-253.33333333333346</v>
      </c>
      <c r="K205" s="2">
        <f t="shared" si="71"/>
        <v>-112.9973215277779</v>
      </c>
      <c r="L205" s="4">
        <f t="shared" si="61"/>
        <v>253.33333333333346</v>
      </c>
      <c r="M205" s="2">
        <f t="shared" si="72"/>
        <v>-455.12810059799432</v>
      </c>
      <c r="N205" s="4">
        <f t="shared" si="73"/>
        <v>-0.4551281005979943</v>
      </c>
      <c r="O205" s="2">
        <f t="shared" si="62"/>
        <v>-455.12810059799432</v>
      </c>
      <c r="P205" s="2">
        <f t="shared" si="84"/>
        <v>-1495.7174929089495</v>
      </c>
      <c r="Q205" s="4">
        <f t="shared" si="85"/>
        <v>653135.44518746913</v>
      </c>
      <c r="R205" s="4">
        <f t="shared" si="74"/>
        <v>653.13544518746914</v>
      </c>
      <c r="S205" s="2">
        <f t="shared" si="63"/>
        <v>9247.1064814814818</v>
      </c>
      <c r="T205" s="2">
        <f t="shared" si="86"/>
        <v>1262.2685185185528</v>
      </c>
      <c r="U205" s="2">
        <f t="shared" si="64"/>
        <v>1020.3703703703709</v>
      </c>
      <c r="V205" s="4">
        <f t="shared" si="75"/>
        <v>1.0203703703703708</v>
      </c>
      <c r="W205" s="7">
        <f t="shared" si="76"/>
        <v>1020.3703703703709</v>
      </c>
      <c r="X205" s="2">
        <f t="shared" si="77"/>
        <v>263561.66666666669</v>
      </c>
      <c r="Y205" s="4">
        <f t="shared" si="78"/>
        <v>263.56166666666667</v>
      </c>
      <c r="Z205" s="4">
        <f t="shared" si="65"/>
        <v>916.69711185413576</v>
      </c>
      <c r="AA205" s="4">
        <f t="shared" si="79"/>
        <v>1020.3703703703709</v>
      </c>
      <c r="AB205" s="2">
        <f t="shared" si="80"/>
        <v>1020.3703703703709</v>
      </c>
      <c r="AC205" s="4">
        <f t="shared" si="66"/>
        <v>918.33333333333383</v>
      </c>
      <c r="AD205" s="4">
        <f t="shared" si="81"/>
        <v>0.91833333333333378</v>
      </c>
      <c r="AE205" s="4">
        <f t="shared" si="82"/>
        <v>237205.49999999997</v>
      </c>
      <c r="AF205" s="5">
        <f t="shared" si="83"/>
        <v>237.20549999999997</v>
      </c>
      <c r="AG205" s="4">
        <f>IF(AC205=0,0, IF(AC204=0, MAX($AG$15:AG204)+1, AG204))</f>
        <v>6</v>
      </c>
    </row>
    <row r="206" spans="2:33" x14ac:dyDescent="0.25">
      <c r="B206" s="1">
        <v>191</v>
      </c>
      <c r="C206" s="3">
        <v>13.7</v>
      </c>
      <c r="D206" s="2">
        <f t="shared" si="67"/>
        <v>3.8055555555555554</v>
      </c>
      <c r="E206" s="4">
        <f t="shared" si="68"/>
        <v>1</v>
      </c>
      <c r="F206" s="2">
        <f t="shared" si="69"/>
        <v>-0.22222222222222188</v>
      </c>
      <c r="G206" s="6" t="str">
        <f t="shared" si="70"/>
        <v>Y</v>
      </c>
      <c r="H206" s="2">
        <f t="shared" si="58"/>
        <v>134.20080000000002</v>
      </c>
      <c r="I206" s="2">
        <f t="shared" si="59"/>
        <v>5.4768984722222216</v>
      </c>
      <c r="J206" s="2">
        <f t="shared" si="60"/>
        <v>-253.33333333333294</v>
      </c>
      <c r="K206" s="2">
        <f t="shared" si="71"/>
        <v>-113.65563486111071</v>
      </c>
      <c r="L206" s="4">
        <f t="shared" si="61"/>
        <v>253.33333333333294</v>
      </c>
      <c r="M206" s="2">
        <f t="shared" si="72"/>
        <v>-432.52283266589353</v>
      </c>
      <c r="N206" s="4">
        <f t="shared" si="73"/>
        <v>-0.43252283266589353</v>
      </c>
      <c r="O206" s="2">
        <f t="shared" si="62"/>
        <v>-432.52283266589353</v>
      </c>
      <c r="P206" s="2">
        <f t="shared" si="84"/>
        <v>-887.65093326388785</v>
      </c>
      <c r="Q206" s="4">
        <f t="shared" si="85"/>
        <v>653135.44518746913</v>
      </c>
      <c r="R206" s="4">
        <f t="shared" si="74"/>
        <v>653.13544518746914</v>
      </c>
      <c r="S206" s="2">
        <f t="shared" si="63"/>
        <v>8254.8842592592591</v>
      </c>
      <c r="T206" s="2">
        <f t="shared" si="86"/>
        <v>6992.6157407407063</v>
      </c>
      <c r="U206" s="2">
        <f t="shared" si="64"/>
        <v>964.07407407407254</v>
      </c>
      <c r="V206" s="4">
        <f t="shared" si="75"/>
        <v>0.96407407407407253</v>
      </c>
      <c r="W206" s="7">
        <f t="shared" si="76"/>
        <v>964.07407407407254</v>
      </c>
      <c r="X206" s="2">
        <f t="shared" si="77"/>
        <v>264525.74074074073</v>
      </c>
      <c r="Y206" s="4">
        <f t="shared" si="78"/>
        <v>264.52574074074073</v>
      </c>
      <c r="Z206" s="4">
        <f t="shared" si="65"/>
        <v>917.66118592820987</v>
      </c>
      <c r="AA206" s="4">
        <f t="shared" si="79"/>
        <v>964.07407407407254</v>
      </c>
      <c r="AB206" s="2">
        <f t="shared" si="80"/>
        <v>964.07407407407254</v>
      </c>
      <c r="AC206" s="4">
        <f t="shared" si="66"/>
        <v>867.66666666666526</v>
      </c>
      <c r="AD206" s="4">
        <f t="shared" si="81"/>
        <v>0.86766666666666525</v>
      </c>
      <c r="AE206" s="4">
        <f t="shared" si="82"/>
        <v>238073.16666666663</v>
      </c>
      <c r="AF206" s="5">
        <f t="shared" si="83"/>
        <v>238.07316666666662</v>
      </c>
      <c r="AG206" s="4">
        <f>IF(AC206=0,0, IF(AC205=0, MAX($AG$15:AG205)+1, AG205))</f>
        <v>6</v>
      </c>
    </row>
    <row r="207" spans="2:33" x14ac:dyDescent="0.25">
      <c r="B207" s="1">
        <v>192</v>
      </c>
      <c r="C207" s="3">
        <v>12.9</v>
      </c>
      <c r="D207" s="2">
        <f t="shared" si="67"/>
        <v>3.5833333333333335</v>
      </c>
      <c r="E207" s="4">
        <f t="shared" si="68"/>
        <v>1</v>
      </c>
      <c r="F207" s="2">
        <f t="shared" si="69"/>
        <v>-0.11111111111111116</v>
      </c>
      <c r="G207" s="6" t="str">
        <f t="shared" si="70"/>
        <v>Y</v>
      </c>
      <c r="H207" s="2">
        <f t="shared" ref="H207:H270" si="87">$K$4*$K$5*$K$9</f>
        <v>134.20080000000002</v>
      </c>
      <c r="I207" s="2">
        <f t="shared" ref="I207:I270" si="88">0.5*($K$8*$K$6*$K$7*(D207^2))</f>
        <v>4.8559362500000001</v>
      </c>
      <c r="J207" s="2">
        <f t="shared" ref="J207:J270" si="89">$K$4*F207</f>
        <v>-126.66666666666673</v>
      </c>
      <c r="K207" s="2">
        <f t="shared" si="71"/>
        <v>12.3900695833333</v>
      </c>
      <c r="L207" s="4">
        <f t="shared" ref="L207:L270" si="90">IF((F207&gt;0),0,$K$4*F207)*-1</f>
        <v>126.66666666666673</v>
      </c>
      <c r="M207" s="2">
        <f t="shared" si="72"/>
        <v>44.397749340277663</v>
      </c>
      <c r="N207" s="4">
        <f t="shared" si="73"/>
        <v>4.439774934027766E-2</v>
      </c>
      <c r="O207" s="2">
        <f t="shared" ref="O207:O270" si="91">M207*E207</f>
        <v>44.397749340277663</v>
      </c>
      <c r="P207" s="2">
        <f t="shared" si="84"/>
        <v>-388.12508332561589</v>
      </c>
      <c r="Q207" s="4">
        <f t="shared" si="85"/>
        <v>653135.44518746913</v>
      </c>
      <c r="R207" s="4">
        <f t="shared" si="74"/>
        <v>653.13544518746914</v>
      </c>
      <c r="S207" s="2">
        <f t="shared" ref="S207:S270" si="92">0.5*($K$4*D207^2)</f>
        <v>7318.9583333333339</v>
      </c>
      <c r="T207" s="2">
        <f t="shared" si="86"/>
        <v>326.34259259262762</v>
      </c>
      <c r="U207" s="2">
        <f t="shared" ref="U207:U270" si="93">L207*D207</f>
        <v>453.88888888888914</v>
      </c>
      <c r="V207" s="4">
        <f t="shared" si="75"/>
        <v>0.45388888888888912</v>
      </c>
      <c r="W207" s="7">
        <f t="shared" si="76"/>
        <v>453.88888888888914</v>
      </c>
      <c r="X207" s="2">
        <f t="shared" si="77"/>
        <v>264979.62962962961</v>
      </c>
      <c r="Y207" s="4">
        <f t="shared" si="78"/>
        <v>264.97962962962958</v>
      </c>
      <c r="Z207" s="4">
        <f t="shared" ref="Z207:Z270" si="94">Y207+R207</f>
        <v>918.11507481709873</v>
      </c>
      <c r="AA207" s="4">
        <f t="shared" si="79"/>
        <v>453.88888888888914</v>
      </c>
      <c r="AB207" s="2">
        <f t="shared" si="80"/>
        <v>453.88888888888914</v>
      </c>
      <c r="AC207" s="4">
        <f t="shared" ref="AC207:AC270" si="95">AB207*$V$4</f>
        <v>408.50000000000023</v>
      </c>
      <c r="AD207" s="4">
        <f t="shared" si="81"/>
        <v>0.40850000000000025</v>
      </c>
      <c r="AE207" s="4">
        <f t="shared" si="82"/>
        <v>238481.66666666663</v>
      </c>
      <c r="AF207" s="5">
        <f t="shared" si="83"/>
        <v>238.48166666666663</v>
      </c>
      <c r="AG207" s="4">
        <f>IF(AC207=0,0, IF(AC206=0, MAX($AG$15:AG206)+1, AG206))</f>
        <v>6</v>
      </c>
    </row>
    <row r="208" spans="2:33" x14ac:dyDescent="0.25">
      <c r="B208" s="1">
        <v>193</v>
      </c>
      <c r="C208" s="3">
        <v>12.5</v>
      </c>
      <c r="D208" s="2">
        <f t="shared" ref="D208:D271" si="96">C208/3.6</f>
        <v>3.4722222222222223</v>
      </c>
      <c r="E208" s="4">
        <f t="shared" ref="E208:E271" si="97">B209-B208</f>
        <v>1</v>
      </c>
      <c r="F208" s="2">
        <f t="shared" ref="F208:F271" si="98">(D209-D208)</f>
        <v>-8.3333333333333925E-2</v>
      </c>
      <c r="G208" s="6" t="str">
        <f t="shared" ref="G208:G271" si="99">IF((F208)&lt;0,"Y","N")</f>
        <v>Y</v>
      </c>
      <c r="H208" s="2">
        <f t="shared" si="87"/>
        <v>134.20080000000002</v>
      </c>
      <c r="I208" s="2">
        <f t="shared" si="88"/>
        <v>4.5594618055555562</v>
      </c>
      <c r="J208" s="2">
        <f t="shared" si="89"/>
        <v>-95.000000000000682</v>
      </c>
      <c r="K208" s="2">
        <f t="shared" ref="K208:K271" si="100">H208+I208+J208</f>
        <v>43.760261805554876</v>
      </c>
      <c r="L208" s="4">
        <f t="shared" si="90"/>
        <v>95.000000000000682</v>
      </c>
      <c r="M208" s="2">
        <f t="shared" ref="M208:M271" si="101">K208*D208</f>
        <v>151.94535349150999</v>
      </c>
      <c r="N208" s="4">
        <f t="shared" ref="N208:N271" si="102">M208/1000</f>
        <v>0.15194535349151</v>
      </c>
      <c r="O208" s="2">
        <f t="shared" si="91"/>
        <v>151.94535349150999</v>
      </c>
      <c r="P208" s="2">
        <f t="shared" si="84"/>
        <v>196.34310283178766</v>
      </c>
      <c r="Q208" s="4">
        <f t="shared" si="85"/>
        <v>653331.78829030087</v>
      </c>
      <c r="R208" s="4">
        <f t="shared" ref="R208:R271" si="103">Q208/1000</f>
        <v>653.33178829030089</v>
      </c>
      <c r="S208" s="2">
        <f t="shared" si="92"/>
        <v>6872.1064814814818</v>
      </c>
      <c r="T208" s="2">
        <f t="shared" si="86"/>
        <v>6545.7638888888541</v>
      </c>
      <c r="U208" s="2">
        <f t="shared" si="93"/>
        <v>329.86111111111347</v>
      </c>
      <c r="V208" s="4">
        <f t="shared" ref="V208:V271" si="104">U208/1000</f>
        <v>0.32986111111111349</v>
      </c>
      <c r="W208" s="7">
        <f t="shared" ref="W208:W271" si="105">U208*E208</f>
        <v>329.86111111111347</v>
      </c>
      <c r="X208" s="2">
        <f t="shared" ref="X208:X271" si="106">W208+X207</f>
        <v>265309.49074074073</v>
      </c>
      <c r="Y208" s="4">
        <f t="shared" ref="Y208:Y271" si="107">X208/1000</f>
        <v>265.30949074074073</v>
      </c>
      <c r="Z208" s="4">
        <f t="shared" si="94"/>
        <v>918.64127903104168</v>
      </c>
      <c r="AA208" s="4">
        <f t="shared" ref="AA208:AA271" si="108">IF(U208&lt;25000, U208, 25000)</f>
        <v>329.86111111111347</v>
      </c>
      <c r="AB208" s="2">
        <f t="shared" ref="AB208:AB271" si="109">MIN(U208,AA208)</f>
        <v>329.86111111111347</v>
      </c>
      <c r="AC208" s="4">
        <f t="shared" si="95"/>
        <v>296.87500000000216</v>
      </c>
      <c r="AD208" s="4">
        <f t="shared" ref="AD208:AD271" si="110">AC208/1000</f>
        <v>0.29687500000000216</v>
      </c>
      <c r="AE208" s="4">
        <f t="shared" ref="AE208:AE271" si="111">AC208+AE207</f>
        <v>238778.54166666663</v>
      </c>
      <c r="AF208" s="5">
        <f t="shared" ref="AF208:AF271" si="112">AE208/1000</f>
        <v>238.77854166666663</v>
      </c>
      <c r="AG208" s="4">
        <f>IF(AC208=0,0, IF(AC207=0, MAX($AG$15:AG207)+1, AG207))</f>
        <v>6</v>
      </c>
    </row>
    <row r="209" spans="2:33" x14ac:dyDescent="0.25">
      <c r="B209" s="1">
        <v>194</v>
      </c>
      <c r="C209" s="3">
        <v>12.2</v>
      </c>
      <c r="D209" s="2">
        <f t="shared" si="96"/>
        <v>3.3888888888888884</v>
      </c>
      <c r="E209" s="4">
        <f t="shared" si="97"/>
        <v>1</v>
      </c>
      <c r="F209" s="2">
        <f t="shared" si="98"/>
        <v>-5.5555555555555358E-2</v>
      </c>
      <c r="G209" s="6" t="str">
        <f t="shared" si="99"/>
        <v>Y</v>
      </c>
      <c r="H209" s="2">
        <f t="shared" si="87"/>
        <v>134.20080000000002</v>
      </c>
      <c r="I209" s="2">
        <f t="shared" si="88"/>
        <v>4.3432338888888875</v>
      </c>
      <c r="J209" s="2">
        <f t="shared" si="89"/>
        <v>-63.333333333333108</v>
      </c>
      <c r="K209" s="2">
        <f t="shared" si="100"/>
        <v>75.210700555555775</v>
      </c>
      <c r="L209" s="4">
        <f t="shared" si="90"/>
        <v>63.333333333333108</v>
      </c>
      <c r="M209" s="2">
        <f t="shared" si="101"/>
        <v>254.88070743827231</v>
      </c>
      <c r="N209" s="4">
        <f t="shared" si="102"/>
        <v>0.25488070743827229</v>
      </c>
      <c r="O209" s="2">
        <f t="shared" si="91"/>
        <v>254.88070743827231</v>
      </c>
      <c r="P209" s="2">
        <f t="shared" ref="P209:P272" si="113">O209+O208</f>
        <v>406.82606092978233</v>
      </c>
      <c r="Q209" s="4">
        <f t="shared" ref="Q209:Q272" si="114">IF(P209&gt;0,(P209+Q208),(Q208))</f>
        <v>653738.61435123067</v>
      </c>
      <c r="R209" s="4">
        <f t="shared" si="103"/>
        <v>653.73861435123069</v>
      </c>
      <c r="S209" s="2">
        <f t="shared" si="92"/>
        <v>6546.2037037037016</v>
      </c>
      <c r="T209" s="2">
        <f t="shared" ref="T209:T272" si="115">S209-T208</f>
        <v>0.43981481484752294</v>
      </c>
      <c r="U209" s="2">
        <f t="shared" si="93"/>
        <v>214.62962962962882</v>
      </c>
      <c r="V209" s="4">
        <f t="shared" si="104"/>
        <v>0.21462962962962881</v>
      </c>
      <c r="W209" s="7">
        <f t="shared" si="105"/>
        <v>214.62962962962882</v>
      </c>
      <c r="X209" s="2">
        <f t="shared" si="106"/>
        <v>265524.12037037034</v>
      </c>
      <c r="Y209" s="4">
        <f t="shared" si="107"/>
        <v>265.52412037037033</v>
      </c>
      <c r="Z209" s="4">
        <f t="shared" si="94"/>
        <v>919.26273472160096</v>
      </c>
      <c r="AA209" s="4">
        <f t="shared" si="108"/>
        <v>214.62962962962882</v>
      </c>
      <c r="AB209" s="2">
        <f t="shared" si="109"/>
        <v>214.62962962962882</v>
      </c>
      <c r="AC209" s="4">
        <f t="shared" si="95"/>
        <v>193.16666666666595</v>
      </c>
      <c r="AD209" s="4">
        <f t="shared" si="110"/>
        <v>0.19316666666666596</v>
      </c>
      <c r="AE209" s="4">
        <f t="shared" si="111"/>
        <v>238971.70833333328</v>
      </c>
      <c r="AF209" s="5">
        <f t="shared" si="112"/>
        <v>238.97170833333328</v>
      </c>
      <c r="AG209" s="4">
        <f>IF(AC209=0,0, IF(AC208=0, MAX($AG$15:AG208)+1, AG208))</f>
        <v>6</v>
      </c>
    </row>
    <row r="210" spans="2:33" x14ac:dyDescent="0.25">
      <c r="B210" s="1">
        <v>195</v>
      </c>
      <c r="C210" s="3">
        <v>12</v>
      </c>
      <c r="D210" s="2">
        <f t="shared" si="96"/>
        <v>3.333333333333333</v>
      </c>
      <c r="E210" s="4">
        <f t="shared" si="97"/>
        <v>1</v>
      </c>
      <c r="F210" s="2">
        <f t="shared" si="98"/>
        <v>0</v>
      </c>
      <c r="G210" s="6" t="str">
        <f t="shared" si="99"/>
        <v>N</v>
      </c>
      <c r="H210" s="2">
        <f t="shared" si="87"/>
        <v>134.20080000000002</v>
      </c>
      <c r="I210" s="2">
        <f t="shared" si="88"/>
        <v>4.2019999999999991</v>
      </c>
      <c r="J210" s="2">
        <f t="shared" si="89"/>
        <v>0</v>
      </c>
      <c r="K210" s="2">
        <f t="shared" si="100"/>
        <v>138.40280000000001</v>
      </c>
      <c r="L210" s="4">
        <f t="shared" si="90"/>
        <v>0</v>
      </c>
      <c r="M210" s="2">
        <f t="shared" si="101"/>
        <v>461.34266666666667</v>
      </c>
      <c r="N210" s="4">
        <f t="shared" si="102"/>
        <v>0.46134266666666668</v>
      </c>
      <c r="O210" s="2">
        <f t="shared" si="91"/>
        <v>461.34266666666667</v>
      </c>
      <c r="P210" s="2">
        <f t="shared" si="113"/>
        <v>716.22337410493901</v>
      </c>
      <c r="Q210" s="4">
        <f t="shared" si="114"/>
        <v>654454.83772533562</v>
      </c>
      <c r="R210" s="4">
        <f t="shared" si="103"/>
        <v>654.45483772533566</v>
      </c>
      <c r="S210" s="2">
        <f t="shared" si="92"/>
        <v>6333.3333333333321</v>
      </c>
      <c r="T210" s="2">
        <f t="shared" si="115"/>
        <v>6332.8935185184846</v>
      </c>
      <c r="U210" s="2">
        <f t="shared" si="93"/>
        <v>0</v>
      </c>
      <c r="V210" s="4">
        <f t="shared" si="104"/>
        <v>0</v>
      </c>
      <c r="W210" s="7">
        <f t="shared" si="105"/>
        <v>0</v>
      </c>
      <c r="X210" s="2">
        <f t="shared" si="106"/>
        <v>265524.12037037034</v>
      </c>
      <c r="Y210" s="4">
        <f t="shared" si="107"/>
        <v>265.52412037037033</v>
      </c>
      <c r="Z210" s="4">
        <f t="shared" si="94"/>
        <v>919.97895809570605</v>
      </c>
      <c r="AA210" s="4">
        <f t="shared" si="108"/>
        <v>0</v>
      </c>
      <c r="AB210" s="2">
        <f t="shared" si="109"/>
        <v>0</v>
      </c>
      <c r="AC210" s="4">
        <f t="shared" si="95"/>
        <v>0</v>
      </c>
      <c r="AD210" s="4">
        <f t="shared" si="110"/>
        <v>0</v>
      </c>
      <c r="AE210" s="4">
        <f t="shared" si="111"/>
        <v>238971.70833333328</v>
      </c>
      <c r="AF210" s="5">
        <f t="shared" si="112"/>
        <v>238.97170833333328</v>
      </c>
      <c r="AG210" s="4">
        <f>IF(AC210=0,0, IF(AC209=0, MAX($AG$15:AG209)+1, AG209))</f>
        <v>0</v>
      </c>
    </row>
    <row r="211" spans="2:33" x14ac:dyDescent="0.25">
      <c r="B211" s="1">
        <v>196</v>
      </c>
      <c r="C211" s="3">
        <v>12</v>
      </c>
      <c r="D211" s="2">
        <f t="shared" si="96"/>
        <v>3.333333333333333</v>
      </c>
      <c r="E211" s="4">
        <f t="shared" si="97"/>
        <v>1</v>
      </c>
      <c r="F211" s="2">
        <f t="shared" si="98"/>
        <v>0</v>
      </c>
      <c r="G211" s="6" t="str">
        <f t="shared" si="99"/>
        <v>N</v>
      </c>
      <c r="H211" s="2">
        <f t="shared" si="87"/>
        <v>134.20080000000002</v>
      </c>
      <c r="I211" s="2">
        <f t="shared" si="88"/>
        <v>4.2019999999999991</v>
      </c>
      <c r="J211" s="2">
        <f t="shared" si="89"/>
        <v>0</v>
      </c>
      <c r="K211" s="2">
        <f t="shared" si="100"/>
        <v>138.40280000000001</v>
      </c>
      <c r="L211" s="4">
        <f t="shared" si="90"/>
        <v>0</v>
      </c>
      <c r="M211" s="2">
        <f t="shared" si="101"/>
        <v>461.34266666666667</v>
      </c>
      <c r="N211" s="4">
        <f t="shared" si="102"/>
        <v>0.46134266666666668</v>
      </c>
      <c r="O211" s="2">
        <f t="shared" si="91"/>
        <v>461.34266666666667</v>
      </c>
      <c r="P211" s="2">
        <f t="shared" si="113"/>
        <v>922.68533333333335</v>
      </c>
      <c r="Q211" s="4">
        <f t="shared" si="114"/>
        <v>655377.52305866894</v>
      </c>
      <c r="R211" s="4">
        <f t="shared" si="103"/>
        <v>655.377523058669</v>
      </c>
      <c r="S211" s="2">
        <f t="shared" si="92"/>
        <v>6333.3333333333321</v>
      </c>
      <c r="T211" s="2">
        <f t="shared" si="115"/>
        <v>0.43981481484752294</v>
      </c>
      <c r="U211" s="2">
        <f t="shared" si="93"/>
        <v>0</v>
      </c>
      <c r="V211" s="4">
        <f t="shared" si="104"/>
        <v>0</v>
      </c>
      <c r="W211" s="7">
        <f t="shared" si="105"/>
        <v>0</v>
      </c>
      <c r="X211" s="2">
        <f t="shared" si="106"/>
        <v>265524.12037037034</v>
      </c>
      <c r="Y211" s="4">
        <f t="shared" si="107"/>
        <v>265.52412037037033</v>
      </c>
      <c r="Z211" s="4">
        <f t="shared" si="94"/>
        <v>920.90164342903927</v>
      </c>
      <c r="AA211" s="4">
        <f t="shared" si="108"/>
        <v>0</v>
      </c>
      <c r="AB211" s="2">
        <f t="shared" si="109"/>
        <v>0</v>
      </c>
      <c r="AC211" s="4">
        <f t="shared" si="95"/>
        <v>0</v>
      </c>
      <c r="AD211" s="4">
        <f t="shared" si="110"/>
        <v>0</v>
      </c>
      <c r="AE211" s="4">
        <f t="shared" si="111"/>
        <v>238971.70833333328</v>
      </c>
      <c r="AF211" s="5">
        <f t="shared" si="112"/>
        <v>238.97170833333328</v>
      </c>
      <c r="AG211" s="4">
        <f>IF(AC211=0,0, IF(AC210=0, MAX($AG$15:AG210)+1, AG210))</f>
        <v>0</v>
      </c>
    </row>
    <row r="212" spans="2:33" x14ac:dyDescent="0.25">
      <c r="B212" s="1">
        <v>197</v>
      </c>
      <c r="C212" s="3">
        <v>12</v>
      </c>
      <c r="D212" s="2">
        <f t="shared" si="96"/>
        <v>3.333333333333333</v>
      </c>
      <c r="E212" s="4">
        <f t="shared" si="97"/>
        <v>1</v>
      </c>
      <c r="F212" s="2">
        <f t="shared" si="98"/>
        <v>0</v>
      </c>
      <c r="G212" s="6" t="str">
        <f t="shared" si="99"/>
        <v>N</v>
      </c>
      <c r="H212" s="2">
        <f t="shared" si="87"/>
        <v>134.20080000000002</v>
      </c>
      <c r="I212" s="2">
        <f t="shared" si="88"/>
        <v>4.2019999999999991</v>
      </c>
      <c r="J212" s="2">
        <f t="shared" si="89"/>
        <v>0</v>
      </c>
      <c r="K212" s="2">
        <f t="shared" si="100"/>
        <v>138.40280000000001</v>
      </c>
      <c r="L212" s="4">
        <f t="shared" si="90"/>
        <v>0</v>
      </c>
      <c r="M212" s="2">
        <f t="shared" si="101"/>
        <v>461.34266666666667</v>
      </c>
      <c r="N212" s="4">
        <f t="shared" si="102"/>
        <v>0.46134266666666668</v>
      </c>
      <c r="O212" s="2">
        <f t="shared" si="91"/>
        <v>461.34266666666667</v>
      </c>
      <c r="P212" s="2">
        <f t="shared" si="113"/>
        <v>922.68533333333335</v>
      </c>
      <c r="Q212" s="4">
        <f t="shared" si="114"/>
        <v>656300.20839200227</v>
      </c>
      <c r="R212" s="4">
        <f t="shared" si="103"/>
        <v>656.30020839200222</v>
      </c>
      <c r="S212" s="2">
        <f t="shared" si="92"/>
        <v>6333.3333333333321</v>
      </c>
      <c r="T212" s="2">
        <f t="shared" si="115"/>
        <v>6332.8935185184846</v>
      </c>
      <c r="U212" s="2">
        <f t="shared" si="93"/>
        <v>0</v>
      </c>
      <c r="V212" s="4">
        <f t="shared" si="104"/>
        <v>0</v>
      </c>
      <c r="W212" s="7">
        <f t="shared" si="105"/>
        <v>0</v>
      </c>
      <c r="X212" s="2">
        <f t="shared" si="106"/>
        <v>265524.12037037034</v>
      </c>
      <c r="Y212" s="4">
        <f t="shared" si="107"/>
        <v>265.52412037037033</v>
      </c>
      <c r="Z212" s="4">
        <f t="shared" si="94"/>
        <v>921.82432876237249</v>
      </c>
      <c r="AA212" s="4">
        <f t="shared" si="108"/>
        <v>0</v>
      </c>
      <c r="AB212" s="2">
        <f t="shared" si="109"/>
        <v>0</v>
      </c>
      <c r="AC212" s="4">
        <f t="shared" si="95"/>
        <v>0</v>
      </c>
      <c r="AD212" s="4">
        <f t="shared" si="110"/>
        <v>0</v>
      </c>
      <c r="AE212" s="4">
        <f t="shared" si="111"/>
        <v>238971.70833333328</v>
      </c>
      <c r="AF212" s="5">
        <f t="shared" si="112"/>
        <v>238.97170833333328</v>
      </c>
      <c r="AG212" s="4">
        <f>IF(AC212=0,0, IF(AC211=0, MAX($AG$15:AG211)+1, AG211))</f>
        <v>0</v>
      </c>
    </row>
    <row r="213" spans="2:33" x14ac:dyDescent="0.25">
      <c r="B213" s="1">
        <v>198</v>
      </c>
      <c r="C213" s="3">
        <v>12</v>
      </c>
      <c r="D213" s="2">
        <f t="shared" si="96"/>
        <v>3.333333333333333</v>
      </c>
      <c r="E213" s="4">
        <f t="shared" si="97"/>
        <v>1</v>
      </c>
      <c r="F213" s="2">
        <f t="shared" si="98"/>
        <v>0.13888888888888928</v>
      </c>
      <c r="G213" s="6" t="str">
        <f t="shared" si="99"/>
        <v>N</v>
      </c>
      <c r="H213" s="2">
        <f t="shared" si="87"/>
        <v>134.20080000000002</v>
      </c>
      <c r="I213" s="2">
        <f t="shared" si="88"/>
        <v>4.2019999999999991</v>
      </c>
      <c r="J213" s="2">
        <f t="shared" si="89"/>
        <v>158.33333333333377</v>
      </c>
      <c r="K213" s="2">
        <f t="shared" si="100"/>
        <v>296.73613333333378</v>
      </c>
      <c r="L213" s="4">
        <f t="shared" si="90"/>
        <v>0</v>
      </c>
      <c r="M213" s="2">
        <f t="shared" si="101"/>
        <v>989.12044444444587</v>
      </c>
      <c r="N213" s="4">
        <f t="shared" si="102"/>
        <v>0.98912044444444591</v>
      </c>
      <c r="O213" s="2">
        <f t="shared" si="91"/>
        <v>989.12044444444587</v>
      </c>
      <c r="P213" s="2">
        <f t="shared" si="113"/>
        <v>1450.4631111111125</v>
      </c>
      <c r="Q213" s="4">
        <f t="shared" si="114"/>
        <v>657750.67150311335</v>
      </c>
      <c r="R213" s="4">
        <f t="shared" si="103"/>
        <v>657.75067150311338</v>
      </c>
      <c r="S213" s="2">
        <f t="shared" si="92"/>
        <v>6333.3333333333321</v>
      </c>
      <c r="T213" s="2">
        <f t="shared" si="115"/>
        <v>0.43981481484752294</v>
      </c>
      <c r="U213" s="2">
        <f t="shared" si="93"/>
        <v>0</v>
      </c>
      <c r="V213" s="4">
        <f t="shared" si="104"/>
        <v>0</v>
      </c>
      <c r="W213" s="7">
        <f t="shared" si="105"/>
        <v>0</v>
      </c>
      <c r="X213" s="2">
        <f t="shared" si="106"/>
        <v>265524.12037037034</v>
      </c>
      <c r="Y213" s="4">
        <f t="shared" si="107"/>
        <v>265.52412037037033</v>
      </c>
      <c r="Z213" s="4">
        <f t="shared" si="94"/>
        <v>923.27479187348376</v>
      </c>
      <c r="AA213" s="4">
        <f t="shared" si="108"/>
        <v>0</v>
      </c>
      <c r="AB213" s="2">
        <f t="shared" si="109"/>
        <v>0</v>
      </c>
      <c r="AC213" s="4">
        <f t="shared" si="95"/>
        <v>0</v>
      </c>
      <c r="AD213" s="4">
        <f t="shared" si="110"/>
        <v>0</v>
      </c>
      <c r="AE213" s="4">
        <f t="shared" si="111"/>
        <v>238971.70833333328</v>
      </c>
      <c r="AF213" s="5">
        <f t="shared" si="112"/>
        <v>238.97170833333328</v>
      </c>
      <c r="AG213" s="4">
        <f>IF(AC213=0,0, IF(AC212=0, MAX($AG$15:AG212)+1, AG212))</f>
        <v>0</v>
      </c>
    </row>
    <row r="214" spans="2:33" x14ac:dyDescent="0.25">
      <c r="B214" s="1">
        <v>199</v>
      </c>
      <c r="C214" s="3">
        <v>12.5</v>
      </c>
      <c r="D214" s="2">
        <f t="shared" si="96"/>
        <v>3.4722222222222223</v>
      </c>
      <c r="E214" s="4">
        <f t="shared" si="97"/>
        <v>1</v>
      </c>
      <c r="F214" s="2">
        <f t="shared" si="98"/>
        <v>0.13888888888888884</v>
      </c>
      <c r="G214" s="6" t="str">
        <f t="shared" si="99"/>
        <v>N</v>
      </c>
      <c r="H214" s="2">
        <f t="shared" si="87"/>
        <v>134.20080000000002</v>
      </c>
      <c r="I214" s="2">
        <f t="shared" si="88"/>
        <v>4.5594618055555562</v>
      </c>
      <c r="J214" s="2">
        <f t="shared" si="89"/>
        <v>158.33333333333329</v>
      </c>
      <c r="K214" s="2">
        <f t="shared" si="100"/>
        <v>297.09359513888887</v>
      </c>
      <c r="L214" s="4">
        <f t="shared" si="90"/>
        <v>0</v>
      </c>
      <c r="M214" s="2">
        <f t="shared" si="101"/>
        <v>1031.5749831211419</v>
      </c>
      <c r="N214" s="4">
        <f t="shared" si="102"/>
        <v>1.031574983121142</v>
      </c>
      <c r="O214" s="2">
        <f t="shared" si="91"/>
        <v>1031.5749831211419</v>
      </c>
      <c r="P214" s="2">
        <f t="shared" si="113"/>
        <v>2020.6954275655878</v>
      </c>
      <c r="Q214" s="4">
        <f t="shared" si="114"/>
        <v>659771.36693067895</v>
      </c>
      <c r="R214" s="4">
        <f t="shared" si="103"/>
        <v>659.77136693067894</v>
      </c>
      <c r="S214" s="2">
        <f t="shared" si="92"/>
        <v>6872.1064814814818</v>
      </c>
      <c r="T214" s="2">
        <f t="shared" si="115"/>
        <v>6871.6666666666342</v>
      </c>
      <c r="U214" s="2">
        <f t="shared" si="93"/>
        <v>0</v>
      </c>
      <c r="V214" s="4">
        <f t="shared" si="104"/>
        <v>0</v>
      </c>
      <c r="W214" s="7">
        <f t="shared" si="105"/>
        <v>0</v>
      </c>
      <c r="X214" s="2">
        <f t="shared" si="106"/>
        <v>265524.12037037034</v>
      </c>
      <c r="Y214" s="4">
        <f t="shared" si="107"/>
        <v>265.52412037037033</v>
      </c>
      <c r="Z214" s="4">
        <f t="shared" si="94"/>
        <v>925.29548730104921</v>
      </c>
      <c r="AA214" s="4">
        <f t="shared" si="108"/>
        <v>0</v>
      </c>
      <c r="AB214" s="2">
        <f t="shared" si="109"/>
        <v>0</v>
      </c>
      <c r="AC214" s="4">
        <f t="shared" si="95"/>
        <v>0</v>
      </c>
      <c r="AD214" s="4">
        <f t="shared" si="110"/>
        <v>0</v>
      </c>
      <c r="AE214" s="4">
        <f t="shared" si="111"/>
        <v>238971.70833333328</v>
      </c>
      <c r="AF214" s="5">
        <f t="shared" si="112"/>
        <v>238.97170833333328</v>
      </c>
      <c r="AG214" s="4">
        <f>IF(AC214=0,0, IF(AC213=0, MAX($AG$15:AG213)+1, AG213))</f>
        <v>0</v>
      </c>
    </row>
    <row r="215" spans="2:33" x14ac:dyDescent="0.25">
      <c r="B215" s="1">
        <v>200</v>
      </c>
      <c r="C215" s="3">
        <v>13</v>
      </c>
      <c r="D215" s="2">
        <f t="shared" si="96"/>
        <v>3.6111111111111112</v>
      </c>
      <c r="E215" s="4">
        <f t="shared" si="97"/>
        <v>1</v>
      </c>
      <c r="F215" s="2">
        <f t="shared" si="98"/>
        <v>0.27777777777777768</v>
      </c>
      <c r="G215" s="6" t="str">
        <f t="shared" si="99"/>
        <v>N</v>
      </c>
      <c r="H215" s="2">
        <f t="shared" si="87"/>
        <v>134.20080000000002</v>
      </c>
      <c r="I215" s="2">
        <f t="shared" si="88"/>
        <v>4.9315138888888894</v>
      </c>
      <c r="J215" s="2">
        <f t="shared" si="89"/>
        <v>316.66666666666657</v>
      </c>
      <c r="K215" s="2">
        <f t="shared" si="100"/>
        <v>455.79898055555549</v>
      </c>
      <c r="L215" s="4">
        <f t="shared" si="90"/>
        <v>0</v>
      </c>
      <c r="M215" s="2">
        <f t="shared" si="101"/>
        <v>1645.9407631172837</v>
      </c>
      <c r="N215" s="4">
        <f t="shared" si="102"/>
        <v>1.6459407631172838</v>
      </c>
      <c r="O215" s="2">
        <f t="shared" si="91"/>
        <v>1645.9407631172837</v>
      </c>
      <c r="P215" s="2">
        <f t="shared" si="113"/>
        <v>2677.5157462384259</v>
      </c>
      <c r="Q215" s="4">
        <f t="shared" si="114"/>
        <v>662448.88267691736</v>
      </c>
      <c r="R215" s="4">
        <f t="shared" si="103"/>
        <v>662.44888267691738</v>
      </c>
      <c r="S215" s="2">
        <f t="shared" si="92"/>
        <v>7432.8703703703704</v>
      </c>
      <c r="T215" s="2">
        <f t="shared" si="115"/>
        <v>561.20370370373621</v>
      </c>
      <c r="U215" s="2">
        <f t="shared" si="93"/>
        <v>0</v>
      </c>
      <c r="V215" s="4">
        <f t="shared" si="104"/>
        <v>0</v>
      </c>
      <c r="W215" s="7">
        <f t="shared" si="105"/>
        <v>0</v>
      </c>
      <c r="X215" s="2">
        <f t="shared" si="106"/>
        <v>265524.12037037034</v>
      </c>
      <c r="Y215" s="4">
        <f t="shared" si="107"/>
        <v>265.52412037037033</v>
      </c>
      <c r="Z215" s="4">
        <f t="shared" si="94"/>
        <v>927.97300304728765</v>
      </c>
      <c r="AA215" s="4">
        <f t="shared" si="108"/>
        <v>0</v>
      </c>
      <c r="AB215" s="2">
        <f t="shared" si="109"/>
        <v>0</v>
      </c>
      <c r="AC215" s="4">
        <f t="shared" si="95"/>
        <v>0</v>
      </c>
      <c r="AD215" s="4">
        <f t="shared" si="110"/>
        <v>0</v>
      </c>
      <c r="AE215" s="4">
        <f t="shared" si="111"/>
        <v>238971.70833333328</v>
      </c>
      <c r="AF215" s="5">
        <f t="shared" si="112"/>
        <v>238.97170833333328</v>
      </c>
      <c r="AG215" s="4">
        <f>IF(AC215=0,0, IF(AC214=0, MAX($AG$15:AG214)+1, AG214))</f>
        <v>0</v>
      </c>
    </row>
    <row r="216" spans="2:33" x14ac:dyDescent="0.25">
      <c r="B216" s="1">
        <v>201</v>
      </c>
      <c r="C216" s="3">
        <v>14</v>
      </c>
      <c r="D216" s="2">
        <f t="shared" si="96"/>
        <v>3.8888888888888888</v>
      </c>
      <c r="E216" s="4">
        <f t="shared" si="97"/>
        <v>1</v>
      </c>
      <c r="F216" s="2">
        <f t="shared" si="98"/>
        <v>0.27777777777777812</v>
      </c>
      <c r="G216" s="6" t="str">
        <f t="shared" si="99"/>
        <v>N</v>
      </c>
      <c r="H216" s="2">
        <f t="shared" si="87"/>
        <v>134.20080000000002</v>
      </c>
      <c r="I216" s="2">
        <f t="shared" si="88"/>
        <v>5.7193888888888891</v>
      </c>
      <c r="J216" s="2">
        <f t="shared" si="89"/>
        <v>316.66666666666708</v>
      </c>
      <c r="K216" s="2">
        <f t="shared" si="100"/>
        <v>456.58685555555599</v>
      </c>
      <c r="L216" s="4">
        <f t="shared" si="90"/>
        <v>0</v>
      </c>
      <c r="M216" s="2">
        <f t="shared" si="101"/>
        <v>1775.6155493827177</v>
      </c>
      <c r="N216" s="4">
        <f t="shared" si="102"/>
        <v>1.7756155493827177</v>
      </c>
      <c r="O216" s="2">
        <f t="shared" si="91"/>
        <v>1775.6155493827177</v>
      </c>
      <c r="P216" s="2">
        <f t="shared" si="113"/>
        <v>3421.5563125000017</v>
      </c>
      <c r="Q216" s="4">
        <f t="shared" si="114"/>
        <v>665870.43898941739</v>
      </c>
      <c r="R216" s="4">
        <f t="shared" si="103"/>
        <v>665.87043898941738</v>
      </c>
      <c r="S216" s="2">
        <f t="shared" si="92"/>
        <v>8620.3703703703704</v>
      </c>
      <c r="T216" s="2">
        <f t="shared" si="115"/>
        <v>8059.1666666666342</v>
      </c>
      <c r="U216" s="2">
        <f t="shared" si="93"/>
        <v>0</v>
      </c>
      <c r="V216" s="4">
        <f t="shared" si="104"/>
        <v>0</v>
      </c>
      <c r="W216" s="7">
        <f t="shared" si="105"/>
        <v>0</v>
      </c>
      <c r="X216" s="2">
        <f t="shared" si="106"/>
        <v>265524.12037037034</v>
      </c>
      <c r="Y216" s="4">
        <f t="shared" si="107"/>
        <v>265.52412037037033</v>
      </c>
      <c r="Z216" s="4">
        <f t="shared" si="94"/>
        <v>931.39455935978776</v>
      </c>
      <c r="AA216" s="4">
        <f t="shared" si="108"/>
        <v>0</v>
      </c>
      <c r="AB216" s="2">
        <f t="shared" si="109"/>
        <v>0</v>
      </c>
      <c r="AC216" s="4">
        <f t="shared" si="95"/>
        <v>0</v>
      </c>
      <c r="AD216" s="4">
        <f t="shared" si="110"/>
        <v>0</v>
      </c>
      <c r="AE216" s="4">
        <f t="shared" si="111"/>
        <v>238971.70833333328</v>
      </c>
      <c r="AF216" s="5">
        <f t="shared" si="112"/>
        <v>238.97170833333328</v>
      </c>
      <c r="AG216" s="4">
        <f>IF(AC216=0,0, IF(AC215=0, MAX($AG$15:AG215)+1, AG215))</f>
        <v>0</v>
      </c>
    </row>
    <row r="217" spans="2:33" x14ac:dyDescent="0.25">
      <c r="B217" s="1">
        <v>202</v>
      </c>
      <c r="C217" s="3">
        <v>15</v>
      </c>
      <c r="D217" s="2">
        <f t="shared" si="96"/>
        <v>4.166666666666667</v>
      </c>
      <c r="E217" s="4">
        <f t="shared" si="97"/>
        <v>1</v>
      </c>
      <c r="F217" s="2">
        <f t="shared" si="98"/>
        <v>0.41666666666666607</v>
      </c>
      <c r="G217" s="6" t="str">
        <f t="shared" si="99"/>
        <v>N</v>
      </c>
      <c r="H217" s="2">
        <f t="shared" si="87"/>
        <v>134.20080000000002</v>
      </c>
      <c r="I217" s="2">
        <f t="shared" si="88"/>
        <v>6.5656250000000016</v>
      </c>
      <c r="J217" s="2">
        <f t="shared" si="89"/>
        <v>474.99999999999932</v>
      </c>
      <c r="K217" s="2">
        <f t="shared" si="100"/>
        <v>615.76642499999934</v>
      </c>
      <c r="L217" s="4">
        <f t="shared" si="90"/>
        <v>0</v>
      </c>
      <c r="M217" s="2">
        <f t="shared" si="101"/>
        <v>2565.6934374999973</v>
      </c>
      <c r="N217" s="4">
        <f t="shared" si="102"/>
        <v>2.5656934374999976</v>
      </c>
      <c r="O217" s="2">
        <f t="shared" si="91"/>
        <v>2565.6934374999973</v>
      </c>
      <c r="P217" s="2">
        <f t="shared" si="113"/>
        <v>4341.3089868827155</v>
      </c>
      <c r="Q217" s="4">
        <f t="shared" si="114"/>
        <v>670211.74797630007</v>
      </c>
      <c r="R217" s="4">
        <f t="shared" si="103"/>
        <v>670.2117479763001</v>
      </c>
      <c r="S217" s="2">
        <f t="shared" si="92"/>
        <v>9895.8333333333358</v>
      </c>
      <c r="T217" s="2">
        <f t="shared" si="115"/>
        <v>1836.6666666667015</v>
      </c>
      <c r="U217" s="2">
        <f t="shared" si="93"/>
        <v>0</v>
      </c>
      <c r="V217" s="4">
        <f t="shared" si="104"/>
        <v>0</v>
      </c>
      <c r="W217" s="7">
        <f t="shared" si="105"/>
        <v>0</v>
      </c>
      <c r="X217" s="2">
        <f t="shared" si="106"/>
        <v>265524.12037037034</v>
      </c>
      <c r="Y217" s="4">
        <f t="shared" si="107"/>
        <v>265.52412037037033</v>
      </c>
      <c r="Z217" s="4">
        <f t="shared" si="94"/>
        <v>935.73586834667049</v>
      </c>
      <c r="AA217" s="4">
        <f t="shared" si="108"/>
        <v>0</v>
      </c>
      <c r="AB217" s="2">
        <f t="shared" si="109"/>
        <v>0</v>
      </c>
      <c r="AC217" s="4">
        <f t="shared" si="95"/>
        <v>0</v>
      </c>
      <c r="AD217" s="4">
        <f t="shared" si="110"/>
        <v>0</v>
      </c>
      <c r="AE217" s="4">
        <f t="shared" si="111"/>
        <v>238971.70833333328</v>
      </c>
      <c r="AF217" s="5">
        <f t="shared" si="112"/>
        <v>238.97170833333328</v>
      </c>
      <c r="AG217" s="4">
        <f>IF(AC217=0,0, IF(AC216=0, MAX($AG$15:AG216)+1, AG216))</f>
        <v>0</v>
      </c>
    </row>
    <row r="218" spans="2:33" x14ac:dyDescent="0.25">
      <c r="B218" s="1">
        <v>203</v>
      </c>
      <c r="C218" s="3">
        <v>16.5</v>
      </c>
      <c r="D218" s="2">
        <f t="shared" si="96"/>
        <v>4.583333333333333</v>
      </c>
      <c r="E218" s="4">
        <f t="shared" si="97"/>
        <v>1</v>
      </c>
      <c r="F218" s="2">
        <f t="shared" si="98"/>
        <v>0.69444444444444464</v>
      </c>
      <c r="G218" s="6" t="str">
        <f t="shared" si="99"/>
        <v>N</v>
      </c>
      <c r="H218" s="2">
        <f t="shared" si="87"/>
        <v>134.20080000000002</v>
      </c>
      <c r="I218" s="2">
        <f t="shared" si="88"/>
        <v>7.9444062500000001</v>
      </c>
      <c r="J218" s="2">
        <f t="shared" si="89"/>
        <v>791.66666666666686</v>
      </c>
      <c r="K218" s="2">
        <f t="shared" si="100"/>
        <v>933.81187291666686</v>
      </c>
      <c r="L218" s="4">
        <f t="shared" si="90"/>
        <v>0</v>
      </c>
      <c r="M218" s="2">
        <f t="shared" si="101"/>
        <v>4279.9710842013892</v>
      </c>
      <c r="N218" s="4">
        <f t="shared" si="102"/>
        <v>4.2799710842013896</v>
      </c>
      <c r="O218" s="2">
        <f t="shared" si="91"/>
        <v>4279.9710842013892</v>
      </c>
      <c r="P218" s="2">
        <f t="shared" si="113"/>
        <v>6845.6645217013865</v>
      </c>
      <c r="Q218" s="4">
        <f t="shared" si="114"/>
        <v>677057.41249800147</v>
      </c>
      <c r="R218" s="4">
        <f t="shared" si="103"/>
        <v>677.05741249800144</v>
      </c>
      <c r="S218" s="2">
        <f t="shared" si="92"/>
        <v>11973.958333333332</v>
      </c>
      <c r="T218" s="2">
        <f t="shared" si="115"/>
        <v>10137.291666666631</v>
      </c>
      <c r="U218" s="2">
        <f t="shared" si="93"/>
        <v>0</v>
      </c>
      <c r="V218" s="4">
        <f t="shared" si="104"/>
        <v>0</v>
      </c>
      <c r="W218" s="7">
        <f t="shared" si="105"/>
        <v>0</v>
      </c>
      <c r="X218" s="2">
        <f t="shared" si="106"/>
        <v>265524.12037037034</v>
      </c>
      <c r="Y218" s="4">
        <f t="shared" si="107"/>
        <v>265.52412037037033</v>
      </c>
      <c r="Z218" s="4">
        <f t="shared" si="94"/>
        <v>942.58153286837182</v>
      </c>
      <c r="AA218" s="4">
        <f t="shared" si="108"/>
        <v>0</v>
      </c>
      <c r="AB218" s="2">
        <f t="shared" si="109"/>
        <v>0</v>
      </c>
      <c r="AC218" s="4">
        <f t="shared" si="95"/>
        <v>0</v>
      </c>
      <c r="AD218" s="4">
        <f t="shared" si="110"/>
        <v>0</v>
      </c>
      <c r="AE218" s="4">
        <f t="shared" si="111"/>
        <v>238971.70833333328</v>
      </c>
      <c r="AF218" s="5">
        <f t="shared" si="112"/>
        <v>238.97170833333328</v>
      </c>
      <c r="AG218" s="4">
        <f>IF(AC218=0,0, IF(AC217=0, MAX($AG$15:AG217)+1, AG217))</f>
        <v>0</v>
      </c>
    </row>
    <row r="219" spans="2:33" x14ac:dyDescent="0.25">
      <c r="B219" s="1">
        <v>204</v>
      </c>
      <c r="C219" s="3">
        <v>19</v>
      </c>
      <c r="D219" s="2">
        <f t="shared" si="96"/>
        <v>5.2777777777777777</v>
      </c>
      <c r="E219" s="4">
        <f t="shared" si="97"/>
        <v>1</v>
      </c>
      <c r="F219" s="2">
        <f t="shared" si="98"/>
        <v>0.61111111111111072</v>
      </c>
      <c r="G219" s="6" t="str">
        <f t="shared" si="99"/>
        <v>N</v>
      </c>
      <c r="H219" s="2">
        <f t="shared" si="87"/>
        <v>134.20080000000002</v>
      </c>
      <c r="I219" s="2">
        <f t="shared" si="88"/>
        <v>10.534180555555555</v>
      </c>
      <c r="J219" s="2">
        <f t="shared" si="89"/>
        <v>696.66666666666617</v>
      </c>
      <c r="K219" s="2">
        <f t="shared" si="100"/>
        <v>841.40164722222175</v>
      </c>
      <c r="L219" s="4">
        <f t="shared" si="90"/>
        <v>0</v>
      </c>
      <c r="M219" s="2">
        <f t="shared" si="101"/>
        <v>4440.7309158950593</v>
      </c>
      <c r="N219" s="4">
        <f t="shared" si="102"/>
        <v>4.4407309158950596</v>
      </c>
      <c r="O219" s="2">
        <f t="shared" si="91"/>
        <v>4440.7309158950593</v>
      </c>
      <c r="P219" s="2">
        <f t="shared" si="113"/>
        <v>8720.7020000964476</v>
      </c>
      <c r="Q219" s="4">
        <f t="shared" si="114"/>
        <v>685778.11449809792</v>
      </c>
      <c r="R219" s="4">
        <f t="shared" si="103"/>
        <v>685.77811449809792</v>
      </c>
      <c r="S219" s="2">
        <f t="shared" si="92"/>
        <v>15877.314814814814</v>
      </c>
      <c r="T219" s="2">
        <f t="shared" si="115"/>
        <v>5740.0231481481824</v>
      </c>
      <c r="U219" s="2">
        <f t="shared" si="93"/>
        <v>0</v>
      </c>
      <c r="V219" s="4">
        <f t="shared" si="104"/>
        <v>0</v>
      </c>
      <c r="W219" s="7">
        <f t="shared" si="105"/>
        <v>0</v>
      </c>
      <c r="X219" s="2">
        <f t="shared" si="106"/>
        <v>265524.12037037034</v>
      </c>
      <c r="Y219" s="4">
        <f t="shared" si="107"/>
        <v>265.52412037037033</v>
      </c>
      <c r="Z219" s="4">
        <f t="shared" si="94"/>
        <v>951.3022348684683</v>
      </c>
      <c r="AA219" s="4">
        <f t="shared" si="108"/>
        <v>0</v>
      </c>
      <c r="AB219" s="2">
        <f t="shared" si="109"/>
        <v>0</v>
      </c>
      <c r="AC219" s="4">
        <f t="shared" si="95"/>
        <v>0</v>
      </c>
      <c r="AD219" s="4">
        <f t="shared" si="110"/>
        <v>0</v>
      </c>
      <c r="AE219" s="4">
        <f t="shared" si="111"/>
        <v>238971.70833333328</v>
      </c>
      <c r="AF219" s="5">
        <f t="shared" si="112"/>
        <v>238.97170833333328</v>
      </c>
      <c r="AG219" s="4">
        <f>IF(AC219=0,0, IF(AC218=0, MAX($AG$15:AG218)+1, AG218))</f>
        <v>0</v>
      </c>
    </row>
    <row r="220" spans="2:33" x14ac:dyDescent="0.25">
      <c r="B220" s="1">
        <v>205</v>
      </c>
      <c r="C220" s="3">
        <v>21.2</v>
      </c>
      <c r="D220" s="2">
        <f t="shared" si="96"/>
        <v>5.8888888888888884</v>
      </c>
      <c r="E220" s="4">
        <f t="shared" si="97"/>
        <v>1</v>
      </c>
      <c r="F220" s="2">
        <f t="shared" si="98"/>
        <v>0.72222222222222232</v>
      </c>
      <c r="G220" s="6" t="str">
        <f t="shared" si="99"/>
        <v>N</v>
      </c>
      <c r="H220" s="2">
        <f t="shared" si="87"/>
        <v>134.20080000000002</v>
      </c>
      <c r="I220" s="2">
        <f t="shared" si="88"/>
        <v>13.114908888888888</v>
      </c>
      <c r="J220" s="2">
        <f t="shared" si="89"/>
        <v>823.33333333333348</v>
      </c>
      <c r="K220" s="2">
        <f t="shared" si="100"/>
        <v>970.64904222222242</v>
      </c>
      <c r="L220" s="4">
        <f t="shared" si="90"/>
        <v>0</v>
      </c>
      <c r="M220" s="2">
        <f t="shared" si="101"/>
        <v>5716.0443597530875</v>
      </c>
      <c r="N220" s="4">
        <f t="shared" si="102"/>
        <v>5.7160443597530879</v>
      </c>
      <c r="O220" s="2">
        <f t="shared" si="91"/>
        <v>5716.0443597530875</v>
      </c>
      <c r="P220" s="2">
        <f t="shared" si="113"/>
        <v>10156.775275648146</v>
      </c>
      <c r="Q220" s="4">
        <f t="shared" si="114"/>
        <v>695934.88977374602</v>
      </c>
      <c r="R220" s="4">
        <f t="shared" si="103"/>
        <v>695.93488977374602</v>
      </c>
      <c r="S220" s="2">
        <f t="shared" si="92"/>
        <v>19767.037037037033</v>
      </c>
      <c r="T220" s="2">
        <f t="shared" si="115"/>
        <v>14027.01388888885</v>
      </c>
      <c r="U220" s="2">
        <f t="shared" si="93"/>
        <v>0</v>
      </c>
      <c r="V220" s="4">
        <f t="shared" si="104"/>
        <v>0</v>
      </c>
      <c r="W220" s="7">
        <f t="shared" si="105"/>
        <v>0</v>
      </c>
      <c r="X220" s="2">
        <f t="shared" si="106"/>
        <v>265524.12037037034</v>
      </c>
      <c r="Y220" s="4">
        <f t="shared" si="107"/>
        <v>265.52412037037033</v>
      </c>
      <c r="Z220" s="4">
        <f t="shared" si="94"/>
        <v>961.45901014411629</v>
      </c>
      <c r="AA220" s="4">
        <f t="shared" si="108"/>
        <v>0</v>
      </c>
      <c r="AB220" s="2">
        <f t="shared" si="109"/>
        <v>0</v>
      </c>
      <c r="AC220" s="4">
        <f t="shared" si="95"/>
        <v>0</v>
      </c>
      <c r="AD220" s="4">
        <f t="shared" si="110"/>
        <v>0</v>
      </c>
      <c r="AE220" s="4">
        <f t="shared" si="111"/>
        <v>238971.70833333328</v>
      </c>
      <c r="AF220" s="5">
        <f t="shared" si="112"/>
        <v>238.97170833333328</v>
      </c>
      <c r="AG220" s="4">
        <f>IF(AC220=0,0, IF(AC219=0, MAX($AG$15:AG219)+1, AG219))</f>
        <v>0</v>
      </c>
    </row>
    <row r="221" spans="2:33" x14ac:dyDescent="0.25">
      <c r="B221" s="1">
        <v>206</v>
      </c>
      <c r="C221" s="3">
        <v>23.8</v>
      </c>
      <c r="D221" s="2">
        <f t="shared" si="96"/>
        <v>6.6111111111111107</v>
      </c>
      <c r="E221" s="4">
        <f t="shared" si="97"/>
        <v>1</v>
      </c>
      <c r="F221" s="2">
        <f t="shared" si="98"/>
        <v>0.86111111111111072</v>
      </c>
      <c r="G221" s="6" t="str">
        <f t="shared" si="99"/>
        <v>N</v>
      </c>
      <c r="H221" s="2">
        <f t="shared" si="87"/>
        <v>134.20080000000002</v>
      </c>
      <c r="I221" s="2">
        <f t="shared" si="88"/>
        <v>16.529033888888886</v>
      </c>
      <c r="J221" s="2">
        <f t="shared" si="89"/>
        <v>981.66666666666617</v>
      </c>
      <c r="K221" s="2">
        <f t="shared" si="100"/>
        <v>1132.3965005555551</v>
      </c>
      <c r="L221" s="4">
        <f t="shared" si="90"/>
        <v>0</v>
      </c>
      <c r="M221" s="2">
        <f t="shared" si="101"/>
        <v>7486.3990870061698</v>
      </c>
      <c r="N221" s="4">
        <f t="shared" si="102"/>
        <v>7.4863990870061699</v>
      </c>
      <c r="O221" s="2">
        <f t="shared" si="91"/>
        <v>7486.3990870061698</v>
      </c>
      <c r="P221" s="2">
        <f t="shared" si="113"/>
        <v>13202.443446759258</v>
      </c>
      <c r="Q221" s="4">
        <f t="shared" si="114"/>
        <v>709137.33322050527</v>
      </c>
      <c r="R221" s="4">
        <f t="shared" si="103"/>
        <v>709.1373332205053</v>
      </c>
      <c r="S221" s="2">
        <f t="shared" si="92"/>
        <v>24912.870370370369</v>
      </c>
      <c r="T221" s="2">
        <f t="shared" si="115"/>
        <v>10885.856481481518</v>
      </c>
      <c r="U221" s="2">
        <f t="shared" si="93"/>
        <v>0</v>
      </c>
      <c r="V221" s="4">
        <f t="shared" si="104"/>
        <v>0</v>
      </c>
      <c r="W221" s="7">
        <f t="shared" si="105"/>
        <v>0</v>
      </c>
      <c r="X221" s="2">
        <f t="shared" si="106"/>
        <v>265524.12037037034</v>
      </c>
      <c r="Y221" s="4">
        <f t="shared" si="107"/>
        <v>265.52412037037033</v>
      </c>
      <c r="Z221" s="4">
        <f t="shared" si="94"/>
        <v>974.66145359087568</v>
      </c>
      <c r="AA221" s="4">
        <f t="shared" si="108"/>
        <v>0</v>
      </c>
      <c r="AB221" s="2">
        <f t="shared" si="109"/>
        <v>0</v>
      </c>
      <c r="AC221" s="4">
        <f t="shared" si="95"/>
        <v>0</v>
      </c>
      <c r="AD221" s="4">
        <f t="shared" si="110"/>
        <v>0</v>
      </c>
      <c r="AE221" s="4">
        <f t="shared" si="111"/>
        <v>238971.70833333328</v>
      </c>
      <c r="AF221" s="5">
        <f t="shared" si="112"/>
        <v>238.97170833333328</v>
      </c>
      <c r="AG221" s="4">
        <f>IF(AC221=0,0, IF(AC220=0, MAX($AG$15:AG220)+1, AG220))</f>
        <v>0</v>
      </c>
    </row>
    <row r="222" spans="2:33" x14ac:dyDescent="0.25">
      <c r="B222" s="1">
        <v>207</v>
      </c>
      <c r="C222" s="3">
        <v>26.9</v>
      </c>
      <c r="D222" s="2">
        <f t="shared" si="96"/>
        <v>7.4722222222222214</v>
      </c>
      <c r="E222" s="4">
        <f t="shared" si="97"/>
        <v>1</v>
      </c>
      <c r="F222" s="2">
        <f t="shared" si="98"/>
        <v>0.75000000000000178</v>
      </c>
      <c r="G222" s="6" t="str">
        <f t="shared" si="99"/>
        <v>N</v>
      </c>
      <c r="H222" s="2">
        <f t="shared" si="87"/>
        <v>134.20080000000002</v>
      </c>
      <c r="I222" s="2">
        <f t="shared" si="88"/>
        <v>21.115341805555552</v>
      </c>
      <c r="J222" s="2">
        <f t="shared" si="89"/>
        <v>855.00000000000205</v>
      </c>
      <c r="K222" s="2">
        <f t="shared" si="100"/>
        <v>1010.3161418055577</v>
      </c>
      <c r="L222" s="4">
        <f t="shared" si="90"/>
        <v>0</v>
      </c>
      <c r="M222" s="2">
        <f t="shared" si="101"/>
        <v>7549.3067262693048</v>
      </c>
      <c r="N222" s="4">
        <f t="shared" si="102"/>
        <v>7.5493067262693048</v>
      </c>
      <c r="O222" s="2">
        <f t="shared" si="91"/>
        <v>7549.3067262693048</v>
      </c>
      <c r="P222" s="2">
        <f t="shared" si="113"/>
        <v>15035.705813275476</v>
      </c>
      <c r="Q222" s="4">
        <f t="shared" si="114"/>
        <v>724173.03903378081</v>
      </c>
      <c r="R222" s="4">
        <f t="shared" si="103"/>
        <v>724.17303903378081</v>
      </c>
      <c r="S222" s="2">
        <f t="shared" si="92"/>
        <v>31825.43981481481</v>
      </c>
      <c r="T222" s="2">
        <f t="shared" si="115"/>
        <v>20939.583333333292</v>
      </c>
      <c r="U222" s="2">
        <f t="shared" si="93"/>
        <v>0</v>
      </c>
      <c r="V222" s="4">
        <f t="shared" si="104"/>
        <v>0</v>
      </c>
      <c r="W222" s="7">
        <f t="shared" si="105"/>
        <v>0</v>
      </c>
      <c r="X222" s="2">
        <f t="shared" si="106"/>
        <v>265524.12037037034</v>
      </c>
      <c r="Y222" s="4">
        <f t="shared" si="107"/>
        <v>265.52412037037033</v>
      </c>
      <c r="Z222" s="4">
        <f t="shared" si="94"/>
        <v>989.69715940415108</v>
      </c>
      <c r="AA222" s="4">
        <f t="shared" si="108"/>
        <v>0</v>
      </c>
      <c r="AB222" s="2">
        <f t="shared" si="109"/>
        <v>0</v>
      </c>
      <c r="AC222" s="4">
        <f t="shared" si="95"/>
        <v>0</v>
      </c>
      <c r="AD222" s="4">
        <f t="shared" si="110"/>
        <v>0</v>
      </c>
      <c r="AE222" s="4">
        <f t="shared" si="111"/>
        <v>238971.70833333328</v>
      </c>
      <c r="AF222" s="5">
        <f t="shared" si="112"/>
        <v>238.97170833333328</v>
      </c>
      <c r="AG222" s="4">
        <f>IF(AC222=0,0, IF(AC221=0, MAX($AG$15:AG221)+1, AG221))</f>
        <v>0</v>
      </c>
    </row>
    <row r="223" spans="2:33" x14ac:dyDescent="0.25">
      <c r="B223" s="1">
        <v>208</v>
      </c>
      <c r="C223" s="3">
        <v>29.6</v>
      </c>
      <c r="D223" s="2">
        <f t="shared" si="96"/>
        <v>8.2222222222222232</v>
      </c>
      <c r="E223" s="4">
        <f t="shared" si="97"/>
        <v>1</v>
      </c>
      <c r="F223" s="2">
        <f t="shared" si="98"/>
        <v>0.66666666666666607</v>
      </c>
      <c r="G223" s="6" t="str">
        <f t="shared" si="99"/>
        <v>N</v>
      </c>
      <c r="H223" s="2">
        <f t="shared" si="87"/>
        <v>134.20080000000002</v>
      </c>
      <c r="I223" s="2">
        <f t="shared" si="88"/>
        <v>25.56683555555556</v>
      </c>
      <c r="J223" s="2">
        <f t="shared" si="89"/>
        <v>759.99999999999932</v>
      </c>
      <c r="K223" s="2">
        <f t="shared" si="100"/>
        <v>919.76763555555488</v>
      </c>
      <c r="L223" s="4">
        <f t="shared" si="90"/>
        <v>0</v>
      </c>
      <c r="M223" s="2">
        <f t="shared" si="101"/>
        <v>7562.5338923456748</v>
      </c>
      <c r="N223" s="4">
        <f t="shared" si="102"/>
        <v>7.5625338923456749</v>
      </c>
      <c r="O223" s="2">
        <f t="shared" si="91"/>
        <v>7562.5338923456748</v>
      </c>
      <c r="P223" s="2">
        <f t="shared" si="113"/>
        <v>15111.84061861498</v>
      </c>
      <c r="Q223" s="4">
        <f t="shared" si="114"/>
        <v>739284.87965239584</v>
      </c>
      <c r="R223" s="4">
        <f t="shared" si="103"/>
        <v>739.28487965239583</v>
      </c>
      <c r="S223" s="2">
        <f t="shared" si="92"/>
        <v>38534.814814814825</v>
      </c>
      <c r="T223" s="2">
        <f t="shared" si="115"/>
        <v>17595.231481481533</v>
      </c>
      <c r="U223" s="2">
        <f t="shared" si="93"/>
        <v>0</v>
      </c>
      <c r="V223" s="4">
        <f t="shared" si="104"/>
        <v>0</v>
      </c>
      <c r="W223" s="7">
        <f t="shared" si="105"/>
        <v>0</v>
      </c>
      <c r="X223" s="2">
        <f t="shared" si="106"/>
        <v>265524.12037037034</v>
      </c>
      <c r="Y223" s="4">
        <f t="shared" si="107"/>
        <v>265.52412037037033</v>
      </c>
      <c r="Z223" s="4">
        <f t="shared" si="94"/>
        <v>1004.8090000227662</v>
      </c>
      <c r="AA223" s="4">
        <f t="shared" si="108"/>
        <v>0</v>
      </c>
      <c r="AB223" s="2">
        <f t="shared" si="109"/>
        <v>0</v>
      </c>
      <c r="AC223" s="4">
        <f t="shared" si="95"/>
        <v>0</v>
      </c>
      <c r="AD223" s="4">
        <f t="shared" si="110"/>
        <v>0</v>
      </c>
      <c r="AE223" s="4">
        <f t="shared" si="111"/>
        <v>238971.70833333328</v>
      </c>
      <c r="AF223" s="5">
        <f t="shared" si="112"/>
        <v>238.97170833333328</v>
      </c>
      <c r="AG223" s="4">
        <f>IF(AC223=0,0, IF(AC222=0, MAX($AG$15:AG222)+1, AG222))</f>
        <v>0</v>
      </c>
    </row>
    <row r="224" spans="2:33" x14ac:dyDescent="0.25">
      <c r="B224" s="1">
        <v>209</v>
      </c>
      <c r="C224" s="3">
        <v>32</v>
      </c>
      <c r="D224" s="2">
        <f t="shared" si="96"/>
        <v>8.8888888888888893</v>
      </c>
      <c r="E224" s="4">
        <f t="shared" si="97"/>
        <v>1</v>
      </c>
      <c r="F224" s="2">
        <f t="shared" si="98"/>
        <v>0.88888888888888928</v>
      </c>
      <c r="G224" s="6" t="str">
        <f t="shared" si="99"/>
        <v>N</v>
      </c>
      <c r="H224" s="2">
        <f t="shared" si="87"/>
        <v>134.20080000000002</v>
      </c>
      <c r="I224" s="2">
        <f t="shared" si="88"/>
        <v>29.880888888888894</v>
      </c>
      <c r="J224" s="2">
        <f t="shared" si="89"/>
        <v>1013.3333333333338</v>
      </c>
      <c r="K224" s="2">
        <f t="shared" si="100"/>
        <v>1177.4150222222227</v>
      </c>
      <c r="L224" s="4">
        <f t="shared" si="90"/>
        <v>0</v>
      </c>
      <c r="M224" s="2">
        <f t="shared" si="101"/>
        <v>10465.91130864198</v>
      </c>
      <c r="N224" s="4">
        <f t="shared" si="102"/>
        <v>10.46591130864198</v>
      </c>
      <c r="O224" s="2">
        <f t="shared" si="91"/>
        <v>10465.91130864198</v>
      </c>
      <c r="P224" s="2">
        <f t="shared" si="113"/>
        <v>18028.445200987655</v>
      </c>
      <c r="Q224" s="4">
        <f t="shared" si="114"/>
        <v>757313.32485338347</v>
      </c>
      <c r="R224" s="4">
        <f t="shared" si="103"/>
        <v>757.31332485338351</v>
      </c>
      <c r="S224" s="2">
        <f t="shared" si="92"/>
        <v>45037.037037037044</v>
      </c>
      <c r="T224" s="2">
        <f t="shared" si="115"/>
        <v>27441.805555555511</v>
      </c>
      <c r="U224" s="2">
        <f t="shared" si="93"/>
        <v>0</v>
      </c>
      <c r="V224" s="4">
        <f t="shared" si="104"/>
        <v>0</v>
      </c>
      <c r="W224" s="7">
        <f t="shared" si="105"/>
        <v>0</v>
      </c>
      <c r="X224" s="2">
        <f t="shared" si="106"/>
        <v>265524.12037037034</v>
      </c>
      <c r="Y224" s="4">
        <f t="shared" si="107"/>
        <v>265.52412037037033</v>
      </c>
      <c r="Z224" s="4">
        <f t="shared" si="94"/>
        <v>1022.8374452237538</v>
      </c>
      <c r="AA224" s="4">
        <f t="shared" si="108"/>
        <v>0</v>
      </c>
      <c r="AB224" s="2">
        <f t="shared" si="109"/>
        <v>0</v>
      </c>
      <c r="AC224" s="4">
        <f t="shared" si="95"/>
        <v>0</v>
      </c>
      <c r="AD224" s="4">
        <f t="shared" si="110"/>
        <v>0</v>
      </c>
      <c r="AE224" s="4">
        <f t="shared" si="111"/>
        <v>238971.70833333328</v>
      </c>
      <c r="AF224" s="5">
        <f t="shared" si="112"/>
        <v>238.97170833333328</v>
      </c>
      <c r="AG224" s="4">
        <f>IF(AC224=0,0, IF(AC223=0, MAX($AG$15:AG223)+1, AG223))</f>
        <v>0</v>
      </c>
    </row>
    <row r="225" spans="2:33" x14ac:dyDescent="0.25">
      <c r="B225" s="1">
        <v>210</v>
      </c>
      <c r="C225" s="3">
        <v>35.200000000000003</v>
      </c>
      <c r="D225" s="2">
        <f t="shared" si="96"/>
        <v>9.7777777777777786</v>
      </c>
      <c r="E225" s="4">
        <f t="shared" si="97"/>
        <v>1</v>
      </c>
      <c r="F225" s="2">
        <f t="shared" si="98"/>
        <v>0.63888888888888751</v>
      </c>
      <c r="G225" s="6" t="str">
        <f t="shared" si="99"/>
        <v>N</v>
      </c>
      <c r="H225" s="2">
        <f t="shared" si="87"/>
        <v>134.20080000000002</v>
      </c>
      <c r="I225" s="2">
        <f t="shared" si="88"/>
        <v>36.155875555555561</v>
      </c>
      <c r="J225" s="2">
        <f t="shared" si="89"/>
        <v>728.33333333333178</v>
      </c>
      <c r="K225" s="2">
        <f t="shared" si="100"/>
        <v>898.69000888888741</v>
      </c>
      <c r="L225" s="4">
        <f t="shared" si="90"/>
        <v>0</v>
      </c>
      <c r="M225" s="2">
        <f t="shared" si="101"/>
        <v>8787.1911980246769</v>
      </c>
      <c r="N225" s="4">
        <f t="shared" si="102"/>
        <v>8.7871911980246775</v>
      </c>
      <c r="O225" s="2">
        <f t="shared" si="91"/>
        <v>8787.1911980246769</v>
      </c>
      <c r="P225" s="2">
        <f t="shared" si="113"/>
        <v>19253.102506666655</v>
      </c>
      <c r="Q225" s="4">
        <f t="shared" si="114"/>
        <v>776566.42736005015</v>
      </c>
      <c r="R225" s="4">
        <f t="shared" si="103"/>
        <v>776.56642736005017</v>
      </c>
      <c r="S225" s="2">
        <f t="shared" si="92"/>
        <v>54494.814814814825</v>
      </c>
      <c r="T225" s="2">
        <f t="shared" si="115"/>
        <v>27053.009259259314</v>
      </c>
      <c r="U225" s="2">
        <f t="shared" si="93"/>
        <v>0</v>
      </c>
      <c r="V225" s="4">
        <f t="shared" si="104"/>
        <v>0</v>
      </c>
      <c r="W225" s="7">
        <f t="shared" si="105"/>
        <v>0</v>
      </c>
      <c r="X225" s="2">
        <f t="shared" si="106"/>
        <v>265524.12037037034</v>
      </c>
      <c r="Y225" s="4">
        <f t="shared" si="107"/>
        <v>265.52412037037033</v>
      </c>
      <c r="Z225" s="4">
        <f t="shared" si="94"/>
        <v>1042.0905477304204</v>
      </c>
      <c r="AA225" s="4">
        <f t="shared" si="108"/>
        <v>0</v>
      </c>
      <c r="AB225" s="2">
        <f t="shared" si="109"/>
        <v>0</v>
      </c>
      <c r="AC225" s="4">
        <f t="shared" si="95"/>
        <v>0</v>
      </c>
      <c r="AD225" s="4">
        <f t="shared" si="110"/>
        <v>0</v>
      </c>
      <c r="AE225" s="4">
        <f t="shared" si="111"/>
        <v>238971.70833333328</v>
      </c>
      <c r="AF225" s="5">
        <f t="shared" si="112"/>
        <v>238.97170833333328</v>
      </c>
      <c r="AG225" s="4">
        <f>IF(AC225=0,0, IF(AC224=0, MAX($AG$15:AG224)+1, AG224))</f>
        <v>0</v>
      </c>
    </row>
    <row r="226" spans="2:33" x14ac:dyDescent="0.25">
      <c r="B226" s="1">
        <v>211</v>
      </c>
      <c r="C226" s="3">
        <v>37.5</v>
      </c>
      <c r="D226" s="2">
        <f t="shared" si="96"/>
        <v>10.416666666666666</v>
      </c>
      <c r="E226" s="4">
        <f t="shared" si="97"/>
        <v>1</v>
      </c>
      <c r="F226" s="2">
        <f t="shared" si="98"/>
        <v>0.47222222222222321</v>
      </c>
      <c r="G226" s="6" t="str">
        <f t="shared" si="99"/>
        <v>N</v>
      </c>
      <c r="H226" s="2">
        <f t="shared" si="87"/>
        <v>134.20080000000002</v>
      </c>
      <c r="I226" s="2">
        <f t="shared" si="88"/>
        <v>41.035156249999993</v>
      </c>
      <c r="J226" s="2">
        <f t="shared" si="89"/>
        <v>538.33333333333451</v>
      </c>
      <c r="K226" s="2">
        <f t="shared" si="100"/>
        <v>713.56928958333447</v>
      </c>
      <c r="L226" s="4">
        <f t="shared" si="90"/>
        <v>0</v>
      </c>
      <c r="M226" s="2">
        <f t="shared" si="101"/>
        <v>7433.0134331597337</v>
      </c>
      <c r="N226" s="4">
        <f t="shared" si="102"/>
        <v>7.4330134331597337</v>
      </c>
      <c r="O226" s="2">
        <f t="shared" si="91"/>
        <v>7433.0134331597337</v>
      </c>
      <c r="P226" s="2">
        <f t="shared" si="113"/>
        <v>16220.20463118441</v>
      </c>
      <c r="Q226" s="4">
        <f t="shared" si="114"/>
        <v>792786.63199123461</v>
      </c>
      <c r="R226" s="4">
        <f t="shared" si="103"/>
        <v>792.78663199123457</v>
      </c>
      <c r="S226" s="2">
        <f t="shared" si="92"/>
        <v>61848.958333333321</v>
      </c>
      <c r="T226" s="2">
        <f t="shared" si="115"/>
        <v>34795.949074074008</v>
      </c>
      <c r="U226" s="2">
        <f t="shared" si="93"/>
        <v>0</v>
      </c>
      <c r="V226" s="4">
        <f t="shared" si="104"/>
        <v>0</v>
      </c>
      <c r="W226" s="7">
        <f t="shared" si="105"/>
        <v>0</v>
      </c>
      <c r="X226" s="2">
        <f t="shared" si="106"/>
        <v>265524.12037037034</v>
      </c>
      <c r="Y226" s="4">
        <f t="shared" si="107"/>
        <v>265.52412037037033</v>
      </c>
      <c r="Z226" s="4">
        <f t="shared" si="94"/>
        <v>1058.310752361605</v>
      </c>
      <c r="AA226" s="4">
        <f t="shared" si="108"/>
        <v>0</v>
      </c>
      <c r="AB226" s="2">
        <f t="shared" si="109"/>
        <v>0</v>
      </c>
      <c r="AC226" s="4">
        <f t="shared" si="95"/>
        <v>0</v>
      </c>
      <c r="AD226" s="4">
        <f t="shared" si="110"/>
        <v>0</v>
      </c>
      <c r="AE226" s="4">
        <f t="shared" si="111"/>
        <v>238971.70833333328</v>
      </c>
      <c r="AF226" s="5">
        <f t="shared" si="112"/>
        <v>238.97170833333328</v>
      </c>
      <c r="AG226" s="4">
        <f>IF(AC226=0,0, IF(AC225=0, MAX($AG$15:AG225)+1, AG225))</f>
        <v>0</v>
      </c>
    </row>
    <row r="227" spans="2:33" x14ac:dyDescent="0.25">
      <c r="B227" s="1">
        <v>212</v>
      </c>
      <c r="C227" s="3">
        <v>39.200000000000003</v>
      </c>
      <c r="D227" s="2">
        <f t="shared" si="96"/>
        <v>10.888888888888889</v>
      </c>
      <c r="E227" s="4">
        <f t="shared" si="97"/>
        <v>1</v>
      </c>
      <c r="F227" s="2">
        <f t="shared" si="98"/>
        <v>0.36111111111111072</v>
      </c>
      <c r="G227" s="6" t="str">
        <f t="shared" si="99"/>
        <v>N</v>
      </c>
      <c r="H227" s="2">
        <f t="shared" si="87"/>
        <v>134.20080000000002</v>
      </c>
      <c r="I227" s="2">
        <f t="shared" si="88"/>
        <v>44.840008888888896</v>
      </c>
      <c r="J227" s="2">
        <f t="shared" si="89"/>
        <v>411.66666666666623</v>
      </c>
      <c r="K227" s="2">
        <f t="shared" si="100"/>
        <v>590.70747555555511</v>
      </c>
      <c r="L227" s="4">
        <f t="shared" si="90"/>
        <v>0</v>
      </c>
      <c r="M227" s="2">
        <f t="shared" si="101"/>
        <v>6432.1480671604895</v>
      </c>
      <c r="N227" s="4">
        <f t="shared" si="102"/>
        <v>6.4321480671604894</v>
      </c>
      <c r="O227" s="2">
        <f t="shared" si="91"/>
        <v>6432.1480671604895</v>
      </c>
      <c r="P227" s="2">
        <f t="shared" si="113"/>
        <v>13865.161500320224</v>
      </c>
      <c r="Q227" s="4">
        <f t="shared" si="114"/>
        <v>806651.7934915548</v>
      </c>
      <c r="R227" s="4">
        <f t="shared" si="103"/>
        <v>806.65179349155483</v>
      </c>
      <c r="S227" s="2">
        <f t="shared" si="92"/>
        <v>67583.703703703708</v>
      </c>
      <c r="T227" s="2">
        <f t="shared" si="115"/>
        <v>32787.754629629701</v>
      </c>
      <c r="U227" s="2">
        <f t="shared" si="93"/>
        <v>0</v>
      </c>
      <c r="V227" s="4">
        <f t="shared" si="104"/>
        <v>0</v>
      </c>
      <c r="W227" s="7">
        <f t="shared" si="105"/>
        <v>0</v>
      </c>
      <c r="X227" s="2">
        <f t="shared" si="106"/>
        <v>265524.12037037034</v>
      </c>
      <c r="Y227" s="4">
        <f t="shared" si="107"/>
        <v>265.52412037037033</v>
      </c>
      <c r="Z227" s="4">
        <f t="shared" si="94"/>
        <v>1072.1759138619252</v>
      </c>
      <c r="AA227" s="4">
        <f t="shared" si="108"/>
        <v>0</v>
      </c>
      <c r="AB227" s="2">
        <f t="shared" si="109"/>
        <v>0</v>
      </c>
      <c r="AC227" s="4">
        <f t="shared" si="95"/>
        <v>0</v>
      </c>
      <c r="AD227" s="4">
        <f t="shared" si="110"/>
        <v>0</v>
      </c>
      <c r="AE227" s="4">
        <f t="shared" si="111"/>
        <v>238971.70833333328</v>
      </c>
      <c r="AF227" s="5">
        <f t="shared" si="112"/>
        <v>238.97170833333328</v>
      </c>
      <c r="AG227" s="4">
        <f>IF(AC227=0,0, IF(AC226=0, MAX($AG$15:AG226)+1, AG226))</f>
        <v>0</v>
      </c>
    </row>
    <row r="228" spans="2:33" x14ac:dyDescent="0.25">
      <c r="B228" s="1">
        <v>213</v>
      </c>
      <c r="C228" s="3">
        <v>40.5</v>
      </c>
      <c r="D228" s="2">
        <f t="shared" si="96"/>
        <v>11.25</v>
      </c>
      <c r="E228" s="4">
        <f t="shared" si="97"/>
        <v>1</v>
      </c>
      <c r="F228" s="2">
        <f t="shared" si="98"/>
        <v>0.30555555555555536</v>
      </c>
      <c r="G228" s="6" t="str">
        <f t="shared" si="99"/>
        <v>N</v>
      </c>
      <c r="H228" s="2">
        <f t="shared" si="87"/>
        <v>134.20080000000002</v>
      </c>
      <c r="I228" s="2">
        <f t="shared" si="88"/>
        <v>47.863406250000004</v>
      </c>
      <c r="J228" s="2">
        <f t="shared" si="89"/>
        <v>348.33333333333309</v>
      </c>
      <c r="K228" s="2">
        <f t="shared" si="100"/>
        <v>530.39753958333313</v>
      </c>
      <c r="L228" s="4">
        <f t="shared" si="90"/>
        <v>0</v>
      </c>
      <c r="M228" s="2">
        <f t="shared" si="101"/>
        <v>5966.9723203124977</v>
      </c>
      <c r="N228" s="4">
        <f t="shared" si="102"/>
        <v>5.9669723203124976</v>
      </c>
      <c r="O228" s="2">
        <f t="shared" si="91"/>
        <v>5966.9723203124977</v>
      </c>
      <c r="P228" s="2">
        <f t="shared" si="113"/>
        <v>12399.120387472987</v>
      </c>
      <c r="Q228" s="4">
        <f t="shared" si="114"/>
        <v>819050.91387902782</v>
      </c>
      <c r="R228" s="4">
        <f t="shared" si="103"/>
        <v>819.0509138790278</v>
      </c>
      <c r="S228" s="2">
        <f t="shared" si="92"/>
        <v>72140.625</v>
      </c>
      <c r="T228" s="2">
        <f t="shared" si="115"/>
        <v>39352.870370370299</v>
      </c>
      <c r="U228" s="2">
        <f t="shared" si="93"/>
        <v>0</v>
      </c>
      <c r="V228" s="4">
        <f t="shared" si="104"/>
        <v>0</v>
      </c>
      <c r="W228" s="7">
        <f t="shared" si="105"/>
        <v>0</v>
      </c>
      <c r="X228" s="2">
        <f t="shared" si="106"/>
        <v>265524.12037037034</v>
      </c>
      <c r="Y228" s="4">
        <f t="shared" si="107"/>
        <v>265.52412037037033</v>
      </c>
      <c r="Z228" s="4">
        <f t="shared" si="94"/>
        <v>1084.5750342493982</v>
      </c>
      <c r="AA228" s="4">
        <f t="shared" si="108"/>
        <v>0</v>
      </c>
      <c r="AB228" s="2">
        <f t="shared" si="109"/>
        <v>0</v>
      </c>
      <c r="AC228" s="4">
        <f t="shared" si="95"/>
        <v>0</v>
      </c>
      <c r="AD228" s="4">
        <f t="shared" si="110"/>
        <v>0</v>
      </c>
      <c r="AE228" s="4">
        <f t="shared" si="111"/>
        <v>238971.70833333328</v>
      </c>
      <c r="AF228" s="5">
        <f t="shared" si="112"/>
        <v>238.97170833333328</v>
      </c>
      <c r="AG228" s="4">
        <f>IF(AC228=0,0, IF(AC227=0, MAX($AG$15:AG227)+1, AG227))</f>
        <v>0</v>
      </c>
    </row>
    <row r="229" spans="2:33" x14ac:dyDescent="0.25">
      <c r="B229" s="1">
        <v>214</v>
      </c>
      <c r="C229" s="3">
        <v>41.6</v>
      </c>
      <c r="D229" s="2">
        <f t="shared" si="96"/>
        <v>11.555555555555555</v>
      </c>
      <c r="E229" s="4">
        <f t="shared" si="97"/>
        <v>1</v>
      </c>
      <c r="F229" s="2">
        <f t="shared" si="98"/>
        <v>0.41666666666666785</v>
      </c>
      <c r="G229" s="6" t="str">
        <f t="shared" si="99"/>
        <v>N</v>
      </c>
      <c r="H229" s="2">
        <f t="shared" si="87"/>
        <v>134.20080000000002</v>
      </c>
      <c r="I229" s="2">
        <f t="shared" si="88"/>
        <v>50.498702222222221</v>
      </c>
      <c r="J229" s="2">
        <f t="shared" si="89"/>
        <v>475.00000000000136</v>
      </c>
      <c r="K229" s="2">
        <f t="shared" si="100"/>
        <v>659.6995022222236</v>
      </c>
      <c r="L229" s="4">
        <f t="shared" si="90"/>
        <v>0</v>
      </c>
      <c r="M229" s="2">
        <f t="shared" si="101"/>
        <v>7623.1942479012505</v>
      </c>
      <c r="N229" s="4">
        <f t="shared" si="102"/>
        <v>7.6231942479012504</v>
      </c>
      <c r="O229" s="2">
        <f t="shared" si="91"/>
        <v>7623.1942479012505</v>
      </c>
      <c r="P229" s="2">
        <f t="shared" si="113"/>
        <v>13590.166568213748</v>
      </c>
      <c r="Q229" s="4">
        <f t="shared" si="114"/>
        <v>832641.08044724155</v>
      </c>
      <c r="R229" s="4">
        <f t="shared" si="103"/>
        <v>832.64108044724151</v>
      </c>
      <c r="S229" s="2">
        <f t="shared" si="92"/>
        <v>76112.592592592584</v>
      </c>
      <c r="T229" s="2">
        <f t="shared" si="115"/>
        <v>36759.722222222284</v>
      </c>
      <c r="U229" s="2">
        <f t="shared" si="93"/>
        <v>0</v>
      </c>
      <c r="V229" s="4">
        <f t="shared" si="104"/>
        <v>0</v>
      </c>
      <c r="W229" s="7">
        <f t="shared" si="105"/>
        <v>0</v>
      </c>
      <c r="X229" s="2">
        <f t="shared" si="106"/>
        <v>265524.12037037034</v>
      </c>
      <c r="Y229" s="4">
        <f t="shared" si="107"/>
        <v>265.52412037037033</v>
      </c>
      <c r="Z229" s="4">
        <f t="shared" si="94"/>
        <v>1098.1652008176118</v>
      </c>
      <c r="AA229" s="4">
        <f t="shared" si="108"/>
        <v>0</v>
      </c>
      <c r="AB229" s="2">
        <f t="shared" si="109"/>
        <v>0</v>
      </c>
      <c r="AC229" s="4">
        <f t="shared" si="95"/>
        <v>0</v>
      </c>
      <c r="AD229" s="4">
        <f t="shared" si="110"/>
        <v>0</v>
      </c>
      <c r="AE229" s="4">
        <f t="shared" si="111"/>
        <v>238971.70833333328</v>
      </c>
      <c r="AF229" s="5">
        <f t="shared" si="112"/>
        <v>238.97170833333328</v>
      </c>
      <c r="AG229" s="4">
        <f>IF(AC229=0,0, IF(AC228=0, MAX($AG$15:AG228)+1, AG228))</f>
        <v>0</v>
      </c>
    </row>
    <row r="230" spans="2:33" x14ac:dyDescent="0.25">
      <c r="B230" s="1">
        <v>215</v>
      </c>
      <c r="C230" s="3">
        <v>43.1</v>
      </c>
      <c r="D230" s="2">
        <f t="shared" si="96"/>
        <v>11.972222222222223</v>
      </c>
      <c r="E230" s="4">
        <f t="shared" si="97"/>
        <v>1</v>
      </c>
      <c r="F230" s="2">
        <f t="shared" si="98"/>
        <v>0.52777777777777679</v>
      </c>
      <c r="G230" s="6" t="str">
        <f t="shared" si="99"/>
        <v>N</v>
      </c>
      <c r="H230" s="2">
        <f t="shared" si="87"/>
        <v>134.20080000000002</v>
      </c>
      <c r="I230" s="2">
        <f t="shared" si="88"/>
        <v>54.206091805555566</v>
      </c>
      <c r="J230" s="2">
        <f t="shared" si="89"/>
        <v>601.66666666666549</v>
      </c>
      <c r="K230" s="2">
        <f t="shared" si="100"/>
        <v>790.07355847222107</v>
      </c>
      <c r="L230" s="4">
        <f t="shared" si="90"/>
        <v>0</v>
      </c>
      <c r="M230" s="2">
        <f t="shared" si="101"/>
        <v>9458.9362139313143</v>
      </c>
      <c r="N230" s="4">
        <f t="shared" si="102"/>
        <v>9.4589362139313149</v>
      </c>
      <c r="O230" s="2">
        <f t="shared" si="91"/>
        <v>9458.9362139313143</v>
      </c>
      <c r="P230" s="2">
        <f t="shared" si="113"/>
        <v>17082.130461832567</v>
      </c>
      <c r="Q230" s="4">
        <f t="shared" si="114"/>
        <v>849723.21090907417</v>
      </c>
      <c r="R230" s="4">
        <f t="shared" si="103"/>
        <v>849.72321090907417</v>
      </c>
      <c r="S230" s="2">
        <f t="shared" si="92"/>
        <v>81700.439814814818</v>
      </c>
      <c r="T230" s="2">
        <f t="shared" si="115"/>
        <v>44940.717592592533</v>
      </c>
      <c r="U230" s="2">
        <f t="shared" si="93"/>
        <v>0</v>
      </c>
      <c r="V230" s="4">
        <f t="shared" si="104"/>
        <v>0</v>
      </c>
      <c r="W230" s="7">
        <f t="shared" si="105"/>
        <v>0</v>
      </c>
      <c r="X230" s="2">
        <f t="shared" si="106"/>
        <v>265524.12037037034</v>
      </c>
      <c r="Y230" s="4">
        <f t="shared" si="107"/>
        <v>265.52412037037033</v>
      </c>
      <c r="Z230" s="4">
        <f t="shared" si="94"/>
        <v>1115.2473312794446</v>
      </c>
      <c r="AA230" s="4">
        <f t="shared" si="108"/>
        <v>0</v>
      </c>
      <c r="AB230" s="2">
        <f t="shared" si="109"/>
        <v>0</v>
      </c>
      <c r="AC230" s="4">
        <f t="shared" si="95"/>
        <v>0</v>
      </c>
      <c r="AD230" s="4">
        <f t="shared" si="110"/>
        <v>0</v>
      </c>
      <c r="AE230" s="4">
        <f t="shared" si="111"/>
        <v>238971.70833333328</v>
      </c>
      <c r="AF230" s="5">
        <f t="shared" si="112"/>
        <v>238.97170833333328</v>
      </c>
      <c r="AG230" s="4">
        <f>IF(AC230=0,0, IF(AC229=0, MAX($AG$15:AG229)+1, AG229))</f>
        <v>0</v>
      </c>
    </row>
    <row r="231" spans="2:33" x14ac:dyDescent="0.25">
      <c r="B231" s="1">
        <v>216</v>
      </c>
      <c r="C231" s="3">
        <v>45</v>
      </c>
      <c r="D231" s="2">
        <f t="shared" si="96"/>
        <v>12.5</v>
      </c>
      <c r="E231" s="4">
        <f t="shared" si="97"/>
        <v>1</v>
      </c>
      <c r="F231" s="2">
        <f t="shared" si="98"/>
        <v>0.58333333333333393</v>
      </c>
      <c r="G231" s="6" t="str">
        <f t="shared" si="99"/>
        <v>N</v>
      </c>
      <c r="H231" s="2">
        <f t="shared" si="87"/>
        <v>134.20080000000002</v>
      </c>
      <c r="I231" s="2">
        <f t="shared" si="88"/>
        <v>59.090625000000003</v>
      </c>
      <c r="J231" s="2">
        <f t="shared" si="89"/>
        <v>665.00000000000068</v>
      </c>
      <c r="K231" s="2">
        <f t="shared" si="100"/>
        <v>858.29142500000069</v>
      </c>
      <c r="L231" s="4">
        <f t="shared" si="90"/>
        <v>0</v>
      </c>
      <c r="M231" s="2">
        <f t="shared" si="101"/>
        <v>10728.642812500009</v>
      </c>
      <c r="N231" s="4">
        <f t="shared" si="102"/>
        <v>10.728642812500009</v>
      </c>
      <c r="O231" s="2">
        <f t="shared" si="91"/>
        <v>10728.642812500009</v>
      </c>
      <c r="P231" s="2">
        <f t="shared" si="113"/>
        <v>20187.579026431325</v>
      </c>
      <c r="Q231" s="4">
        <f t="shared" si="114"/>
        <v>869910.78993550548</v>
      </c>
      <c r="R231" s="4">
        <f t="shared" si="103"/>
        <v>869.91078993550548</v>
      </c>
      <c r="S231" s="2">
        <f t="shared" si="92"/>
        <v>89062.5</v>
      </c>
      <c r="T231" s="2">
        <f t="shared" si="115"/>
        <v>44121.782407407467</v>
      </c>
      <c r="U231" s="2">
        <f t="shared" si="93"/>
        <v>0</v>
      </c>
      <c r="V231" s="4">
        <f t="shared" si="104"/>
        <v>0</v>
      </c>
      <c r="W231" s="7">
        <f t="shared" si="105"/>
        <v>0</v>
      </c>
      <c r="X231" s="2">
        <f t="shared" si="106"/>
        <v>265524.12037037034</v>
      </c>
      <c r="Y231" s="4">
        <f t="shared" si="107"/>
        <v>265.52412037037033</v>
      </c>
      <c r="Z231" s="4">
        <f t="shared" si="94"/>
        <v>1135.4349103058757</v>
      </c>
      <c r="AA231" s="4">
        <f t="shared" si="108"/>
        <v>0</v>
      </c>
      <c r="AB231" s="2">
        <f t="shared" si="109"/>
        <v>0</v>
      </c>
      <c r="AC231" s="4">
        <f t="shared" si="95"/>
        <v>0</v>
      </c>
      <c r="AD231" s="4">
        <f t="shared" si="110"/>
        <v>0</v>
      </c>
      <c r="AE231" s="4">
        <f t="shared" si="111"/>
        <v>238971.70833333328</v>
      </c>
      <c r="AF231" s="5">
        <f t="shared" si="112"/>
        <v>238.97170833333328</v>
      </c>
      <c r="AG231" s="4">
        <f>IF(AC231=0,0, IF(AC230=0, MAX($AG$15:AG230)+1, AG230))</f>
        <v>0</v>
      </c>
    </row>
    <row r="232" spans="2:33" x14ac:dyDescent="0.25">
      <c r="B232" s="1">
        <v>217</v>
      </c>
      <c r="C232" s="3">
        <v>47.1</v>
      </c>
      <c r="D232" s="2">
        <f t="shared" si="96"/>
        <v>13.083333333333334</v>
      </c>
      <c r="E232" s="4">
        <f t="shared" si="97"/>
        <v>1</v>
      </c>
      <c r="F232" s="2">
        <f t="shared" si="98"/>
        <v>0.52777777777777679</v>
      </c>
      <c r="G232" s="6" t="str">
        <f t="shared" si="99"/>
        <v>N</v>
      </c>
      <c r="H232" s="2">
        <f t="shared" si="87"/>
        <v>134.20080000000002</v>
      </c>
      <c r="I232" s="2">
        <f t="shared" si="88"/>
        <v>64.734436250000002</v>
      </c>
      <c r="J232" s="2">
        <f t="shared" si="89"/>
        <v>601.66666666666549</v>
      </c>
      <c r="K232" s="2">
        <f t="shared" si="100"/>
        <v>800.60190291666549</v>
      </c>
      <c r="L232" s="4">
        <f t="shared" si="90"/>
        <v>0</v>
      </c>
      <c r="M232" s="2">
        <f t="shared" si="101"/>
        <v>10474.541563159708</v>
      </c>
      <c r="N232" s="4">
        <f t="shared" si="102"/>
        <v>10.474541563159708</v>
      </c>
      <c r="O232" s="2">
        <f t="shared" si="91"/>
        <v>10474.541563159708</v>
      </c>
      <c r="P232" s="2">
        <f t="shared" si="113"/>
        <v>21203.184375659715</v>
      </c>
      <c r="Q232" s="4">
        <f t="shared" si="114"/>
        <v>891113.97431116516</v>
      </c>
      <c r="R232" s="4">
        <f t="shared" si="103"/>
        <v>891.11397431116518</v>
      </c>
      <c r="S232" s="2">
        <f t="shared" si="92"/>
        <v>97568.958333333328</v>
      </c>
      <c r="T232" s="2">
        <f t="shared" si="115"/>
        <v>53447.175925925862</v>
      </c>
      <c r="U232" s="2">
        <f t="shared" si="93"/>
        <v>0</v>
      </c>
      <c r="V232" s="4">
        <f t="shared" si="104"/>
        <v>0</v>
      </c>
      <c r="W232" s="7">
        <f t="shared" si="105"/>
        <v>0</v>
      </c>
      <c r="X232" s="2">
        <f t="shared" si="106"/>
        <v>265524.12037037034</v>
      </c>
      <c r="Y232" s="4">
        <f t="shared" si="107"/>
        <v>265.52412037037033</v>
      </c>
      <c r="Z232" s="4">
        <f t="shared" si="94"/>
        <v>1156.6380946815354</v>
      </c>
      <c r="AA232" s="4">
        <f t="shared" si="108"/>
        <v>0</v>
      </c>
      <c r="AB232" s="2">
        <f t="shared" si="109"/>
        <v>0</v>
      </c>
      <c r="AC232" s="4">
        <f t="shared" si="95"/>
        <v>0</v>
      </c>
      <c r="AD232" s="4">
        <f t="shared" si="110"/>
        <v>0</v>
      </c>
      <c r="AE232" s="4">
        <f t="shared" si="111"/>
        <v>238971.70833333328</v>
      </c>
      <c r="AF232" s="5">
        <f t="shared" si="112"/>
        <v>238.97170833333328</v>
      </c>
      <c r="AG232" s="4">
        <f>IF(AC232=0,0, IF(AC231=0, MAX($AG$15:AG231)+1, AG231))</f>
        <v>0</v>
      </c>
    </row>
    <row r="233" spans="2:33" x14ac:dyDescent="0.25">
      <c r="B233" s="1">
        <v>218</v>
      </c>
      <c r="C233" s="3">
        <v>49</v>
      </c>
      <c r="D233" s="2">
        <f t="shared" si="96"/>
        <v>13.611111111111111</v>
      </c>
      <c r="E233" s="4">
        <f t="shared" si="97"/>
        <v>1</v>
      </c>
      <c r="F233" s="2">
        <f t="shared" si="98"/>
        <v>0.44444444444444464</v>
      </c>
      <c r="G233" s="6" t="str">
        <f t="shared" si="99"/>
        <v>N</v>
      </c>
      <c r="H233" s="2">
        <f t="shared" si="87"/>
        <v>134.20080000000002</v>
      </c>
      <c r="I233" s="2">
        <f t="shared" si="88"/>
        <v>70.062513888888887</v>
      </c>
      <c r="J233" s="2">
        <f t="shared" si="89"/>
        <v>506.66666666666691</v>
      </c>
      <c r="K233" s="2">
        <f t="shared" si="100"/>
        <v>710.92998055555586</v>
      </c>
      <c r="L233" s="4">
        <f t="shared" si="90"/>
        <v>0</v>
      </c>
      <c r="M233" s="2">
        <f t="shared" si="101"/>
        <v>9676.5469575617317</v>
      </c>
      <c r="N233" s="4">
        <f t="shared" si="102"/>
        <v>9.6765469575617313</v>
      </c>
      <c r="O233" s="2">
        <f t="shared" si="91"/>
        <v>9676.5469575617317</v>
      </c>
      <c r="P233" s="2">
        <f t="shared" si="113"/>
        <v>20151.088520721438</v>
      </c>
      <c r="Q233" s="4">
        <f t="shared" si="114"/>
        <v>911265.06283188658</v>
      </c>
      <c r="R233" s="4">
        <f t="shared" si="103"/>
        <v>911.26506283188655</v>
      </c>
      <c r="S233" s="2">
        <f t="shared" si="92"/>
        <v>105599.53703703702</v>
      </c>
      <c r="T233" s="2">
        <f t="shared" si="115"/>
        <v>52152.36111111116</v>
      </c>
      <c r="U233" s="2">
        <f t="shared" si="93"/>
        <v>0</v>
      </c>
      <c r="V233" s="4">
        <f t="shared" si="104"/>
        <v>0</v>
      </c>
      <c r="W233" s="7">
        <f t="shared" si="105"/>
        <v>0</v>
      </c>
      <c r="X233" s="2">
        <f t="shared" si="106"/>
        <v>265524.12037037034</v>
      </c>
      <c r="Y233" s="4">
        <f t="shared" si="107"/>
        <v>265.52412037037033</v>
      </c>
      <c r="Z233" s="4">
        <f t="shared" si="94"/>
        <v>1176.7891832022569</v>
      </c>
      <c r="AA233" s="4">
        <f t="shared" si="108"/>
        <v>0</v>
      </c>
      <c r="AB233" s="2">
        <f t="shared" si="109"/>
        <v>0</v>
      </c>
      <c r="AC233" s="4">
        <f t="shared" si="95"/>
        <v>0</v>
      </c>
      <c r="AD233" s="4">
        <f t="shared" si="110"/>
        <v>0</v>
      </c>
      <c r="AE233" s="4">
        <f t="shared" si="111"/>
        <v>238971.70833333328</v>
      </c>
      <c r="AF233" s="5">
        <f t="shared" si="112"/>
        <v>238.97170833333328</v>
      </c>
      <c r="AG233" s="4">
        <f>IF(AC233=0,0, IF(AC232=0, MAX($AG$15:AG232)+1, AG232))</f>
        <v>0</v>
      </c>
    </row>
    <row r="234" spans="2:33" x14ac:dyDescent="0.25">
      <c r="B234" s="1">
        <v>219</v>
      </c>
      <c r="C234" s="3">
        <v>50.6</v>
      </c>
      <c r="D234" s="2">
        <f t="shared" si="96"/>
        <v>14.055555555555555</v>
      </c>
      <c r="E234" s="4">
        <f t="shared" si="97"/>
        <v>1</v>
      </c>
      <c r="F234" s="2">
        <f t="shared" si="98"/>
        <v>0.33333333333333215</v>
      </c>
      <c r="G234" s="6" t="str">
        <f t="shared" si="99"/>
        <v>N</v>
      </c>
      <c r="H234" s="2">
        <f t="shared" si="87"/>
        <v>134.20080000000002</v>
      </c>
      <c r="I234" s="2">
        <f t="shared" si="88"/>
        <v>74.712727222222227</v>
      </c>
      <c r="J234" s="2">
        <f t="shared" si="89"/>
        <v>379.99999999999864</v>
      </c>
      <c r="K234" s="2">
        <f t="shared" si="100"/>
        <v>588.91352722222086</v>
      </c>
      <c r="L234" s="4">
        <f t="shared" si="90"/>
        <v>0</v>
      </c>
      <c r="M234" s="2">
        <f t="shared" si="101"/>
        <v>8277.506799290104</v>
      </c>
      <c r="N234" s="4">
        <f t="shared" si="102"/>
        <v>8.2775067992901032</v>
      </c>
      <c r="O234" s="2">
        <f t="shared" si="91"/>
        <v>8277.506799290104</v>
      </c>
      <c r="P234" s="2">
        <f t="shared" si="113"/>
        <v>17954.053756851834</v>
      </c>
      <c r="Q234" s="4">
        <f t="shared" si="114"/>
        <v>929219.1165887384</v>
      </c>
      <c r="R234" s="4">
        <f t="shared" si="103"/>
        <v>929.21911658873842</v>
      </c>
      <c r="S234" s="2">
        <f t="shared" si="92"/>
        <v>112608.42592592593</v>
      </c>
      <c r="T234" s="2">
        <f t="shared" si="115"/>
        <v>60456.064814814767</v>
      </c>
      <c r="U234" s="2">
        <f t="shared" si="93"/>
        <v>0</v>
      </c>
      <c r="V234" s="4">
        <f t="shared" si="104"/>
        <v>0</v>
      </c>
      <c r="W234" s="7">
        <f t="shared" si="105"/>
        <v>0</v>
      </c>
      <c r="X234" s="2">
        <f t="shared" si="106"/>
        <v>265524.12037037034</v>
      </c>
      <c r="Y234" s="4">
        <f t="shared" si="107"/>
        <v>265.52412037037033</v>
      </c>
      <c r="Z234" s="4">
        <f t="shared" si="94"/>
        <v>1194.7432369591088</v>
      </c>
      <c r="AA234" s="4">
        <f t="shared" si="108"/>
        <v>0</v>
      </c>
      <c r="AB234" s="2">
        <f t="shared" si="109"/>
        <v>0</v>
      </c>
      <c r="AC234" s="4">
        <f t="shared" si="95"/>
        <v>0</v>
      </c>
      <c r="AD234" s="4">
        <f t="shared" si="110"/>
        <v>0</v>
      </c>
      <c r="AE234" s="4">
        <f t="shared" si="111"/>
        <v>238971.70833333328</v>
      </c>
      <c r="AF234" s="5">
        <f t="shared" si="112"/>
        <v>238.97170833333328</v>
      </c>
      <c r="AG234" s="4">
        <f>IF(AC234=0,0, IF(AC233=0, MAX($AG$15:AG233)+1, AG233))</f>
        <v>0</v>
      </c>
    </row>
    <row r="235" spans="2:33" x14ac:dyDescent="0.25">
      <c r="B235" s="1">
        <v>220</v>
      </c>
      <c r="C235" s="3">
        <v>51.8</v>
      </c>
      <c r="D235" s="2">
        <f t="shared" si="96"/>
        <v>14.388888888888888</v>
      </c>
      <c r="E235" s="4">
        <f t="shared" si="97"/>
        <v>1</v>
      </c>
      <c r="F235" s="2">
        <f t="shared" si="98"/>
        <v>0.25000000000000178</v>
      </c>
      <c r="G235" s="6" t="str">
        <f t="shared" si="99"/>
        <v>N</v>
      </c>
      <c r="H235" s="2">
        <f t="shared" si="87"/>
        <v>134.20080000000002</v>
      </c>
      <c r="I235" s="2">
        <f t="shared" si="88"/>
        <v>78.298433888888866</v>
      </c>
      <c r="J235" s="2">
        <f t="shared" si="89"/>
        <v>285.00000000000205</v>
      </c>
      <c r="K235" s="2">
        <f t="shared" si="100"/>
        <v>497.4992338888909</v>
      </c>
      <c r="L235" s="4">
        <f t="shared" si="90"/>
        <v>0</v>
      </c>
      <c r="M235" s="2">
        <f t="shared" si="101"/>
        <v>7158.4611987345961</v>
      </c>
      <c r="N235" s="4">
        <f t="shared" si="102"/>
        <v>7.1584611987345959</v>
      </c>
      <c r="O235" s="2">
        <f t="shared" si="91"/>
        <v>7158.4611987345961</v>
      </c>
      <c r="P235" s="2">
        <f t="shared" si="113"/>
        <v>15435.9679980247</v>
      </c>
      <c r="Q235" s="4">
        <f t="shared" si="114"/>
        <v>944655.08458676306</v>
      </c>
      <c r="R235" s="4">
        <f t="shared" si="103"/>
        <v>944.65508458676311</v>
      </c>
      <c r="S235" s="2">
        <f t="shared" si="92"/>
        <v>118012.87037037034</v>
      </c>
      <c r="T235" s="2">
        <f t="shared" si="115"/>
        <v>57556.805555555569</v>
      </c>
      <c r="U235" s="2">
        <f t="shared" si="93"/>
        <v>0</v>
      </c>
      <c r="V235" s="4">
        <f t="shared" si="104"/>
        <v>0</v>
      </c>
      <c r="W235" s="7">
        <f t="shared" si="105"/>
        <v>0</v>
      </c>
      <c r="X235" s="2">
        <f t="shared" si="106"/>
        <v>265524.12037037034</v>
      </c>
      <c r="Y235" s="4">
        <f t="shared" si="107"/>
        <v>265.52412037037033</v>
      </c>
      <c r="Z235" s="4">
        <f t="shared" si="94"/>
        <v>1210.1792049571334</v>
      </c>
      <c r="AA235" s="4">
        <f t="shared" si="108"/>
        <v>0</v>
      </c>
      <c r="AB235" s="2">
        <f t="shared" si="109"/>
        <v>0</v>
      </c>
      <c r="AC235" s="4">
        <f t="shared" si="95"/>
        <v>0</v>
      </c>
      <c r="AD235" s="4">
        <f t="shared" si="110"/>
        <v>0</v>
      </c>
      <c r="AE235" s="4">
        <f t="shared" si="111"/>
        <v>238971.70833333328</v>
      </c>
      <c r="AF235" s="5">
        <f t="shared" si="112"/>
        <v>238.97170833333328</v>
      </c>
      <c r="AG235" s="4">
        <f>IF(AC235=0,0, IF(AC234=0, MAX($AG$15:AG234)+1, AG234))</f>
        <v>0</v>
      </c>
    </row>
    <row r="236" spans="2:33" x14ac:dyDescent="0.25">
      <c r="B236" s="1">
        <v>221</v>
      </c>
      <c r="C236" s="3">
        <v>52.7</v>
      </c>
      <c r="D236" s="2">
        <f t="shared" si="96"/>
        <v>14.638888888888889</v>
      </c>
      <c r="E236" s="4">
        <f t="shared" si="97"/>
        <v>1</v>
      </c>
      <c r="F236" s="2">
        <f t="shared" si="98"/>
        <v>0.11111111111111072</v>
      </c>
      <c r="G236" s="6" t="str">
        <f t="shared" si="99"/>
        <v>N</v>
      </c>
      <c r="H236" s="2">
        <f t="shared" si="87"/>
        <v>134.20080000000002</v>
      </c>
      <c r="I236" s="2">
        <f t="shared" si="88"/>
        <v>81.042865138888899</v>
      </c>
      <c r="J236" s="2">
        <f t="shared" si="89"/>
        <v>126.66666666666622</v>
      </c>
      <c r="K236" s="2">
        <f t="shared" si="100"/>
        <v>341.91033180555513</v>
      </c>
      <c r="L236" s="4">
        <f t="shared" si="90"/>
        <v>0</v>
      </c>
      <c r="M236" s="2">
        <f t="shared" si="101"/>
        <v>5005.1873572646546</v>
      </c>
      <c r="N236" s="4">
        <f t="shared" si="102"/>
        <v>5.0051873572646546</v>
      </c>
      <c r="O236" s="2">
        <f t="shared" si="91"/>
        <v>5005.1873572646546</v>
      </c>
      <c r="P236" s="2">
        <f t="shared" si="113"/>
        <v>12163.648555999251</v>
      </c>
      <c r="Q236" s="4">
        <f t="shared" si="114"/>
        <v>956818.73314276233</v>
      </c>
      <c r="R236" s="4">
        <f t="shared" si="103"/>
        <v>956.81873314276231</v>
      </c>
      <c r="S236" s="2">
        <f t="shared" si="92"/>
        <v>122149.32870370371</v>
      </c>
      <c r="T236" s="2">
        <f t="shared" si="115"/>
        <v>64592.523148148139</v>
      </c>
      <c r="U236" s="2">
        <f t="shared" si="93"/>
        <v>0</v>
      </c>
      <c r="V236" s="4">
        <f t="shared" si="104"/>
        <v>0</v>
      </c>
      <c r="W236" s="7">
        <f t="shared" si="105"/>
        <v>0</v>
      </c>
      <c r="X236" s="2">
        <f t="shared" si="106"/>
        <v>265524.12037037034</v>
      </c>
      <c r="Y236" s="4">
        <f t="shared" si="107"/>
        <v>265.52412037037033</v>
      </c>
      <c r="Z236" s="4">
        <f t="shared" si="94"/>
        <v>1222.3428535131327</v>
      </c>
      <c r="AA236" s="4">
        <f t="shared" si="108"/>
        <v>0</v>
      </c>
      <c r="AB236" s="2">
        <f t="shared" si="109"/>
        <v>0</v>
      </c>
      <c r="AC236" s="4">
        <f t="shared" si="95"/>
        <v>0</v>
      </c>
      <c r="AD236" s="4">
        <f t="shared" si="110"/>
        <v>0</v>
      </c>
      <c r="AE236" s="4">
        <f t="shared" si="111"/>
        <v>238971.70833333328</v>
      </c>
      <c r="AF236" s="5">
        <f t="shared" si="112"/>
        <v>238.97170833333328</v>
      </c>
      <c r="AG236" s="4">
        <f>IF(AC236=0,0, IF(AC235=0, MAX($AG$15:AG235)+1, AG235))</f>
        <v>0</v>
      </c>
    </row>
    <row r="237" spans="2:33" x14ac:dyDescent="0.25">
      <c r="B237" s="1">
        <v>222</v>
      </c>
      <c r="C237" s="3">
        <v>53.1</v>
      </c>
      <c r="D237" s="2">
        <f t="shared" si="96"/>
        <v>14.75</v>
      </c>
      <c r="E237" s="4">
        <f t="shared" si="97"/>
        <v>1</v>
      </c>
      <c r="F237" s="2">
        <f t="shared" si="98"/>
        <v>0.11111111111111072</v>
      </c>
      <c r="G237" s="6" t="str">
        <f t="shared" si="99"/>
        <v>N</v>
      </c>
      <c r="H237" s="2">
        <f t="shared" si="87"/>
        <v>134.20080000000002</v>
      </c>
      <c r="I237" s="2">
        <f t="shared" si="88"/>
        <v>82.277786250000005</v>
      </c>
      <c r="J237" s="2">
        <f t="shared" si="89"/>
        <v>126.66666666666622</v>
      </c>
      <c r="K237" s="2">
        <f t="shared" si="100"/>
        <v>343.14525291666627</v>
      </c>
      <c r="L237" s="4">
        <f t="shared" si="90"/>
        <v>0</v>
      </c>
      <c r="M237" s="2">
        <f t="shared" si="101"/>
        <v>5061.3924805208271</v>
      </c>
      <c r="N237" s="4">
        <f t="shared" si="102"/>
        <v>5.0613924805208272</v>
      </c>
      <c r="O237" s="2">
        <f t="shared" si="91"/>
        <v>5061.3924805208271</v>
      </c>
      <c r="P237" s="2">
        <f t="shared" si="113"/>
        <v>10066.579837785481</v>
      </c>
      <c r="Q237" s="4">
        <f t="shared" si="114"/>
        <v>966885.31298054778</v>
      </c>
      <c r="R237" s="4">
        <f t="shared" si="103"/>
        <v>966.88531298054772</v>
      </c>
      <c r="S237" s="2">
        <f t="shared" si="92"/>
        <v>124010.625</v>
      </c>
      <c r="T237" s="2">
        <f t="shared" si="115"/>
        <v>59418.101851851861</v>
      </c>
      <c r="U237" s="2">
        <f t="shared" si="93"/>
        <v>0</v>
      </c>
      <c r="V237" s="4">
        <f t="shared" si="104"/>
        <v>0</v>
      </c>
      <c r="W237" s="7">
        <f t="shared" si="105"/>
        <v>0</v>
      </c>
      <c r="X237" s="2">
        <f t="shared" si="106"/>
        <v>265524.12037037034</v>
      </c>
      <c r="Y237" s="4">
        <f t="shared" si="107"/>
        <v>265.52412037037033</v>
      </c>
      <c r="Z237" s="4">
        <f t="shared" si="94"/>
        <v>1232.4094333509181</v>
      </c>
      <c r="AA237" s="4">
        <f t="shared" si="108"/>
        <v>0</v>
      </c>
      <c r="AB237" s="2">
        <f t="shared" si="109"/>
        <v>0</v>
      </c>
      <c r="AC237" s="4">
        <f t="shared" si="95"/>
        <v>0</v>
      </c>
      <c r="AD237" s="4">
        <f t="shared" si="110"/>
        <v>0</v>
      </c>
      <c r="AE237" s="4">
        <f t="shared" si="111"/>
        <v>238971.70833333328</v>
      </c>
      <c r="AF237" s="5">
        <f t="shared" si="112"/>
        <v>238.97170833333328</v>
      </c>
      <c r="AG237" s="4">
        <f>IF(AC237=0,0, IF(AC236=0, MAX($AG$15:AG236)+1, AG236))</f>
        <v>0</v>
      </c>
    </row>
    <row r="238" spans="2:33" x14ac:dyDescent="0.25">
      <c r="B238" s="1">
        <v>223</v>
      </c>
      <c r="C238" s="3">
        <v>53.5</v>
      </c>
      <c r="D238" s="2">
        <f t="shared" si="96"/>
        <v>14.861111111111111</v>
      </c>
      <c r="E238" s="4">
        <f t="shared" si="97"/>
        <v>1</v>
      </c>
      <c r="F238" s="2">
        <f t="shared" si="98"/>
        <v>8.3333333333332149E-2</v>
      </c>
      <c r="G238" s="6" t="str">
        <f t="shared" si="99"/>
        <v>N</v>
      </c>
      <c r="H238" s="2">
        <f t="shared" si="87"/>
        <v>134.20080000000002</v>
      </c>
      <c r="I238" s="2">
        <f t="shared" si="88"/>
        <v>83.522045138888885</v>
      </c>
      <c r="J238" s="2">
        <f t="shared" si="89"/>
        <v>94.99999999999865</v>
      </c>
      <c r="K238" s="2">
        <f t="shared" si="100"/>
        <v>312.72284513888752</v>
      </c>
      <c r="L238" s="4">
        <f t="shared" si="90"/>
        <v>0</v>
      </c>
      <c r="M238" s="2">
        <f t="shared" si="101"/>
        <v>4647.4089485918003</v>
      </c>
      <c r="N238" s="4">
        <f t="shared" si="102"/>
        <v>4.6474089485918002</v>
      </c>
      <c r="O238" s="2">
        <f t="shared" si="91"/>
        <v>4647.4089485918003</v>
      </c>
      <c r="P238" s="2">
        <f t="shared" si="113"/>
        <v>9708.8014291126274</v>
      </c>
      <c r="Q238" s="4">
        <f t="shared" si="114"/>
        <v>976594.11440966045</v>
      </c>
      <c r="R238" s="4">
        <f t="shared" si="103"/>
        <v>976.59411440966051</v>
      </c>
      <c r="S238" s="2">
        <f t="shared" si="92"/>
        <v>125885.99537037035</v>
      </c>
      <c r="T238" s="2">
        <f t="shared" si="115"/>
        <v>66467.893518518482</v>
      </c>
      <c r="U238" s="2">
        <f t="shared" si="93"/>
        <v>0</v>
      </c>
      <c r="V238" s="4">
        <f t="shared" si="104"/>
        <v>0</v>
      </c>
      <c r="W238" s="7">
        <f t="shared" si="105"/>
        <v>0</v>
      </c>
      <c r="X238" s="2">
        <f t="shared" si="106"/>
        <v>265524.12037037034</v>
      </c>
      <c r="Y238" s="4">
        <f t="shared" si="107"/>
        <v>265.52412037037033</v>
      </c>
      <c r="Z238" s="4">
        <f t="shared" si="94"/>
        <v>1242.1182347800309</v>
      </c>
      <c r="AA238" s="4">
        <f t="shared" si="108"/>
        <v>0</v>
      </c>
      <c r="AB238" s="2">
        <f t="shared" si="109"/>
        <v>0</v>
      </c>
      <c r="AC238" s="4">
        <f t="shared" si="95"/>
        <v>0</v>
      </c>
      <c r="AD238" s="4">
        <f t="shared" si="110"/>
        <v>0</v>
      </c>
      <c r="AE238" s="4">
        <f t="shared" si="111"/>
        <v>238971.70833333328</v>
      </c>
      <c r="AF238" s="5">
        <f t="shared" si="112"/>
        <v>238.97170833333328</v>
      </c>
      <c r="AG238" s="4">
        <f>IF(AC238=0,0, IF(AC237=0, MAX($AG$15:AG237)+1, AG237))</f>
        <v>0</v>
      </c>
    </row>
    <row r="239" spans="2:33" x14ac:dyDescent="0.25">
      <c r="B239" s="1">
        <v>224</v>
      </c>
      <c r="C239" s="3">
        <v>53.8</v>
      </c>
      <c r="D239" s="2">
        <f t="shared" si="96"/>
        <v>14.944444444444443</v>
      </c>
      <c r="E239" s="4">
        <f t="shared" si="97"/>
        <v>1</v>
      </c>
      <c r="F239" s="2">
        <f t="shared" si="98"/>
        <v>0.11111111111111249</v>
      </c>
      <c r="G239" s="6" t="str">
        <f t="shared" si="99"/>
        <v>N</v>
      </c>
      <c r="H239" s="2">
        <f t="shared" si="87"/>
        <v>134.20080000000002</v>
      </c>
      <c r="I239" s="2">
        <f t="shared" si="88"/>
        <v>84.461367222222208</v>
      </c>
      <c r="J239" s="2">
        <f t="shared" si="89"/>
        <v>126.66666666666825</v>
      </c>
      <c r="K239" s="2">
        <f t="shared" si="100"/>
        <v>345.32883388889047</v>
      </c>
      <c r="L239" s="4">
        <f t="shared" si="90"/>
        <v>0</v>
      </c>
      <c r="M239" s="2">
        <f t="shared" si="101"/>
        <v>5160.7475731173072</v>
      </c>
      <c r="N239" s="4">
        <f t="shared" si="102"/>
        <v>5.1607475731173071</v>
      </c>
      <c r="O239" s="2">
        <f t="shared" si="91"/>
        <v>5160.7475731173072</v>
      </c>
      <c r="P239" s="2">
        <f t="shared" si="113"/>
        <v>9808.1565217091083</v>
      </c>
      <c r="Q239" s="4">
        <f t="shared" si="114"/>
        <v>986402.27093136951</v>
      </c>
      <c r="R239" s="4">
        <f t="shared" si="103"/>
        <v>986.40227093136946</v>
      </c>
      <c r="S239" s="2">
        <f t="shared" si="92"/>
        <v>127301.75925925924</v>
      </c>
      <c r="T239" s="2">
        <f t="shared" si="115"/>
        <v>60833.865740740759</v>
      </c>
      <c r="U239" s="2">
        <f t="shared" si="93"/>
        <v>0</v>
      </c>
      <c r="V239" s="4">
        <f t="shared" si="104"/>
        <v>0</v>
      </c>
      <c r="W239" s="7">
        <f t="shared" si="105"/>
        <v>0</v>
      </c>
      <c r="X239" s="2">
        <f t="shared" si="106"/>
        <v>265524.12037037034</v>
      </c>
      <c r="Y239" s="4">
        <f t="shared" si="107"/>
        <v>265.52412037037033</v>
      </c>
      <c r="Z239" s="4">
        <f t="shared" si="94"/>
        <v>1251.9263913017398</v>
      </c>
      <c r="AA239" s="4">
        <f t="shared" si="108"/>
        <v>0</v>
      </c>
      <c r="AB239" s="2">
        <f t="shared" si="109"/>
        <v>0</v>
      </c>
      <c r="AC239" s="4">
        <f t="shared" si="95"/>
        <v>0</v>
      </c>
      <c r="AD239" s="4">
        <f t="shared" si="110"/>
        <v>0</v>
      </c>
      <c r="AE239" s="4">
        <f t="shared" si="111"/>
        <v>238971.70833333328</v>
      </c>
      <c r="AF239" s="5">
        <f t="shared" si="112"/>
        <v>238.97170833333328</v>
      </c>
      <c r="AG239" s="4">
        <f>IF(AC239=0,0, IF(AC238=0, MAX($AG$15:AG238)+1, AG238))</f>
        <v>0</v>
      </c>
    </row>
    <row r="240" spans="2:33" x14ac:dyDescent="0.25">
      <c r="B240" s="1">
        <v>225</v>
      </c>
      <c r="C240" s="3">
        <v>54.2</v>
      </c>
      <c r="D240" s="2">
        <f t="shared" si="96"/>
        <v>15.055555555555555</v>
      </c>
      <c r="E240" s="4">
        <f t="shared" si="97"/>
        <v>1</v>
      </c>
      <c r="F240" s="2">
        <f t="shared" si="98"/>
        <v>0.16666666666666607</v>
      </c>
      <c r="G240" s="6" t="str">
        <f t="shared" si="99"/>
        <v>N</v>
      </c>
      <c r="H240" s="2">
        <f t="shared" si="87"/>
        <v>134.20080000000002</v>
      </c>
      <c r="I240" s="2">
        <f t="shared" si="88"/>
        <v>85.721967222222219</v>
      </c>
      <c r="J240" s="2">
        <f t="shared" si="89"/>
        <v>189.99999999999932</v>
      </c>
      <c r="K240" s="2">
        <f t="shared" si="100"/>
        <v>409.92276722222152</v>
      </c>
      <c r="L240" s="4">
        <f t="shared" si="90"/>
        <v>0</v>
      </c>
      <c r="M240" s="2">
        <f t="shared" si="101"/>
        <v>6171.6149954012244</v>
      </c>
      <c r="N240" s="4">
        <f t="shared" si="102"/>
        <v>6.1716149954012245</v>
      </c>
      <c r="O240" s="2">
        <f t="shared" si="91"/>
        <v>6171.6149954012244</v>
      </c>
      <c r="P240" s="2">
        <f t="shared" si="113"/>
        <v>11332.362568518532</v>
      </c>
      <c r="Q240" s="4">
        <f t="shared" si="114"/>
        <v>997734.633499888</v>
      </c>
      <c r="R240" s="4">
        <f t="shared" si="103"/>
        <v>997.73463349988799</v>
      </c>
      <c r="S240" s="2">
        <f t="shared" si="92"/>
        <v>129201.75925925926</v>
      </c>
      <c r="T240" s="2">
        <f t="shared" si="115"/>
        <v>68367.893518518496</v>
      </c>
      <c r="U240" s="2">
        <f t="shared" si="93"/>
        <v>0</v>
      </c>
      <c r="V240" s="4">
        <f t="shared" si="104"/>
        <v>0</v>
      </c>
      <c r="W240" s="7">
        <f t="shared" si="105"/>
        <v>0</v>
      </c>
      <c r="X240" s="2">
        <f t="shared" si="106"/>
        <v>265524.12037037034</v>
      </c>
      <c r="Y240" s="4">
        <f t="shared" si="107"/>
        <v>265.52412037037033</v>
      </c>
      <c r="Z240" s="4">
        <f t="shared" si="94"/>
        <v>1263.2587538702583</v>
      </c>
      <c r="AA240" s="4">
        <f t="shared" si="108"/>
        <v>0</v>
      </c>
      <c r="AB240" s="2">
        <f t="shared" si="109"/>
        <v>0</v>
      </c>
      <c r="AC240" s="4">
        <f t="shared" si="95"/>
        <v>0</v>
      </c>
      <c r="AD240" s="4">
        <f t="shared" si="110"/>
        <v>0</v>
      </c>
      <c r="AE240" s="4">
        <f t="shared" si="111"/>
        <v>238971.70833333328</v>
      </c>
      <c r="AF240" s="5">
        <f t="shared" si="112"/>
        <v>238.97170833333328</v>
      </c>
      <c r="AG240" s="4">
        <f>IF(AC240=0,0, IF(AC239=0, MAX($AG$15:AG239)+1, AG239))</f>
        <v>0</v>
      </c>
    </row>
    <row r="241" spans="2:33" x14ac:dyDescent="0.25">
      <c r="B241" s="1">
        <v>226</v>
      </c>
      <c r="C241" s="3">
        <v>54.8</v>
      </c>
      <c r="D241" s="2">
        <f t="shared" si="96"/>
        <v>15.222222222222221</v>
      </c>
      <c r="E241" s="4">
        <f t="shared" si="97"/>
        <v>1</v>
      </c>
      <c r="F241" s="2">
        <f t="shared" si="98"/>
        <v>0.13888888888888928</v>
      </c>
      <c r="G241" s="6" t="str">
        <f t="shared" si="99"/>
        <v>N</v>
      </c>
      <c r="H241" s="2">
        <f t="shared" si="87"/>
        <v>134.20080000000002</v>
      </c>
      <c r="I241" s="2">
        <f t="shared" si="88"/>
        <v>87.630375555555545</v>
      </c>
      <c r="J241" s="2">
        <f t="shared" si="89"/>
        <v>158.33333333333377</v>
      </c>
      <c r="K241" s="2">
        <f t="shared" si="100"/>
        <v>380.16450888888932</v>
      </c>
      <c r="L241" s="4">
        <f t="shared" si="90"/>
        <v>0</v>
      </c>
      <c r="M241" s="2">
        <f t="shared" si="101"/>
        <v>5786.9486353086486</v>
      </c>
      <c r="N241" s="4">
        <f t="shared" si="102"/>
        <v>5.786948635308649</v>
      </c>
      <c r="O241" s="2">
        <f t="shared" si="91"/>
        <v>5786.9486353086486</v>
      </c>
      <c r="P241" s="2">
        <f t="shared" si="113"/>
        <v>11958.563630709872</v>
      </c>
      <c r="Q241" s="4">
        <f t="shared" si="114"/>
        <v>1009693.1971305979</v>
      </c>
      <c r="R241" s="4">
        <f t="shared" si="103"/>
        <v>1009.6931971305979</v>
      </c>
      <c r="S241" s="2">
        <f t="shared" si="92"/>
        <v>132078.14814814815</v>
      </c>
      <c r="T241" s="2">
        <f t="shared" si="115"/>
        <v>63710.25462962965</v>
      </c>
      <c r="U241" s="2">
        <f t="shared" si="93"/>
        <v>0</v>
      </c>
      <c r="V241" s="4">
        <f t="shared" si="104"/>
        <v>0</v>
      </c>
      <c r="W241" s="7">
        <f t="shared" si="105"/>
        <v>0</v>
      </c>
      <c r="X241" s="2">
        <f t="shared" si="106"/>
        <v>265524.12037037034</v>
      </c>
      <c r="Y241" s="4">
        <f t="shared" si="107"/>
        <v>265.52412037037033</v>
      </c>
      <c r="Z241" s="4">
        <f t="shared" si="94"/>
        <v>1275.2173175009682</v>
      </c>
      <c r="AA241" s="4">
        <f t="shared" si="108"/>
        <v>0</v>
      </c>
      <c r="AB241" s="2">
        <f t="shared" si="109"/>
        <v>0</v>
      </c>
      <c r="AC241" s="4">
        <f t="shared" si="95"/>
        <v>0</v>
      </c>
      <c r="AD241" s="4">
        <f t="shared" si="110"/>
        <v>0</v>
      </c>
      <c r="AE241" s="4">
        <f t="shared" si="111"/>
        <v>238971.70833333328</v>
      </c>
      <c r="AF241" s="5">
        <f t="shared" si="112"/>
        <v>238.97170833333328</v>
      </c>
      <c r="AG241" s="4">
        <f>IF(AC241=0,0, IF(AC240=0, MAX($AG$15:AG240)+1, AG240))</f>
        <v>0</v>
      </c>
    </row>
    <row r="242" spans="2:33" x14ac:dyDescent="0.25">
      <c r="B242" s="1">
        <v>227</v>
      </c>
      <c r="C242" s="3">
        <v>55.3</v>
      </c>
      <c r="D242" s="2">
        <f t="shared" si="96"/>
        <v>15.361111111111111</v>
      </c>
      <c r="E242" s="4">
        <f t="shared" si="97"/>
        <v>1</v>
      </c>
      <c r="F242" s="2">
        <f t="shared" si="98"/>
        <v>0.13888888888888751</v>
      </c>
      <c r="G242" s="6" t="str">
        <f t="shared" si="99"/>
        <v>N</v>
      </c>
      <c r="H242" s="2">
        <f t="shared" si="87"/>
        <v>134.20080000000002</v>
      </c>
      <c r="I242" s="2">
        <f t="shared" si="88"/>
        <v>89.236765138888885</v>
      </c>
      <c r="J242" s="2">
        <f t="shared" si="89"/>
        <v>158.33333333333175</v>
      </c>
      <c r="K242" s="2">
        <f t="shared" si="100"/>
        <v>381.77089847222067</v>
      </c>
      <c r="L242" s="4">
        <f t="shared" si="90"/>
        <v>0</v>
      </c>
      <c r="M242" s="2">
        <f t="shared" si="101"/>
        <v>5864.4251904205003</v>
      </c>
      <c r="N242" s="4">
        <f t="shared" si="102"/>
        <v>5.8644251904205005</v>
      </c>
      <c r="O242" s="2">
        <f t="shared" si="91"/>
        <v>5864.4251904205003</v>
      </c>
      <c r="P242" s="2">
        <f t="shared" si="113"/>
        <v>11651.373825729148</v>
      </c>
      <c r="Q242" s="4">
        <f t="shared" si="114"/>
        <v>1021344.570956327</v>
      </c>
      <c r="R242" s="4">
        <f t="shared" si="103"/>
        <v>1021.3445709563271</v>
      </c>
      <c r="S242" s="2">
        <f t="shared" si="92"/>
        <v>134499.32870370368</v>
      </c>
      <c r="T242" s="2">
        <f t="shared" si="115"/>
        <v>70789.074074074029</v>
      </c>
      <c r="U242" s="2">
        <f t="shared" si="93"/>
        <v>0</v>
      </c>
      <c r="V242" s="4">
        <f t="shared" si="104"/>
        <v>0</v>
      </c>
      <c r="W242" s="7">
        <f t="shared" si="105"/>
        <v>0</v>
      </c>
      <c r="X242" s="2">
        <f t="shared" si="106"/>
        <v>265524.12037037034</v>
      </c>
      <c r="Y242" s="4">
        <f t="shared" si="107"/>
        <v>265.52412037037033</v>
      </c>
      <c r="Z242" s="4">
        <f t="shared" si="94"/>
        <v>1286.8686913266974</v>
      </c>
      <c r="AA242" s="4">
        <f t="shared" si="108"/>
        <v>0</v>
      </c>
      <c r="AB242" s="2">
        <f t="shared" si="109"/>
        <v>0</v>
      </c>
      <c r="AC242" s="4">
        <f t="shared" si="95"/>
        <v>0</v>
      </c>
      <c r="AD242" s="4">
        <f t="shared" si="110"/>
        <v>0</v>
      </c>
      <c r="AE242" s="4">
        <f t="shared" si="111"/>
        <v>238971.70833333328</v>
      </c>
      <c r="AF242" s="5">
        <f t="shared" si="112"/>
        <v>238.97170833333328</v>
      </c>
      <c r="AG242" s="4">
        <f>IF(AC242=0,0, IF(AC241=0, MAX($AG$15:AG241)+1, AG241))</f>
        <v>0</v>
      </c>
    </row>
    <row r="243" spans="2:33" x14ac:dyDescent="0.25">
      <c r="B243" s="1">
        <v>228</v>
      </c>
      <c r="C243" s="3">
        <v>55.8</v>
      </c>
      <c r="D243" s="2">
        <f t="shared" si="96"/>
        <v>15.499999999999998</v>
      </c>
      <c r="E243" s="4">
        <f t="shared" si="97"/>
        <v>1</v>
      </c>
      <c r="F243" s="2">
        <f t="shared" si="98"/>
        <v>0.11111111111111249</v>
      </c>
      <c r="G243" s="6" t="str">
        <f t="shared" si="99"/>
        <v>N</v>
      </c>
      <c r="H243" s="2">
        <f t="shared" si="87"/>
        <v>134.20080000000002</v>
      </c>
      <c r="I243" s="2">
        <f t="shared" si="88"/>
        <v>90.85774499999998</v>
      </c>
      <c r="J243" s="2">
        <f t="shared" si="89"/>
        <v>126.66666666666825</v>
      </c>
      <c r="K243" s="2">
        <f t="shared" si="100"/>
        <v>351.7252116666682</v>
      </c>
      <c r="L243" s="4">
        <f t="shared" si="90"/>
        <v>0</v>
      </c>
      <c r="M243" s="2">
        <f t="shared" si="101"/>
        <v>5451.7407808333564</v>
      </c>
      <c r="N243" s="4">
        <f t="shared" si="102"/>
        <v>5.4517407808333562</v>
      </c>
      <c r="O243" s="2">
        <f t="shared" si="91"/>
        <v>5451.7407808333564</v>
      </c>
      <c r="P243" s="2">
        <f t="shared" si="113"/>
        <v>11316.165971253857</v>
      </c>
      <c r="Q243" s="4">
        <f t="shared" si="114"/>
        <v>1032660.7369275809</v>
      </c>
      <c r="R243" s="4">
        <f t="shared" si="103"/>
        <v>1032.660736927581</v>
      </c>
      <c r="S243" s="2">
        <f t="shared" si="92"/>
        <v>136942.49999999997</v>
      </c>
      <c r="T243" s="2">
        <f t="shared" si="115"/>
        <v>66153.425925925942</v>
      </c>
      <c r="U243" s="2">
        <f t="shared" si="93"/>
        <v>0</v>
      </c>
      <c r="V243" s="4">
        <f t="shared" si="104"/>
        <v>0</v>
      </c>
      <c r="W243" s="7">
        <f t="shared" si="105"/>
        <v>0</v>
      </c>
      <c r="X243" s="2">
        <f t="shared" si="106"/>
        <v>265524.12037037034</v>
      </c>
      <c r="Y243" s="4">
        <f t="shared" si="107"/>
        <v>265.52412037037033</v>
      </c>
      <c r="Z243" s="4">
        <f t="shared" si="94"/>
        <v>1298.1848572979513</v>
      </c>
      <c r="AA243" s="4">
        <f t="shared" si="108"/>
        <v>0</v>
      </c>
      <c r="AB243" s="2">
        <f t="shared" si="109"/>
        <v>0</v>
      </c>
      <c r="AC243" s="4">
        <f t="shared" si="95"/>
        <v>0</v>
      </c>
      <c r="AD243" s="4">
        <f t="shared" si="110"/>
        <v>0</v>
      </c>
      <c r="AE243" s="4">
        <f t="shared" si="111"/>
        <v>238971.70833333328</v>
      </c>
      <c r="AF243" s="5">
        <f t="shared" si="112"/>
        <v>238.97170833333328</v>
      </c>
      <c r="AG243" s="4">
        <f>IF(AC243=0,0, IF(AC242=0, MAX($AG$15:AG242)+1, AG242))</f>
        <v>0</v>
      </c>
    </row>
    <row r="244" spans="2:33" x14ac:dyDescent="0.25">
      <c r="B244" s="1">
        <v>229</v>
      </c>
      <c r="C244" s="3">
        <v>56.2</v>
      </c>
      <c r="D244" s="2">
        <f t="shared" si="96"/>
        <v>15.611111111111111</v>
      </c>
      <c r="E244" s="4">
        <f t="shared" si="97"/>
        <v>1</v>
      </c>
      <c r="F244" s="2">
        <f t="shared" si="98"/>
        <v>8.3333333333333925E-2</v>
      </c>
      <c r="G244" s="6" t="str">
        <f t="shared" si="99"/>
        <v>N</v>
      </c>
      <c r="H244" s="2">
        <f t="shared" si="87"/>
        <v>134.20080000000002</v>
      </c>
      <c r="I244" s="2">
        <f t="shared" si="88"/>
        <v>92.165033888888885</v>
      </c>
      <c r="J244" s="2">
        <f t="shared" si="89"/>
        <v>95.000000000000682</v>
      </c>
      <c r="K244" s="2">
        <f t="shared" si="100"/>
        <v>321.3658338888896</v>
      </c>
      <c r="L244" s="4">
        <f t="shared" si="90"/>
        <v>0</v>
      </c>
      <c r="M244" s="2">
        <f t="shared" si="101"/>
        <v>5016.8777401543321</v>
      </c>
      <c r="N244" s="4">
        <f t="shared" si="102"/>
        <v>5.0168777401543316</v>
      </c>
      <c r="O244" s="2">
        <f t="shared" si="91"/>
        <v>5016.8777401543321</v>
      </c>
      <c r="P244" s="2">
        <f t="shared" si="113"/>
        <v>10468.618520987689</v>
      </c>
      <c r="Q244" s="4">
        <f t="shared" si="114"/>
        <v>1043129.3554485686</v>
      </c>
      <c r="R244" s="4">
        <f t="shared" si="103"/>
        <v>1043.1293554485685</v>
      </c>
      <c r="S244" s="2">
        <f t="shared" si="92"/>
        <v>138912.87037037036</v>
      </c>
      <c r="T244" s="2">
        <f t="shared" si="115"/>
        <v>72759.444444444423</v>
      </c>
      <c r="U244" s="2">
        <f t="shared" si="93"/>
        <v>0</v>
      </c>
      <c r="V244" s="4">
        <f t="shared" si="104"/>
        <v>0</v>
      </c>
      <c r="W244" s="7">
        <f t="shared" si="105"/>
        <v>0</v>
      </c>
      <c r="X244" s="2">
        <f t="shared" si="106"/>
        <v>265524.12037037034</v>
      </c>
      <c r="Y244" s="4">
        <f t="shared" si="107"/>
        <v>265.52412037037033</v>
      </c>
      <c r="Z244" s="4">
        <f t="shared" si="94"/>
        <v>1308.6534758189389</v>
      </c>
      <c r="AA244" s="4">
        <f t="shared" si="108"/>
        <v>0</v>
      </c>
      <c r="AB244" s="2">
        <f t="shared" si="109"/>
        <v>0</v>
      </c>
      <c r="AC244" s="4">
        <f t="shared" si="95"/>
        <v>0</v>
      </c>
      <c r="AD244" s="4">
        <f t="shared" si="110"/>
        <v>0</v>
      </c>
      <c r="AE244" s="4">
        <f t="shared" si="111"/>
        <v>238971.70833333328</v>
      </c>
      <c r="AF244" s="5">
        <f t="shared" si="112"/>
        <v>238.97170833333328</v>
      </c>
      <c r="AG244" s="4">
        <f>IF(AC244=0,0, IF(AC243=0, MAX($AG$15:AG243)+1, AG243))</f>
        <v>0</v>
      </c>
    </row>
    <row r="245" spans="2:33" x14ac:dyDescent="0.25">
      <c r="B245" s="1">
        <v>230</v>
      </c>
      <c r="C245" s="3">
        <v>56.5</v>
      </c>
      <c r="D245" s="2">
        <f t="shared" si="96"/>
        <v>15.694444444444445</v>
      </c>
      <c r="E245" s="4">
        <f t="shared" si="97"/>
        <v>1</v>
      </c>
      <c r="F245" s="2">
        <f t="shared" si="98"/>
        <v>0</v>
      </c>
      <c r="G245" s="6" t="str">
        <f t="shared" si="99"/>
        <v>N</v>
      </c>
      <c r="H245" s="2">
        <f t="shared" si="87"/>
        <v>134.20080000000002</v>
      </c>
      <c r="I245" s="2">
        <f t="shared" si="88"/>
        <v>93.151628472222228</v>
      </c>
      <c r="J245" s="2">
        <f t="shared" si="89"/>
        <v>0</v>
      </c>
      <c r="K245" s="2">
        <f t="shared" si="100"/>
        <v>227.35242847222224</v>
      </c>
      <c r="L245" s="4">
        <f t="shared" si="90"/>
        <v>0</v>
      </c>
      <c r="M245" s="2">
        <f t="shared" si="101"/>
        <v>3568.1700579668213</v>
      </c>
      <c r="N245" s="4">
        <f t="shared" si="102"/>
        <v>3.5681700579668214</v>
      </c>
      <c r="O245" s="2">
        <f t="shared" si="91"/>
        <v>3568.1700579668213</v>
      </c>
      <c r="P245" s="2">
        <f t="shared" si="113"/>
        <v>8585.0477981211534</v>
      </c>
      <c r="Q245" s="4">
        <f t="shared" si="114"/>
        <v>1051714.4032466898</v>
      </c>
      <c r="R245" s="4">
        <f t="shared" si="103"/>
        <v>1051.7144032466899</v>
      </c>
      <c r="S245" s="2">
        <f t="shared" si="92"/>
        <v>140399.88425925927</v>
      </c>
      <c r="T245" s="2">
        <f t="shared" si="115"/>
        <v>67640.439814814847</v>
      </c>
      <c r="U245" s="2">
        <f t="shared" si="93"/>
        <v>0</v>
      </c>
      <c r="V245" s="4">
        <f t="shared" si="104"/>
        <v>0</v>
      </c>
      <c r="W245" s="7">
        <f t="shared" si="105"/>
        <v>0</v>
      </c>
      <c r="X245" s="2">
        <f t="shared" si="106"/>
        <v>265524.12037037034</v>
      </c>
      <c r="Y245" s="4">
        <f t="shared" si="107"/>
        <v>265.52412037037033</v>
      </c>
      <c r="Z245" s="4">
        <f t="shared" si="94"/>
        <v>1317.2385236170603</v>
      </c>
      <c r="AA245" s="4">
        <f t="shared" si="108"/>
        <v>0</v>
      </c>
      <c r="AB245" s="2">
        <f t="shared" si="109"/>
        <v>0</v>
      </c>
      <c r="AC245" s="4">
        <f t="shared" si="95"/>
        <v>0</v>
      </c>
      <c r="AD245" s="4">
        <f t="shared" si="110"/>
        <v>0</v>
      </c>
      <c r="AE245" s="4">
        <f t="shared" si="111"/>
        <v>238971.70833333328</v>
      </c>
      <c r="AF245" s="5">
        <f t="shared" si="112"/>
        <v>238.97170833333328</v>
      </c>
      <c r="AG245" s="4">
        <f>IF(AC245=0,0, IF(AC244=0, MAX($AG$15:AG244)+1, AG244))</f>
        <v>0</v>
      </c>
    </row>
    <row r="246" spans="2:33" x14ac:dyDescent="0.25">
      <c r="B246" s="1">
        <v>231</v>
      </c>
      <c r="C246" s="3">
        <v>56.5</v>
      </c>
      <c r="D246" s="2">
        <f t="shared" si="96"/>
        <v>15.694444444444445</v>
      </c>
      <c r="E246" s="4">
        <f t="shared" si="97"/>
        <v>1</v>
      </c>
      <c r="F246" s="2">
        <f t="shared" si="98"/>
        <v>-8.3333333333333925E-2</v>
      </c>
      <c r="G246" s="6" t="str">
        <f t="shared" si="99"/>
        <v>Y</v>
      </c>
      <c r="H246" s="2">
        <f t="shared" si="87"/>
        <v>134.20080000000002</v>
      </c>
      <c r="I246" s="2">
        <f t="shared" si="88"/>
        <v>93.151628472222228</v>
      </c>
      <c r="J246" s="2">
        <f t="shared" si="89"/>
        <v>-95.000000000000682</v>
      </c>
      <c r="K246" s="2">
        <f t="shared" si="100"/>
        <v>132.35242847222156</v>
      </c>
      <c r="L246" s="4">
        <f t="shared" si="90"/>
        <v>95.000000000000682</v>
      </c>
      <c r="M246" s="2">
        <f t="shared" si="101"/>
        <v>2077.1978357445882</v>
      </c>
      <c r="N246" s="4">
        <f t="shared" si="102"/>
        <v>2.0771978357445882</v>
      </c>
      <c r="O246" s="2">
        <f t="shared" si="91"/>
        <v>2077.1978357445882</v>
      </c>
      <c r="P246" s="2">
        <f t="shared" si="113"/>
        <v>5645.3678937114091</v>
      </c>
      <c r="Q246" s="4">
        <f t="shared" si="114"/>
        <v>1057359.7711404013</v>
      </c>
      <c r="R246" s="4">
        <f t="shared" si="103"/>
        <v>1057.3597711404013</v>
      </c>
      <c r="S246" s="2">
        <f t="shared" si="92"/>
        <v>140399.88425925927</v>
      </c>
      <c r="T246" s="2">
        <f t="shared" si="115"/>
        <v>72759.444444444423</v>
      </c>
      <c r="U246" s="2">
        <f t="shared" si="93"/>
        <v>1490.9722222222329</v>
      </c>
      <c r="V246" s="4">
        <f t="shared" si="104"/>
        <v>1.4909722222222328</v>
      </c>
      <c r="W246" s="7">
        <f t="shared" si="105"/>
        <v>1490.9722222222329</v>
      </c>
      <c r="X246" s="2">
        <f t="shared" si="106"/>
        <v>267015.09259259258</v>
      </c>
      <c r="Y246" s="4">
        <f t="shared" si="107"/>
        <v>267.01509259259257</v>
      </c>
      <c r="Z246" s="4">
        <f t="shared" si="94"/>
        <v>1324.3748637329938</v>
      </c>
      <c r="AA246" s="4">
        <f t="shared" si="108"/>
        <v>1490.9722222222329</v>
      </c>
      <c r="AB246" s="2">
        <f t="shared" si="109"/>
        <v>1490.9722222222329</v>
      </c>
      <c r="AC246" s="4">
        <f t="shared" si="95"/>
        <v>1341.8750000000095</v>
      </c>
      <c r="AD246" s="4">
        <f t="shared" si="110"/>
        <v>1.3418750000000095</v>
      </c>
      <c r="AE246" s="4">
        <f t="shared" si="111"/>
        <v>240313.58333333328</v>
      </c>
      <c r="AF246" s="5">
        <f t="shared" si="112"/>
        <v>240.3135833333333</v>
      </c>
      <c r="AG246" s="4">
        <f>IF(AC246=0,0, IF(AC245=0, MAX($AG$15:AG245)+1, AG245))</f>
        <v>7</v>
      </c>
    </row>
    <row r="247" spans="2:33" x14ac:dyDescent="0.25">
      <c r="B247" s="1">
        <v>232</v>
      </c>
      <c r="C247" s="3">
        <v>56.2</v>
      </c>
      <c r="D247" s="2">
        <f t="shared" si="96"/>
        <v>15.611111111111111</v>
      </c>
      <c r="E247" s="4">
        <f t="shared" si="97"/>
        <v>1</v>
      </c>
      <c r="F247" s="2">
        <f t="shared" si="98"/>
        <v>-0.36111111111111072</v>
      </c>
      <c r="G247" s="6" t="str">
        <f t="shared" si="99"/>
        <v>Y</v>
      </c>
      <c r="H247" s="2">
        <f t="shared" si="87"/>
        <v>134.20080000000002</v>
      </c>
      <c r="I247" s="2">
        <f t="shared" si="88"/>
        <v>92.165033888888885</v>
      </c>
      <c r="J247" s="2">
        <f t="shared" si="89"/>
        <v>-411.66666666666623</v>
      </c>
      <c r="K247" s="2">
        <f t="shared" si="100"/>
        <v>-185.30083277777732</v>
      </c>
      <c r="L247" s="4">
        <f t="shared" si="90"/>
        <v>411.66666666666623</v>
      </c>
      <c r="M247" s="2">
        <f t="shared" si="101"/>
        <v>-2892.7518894753011</v>
      </c>
      <c r="N247" s="4">
        <f t="shared" si="102"/>
        <v>-2.892751889475301</v>
      </c>
      <c r="O247" s="2">
        <f t="shared" si="91"/>
        <v>-2892.7518894753011</v>
      </c>
      <c r="P247" s="2">
        <f t="shared" si="113"/>
        <v>-815.55405373071289</v>
      </c>
      <c r="Q247" s="4">
        <f t="shared" si="114"/>
        <v>1057359.7711404013</v>
      </c>
      <c r="R247" s="4">
        <f t="shared" si="103"/>
        <v>1057.3597711404013</v>
      </c>
      <c r="S247" s="2">
        <f t="shared" si="92"/>
        <v>138912.87037037036</v>
      </c>
      <c r="T247" s="2">
        <f t="shared" si="115"/>
        <v>66153.425925925942</v>
      </c>
      <c r="U247" s="2">
        <f t="shared" si="93"/>
        <v>6426.5740740740675</v>
      </c>
      <c r="V247" s="4">
        <f t="shared" si="104"/>
        <v>6.4265740740740673</v>
      </c>
      <c r="W247" s="7">
        <f t="shared" si="105"/>
        <v>6426.5740740740675</v>
      </c>
      <c r="X247" s="2">
        <f t="shared" si="106"/>
        <v>273441.66666666663</v>
      </c>
      <c r="Y247" s="4">
        <f t="shared" si="107"/>
        <v>273.44166666666661</v>
      </c>
      <c r="Z247" s="4">
        <f t="shared" si="94"/>
        <v>1330.8014378070679</v>
      </c>
      <c r="AA247" s="4">
        <f t="shared" si="108"/>
        <v>6426.5740740740675</v>
      </c>
      <c r="AB247" s="2">
        <f t="shared" si="109"/>
        <v>6426.5740740740675</v>
      </c>
      <c r="AC247" s="4">
        <f t="shared" si="95"/>
        <v>5783.9166666666606</v>
      </c>
      <c r="AD247" s="4">
        <f t="shared" si="110"/>
        <v>5.783916666666661</v>
      </c>
      <c r="AE247" s="4">
        <f t="shared" si="111"/>
        <v>246097.49999999994</v>
      </c>
      <c r="AF247" s="5">
        <f t="shared" si="112"/>
        <v>246.09749999999994</v>
      </c>
      <c r="AG247" s="4">
        <f>IF(AC247=0,0, IF(AC246=0, MAX($AG$15:AG246)+1, AG246))</f>
        <v>7</v>
      </c>
    </row>
    <row r="248" spans="2:33" x14ac:dyDescent="0.25">
      <c r="B248" s="1">
        <v>233</v>
      </c>
      <c r="C248" s="3">
        <v>54.9</v>
      </c>
      <c r="D248" s="2">
        <f t="shared" si="96"/>
        <v>15.25</v>
      </c>
      <c r="E248" s="4">
        <f t="shared" si="97"/>
        <v>1</v>
      </c>
      <c r="F248" s="2">
        <f t="shared" si="98"/>
        <v>-0.55555555555555713</v>
      </c>
      <c r="G248" s="6" t="str">
        <f t="shared" si="99"/>
        <v>Y</v>
      </c>
      <c r="H248" s="2">
        <f t="shared" si="87"/>
        <v>134.20080000000002</v>
      </c>
      <c r="I248" s="2">
        <f t="shared" si="88"/>
        <v>87.950486249999997</v>
      </c>
      <c r="J248" s="2">
        <f t="shared" si="89"/>
        <v>-633.33333333333508</v>
      </c>
      <c r="K248" s="2">
        <f t="shared" si="100"/>
        <v>-411.18204708333508</v>
      </c>
      <c r="L248" s="4">
        <f t="shared" si="90"/>
        <v>633.33333333333508</v>
      </c>
      <c r="M248" s="2">
        <f t="shared" si="101"/>
        <v>-6270.5262180208601</v>
      </c>
      <c r="N248" s="4">
        <f t="shared" si="102"/>
        <v>-6.2705262180208603</v>
      </c>
      <c r="O248" s="2">
        <f t="shared" si="91"/>
        <v>-6270.5262180208601</v>
      </c>
      <c r="P248" s="2">
        <f t="shared" si="113"/>
        <v>-9163.2781074961604</v>
      </c>
      <c r="Q248" s="4">
        <f t="shared" si="114"/>
        <v>1057359.7711404013</v>
      </c>
      <c r="R248" s="4">
        <f t="shared" si="103"/>
        <v>1057.3597711404013</v>
      </c>
      <c r="S248" s="2">
        <f t="shared" si="92"/>
        <v>132560.625</v>
      </c>
      <c r="T248" s="2">
        <f t="shared" si="115"/>
        <v>66407.199074074058</v>
      </c>
      <c r="U248" s="2">
        <f t="shared" si="93"/>
        <v>9658.3333333333594</v>
      </c>
      <c r="V248" s="4">
        <f t="shared" si="104"/>
        <v>9.6583333333333599</v>
      </c>
      <c r="W248" s="7">
        <f t="shared" si="105"/>
        <v>9658.3333333333594</v>
      </c>
      <c r="X248" s="2">
        <f t="shared" si="106"/>
        <v>283100</v>
      </c>
      <c r="Y248" s="4">
        <f t="shared" si="107"/>
        <v>283.10000000000002</v>
      </c>
      <c r="Z248" s="4">
        <f t="shared" si="94"/>
        <v>1340.4597711404012</v>
      </c>
      <c r="AA248" s="4">
        <f t="shared" si="108"/>
        <v>9658.3333333333594</v>
      </c>
      <c r="AB248" s="2">
        <f t="shared" si="109"/>
        <v>9658.3333333333594</v>
      </c>
      <c r="AC248" s="4">
        <f t="shared" si="95"/>
        <v>8692.5000000000236</v>
      </c>
      <c r="AD248" s="4">
        <f t="shared" si="110"/>
        <v>8.6925000000000239</v>
      </c>
      <c r="AE248" s="4">
        <f t="shared" si="111"/>
        <v>254789.99999999997</v>
      </c>
      <c r="AF248" s="5">
        <f t="shared" si="112"/>
        <v>254.78999999999996</v>
      </c>
      <c r="AG248" s="4">
        <f>IF(AC248=0,0, IF(AC247=0, MAX($AG$15:AG247)+1, AG247))</f>
        <v>7</v>
      </c>
    </row>
    <row r="249" spans="2:33" x14ac:dyDescent="0.25">
      <c r="B249" s="1">
        <v>234</v>
      </c>
      <c r="C249" s="3">
        <v>52.9</v>
      </c>
      <c r="D249" s="2">
        <f t="shared" si="96"/>
        <v>14.694444444444443</v>
      </c>
      <c r="E249" s="4">
        <f t="shared" si="97"/>
        <v>1</v>
      </c>
      <c r="F249" s="2">
        <f t="shared" si="98"/>
        <v>-0.52777777777777679</v>
      </c>
      <c r="G249" s="6" t="str">
        <f t="shared" si="99"/>
        <v>Y</v>
      </c>
      <c r="H249" s="2">
        <f t="shared" si="87"/>
        <v>134.20080000000002</v>
      </c>
      <c r="I249" s="2">
        <f t="shared" si="88"/>
        <v>81.659158472222202</v>
      </c>
      <c r="J249" s="2">
        <f t="shared" si="89"/>
        <v>-601.66666666666549</v>
      </c>
      <c r="K249" s="2">
        <f t="shared" si="100"/>
        <v>-385.80670819444327</v>
      </c>
      <c r="L249" s="4">
        <f t="shared" si="90"/>
        <v>601.66666666666549</v>
      </c>
      <c r="M249" s="2">
        <f t="shared" si="101"/>
        <v>-5669.2152398572352</v>
      </c>
      <c r="N249" s="4">
        <f t="shared" si="102"/>
        <v>-5.6692152398572349</v>
      </c>
      <c r="O249" s="2">
        <f t="shared" si="91"/>
        <v>-5669.2152398572352</v>
      </c>
      <c r="P249" s="2">
        <f t="shared" si="113"/>
        <v>-11939.741457878095</v>
      </c>
      <c r="Q249" s="4">
        <f t="shared" si="114"/>
        <v>1057359.7711404013</v>
      </c>
      <c r="R249" s="4">
        <f t="shared" si="103"/>
        <v>1057.3597711404013</v>
      </c>
      <c r="S249" s="2">
        <f t="shared" si="92"/>
        <v>123078.21759259257</v>
      </c>
      <c r="T249" s="2">
        <f t="shared" si="115"/>
        <v>56671.018518518511</v>
      </c>
      <c r="U249" s="2">
        <f t="shared" si="93"/>
        <v>8841.1574074073887</v>
      </c>
      <c r="V249" s="4">
        <f t="shared" si="104"/>
        <v>8.8411574074073886</v>
      </c>
      <c r="W249" s="7">
        <f t="shared" si="105"/>
        <v>8841.1574074073887</v>
      </c>
      <c r="X249" s="2">
        <f t="shared" si="106"/>
        <v>291941.15740740742</v>
      </c>
      <c r="Y249" s="4">
        <f t="shared" si="107"/>
        <v>291.94115740740739</v>
      </c>
      <c r="Z249" s="4">
        <f t="shared" si="94"/>
        <v>1349.3009285478088</v>
      </c>
      <c r="AA249" s="4">
        <f t="shared" si="108"/>
        <v>8841.1574074073887</v>
      </c>
      <c r="AB249" s="2">
        <f t="shared" si="109"/>
        <v>8841.1574074073887</v>
      </c>
      <c r="AC249" s="4">
        <f t="shared" si="95"/>
        <v>7957.0416666666497</v>
      </c>
      <c r="AD249" s="4">
        <f t="shared" si="110"/>
        <v>7.9570416666666492</v>
      </c>
      <c r="AE249" s="4">
        <f t="shared" si="111"/>
        <v>262747.04166666663</v>
      </c>
      <c r="AF249" s="5">
        <f t="shared" si="112"/>
        <v>262.74704166666663</v>
      </c>
      <c r="AG249" s="4">
        <f>IF(AC249=0,0, IF(AC248=0, MAX($AG$15:AG248)+1, AG248))</f>
        <v>7</v>
      </c>
    </row>
    <row r="250" spans="2:33" x14ac:dyDescent="0.25">
      <c r="B250" s="1">
        <v>235</v>
      </c>
      <c r="C250" s="3">
        <v>51</v>
      </c>
      <c r="D250" s="2">
        <f t="shared" si="96"/>
        <v>14.166666666666666</v>
      </c>
      <c r="E250" s="4">
        <f t="shared" si="97"/>
        <v>1</v>
      </c>
      <c r="F250" s="2">
        <f t="shared" si="98"/>
        <v>-0.33333333333333393</v>
      </c>
      <c r="G250" s="6" t="str">
        <f t="shared" si="99"/>
        <v>Y</v>
      </c>
      <c r="H250" s="2">
        <f t="shared" si="87"/>
        <v>134.20080000000002</v>
      </c>
      <c r="I250" s="2">
        <f t="shared" si="88"/>
        <v>75.898624999999996</v>
      </c>
      <c r="J250" s="2">
        <f t="shared" si="89"/>
        <v>-380.00000000000068</v>
      </c>
      <c r="K250" s="2">
        <f t="shared" si="100"/>
        <v>-169.90057500000069</v>
      </c>
      <c r="L250" s="4">
        <f t="shared" si="90"/>
        <v>380.00000000000068</v>
      </c>
      <c r="M250" s="2">
        <f t="shared" si="101"/>
        <v>-2406.9248125000095</v>
      </c>
      <c r="N250" s="4">
        <f t="shared" si="102"/>
        <v>-2.4069248125000096</v>
      </c>
      <c r="O250" s="2">
        <f t="shared" si="91"/>
        <v>-2406.9248125000095</v>
      </c>
      <c r="P250" s="2">
        <f t="shared" si="113"/>
        <v>-8076.1400523572447</v>
      </c>
      <c r="Q250" s="4">
        <f t="shared" si="114"/>
        <v>1057359.7711404013</v>
      </c>
      <c r="R250" s="4">
        <f t="shared" si="103"/>
        <v>1057.3597711404013</v>
      </c>
      <c r="S250" s="2">
        <f t="shared" si="92"/>
        <v>114395.83333333333</v>
      </c>
      <c r="T250" s="2">
        <f t="shared" si="115"/>
        <v>57724.814814814818</v>
      </c>
      <c r="U250" s="2">
        <f t="shared" si="93"/>
        <v>5383.333333333343</v>
      </c>
      <c r="V250" s="4">
        <f t="shared" si="104"/>
        <v>5.3833333333333426</v>
      </c>
      <c r="W250" s="7">
        <f t="shared" si="105"/>
        <v>5383.333333333343</v>
      </c>
      <c r="X250" s="2">
        <f t="shared" si="106"/>
        <v>297324.49074074079</v>
      </c>
      <c r="Y250" s="4">
        <f t="shared" si="107"/>
        <v>297.32449074074077</v>
      </c>
      <c r="Z250" s="4">
        <f t="shared" si="94"/>
        <v>1354.684261881142</v>
      </c>
      <c r="AA250" s="4">
        <f t="shared" si="108"/>
        <v>5383.333333333343</v>
      </c>
      <c r="AB250" s="2">
        <f t="shared" si="109"/>
        <v>5383.333333333343</v>
      </c>
      <c r="AC250" s="4">
        <f t="shared" si="95"/>
        <v>4845.0000000000091</v>
      </c>
      <c r="AD250" s="4">
        <f t="shared" si="110"/>
        <v>4.8450000000000095</v>
      </c>
      <c r="AE250" s="4">
        <f t="shared" si="111"/>
        <v>267592.04166666663</v>
      </c>
      <c r="AF250" s="5">
        <f t="shared" si="112"/>
        <v>267.5920416666666</v>
      </c>
      <c r="AG250" s="4">
        <f>IF(AC250=0,0, IF(AC249=0, MAX($AG$15:AG249)+1, AG249))</f>
        <v>7</v>
      </c>
    </row>
    <row r="251" spans="2:33" x14ac:dyDescent="0.25">
      <c r="B251" s="1">
        <v>236</v>
      </c>
      <c r="C251" s="3">
        <v>49.8</v>
      </c>
      <c r="D251" s="2">
        <f t="shared" si="96"/>
        <v>13.833333333333332</v>
      </c>
      <c r="E251" s="4">
        <f t="shared" si="97"/>
        <v>1</v>
      </c>
      <c r="F251" s="2">
        <f t="shared" si="98"/>
        <v>-0.1666666666666643</v>
      </c>
      <c r="G251" s="6" t="str">
        <f t="shared" si="99"/>
        <v>Y</v>
      </c>
      <c r="H251" s="2">
        <f t="shared" si="87"/>
        <v>134.20080000000002</v>
      </c>
      <c r="I251" s="2">
        <f t="shared" si="88"/>
        <v>72.368944999999997</v>
      </c>
      <c r="J251" s="2">
        <f t="shared" si="89"/>
        <v>-189.9999999999973</v>
      </c>
      <c r="K251" s="2">
        <f t="shared" si="100"/>
        <v>16.569745000002712</v>
      </c>
      <c r="L251" s="4">
        <f t="shared" si="90"/>
        <v>189.9999999999973</v>
      </c>
      <c r="M251" s="2">
        <f t="shared" si="101"/>
        <v>229.21480583337083</v>
      </c>
      <c r="N251" s="4">
        <f t="shared" si="102"/>
        <v>0.22921480583337084</v>
      </c>
      <c r="O251" s="2">
        <f t="shared" si="91"/>
        <v>229.21480583337083</v>
      </c>
      <c r="P251" s="2">
        <f t="shared" si="113"/>
        <v>-2177.7100066666385</v>
      </c>
      <c r="Q251" s="4">
        <f t="shared" si="114"/>
        <v>1057359.7711404013</v>
      </c>
      <c r="R251" s="4">
        <f t="shared" si="103"/>
        <v>1057.3597711404013</v>
      </c>
      <c r="S251" s="2">
        <f t="shared" si="92"/>
        <v>109075.83333333331</v>
      </c>
      <c r="T251" s="2">
        <f t="shared" si="115"/>
        <v>51351.018518518496</v>
      </c>
      <c r="U251" s="2">
        <f t="shared" si="93"/>
        <v>2628.3333333332957</v>
      </c>
      <c r="V251" s="4">
        <f t="shared" si="104"/>
        <v>2.6283333333332957</v>
      </c>
      <c r="W251" s="7">
        <f t="shared" si="105"/>
        <v>2628.3333333332957</v>
      </c>
      <c r="X251" s="2">
        <f t="shared" si="106"/>
        <v>299952.8240740741</v>
      </c>
      <c r="Y251" s="4">
        <f t="shared" si="107"/>
        <v>299.9528240740741</v>
      </c>
      <c r="Z251" s="4">
        <f t="shared" si="94"/>
        <v>1357.3125952144756</v>
      </c>
      <c r="AA251" s="4">
        <f t="shared" si="108"/>
        <v>2628.3333333332957</v>
      </c>
      <c r="AB251" s="2">
        <f t="shared" si="109"/>
        <v>2628.3333333332957</v>
      </c>
      <c r="AC251" s="4">
        <f t="shared" si="95"/>
        <v>2365.4999999999663</v>
      </c>
      <c r="AD251" s="4">
        <f t="shared" si="110"/>
        <v>2.3654999999999662</v>
      </c>
      <c r="AE251" s="4">
        <f t="shared" si="111"/>
        <v>269957.54166666657</v>
      </c>
      <c r="AF251" s="5">
        <f t="shared" si="112"/>
        <v>269.95754166666654</v>
      </c>
      <c r="AG251" s="4">
        <f>IF(AC251=0,0, IF(AC250=0, MAX($AG$15:AG250)+1, AG250))</f>
        <v>7</v>
      </c>
    </row>
    <row r="252" spans="2:33" x14ac:dyDescent="0.25">
      <c r="B252" s="1">
        <v>237</v>
      </c>
      <c r="C252" s="3">
        <v>49.2</v>
      </c>
      <c r="D252" s="2">
        <f t="shared" si="96"/>
        <v>13.666666666666668</v>
      </c>
      <c r="E252" s="4">
        <f t="shared" si="97"/>
        <v>1</v>
      </c>
      <c r="F252" s="2">
        <f t="shared" si="98"/>
        <v>-0.22222222222222499</v>
      </c>
      <c r="G252" s="6" t="str">
        <f t="shared" si="99"/>
        <v>Y</v>
      </c>
      <c r="H252" s="2">
        <f t="shared" si="87"/>
        <v>134.20080000000002</v>
      </c>
      <c r="I252" s="2">
        <f t="shared" si="88"/>
        <v>70.635620000000017</v>
      </c>
      <c r="J252" s="2">
        <f t="shared" si="89"/>
        <v>-253.3333333333365</v>
      </c>
      <c r="K252" s="2">
        <f t="shared" si="100"/>
        <v>-48.496913333336465</v>
      </c>
      <c r="L252" s="4">
        <f t="shared" si="90"/>
        <v>253.3333333333365</v>
      </c>
      <c r="M252" s="2">
        <f t="shared" si="101"/>
        <v>-662.79114888893173</v>
      </c>
      <c r="N252" s="4">
        <f t="shared" si="102"/>
        <v>-0.66279114888893176</v>
      </c>
      <c r="O252" s="2">
        <f t="shared" si="91"/>
        <v>-662.79114888893173</v>
      </c>
      <c r="P252" s="2">
        <f t="shared" si="113"/>
        <v>-433.57634305556087</v>
      </c>
      <c r="Q252" s="4">
        <f t="shared" si="114"/>
        <v>1057359.7711404013</v>
      </c>
      <c r="R252" s="4">
        <f t="shared" si="103"/>
        <v>1057.3597711404013</v>
      </c>
      <c r="S252" s="2">
        <f t="shared" si="92"/>
        <v>106463.33333333334</v>
      </c>
      <c r="T252" s="2">
        <f t="shared" si="115"/>
        <v>55112.314814814847</v>
      </c>
      <c r="U252" s="2">
        <f t="shared" si="93"/>
        <v>3462.2222222222658</v>
      </c>
      <c r="V252" s="4">
        <f t="shared" si="104"/>
        <v>3.4622222222222656</v>
      </c>
      <c r="W252" s="7">
        <f t="shared" si="105"/>
        <v>3462.2222222222658</v>
      </c>
      <c r="X252" s="2">
        <f t="shared" si="106"/>
        <v>303415.04629629635</v>
      </c>
      <c r="Y252" s="4">
        <f t="shared" si="107"/>
        <v>303.41504629629634</v>
      </c>
      <c r="Z252" s="4">
        <f t="shared" si="94"/>
        <v>1360.7748174366977</v>
      </c>
      <c r="AA252" s="4">
        <f t="shared" si="108"/>
        <v>3462.2222222222658</v>
      </c>
      <c r="AB252" s="2">
        <f t="shared" si="109"/>
        <v>3462.2222222222658</v>
      </c>
      <c r="AC252" s="4">
        <f t="shared" si="95"/>
        <v>3116.0000000000391</v>
      </c>
      <c r="AD252" s="4">
        <f t="shared" si="110"/>
        <v>3.1160000000000392</v>
      </c>
      <c r="AE252" s="4">
        <f t="shared" si="111"/>
        <v>273073.54166666663</v>
      </c>
      <c r="AF252" s="5">
        <f t="shared" si="112"/>
        <v>273.07354166666664</v>
      </c>
      <c r="AG252" s="4">
        <f>IF(AC252=0,0, IF(AC251=0, MAX($AG$15:AG251)+1, AG251))</f>
        <v>7</v>
      </c>
    </row>
    <row r="253" spans="2:33" x14ac:dyDescent="0.25">
      <c r="B253" s="1">
        <v>238</v>
      </c>
      <c r="C253" s="3">
        <v>48.4</v>
      </c>
      <c r="D253" s="2">
        <f t="shared" si="96"/>
        <v>13.444444444444443</v>
      </c>
      <c r="E253" s="4">
        <f t="shared" si="97"/>
        <v>1</v>
      </c>
      <c r="F253" s="2">
        <f t="shared" si="98"/>
        <v>-0.41666666666666607</v>
      </c>
      <c r="G253" s="6" t="str">
        <f t="shared" si="99"/>
        <v>Y</v>
      </c>
      <c r="H253" s="2">
        <f t="shared" si="87"/>
        <v>134.20080000000002</v>
      </c>
      <c r="I253" s="2">
        <f t="shared" si="88"/>
        <v>68.357202222222199</v>
      </c>
      <c r="J253" s="2">
        <f t="shared" si="89"/>
        <v>-474.99999999999932</v>
      </c>
      <c r="K253" s="2">
        <f t="shared" si="100"/>
        <v>-272.44199777777709</v>
      </c>
      <c r="L253" s="4">
        <f t="shared" si="90"/>
        <v>474.99999999999932</v>
      </c>
      <c r="M253" s="2">
        <f t="shared" si="101"/>
        <v>-3662.8313034567805</v>
      </c>
      <c r="N253" s="4">
        <f t="shared" si="102"/>
        <v>-3.6628313034567803</v>
      </c>
      <c r="O253" s="2">
        <f t="shared" si="91"/>
        <v>-3662.8313034567805</v>
      </c>
      <c r="P253" s="2">
        <f t="shared" si="113"/>
        <v>-4325.6224523457122</v>
      </c>
      <c r="Q253" s="4">
        <f t="shared" si="114"/>
        <v>1057359.7711404013</v>
      </c>
      <c r="R253" s="4">
        <f t="shared" si="103"/>
        <v>1057.3597711404013</v>
      </c>
      <c r="S253" s="2">
        <f t="shared" si="92"/>
        <v>103029.25925925923</v>
      </c>
      <c r="T253" s="2">
        <f t="shared" si="115"/>
        <v>47916.94444444438</v>
      </c>
      <c r="U253" s="2">
        <f t="shared" si="93"/>
        <v>6386.1111111111013</v>
      </c>
      <c r="V253" s="4">
        <f t="shared" si="104"/>
        <v>6.3861111111111013</v>
      </c>
      <c r="W253" s="7">
        <f t="shared" si="105"/>
        <v>6386.1111111111013</v>
      </c>
      <c r="X253" s="2">
        <f t="shared" si="106"/>
        <v>309801.15740740747</v>
      </c>
      <c r="Y253" s="4">
        <f t="shared" si="107"/>
        <v>309.80115740740746</v>
      </c>
      <c r="Z253" s="4">
        <f t="shared" si="94"/>
        <v>1367.1609285478089</v>
      </c>
      <c r="AA253" s="4">
        <f t="shared" si="108"/>
        <v>6386.1111111111013</v>
      </c>
      <c r="AB253" s="2">
        <f t="shared" si="109"/>
        <v>6386.1111111111013</v>
      </c>
      <c r="AC253" s="4">
        <f t="shared" si="95"/>
        <v>5747.4999999999909</v>
      </c>
      <c r="AD253" s="4">
        <f t="shared" si="110"/>
        <v>5.7474999999999907</v>
      </c>
      <c r="AE253" s="4">
        <f t="shared" si="111"/>
        <v>278821.04166666663</v>
      </c>
      <c r="AF253" s="5">
        <f t="shared" si="112"/>
        <v>278.82104166666664</v>
      </c>
      <c r="AG253" s="4">
        <f>IF(AC253=0,0, IF(AC252=0, MAX($AG$15:AG252)+1, AG252))</f>
        <v>7</v>
      </c>
    </row>
    <row r="254" spans="2:33" x14ac:dyDescent="0.25">
      <c r="B254" s="1">
        <v>239</v>
      </c>
      <c r="C254" s="3">
        <v>46.9</v>
      </c>
      <c r="D254" s="2">
        <f t="shared" si="96"/>
        <v>13.027777777777777</v>
      </c>
      <c r="E254" s="4">
        <f t="shared" si="97"/>
        <v>1</v>
      </c>
      <c r="F254" s="2">
        <f t="shared" si="98"/>
        <v>-0.72222222222222321</v>
      </c>
      <c r="G254" s="6" t="str">
        <f t="shared" si="99"/>
        <v>Y</v>
      </c>
      <c r="H254" s="2">
        <f t="shared" si="87"/>
        <v>134.20080000000002</v>
      </c>
      <c r="I254" s="2">
        <f t="shared" si="88"/>
        <v>64.185841805555555</v>
      </c>
      <c r="J254" s="2">
        <f t="shared" si="89"/>
        <v>-823.33333333333451</v>
      </c>
      <c r="K254" s="2">
        <f t="shared" si="100"/>
        <v>-624.94669152777897</v>
      </c>
      <c r="L254" s="4">
        <f t="shared" si="90"/>
        <v>823.33333333333451</v>
      </c>
      <c r="M254" s="2">
        <f t="shared" si="101"/>
        <v>-8141.6666201813423</v>
      </c>
      <c r="N254" s="4">
        <f t="shared" si="102"/>
        <v>-8.1416666201813417</v>
      </c>
      <c r="O254" s="2">
        <f t="shared" si="91"/>
        <v>-8141.6666201813423</v>
      </c>
      <c r="P254" s="2">
        <f t="shared" si="113"/>
        <v>-11804.497923638122</v>
      </c>
      <c r="Q254" s="4">
        <f t="shared" si="114"/>
        <v>1057359.7711404013</v>
      </c>
      <c r="R254" s="4">
        <f t="shared" si="103"/>
        <v>1057.3597711404013</v>
      </c>
      <c r="S254" s="2">
        <f t="shared" si="92"/>
        <v>96742.106481481474</v>
      </c>
      <c r="T254" s="2">
        <f t="shared" si="115"/>
        <v>48825.162037037095</v>
      </c>
      <c r="U254" s="2">
        <f t="shared" si="93"/>
        <v>10726.203703703719</v>
      </c>
      <c r="V254" s="4">
        <f t="shared" si="104"/>
        <v>10.726203703703719</v>
      </c>
      <c r="W254" s="7">
        <f t="shared" si="105"/>
        <v>10726.203703703719</v>
      </c>
      <c r="X254" s="2">
        <f t="shared" si="106"/>
        <v>320527.36111111118</v>
      </c>
      <c r="Y254" s="4">
        <f t="shared" si="107"/>
        <v>320.52736111111119</v>
      </c>
      <c r="Z254" s="4">
        <f t="shared" si="94"/>
        <v>1377.8871322515124</v>
      </c>
      <c r="AA254" s="4">
        <f t="shared" si="108"/>
        <v>10726.203703703719</v>
      </c>
      <c r="AB254" s="2">
        <f t="shared" si="109"/>
        <v>10726.203703703719</v>
      </c>
      <c r="AC254" s="4">
        <f t="shared" si="95"/>
        <v>9653.5833333333467</v>
      </c>
      <c r="AD254" s="4">
        <f t="shared" si="110"/>
        <v>9.6535833333333461</v>
      </c>
      <c r="AE254" s="4">
        <f t="shared" si="111"/>
        <v>288474.625</v>
      </c>
      <c r="AF254" s="5">
        <f t="shared" si="112"/>
        <v>288.474625</v>
      </c>
      <c r="AG254" s="4">
        <f>IF(AC254=0,0, IF(AC253=0, MAX($AG$15:AG253)+1, AG253))</f>
        <v>7</v>
      </c>
    </row>
    <row r="255" spans="2:33" x14ac:dyDescent="0.25">
      <c r="B255" s="1">
        <v>240</v>
      </c>
      <c r="C255" s="3">
        <v>44.3</v>
      </c>
      <c r="D255" s="2">
        <f t="shared" si="96"/>
        <v>12.305555555555554</v>
      </c>
      <c r="E255" s="4">
        <f t="shared" si="97"/>
        <v>1</v>
      </c>
      <c r="F255" s="2">
        <f t="shared" si="98"/>
        <v>-0.77777777777777679</v>
      </c>
      <c r="G255" s="6" t="str">
        <f t="shared" si="99"/>
        <v>Y</v>
      </c>
      <c r="H255" s="2">
        <f t="shared" si="87"/>
        <v>134.20080000000002</v>
      </c>
      <c r="I255" s="2">
        <f t="shared" si="88"/>
        <v>57.266548472222205</v>
      </c>
      <c r="J255" s="2">
        <f t="shared" si="89"/>
        <v>-886.66666666666549</v>
      </c>
      <c r="K255" s="2">
        <f t="shared" si="100"/>
        <v>-695.19931819444332</v>
      </c>
      <c r="L255" s="4">
        <f t="shared" si="90"/>
        <v>886.66666666666549</v>
      </c>
      <c r="M255" s="2">
        <f t="shared" si="101"/>
        <v>-8554.8138322260656</v>
      </c>
      <c r="N255" s="4">
        <f t="shared" si="102"/>
        <v>-8.5548138322260652</v>
      </c>
      <c r="O255" s="2">
        <f t="shared" si="91"/>
        <v>-8554.8138322260656</v>
      </c>
      <c r="P255" s="2">
        <f t="shared" si="113"/>
        <v>-16696.480452407406</v>
      </c>
      <c r="Q255" s="4">
        <f t="shared" si="114"/>
        <v>1057359.7711404013</v>
      </c>
      <c r="R255" s="4">
        <f t="shared" si="103"/>
        <v>1057.3597711404013</v>
      </c>
      <c r="S255" s="2">
        <f t="shared" si="92"/>
        <v>86313.217592592569</v>
      </c>
      <c r="T255" s="2">
        <f t="shared" si="115"/>
        <v>37488.055555555475</v>
      </c>
      <c r="U255" s="2">
        <f t="shared" si="93"/>
        <v>10910.925925925909</v>
      </c>
      <c r="V255" s="4">
        <f t="shared" si="104"/>
        <v>10.910925925925909</v>
      </c>
      <c r="W255" s="7">
        <f t="shared" si="105"/>
        <v>10910.925925925909</v>
      </c>
      <c r="X255" s="2">
        <f t="shared" si="106"/>
        <v>331438.28703703708</v>
      </c>
      <c r="Y255" s="4">
        <f t="shared" si="107"/>
        <v>331.43828703703707</v>
      </c>
      <c r="Z255" s="4">
        <f t="shared" si="94"/>
        <v>1388.7980581774384</v>
      </c>
      <c r="AA255" s="4">
        <f t="shared" si="108"/>
        <v>10910.925925925909</v>
      </c>
      <c r="AB255" s="2">
        <f t="shared" si="109"/>
        <v>10910.925925925909</v>
      </c>
      <c r="AC255" s="4">
        <f t="shared" si="95"/>
        <v>9819.8333333333176</v>
      </c>
      <c r="AD255" s="4">
        <f t="shared" si="110"/>
        <v>9.8198333333333174</v>
      </c>
      <c r="AE255" s="4">
        <f t="shared" si="111"/>
        <v>298294.45833333331</v>
      </c>
      <c r="AF255" s="5">
        <f t="shared" si="112"/>
        <v>298.2944583333333</v>
      </c>
      <c r="AG255" s="4">
        <f>IF(AC255=0,0, IF(AC254=0, MAX($AG$15:AG254)+1, AG254))</f>
        <v>7</v>
      </c>
    </row>
    <row r="256" spans="2:33" x14ac:dyDescent="0.25">
      <c r="B256" s="1">
        <v>241</v>
      </c>
      <c r="C256" s="3">
        <v>41.5</v>
      </c>
      <c r="D256" s="2">
        <f t="shared" si="96"/>
        <v>11.527777777777777</v>
      </c>
      <c r="E256" s="4">
        <f t="shared" si="97"/>
        <v>1</v>
      </c>
      <c r="F256" s="2">
        <f t="shared" si="98"/>
        <v>-0.55555555555555536</v>
      </c>
      <c r="G256" s="6" t="str">
        <f t="shared" si="99"/>
        <v>Y</v>
      </c>
      <c r="H256" s="2">
        <f t="shared" si="87"/>
        <v>134.20080000000002</v>
      </c>
      <c r="I256" s="2">
        <f t="shared" si="88"/>
        <v>50.256211805555552</v>
      </c>
      <c r="J256" s="2">
        <f t="shared" si="89"/>
        <v>-633.33333333333314</v>
      </c>
      <c r="K256" s="2">
        <f t="shared" si="100"/>
        <v>-448.87632152777758</v>
      </c>
      <c r="L256" s="4">
        <f t="shared" si="90"/>
        <v>633.33333333333314</v>
      </c>
      <c r="M256" s="2">
        <f t="shared" si="101"/>
        <v>-5174.5464842785468</v>
      </c>
      <c r="N256" s="4">
        <f t="shared" si="102"/>
        <v>-5.1745464842785465</v>
      </c>
      <c r="O256" s="2">
        <f t="shared" si="91"/>
        <v>-5174.5464842785468</v>
      </c>
      <c r="P256" s="2">
        <f t="shared" si="113"/>
        <v>-13729.360316504612</v>
      </c>
      <c r="Q256" s="4">
        <f t="shared" si="114"/>
        <v>1057359.7711404013</v>
      </c>
      <c r="R256" s="4">
        <f t="shared" si="103"/>
        <v>1057.3597711404013</v>
      </c>
      <c r="S256" s="2">
        <f t="shared" si="92"/>
        <v>75747.106481481474</v>
      </c>
      <c r="T256" s="2">
        <f t="shared" si="115"/>
        <v>38259.050925926</v>
      </c>
      <c r="U256" s="2">
        <f t="shared" si="93"/>
        <v>7300.9259259259234</v>
      </c>
      <c r="V256" s="4">
        <f t="shared" si="104"/>
        <v>7.3009259259259229</v>
      </c>
      <c r="W256" s="7">
        <f t="shared" si="105"/>
        <v>7300.9259259259234</v>
      </c>
      <c r="X256" s="2">
        <f t="shared" si="106"/>
        <v>338739.21296296298</v>
      </c>
      <c r="Y256" s="4">
        <f t="shared" si="107"/>
        <v>338.73921296296299</v>
      </c>
      <c r="Z256" s="4">
        <f t="shared" si="94"/>
        <v>1396.0989841033643</v>
      </c>
      <c r="AA256" s="4">
        <f t="shared" si="108"/>
        <v>7300.9259259259234</v>
      </c>
      <c r="AB256" s="2">
        <f t="shared" si="109"/>
        <v>7300.9259259259234</v>
      </c>
      <c r="AC256" s="4">
        <f t="shared" si="95"/>
        <v>6570.8333333333312</v>
      </c>
      <c r="AD256" s="4">
        <f t="shared" si="110"/>
        <v>6.5708333333333311</v>
      </c>
      <c r="AE256" s="4">
        <f t="shared" si="111"/>
        <v>304865.29166666663</v>
      </c>
      <c r="AF256" s="5">
        <f t="shared" si="112"/>
        <v>304.86529166666662</v>
      </c>
      <c r="AG256" s="4">
        <f>IF(AC256=0,0, IF(AC255=0, MAX($AG$15:AG255)+1, AG255))</f>
        <v>7</v>
      </c>
    </row>
    <row r="257" spans="2:33" x14ac:dyDescent="0.25">
      <c r="B257" s="1">
        <v>242</v>
      </c>
      <c r="C257" s="3">
        <v>39.5</v>
      </c>
      <c r="D257" s="2">
        <f t="shared" si="96"/>
        <v>10.972222222222221</v>
      </c>
      <c r="E257" s="4">
        <f t="shared" si="97"/>
        <v>1</v>
      </c>
      <c r="F257" s="2">
        <f t="shared" si="98"/>
        <v>-0.69444444444444464</v>
      </c>
      <c r="G257" s="6" t="str">
        <f t="shared" si="99"/>
        <v>Y</v>
      </c>
      <c r="H257" s="2">
        <f t="shared" si="87"/>
        <v>134.20080000000002</v>
      </c>
      <c r="I257" s="2">
        <f t="shared" si="88"/>
        <v>45.528961805555547</v>
      </c>
      <c r="J257" s="2">
        <f t="shared" si="89"/>
        <v>-791.66666666666686</v>
      </c>
      <c r="K257" s="2">
        <f t="shared" si="100"/>
        <v>-611.93690486111132</v>
      </c>
      <c r="L257" s="4">
        <f t="shared" si="90"/>
        <v>791.66666666666686</v>
      </c>
      <c r="M257" s="2">
        <f t="shared" si="101"/>
        <v>-6714.3077061149706</v>
      </c>
      <c r="N257" s="4">
        <f t="shared" si="102"/>
        <v>-6.7143077061149707</v>
      </c>
      <c r="O257" s="2">
        <f t="shared" si="91"/>
        <v>-6714.3077061149706</v>
      </c>
      <c r="P257" s="2">
        <f t="shared" si="113"/>
        <v>-11888.854190393518</v>
      </c>
      <c r="Q257" s="4">
        <f t="shared" si="114"/>
        <v>1057359.7711404013</v>
      </c>
      <c r="R257" s="4">
        <f t="shared" si="103"/>
        <v>1057.3597711404013</v>
      </c>
      <c r="S257" s="2">
        <f t="shared" si="92"/>
        <v>68622.106481481474</v>
      </c>
      <c r="T257" s="2">
        <f t="shared" si="115"/>
        <v>30363.055555555475</v>
      </c>
      <c r="U257" s="2">
        <f t="shared" si="93"/>
        <v>8686.3425925925949</v>
      </c>
      <c r="V257" s="4">
        <f t="shared" si="104"/>
        <v>8.6863425925925952</v>
      </c>
      <c r="W257" s="7">
        <f t="shared" si="105"/>
        <v>8686.3425925925949</v>
      </c>
      <c r="X257" s="2">
        <f t="shared" si="106"/>
        <v>347425.55555555556</v>
      </c>
      <c r="Y257" s="4">
        <f t="shared" si="107"/>
        <v>347.42555555555555</v>
      </c>
      <c r="Z257" s="4">
        <f t="shared" si="94"/>
        <v>1404.7853266959569</v>
      </c>
      <c r="AA257" s="4">
        <f t="shared" si="108"/>
        <v>8686.3425925925949</v>
      </c>
      <c r="AB257" s="2">
        <f t="shared" si="109"/>
        <v>8686.3425925925949</v>
      </c>
      <c r="AC257" s="4">
        <f t="shared" si="95"/>
        <v>7817.7083333333358</v>
      </c>
      <c r="AD257" s="4">
        <f t="shared" si="110"/>
        <v>7.8177083333333357</v>
      </c>
      <c r="AE257" s="4">
        <f t="shared" si="111"/>
        <v>312682.99999999994</v>
      </c>
      <c r="AF257" s="5">
        <f t="shared" si="112"/>
        <v>312.68299999999994</v>
      </c>
      <c r="AG257" s="4">
        <f>IF(AC257=0,0, IF(AC256=0, MAX($AG$15:AG256)+1, AG256))</f>
        <v>7</v>
      </c>
    </row>
    <row r="258" spans="2:33" x14ac:dyDescent="0.25">
      <c r="B258" s="1">
        <v>243</v>
      </c>
      <c r="C258" s="3">
        <v>37</v>
      </c>
      <c r="D258" s="2">
        <f t="shared" si="96"/>
        <v>10.277777777777777</v>
      </c>
      <c r="E258" s="4">
        <f t="shared" si="97"/>
        <v>1</v>
      </c>
      <c r="F258" s="2">
        <f t="shared" si="98"/>
        <v>-0.66666666666666607</v>
      </c>
      <c r="G258" s="6" t="str">
        <f t="shared" si="99"/>
        <v>Y</v>
      </c>
      <c r="H258" s="2">
        <f t="shared" si="87"/>
        <v>134.20080000000002</v>
      </c>
      <c r="I258" s="2">
        <f t="shared" si="88"/>
        <v>39.948180555555545</v>
      </c>
      <c r="J258" s="2">
        <f t="shared" si="89"/>
        <v>-759.99999999999932</v>
      </c>
      <c r="K258" s="2">
        <f t="shared" si="100"/>
        <v>-585.85101944444375</v>
      </c>
      <c r="L258" s="4">
        <f t="shared" si="90"/>
        <v>759.99999999999932</v>
      </c>
      <c r="M258" s="2">
        <f t="shared" si="101"/>
        <v>-6021.2465887345597</v>
      </c>
      <c r="N258" s="4">
        <f t="shared" si="102"/>
        <v>-6.0212465887345594</v>
      </c>
      <c r="O258" s="2">
        <f t="shared" si="91"/>
        <v>-6021.2465887345597</v>
      </c>
      <c r="P258" s="2">
        <f t="shared" si="113"/>
        <v>-12735.554294849531</v>
      </c>
      <c r="Q258" s="4">
        <f t="shared" si="114"/>
        <v>1057359.7711404013</v>
      </c>
      <c r="R258" s="4">
        <f t="shared" si="103"/>
        <v>1057.3597711404013</v>
      </c>
      <c r="S258" s="2">
        <f t="shared" si="92"/>
        <v>60210.648148148139</v>
      </c>
      <c r="T258" s="2">
        <f t="shared" si="115"/>
        <v>29847.592592592664</v>
      </c>
      <c r="U258" s="2">
        <f t="shared" si="93"/>
        <v>7811.1111111111031</v>
      </c>
      <c r="V258" s="4">
        <f t="shared" si="104"/>
        <v>7.8111111111111029</v>
      </c>
      <c r="W258" s="7">
        <f t="shared" si="105"/>
        <v>7811.1111111111031</v>
      </c>
      <c r="X258" s="2">
        <f t="shared" si="106"/>
        <v>355236.66666666669</v>
      </c>
      <c r="Y258" s="4">
        <f t="shared" si="107"/>
        <v>355.23666666666668</v>
      </c>
      <c r="Z258" s="4">
        <f t="shared" si="94"/>
        <v>1412.596437807068</v>
      </c>
      <c r="AA258" s="4">
        <f t="shared" si="108"/>
        <v>7811.1111111111031</v>
      </c>
      <c r="AB258" s="2">
        <f t="shared" si="109"/>
        <v>7811.1111111111031</v>
      </c>
      <c r="AC258" s="4">
        <f t="shared" si="95"/>
        <v>7029.9999999999927</v>
      </c>
      <c r="AD258" s="4">
        <f t="shared" si="110"/>
        <v>7.0299999999999931</v>
      </c>
      <c r="AE258" s="4">
        <f t="shared" si="111"/>
        <v>319712.99999999994</v>
      </c>
      <c r="AF258" s="5">
        <f t="shared" si="112"/>
        <v>319.71299999999997</v>
      </c>
      <c r="AG258" s="4">
        <f>IF(AC258=0,0, IF(AC257=0, MAX($AG$15:AG257)+1, AG257))</f>
        <v>7</v>
      </c>
    </row>
    <row r="259" spans="2:33" x14ac:dyDescent="0.25">
      <c r="B259" s="1">
        <v>244</v>
      </c>
      <c r="C259" s="3">
        <v>34.6</v>
      </c>
      <c r="D259" s="2">
        <f t="shared" si="96"/>
        <v>9.6111111111111107</v>
      </c>
      <c r="E259" s="4">
        <f t="shared" si="97"/>
        <v>1</v>
      </c>
      <c r="F259" s="2">
        <f t="shared" si="98"/>
        <v>-0.63888888888888928</v>
      </c>
      <c r="G259" s="6" t="str">
        <f t="shared" si="99"/>
        <v>Y</v>
      </c>
      <c r="H259" s="2">
        <f t="shared" si="87"/>
        <v>134.20080000000002</v>
      </c>
      <c r="I259" s="2">
        <f t="shared" si="88"/>
        <v>34.933793888888893</v>
      </c>
      <c r="J259" s="2">
        <f t="shared" si="89"/>
        <v>-728.33333333333383</v>
      </c>
      <c r="K259" s="2">
        <f t="shared" si="100"/>
        <v>-559.19873944444498</v>
      </c>
      <c r="L259" s="4">
        <f t="shared" si="90"/>
        <v>728.33333333333383</v>
      </c>
      <c r="M259" s="2">
        <f t="shared" si="101"/>
        <v>-5374.5212179938317</v>
      </c>
      <c r="N259" s="4">
        <f t="shared" si="102"/>
        <v>-5.3745212179938315</v>
      </c>
      <c r="O259" s="2">
        <f t="shared" si="91"/>
        <v>-5374.5212179938317</v>
      </c>
      <c r="P259" s="2">
        <f t="shared" si="113"/>
        <v>-11395.767806728392</v>
      </c>
      <c r="Q259" s="4">
        <f t="shared" si="114"/>
        <v>1057359.7711404013</v>
      </c>
      <c r="R259" s="4">
        <f t="shared" si="103"/>
        <v>1057.3597711404013</v>
      </c>
      <c r="S259" s="2">
        <f t="shared" si="92"/>
        <v>52652.870370370372</v>
      </c>
      <c r="T259" s="2">
        <f t="shared" si="115"/>
        <v>22805.277777777708</v>
      </c>
      <c r="U259" s="2">
        <f t="shared" si="93"/>
        <v>7000.0925925925967</v>
      </c>
      <c r="V259" s="4">
        <f t="shared" si="104"/>
        <v>7.0000925925925968</v>
      </c>
      <c r="W259" s="7">
        <f t="shared" si="105"/>
        <v>7000.0925925925967</v>
      </c>
      <c r="X259" s="2">
        <f t="shared" si="106"/>
        <v>362236.75925925927</v>
      </c>
      <c r="Y259" s="4">
        <f t="shared" si="107"/>
        <v>362.23675925925926</v>
      </c>
      <c r="Z259" s="4">
        <f t="shared" si="94"/>
        <v>1419.5965303996607</v>
      </c>
      <c r="AA259" s="4">
        <f t="shared" si="108"/>
        <v>7000.0925925925967</v>
      </c>
      <c r="AB259" s="2">
        <f t="shared" si="109"/>
        <v>7000.0925925925967</v>
      </c>
      <c r="AC259" s="4">
        <f t="shared" si="95"/>
        <v>6300.0833333333376</v>
      </c>
      <c r="AD259" s="4">
        <f t="shared" si="110"/>
        <v>6.3000833333333377</v>
      </c>
      <c r="AE259" s="4">
        <f t="shared" si="111"/>
        <v>326013.08333333326</v>
      </c>
      <c r="AF259" s="5">
        <f t="shared" si="112"/>
        <v>326.01308333333327</v>
      </c>
      <c r="AG259" s="4">
        <f>IF(AC259=0,0, IF(AC258=0, MAX($AG$15:AG258)+1, AG258))</f>
        <v>7</v>
      </c>
    </row>
    <row r="260" spans="2:33" x14ac:dyDescent="0.25">
      <c r="B260" s="1">
        <v>245</v>
      </c>
      <c r="C260" s="3">
        <v>32.299999999999997</v>
      </c>
      <c r="D260" s="2">
        <f t="shared" si="96"/>
        <v>8.9722222222222214</v>
      </c>
      <c r="E260" s="4">
        <f t="shared" si="97"/>
        <v>1</v>
      </c>
      <c r="F260" s="2">
        <f t="shared" si="98"/>
        <v>-0.91666666666666607</v>
      </c>
      <c r="G260" s="6" t="str">
        <f t="shared" si="99"/>
        <v>Y</v>
      </c>
      <c r="H260" s="2">
        <f t="shared" si="87"/>
        <v>134.20080000000002</v>
      </c>
      <c r="I260" s="2">
        <f t="shared" si="88"/>
        <v>30.443781805555549</v>
      </c>
      <c r="J260" s="2">
        <f t="shared" si="89"/>
        <v>-1044.9999999999993</v>
      </c>
      <c r="K260" s="2">
        <f t="shared" si="100"/>
        <v>-880.3554181944437</v>
      </c>
      <c r="L260" s="4">
        <f t="shared" si="90"/>
        <v>1044.9999999999993</v>
      </c>
      <c r="M260" s="2">
        <f t="shared" si="101"/>
        <v>-7898.7444465779245</v>
      </c>
      <c r="N260" s="4">
        <f t="shared" si="102"/>
        <v>-7.8987444465779246</v>
      </c>
      <c r="O260" s="2">
        <f t="shared" si="91"/>
        <v>-7898.7444465779245</v>
      </c>
      <c r="P260" s="2">
        <f t="shared" si="113"/>
        <v>-13273.265664571756</v>
      </c>
      <c r="Q260" s="4">
        <f t="shared" si="114"/>
        <v>1057359.7711404013</v>
      </c>
      <c r="R260" s="4">
        <f t="shared" si="103"/>
        <v>1057.3597711404013</v>
      </c>
      <c r="S260" s="2">
        <f t="shared" si="92"/>
        <v>45885.439814814803</v>
      </c>
      <c r="T260" s="2">
        <f t="shared" si="115"/>
        <v>23080.162037037095</v>
      </c>
      <c r="U260" s="2">
        <f t="shared" si="93"/>
        <v>9375.9722222222154</v>
      </c>
      <c r="V260" s="4">
        <f t="shared" si="104"/>
        <v>9.3759722222222148</v>
      </c>
      <c r="W260" s="7">
        <f t="shared" si="105"/>
        <v>9375.9722222222154</v>
      </c>
      <c r="X260" s="2">
        <f t="shared" si="106"/>
        <v>371612.73148148146</v>
      </c>
      <c r="Y260" s="4">
        <f t="shared" si="107"/>
        <v>371.61273148148143</v>
      </c>
      <c r="Z260" s="4">
        <f t="shared" si="94"/>
        <v>1428.9725026218828</v>
      </c>
      <c r="AA260" s="4">
        <f t="shared" si="108"/>
        <v>9375.9722222222154</v>
      </c>
      <c r="AB260" s="2">
        <f t="shared" si="109"/>
        <v>9375.9722222222154</v>
      </c>
      <c r="AC260" s="4">
        <f t="shared" si="95"/>
        <v>8438.3749999999945</v>
      </c>
      <c r="AD260" s="4">
        <f t="shared" si="110"/>
        <v>8.4383749999999953</v>
      </c>
      <c r="AE260" s="4">
        <f t="shared" si="111"/>
        <v>334451.45833333326</v>
      </c>
      <c r="AF260" s="5">
        <f t="shared" si="112"/>
        <v>334.45145833333328</v>
      </c>
      <c r="AG260" s="4">
        <f>IF(AC260=0,0, IF(AC259=0, MAX($AG$15:AG259)+1, AG259))</f>
        <v>7</v>
      </c>
    </row>
    <row r="261" spans="2:33" x14ac:dyDescent="0.25">
      <c r="B261" s="1">
        <v>246</v>
      </c>
      <c r="C261" s="3">
        <v>29</v>
      </c>
      <c r="D261" s="2">
        <f t="shared" si="96"/>
        <v>8.0555555555555554</v>
      </c>
      <c r="E261" s="4">
        <f t="shared" si="97"/>
        <v>1</v>
      </c>
      <c r="F261" s="2">
        <f t="shared" si="98"/>
        <v>-1.083333333333333</v>
      </c>
      <c r="G261" s="6" t="str">
        <f t="shared" si="99"/>
        <v>Y</v>
      </c>
      <c r="H261" s="2">
        <f t="shared" si="87"/>
        <v>134.20080000000002</v>
      </c>
      <c r="I261" s="2">
        <f t="shared" si="88"/>
        <v>24.540847222222222</v>
      </c>
      <c r="J261" s="2">
        <f t="shared" si="89"/>
        <v>-1234.9999999999998</v>
      </c>
      <c r="K261" s="2">
        <f t="shared" si="100"/>
        <v>-1076.2583527777774</v>
      </c>
      <c r="L261" s="4">
        <f t="shared" si="90"/>
        <v>1234.9999999999998</v>
      </c>
      <c r="M261" s="2">
        <f t="shared" si="101"/>
        <v>-8669.8589529320961</v>
      </c>
      <c r="N261" s="4">
        <f t="shared" si="102"/>
        <v>-8.6698589529320955</v>
      </c>
      <c r="O261" s="2">
        <f t="shared" si="91"/>
        <v>-8669.8589529320961</v>
      </c>
      <c r="P261" s="2">
        <f t="shared" si="113"/>
        <v>-16568.603399510022</v>
      </c>
      <c r="Q261" s="4">
        <f t="shared" si="114"/>
        <v>1057359.7711404013</v>
      </c>
      <c r="R261" s="4">
        <f t="shared" si="103"/>
        <v>1057.3597711404013</v>
      </c>
      <c r="S261" s="2">
        <f t="shared" si="92"/>
        <v>36988.425925925927</v>
      </c>
      <c r="T261" s="2">
        <f t="shared" si="115"/>
        <v>13908.263888888832</v>
      </c>
      <c r="U261" s="2">
        <f t="shared" si="93"/>
        <v>9948.6111111111095</v>
      </c>
      <c r="V261" s="4">
        <f t="shared" si="104"/>
        <v>9.9486111111111093</v>
      </c>
      <c r="W261" s="7">
        <f t="shared" si="105"/>
        <v>9948.6111111111095</v>
      </c>
      <c r="X261" s="2">
        <f t="shared" si="106"/>
        <v>381561.34259259258</v>
      </c>
      <c r="Y261" s="4">
        <f t="shared" si="107"/>
        <v>381.56134259259261</v>
      </c>
      <c r="Z261" s="4">
        <f t="shared" si="94"/>
        <v>1438.9211137329939</v>
      </c>
      <c r="AA261" s="4">
        <f t="shared" si="108"/>
        <v>9948.6111111111095</v>
      </c>
      <c r="AB261" s="2">
        <f t="shared" si="109"/>
        <v>9948.6111111111095</v>
      </c>
      <c r="AC261" s="4">
        <f t="shared" si="95"/>
        <v>8953.7499999999982</v>
      </c>
      <c r="AD261" s="4">
        <f t="shared" si="110"/>
        <v>8.9537499999999977</v>
      </c>
      <c r="AE261" s="4">
        <f t="shared" si="111"/>
        <v>343405.20833333326</v>
      </c>
      <c r="AF261" s="5">
        <f t="shared" si="112"/>
        <v>343.40520833333323</v>
      </c>
      <c r="AG261" s="4">
        <f>IF(AC261=0,0, IF(AC260=0, MAX($AG$15:AG260)+1, AG260))</f>
        <v>7</v>
      </c>
    </row>
    <row r="262" spans="2:33" x14ac:dyDescent="0.25">
      <c r="B262" s="1">
        <v>247</v>
      </c>
      <c r="C262" s="3">
        <v>25.1</v>
      </c>
      <c r="D262" s="2">
        <f t="shared" si="96"/>
        <v>6.9722222222222223</v>
      </c>
      <c r="E262" s="4">
        <f t="shared" si="97"/>
        <v>1</v>
      </c>
      <c r="F262" s="2">
        <f t="shared" si="98"/>
        <v>-0.80555555555555625</v>
      </c>
      <c r="G262" s="6" t="str">
        <f t="shared" si="99"/>
        <v>Y</v>
      </c>
      <c r="H262" s="2">
        <f t="shared" si="87"/>
        <v>134.20080000000002</v>
      </c>
      <c r="I262" s="2">
        <f t="shared" si="88"/>
        <v>18.384041805555558</v>
      </c>
      <c r="J262" s="2">
        <f t="shared" si="89"/>
        <v>-918.33333333333417</v>
      </c>
      <c r="K262" s="2">
        <f t="shared" si="100"/>
        <v>-765.74849152777858</v>
      </c>
      <c r="L262" s="4">
        <f t="shared" si="90"/>
        <v>918.33333333333417</v>
      </c>
      <c r="M262" s="2">
        <f t="shared" si="101"/>
        <v>-5338.9686492631226</v>
      </c>
      <c r="N262" s="4">
        <f t="shared" si="102"/>
        <v>-5.3389686492631228</v>
      </c>
      <c r="O262" s="2">
        <f t="shared" si="91"/>
        <v>-5338.9686492631226</v>
      </c>
      <c r="P262" s="2">
        <f t="shared" si="113"/>
        <v>-14008.827602195219</v>
      </c>
      <c r="Q262" s="4">
        <f t="shared" si="114"/>
        <v>1057359.7711404013</v>
      </c>
      <c r="R262" s="4">
        <f t="shared" si="103"/>
        <v>1057.3597711404013</v>
      </c>
      <c r="S262" s="2">
        <f t="shared" si="92"/>
        <v>27708.77314814815</v>
      </c>
      <c r="T262" s="2">
        <f t="shared" si="115"/>
        <v>13800.509259259317</v>
      </c>
      <c r="U262" s="2">
        <f t="shared" si="93"/>
        <v>6402.8240740740803</v>
      </c>
      <c r="V262" s="4">
        <f t="shared" si="104"/>
        <v>6.4028240740740801</v>
      </c>
      <c r="W262" s="7">
        <f t="shared" si="105"/>
        <v>6402.8240740740803</v>
      </c>
      <c r="X262" s="2">
        <f t="shared" si="106"/>
        <v>387964.16666666669</v>
      </c>
      <c r="Y262" s="4">
        <f t="shared" si="107"/>
        <v>387.9641666666667</v>
      </c>
      <c r="Z262" s="4">
        <f t="shared" si="94"/>
        <v>1445.323937807068</v>
      </c>
      <c r="AA262" s="4">
        <f t="shared" si="108"/>
        <v>6402.8240740740803</v>
      </c>
      <c r="AB262" s="2">
        <f t="shared" si="109"/>
        <v>6402.8240740740803</v>
      </c>
      <c r="AC262" s="4">
        <f t="shared" si="95"/>
        <v>5762.5416666666724</v>
      </c>
      <c r="AD262" s="4">
        <f t="shared" si="110"/>
        <v>5.7625416666666727</v>
      </c>
      <c r="AE262" s="4">
        <f t="shared" si="111"/>
        <v>349167.74999999994</v>
      </c>
      <c r="AF262" s="5">
        <f t="shared" si="112"/>
        <v>349.16774999999996</v>
      </c>
      <c r="AG262" s="4">
        <f>IF(AC262=0,0, IF(AC261=0, MAX($AG$15:AG261)+1, AG261))</f>
        <v>7</v>
      </c>
    </row>
    <row r="263" spans="2:33" x14ac:dyDescent="0.25">
      <c r="B263" s="1">
        <v>248</v>
      </c>
      <c r="C263" s="3">
        <v>22.2</v>
      </c>
      <c r="D263" s="2">
        <f t="shared" si="96"/>
        <v>6.1666666666666661</v>
      </c>
      <c r="E263" s="4">
        <f t="shared" si="97"/>
        <v>1</v>
      </c>
      <c r="F263" s="2">
        <f t="shared" si="98"/>
        <v>-0.36111111111111072</v>
      </c>
      <c r="G263" s="6" t="str">
        <f t="shared" si="99"/>
        <v>Y</v>
      </c>
      <c r="H263" s="2">
        <f t="shared" si="87"/>
        <v>134.20080000000002</v>
      </c>
      <c r="I263" s="2">
        <f t="shared" si="88"/>
        <v>14.381344999999998</v>
      </c>
      <c r="J263" s="2">
        <f t="shared" si="89"/>
        <v>-411.66666666666623</v>
      </c>
      <c r="K263" s="2">
        <f t="shared" si="100"/>
        <v>-263.08452166666621</v>
      </c>
      <c r="L263" s="4">
        <f t="shared" si="90"/>
        <v>411.66666666666623</v>
      </c>
      <c r="M263" s="2">
        <f t="shared" si="101"/>
        <v>-1622.3545502777747</v>
      </c>
      <c r="N263" s="4">
        <f t="shared" si="102"/>
        <v>-1.6223545502777748</v>
      </c>
      <c r="O263" s="2">
        <f t="shared" si="91"/>
        <v>-1622.3545502777747</v>
      </c>
      <c r="P263" s="2">
        <f t="shared" si="113"/>
        <v>-6961.3231995408969</v>
      </c>
      <c r="Q263" s="4">
        <f t="shared" si="114"/>
        <v>1057359.7711404013</v>
      </c>
      <c r="R263" s="4">
        <f t="shared" si="103"/>
        <v>1057.3597711404013</v>
      </c>
      <c r="S263" s="2">
        <f t="shared" si="92"/>
        <v>21675.833333333328</v>
      </c>
      <c r="T263" s="2">
        <f t="shared" si="115"/>
        <v>7875.3240740740112</v>
      </c>
      <c r="U263" s="2">
        <f t="shared" si="93"/>
        <v>2538.6111111111081</v>
      </c>
      <c r="V263" s="4">
        <f t="shared" si="104"/>
        <v>2.5386111111111083</v>
      </c>
      <c r="W263" s="7">
        <f t="shared" si="105"/>
        <v>2538.6111111111081</v>
      </c>
      <c r="X263" s="2">
        <f t="shared" si="106"/>
        <v>390502.77777777781</v>
      </c>
      <c r="Y263" s="4">
        <f t="shared" si="107"/>
        <v>390.50277777777779</v>
      </c>
      <c r="Z263" s="4">
        <f t="shared" si="94"/>
        <v>1447.8625489181791</v>
      </c>
      <c r="AA263" s="4">
        <f t="shared" si="108"/>
        <v>2538.6111111111081</v>
      </c>
      <c r="AB263" s="2">
        <f t="shared" si="109"/>
        <v>2538.6111111111081</v>
      </c>
      <c r="AC263" s="4">
        <f t="shared" si="95"/>
        <v>2284.7499999999973</v>
      </c>
      <c r="AD263" s="4">
        <f t="shared" si="110"/>
        <v>2.2847499999999972</v>
      </c>
      <c r="AE263" s="4">
        <f t="shared" si="111"/>
        <v>351452.49999999994</v>
      </c>
      <c r="AF263" s="5">
        <f t="shared" si="112"/>
        <v>351.45249999999993</v>
      </c>
      <c r="AG263" s="4">
        <f>IF(AC263=0,0, IF(AC262=0, MAX($AG$15:AG262)+1, AG262))</f>
        <v>7</v>
      </c>
    </row>
    <row r="264" spans="2:33" x14ac:dyDescent="0.25">
      <c r="B264" s="1">
        <v>249</v>
      </c>
      <c r="C264" s="3">
        <v>20.9</v>
      </c>
      <c r="D264" s="2">
        <f t="shared" si="96"/>
        <v>5.8055555555555554</v>
      </c>
      <c r="E264" s="4">
        <f t="shared" si="97"/>
        <v>1</v>
      </c>
      <c r="F264" s="2">
        <f t="shared" si="98"/>
        <v>-0.13888888888888928</v>
      </c>
      <c r="G264" s="6" t="str">
        <f t="shared" si="99"/>
        <v>Y</v>
      </c>
      <c r="H264" s="2">
        <f t="shared" si="87"/>
        <v>134.20080000000002</v>
      </c>
      <c r="I264" s="2">
        <f t="shared" si="88"/>
        <v>12.746358472222223</v>
      </c>
      <c r="J264" s="2">
        <f t="shared" si="89"/>
        <v>-158.33333333333377</v>
      </c>
      <c r="K264" s="2">
        <f t="shared" si="100"/>
        <v>-11.386174861111527</v>
      </c>
      <c r="L264" s="4">
        <f t="shared" si="90"/>
        <v>158.33333333333377</v>
      </c>
      <c r="M264" s="2">
        <f t="shared" si="101"/>
        <v>-66.103070721453037</v>
      </c>
      <c r="N264" s="4">
        <f t="shared" si="102"/>
        <v>-6.6103070721453036E-2</v>
      </c>
      <c r="O264" s="2">
        <f t="shared" si="91"/>
        <v>-66.103070721453037</v>
      </c>
      <c r="P264" s="2">
        <f t="shared" si="113"/>
        <v>-1688.4576209992279</v>
      </c>
      <c r="Q264" s="4">
        <f t="shared" si="114"/>
        <v>1057359.7711404013</v>
      </c>
      <c r="R264" s="4">
        <f t="shared" si="103"/>
        <v>1057.3597711404013</v>
      </c>
      <c r="S264" s="2">
        <f t="shared" si="92"/>
        <v>19211.550925925927</v>
      </c>
      <c r="T264" s="2">
        <f t="shared" si="115"/>
        <v>11336.226851851916</v>
      </c>
      <c r="U264" s="2">
        <f t="shared" si="93"/>
        <v>919.21296296296543</v>
      </c>
      <c r="V264" s="4">
        <f t="shared" si="104"/>
        <v>0.9192129629629654</v>
      </c>
      <c r="W264" s="7">
        <f t="shared" si="105"/>
        <v>919.21296296296543</v>
      </c>
      <c r="X264" s="2">
        <f t="shared" si="106"/>
        <v>391421.99074074079</v>
      </c>
      <c r="Y264" s="4">
        <f t="shared" si="107"/>
        <v>391.4219907407408</v>
      </c>
      <c r="Z264" s="4">
        <f t="shared" si="94"/>
        <v>1448.7817618811421</v>
      </c>
      <c r="AA264" s="4">
        <f t="shared" si="108"/>
        <v>919.21296296296543</v>
      </c>
      <c r="AB264" s="2">
        <f t="shared" si="109"/>
        <v>919.21296296296543</v>
      </c>
      <c r="AC264" s="4">
        <f t="shared" si="95"/>
        <v>827.2916666666689</v>
      </c>
      <c r="AD264" s="4">
        <f t="shared" si="110"/>
        <v>0.82729166666666887</v>
      </c>
      <c r="AE264" s="4">
        <f t="shared" si="111"/>
        <v>352279.79166666663</v>
      </c>
      <c r="AF264" s="5">
        <f t="shared" si="112"/>
        <v>352.27979166666665</v>
      </c>
      <c r="AG264" s="4">
        <f>IF(AC264=0,0, IF(AC263=0, MAX($AG$15:AG263)+1, AG263))</f>
        <v>7</v>
      </c>
    </row>
    <row r="265" spans="2:33" x14ac:dyDescent="0.25">
      <c r="B265" s="1">
        <v>250</v>
      </c>
      <c r="C265" s="3">
        <v>20.399999999999999</v>
      </c>
      <c r="D265" s="2">
        <f t="shared" si="96"/>
        <v>5.6666666666666661</v>
      </c>
      <c r="E265" s="4">
        <f t="shared" si="97"/>
        <v>1</v>
      </c>
      <c r="F265" s="2">
        <f t="shared" si="98"/>
        <v>-0.24999999999999911</v>
      </c>
      <c r="G265" s="6" t="str">
        <f t="shared" si="99"/>
        <v>Y</v>
      </c>
      <c r="H265" s="2">
        <f t="shared" si="87"/>
        <v>134.20080000000002</v>
      </c>
      <c r="I265" s="2">
        <f t="shared" si="88"/>
        <v>12.14378</v>
      </c>
      <c r="J265" s="2">
        <f t="shared" si="89"/>
        <v>-284.99999999999898</v>
      </c>
      <c r="K265" s="2">
        <f t="shared" si="100"/>
        <v>-138.65541999999897</v>
      </c>
      <c r="L265" s="4">
        <f t="shared" si="90"/>
        <v>284.99999999999898</v>
      </c>
      <c r="M265" s="2">
        <f t="shared" si="101"/>
        <v>-785.71404666666069</v>
      </c>
      <c r="N265" s="4">
        <f t="shared" si="102"/>
        <v>-0.78571404666666067</v>
      </c>
      <c r="O265" s="2">
        <f t="shared" si="91"/>
        <v>-785.71404666666069</v>
      </c>
      <c r="P265" s="2">
        <f t="shared" si="113"/>
        <v>-851.81711738811373</v>
      </c>
      <c r="Q265" s="4">
        <f t="shared" si="114"/>
        <v>1057359.7711404013</v>
      </c>
      <c r="R265" s="4">
        <f t="shared" si="103"/>
        <v>1057.3597711404013</v>
      </c>
      <c r="S265" s="2">
        <f t="shared" si="92"/>
        <v>18303.333333333332</v>
      </c>
      <c r="T265" s="2">
        <f t="shared" si="115"/>
        <v>6967.1064814814163</v>
      </c>
      <c r="U265" s="2">
        <f t="shared" si="93"/>
        <v>1614.9999999999941</v>
      </c>
      <c r="V265" s="4">
        <f t="shared" si="104"/>
        <v>1.614999999999994</v>
      </c>
      <c r="W265" s="7">
        <f t="shared" si="105"/>
        <v>1614.9999999999941</v>
      </c>
      <c r="X265" s="2">
        <f t="shared" si="106"/>
        <v>393036.99074074079</v>
      </c>
      <c r="Y265" s="4">
        <f t="shared" si="107"/>
        <v>393.0369907407408</v>
      </c>
      <c r="Z265" s="4">
        <f t="shared" si="94"/>
        <v>1450.3967618811421</v>
      </c>
      <c r="AA265" s="4">
        <f t="shared" si="108"/>
        <v>1614.9999999999941</v>
      </c>
      <c r="AB265" s="2">
        <f t="shared" si="109"/>
        <v>1614.9999999999941</v>
      </c>
      <c r="AC265" s="4">
        <f t="shared" si="95"/>
        <v>1453.4999999999948</v>
      </c>
      <c r="AD265" s="4">
        <f t="shared" si="110"/>
        <v>1.4534999999999947</v>
      </c>
      <c r="AE265" s="4">
        <f t="shared" si="111"/>
        <v>353733.29166666663</v>
      </c>
      <c r="AF265" s="5">
        <f t="shared" si="112"/>
        <v>353.73329166666662</v>
      </c>
      <c r="AG265" s="4">
        <f>IF(AC265=0,0, IF(AC264=0, MAX($AG$15:AG264)+1, AG264))</f>
        <v>7</v>
      </c>
    </row>
    <row r="266" spans="2:33" x14ac:dyDescent="0.25">
      <c r="B266" s="1">
        <v>251</v>
      </c>
      <c r="C266" s="3">
        <v>19.5</v>
      </c>
      <c r="D266" s="2">
        <f t="shared" si="96"/>
        <v>5.416666666666667</v>
      </c>
      <c r="E266" s="4">
        <f t="shared" si="97"/>
        <v>1</v>
      </c>
      <c r="F266" s="2">
        <f t="shared" si="98"/>
        <v>-0.30555555555555625</v>
      </c>
      <c r="G266" s="6" t="str">
        <f t="shared" si="99"/>
        <v>Y</v>
      </c>
      <c r="H266" s="2">
        <f t="shared" si="87"/>
        <v>134.20080000000002</v>
      </c>
      <c r="I266" s="2">
        <f t="shared" si="88"/>
        <v>11.095906250000002</v>
      </c>
      <c r="J266" s="2">
        <f t="shared" si="89"/>
        <v>-348.33333333333411</v>
      </c>
      <c r="K266" s="2">
        <f t="shared" si="100"/>
        <v>-203.03662708333408</v>
      </c>
      <c r="L266" s="4">
        <f t="shared" si="90"/>
        <v>348.33333333333411</v>
      </c>
      <c r="M266" s="2">
        <f t="shared" si="101"/>
        <v>-1099.7817300347263</v>
      </c>
      <c r="N266" s="4">
        <f t="shared" si="102"/>
        <v>-1.0997817300347263</v>
      </c>
      <c r="O266" s="2">
        <f t="shared" si="91"/>
        <v>-1099.7817300347263</v>
      </c>
      <c r="P266" s="2">
        <f t="shared" si="113"/>
        <v>-1885.4957767013871</v>
      </c>
      <c r="Q266" s="4">
        <f t="shared" si="114"/>
        <v>1057359.7711404013</v>
      </c>
      <c r="R266" s="4">
        <f t="shared" si="103"/>
        <v>1057.3597711404013</v>
      </c>
      <c r="S266" s="2">
        <f t="shared" si="92"/>
        <v>16723.958333333336</v>
      </c>
      <c r="T266" s="2">
        <f t="shared" si="115"/>
        <v>9756.8518518519195</v>
      </c>
      <c r="U266" s="2">
        <f t="shared" si="93"/>
        <v>1886.80555555556</v>
      </c>
      <c r="V266" s="4">
        <f t="shared" si="104"/>
        <v>1.8868055555555601</v>
      </c>
      <c r="W266" s="7">
        <f t="shared" si="105"/>
        <v>1886.80555555556</v>
      </c>
      <c r="X266" s="2">
        <f t="shared" si="106"/>
        <v>394923.79629629635</v>
      </c>
      <c r="Y266" s="4">
        <f t="shared" si="107"/>
        <v>394.92379629629636</v>
      </c>
      <c r="Z266" s="4">
        <f t="shared" si="94"/>
        <v>1452.2835674366977</v>
      </c>
      <c r="AA266" s="4">
        <f t="shared" si="108"/>
        <v>1886.80555555556</v>
      </c>
      <c r="AB266" s="2">
        <f t="shared" si="109"/>
        <v>1886.80555555556</v>
      </c>
      <c r="AC266" s="4">
        <f t="shared" si="95"/>
        <v>1698.1250000000041</v>
      </c>
      <c r="AD266" s="4">
        <f t="shared" si="110"/>
        <v>1.6981250000000041</v>
      </c>
      <c r="AE266" s="4">
        <f t="shared" si="111"/>
        <v>355431.41666666663</v>
      </c>
      <c r="AF266" s="5">
        <f t="shared" si="112"/>
        <v>355.43141666666662</v>
      </c>
      <c r="AG266" s="4">
        <f>IF(AC266=0,0, IF(AC265=0, MAX($AG$15:AG265)+1, AG265))</f>
        <v>7</v>
      </c>
    </row>
    <row r="267" spans="2:33" x14ac:dyDescent="0.25">
      <c r="B267" s="1">
        <v>252</v>
      </c>
      <c r="C267" s="3">
        <v>18.399999999999999</v>
      </c>
      <c r="D267" s="2">
        <f t="shared" si="96"/>
        <v>5.1111111111111107</v>
      </c>
      <c r="E267" s="4">
        <f t="shared" si="97"/>
        <v>1</v>
      </c>
      <c r="F267" s="2">
        <f t="shared" si="98"/>
        <v>-0.16666666666666607</v>
      </c>
      <c r="G267" s="6" t="str">
        <f t="shared" si="99"/>
        <v>Y</v>
      </c>
      <c r="H267" s="2">
        <f t="shared" si="87"/>
        <v>134.20080000000002</v>
      </c>
      <c r="I267" s="2">
        <f t="shared" si="88"/>
        <v>9.8793688888888873</v>
      </c>
      <c r="J267" s="2">
        <f t="shared" si="89"/>
        <v>-189.99999999999932</v>
      </c>
      <c r="K267" s="2">
        <f t="shared" si="100"/>
        <v>-45.919831111110426</v>
      </c>
      <c r="L267" s="4">
        <f t="shared" si="90"/>
        <v>189.99999999999932</v>
      </c>
      <c r="M267" s="2">
        <f t="shared" si="101"/>
        <v>-234.70135901234215</v>
      </c>
      <c r="N267" s="4">
        <f t="shared" si="102"/>
        <v>-0.23470135901234215</v>
      </c>
      <c r="O267" s="2">
        <f t="shared" si="91"/>
        <v>-234.70135901234215</v>
      </c>
      <c r="P267" s="2">
        <f t="shared" si="113"/>
        <v>-1334.4830890470685</v>
      </c>
      <c r="Q267" s="4">
        <f t="shared" si="114"/>
        <v>1057359.7711404013</v>
      </c>
      <c r="R267" s="4">
        <f t="shared" si="103"/>
        <v>1057.3597711404013</v>
      </c>
      <c r="S267" s="2">
        <f t="shared" si="92"/>
        <v>14890.370370370367</v>
      </c>
      <c r="T267" s="2">
        <f t="shared" si="115"/>
        <v>5133.5185185184473</v>
      </c>
      <c r="U267" s="2">
        <f t="shared" si="93"/>
        <v>971.11111111110756</v>
      </c>
      <c r="V267" s="4">
        <f t="shared" si="104"/>
        <v>0.97111111111110759</v>
      </c>
      <c r="W267" s="7">
        <f t="shared" si="105"/>
        <v>971.11111111110756</v>
      </c>
      <c r="X267" s="2">
        <f t="shared" si="106"/>
        <v>395894.90740740747</v>
      </c>
      <c r="Y267" s="4">
        <f t="shared" si="107"/>
        <v>395.89490740740746</v>
      </c>
      <c r="Z267" s="4">
        <f t="shared" si="94"/>
        <v>1453.2546785478089</v>
      </c>
      <c r="AA267" s="4">
        <f t="shared" si="108"/>
        <v>971.11111111110756</v>
      </c>
      <c r="AB267" s="2">
        <f t="shared" si="109"/>
        <v>971.11111111110756</v>
      </c>
      <c r="AC267" s="4">
        <f t="shared" si="95"/>
        <v>873.99999999999682</v>
      </c>
      <c r="AD267" s="4">
        <f t="shared" si="110"/>
        <v>0.87399999999999678</v>
      </c>
      <c r="AE267" s="4">
        <f t="shared" si="111"/>
        <v>356305.41666666663</v>
      </c>
      <c r="AF267" s="5">
        <f t="shared" si="112"/>
        <v>356.30541666666664</v>
      </c>
      <c r="AG267" s="4">
        <f>IF(AC267=0,0, IF(AC266=0, MAX($AG$15:AG266)+1, AG266))</f>
        <v>7</v>
      </c>
    </row>
    <row r="268" spans="2:33" x14ac:dyDescent="0.25">
      <c r="B268" s="1">
        <v>253</v>
      </c>
      <c r="C268" s="3">
        <v>17.8</v>
      </c>
      <c r="D268" s="2">
        <f t="shared" si="96"/>
        <v>4.9444444444444446</v>
      </c>
      <c r="E268" s="4">
        <f t="shared" si="97"/>
        <v>1</v>
      </c>
      <c r="F268" s="2">
        <f t="shared" si="98"/>
        <v>0</v>
      </c>
      <c r="G268" s="6" t="str">
        <f t="shared" si="99"/>
        <v>N</v>
      </c>
      <c r="H268" s="2">
        <f t="shared" si="87"/>
        <v>134.20080000000002</v>
      </c>
      <c r="I268" s="2">
        <f t="shared" si="88"/>
        <v>9.2455672222222223</v>
      </c>
      <c r="J268" s="2">
        <f t="shared" si="89"/>
        <v>0</v>
      </c>
      <c r="K268" s="2">
        <f t="shared" si="100"/>
        <v>143.44636722222225</v>
      </c>
      <c r="L268" s="4">
        <f t="shared" si="90"/>
        <v>0</v>
      </c>
      <c r="M268" s="2">
        <f t="shared" si="101"/>
        <v>709.2625934876545</v>
      </c>
      <c r="N268" s="4">
        <f t="shared" si="102"/>
        <v>0.70926259348765452</v>
      </c>
      <c r="O268" s="2">
        <f t="shared" si="91"/>
        <v>709.2625934876545</v>
      </c>
      <c r="P268" s="2">
        <f t="shared" si="113"/>
        <v>474.56123447531235</v>
      </c>
      <c r="Q268" s="4">
        <f t="shared" si="114"/>
        <v>1057834.3323748766</v>
      </c>
      <c r="R268" s="4">
        <f t="shared" si="103"/>
        <v>1057.8343323748766</v>
      </c>
      <c r="S268" s="2">
        <f t="shared" si="92"/>
        <v>13935.092592592593</v>
      </c>
      <c r="T268" s="2">
        <f t="shared" si="115"/>
        <v>8801.5740740741458</v>
      </c>
      <c r="U268" s="2">
        <f t="shared" si="93"/>
        <v>0</v>
      </c>
      <c r="V268" s="4">
        <f t="shared" si="104"/>
        <v>0</v>
      </c>
      <c r="W268" s="7">
        <f t="shared" si="105"/>
        <v>0</v>
      </c>
      <c r="X268" s="2">
        <f t="shared" si="106"/>
        <v>395894.90740740747</v>
      </c>
      <c r="Y268" s="4">
        <f t="shared" si="107"/>
        <v>395.89490740740746</v>
      </c>
      <c r="Z268" s="4">
        <f t="shared" si="94"/>
        <v>1453.7292397822839</v>
      </c>
      <c r="AA268" s="4">
        <f t="shared" si="108"/>
        <v>0</v>
      </c>
      <c r="AB268" s="2">
        <f t="shared" si="109"/>
        <v>0</v>
      </c>
      <c r="AC268" s="4">
        <f t="shared" si="95"/>
        <v>0</v>
      </c>
      <c r="AD268" s="4">
        <f t="shared" si="110"/>
        <v>0</v>
      </c>
      <c r="AE268" s="4">
        <f t="shared" si="111"/>
        <v>356305.41666666663</v>
      </c>
      <c r="AF268" s="5">
        <f t="shared" si="112"/>
        <v>356.30541666666664</v>
      </c>
      <c r="AG268" s="4">
        <f>IF(AC268=0,0, IF(AC267=0, MAX($AG$15:AG267)+1, AG267))</f>
        <v>0</v>
      </c>
    </row>
    <row r="269" spans="2:33" x14ac:dyDescent="0.25">
      <c r="B269" s="1">
        <v>254</v>
      </c>
      <c r="C269" s="3">
        <v>17.8</v>
      </c>
      <c r="D269" s="2">
        <f t="shared" si="96"/>
        <v>4.9444444444444446</v>
      </c>
      <c r="E269" s="4">
        <f t="shared" si="97"/>
        <v>1</v>
      </c>
      <c r="F269" s="2">
        <f t="shared" si="98"/>
        <v>-0.1111111111111116</v>
      </c>
      <c r="G269" s="6" t="str">
        <f t="shared" si="99"/>
        <v>Y</v>
      </c>
      <c r="H269" s="2">
        <f t="shared" si="87"/>
        <v>134.20080000000002</v>
      </c>
      <c r="I269" s="2">
        <f t="shared" si="88"/>
        <v>9.2455672222222223</v>
      </c>
      <c r="J269" s="2">
        <f t="shared" si="89"/>
        <v>-126.66666666666723</v>
      </c>
      <c r="K269" s="2">
        <f t="shared" si="100"/>
        <v>16.779700555555024</v>
      </c>
      <c r="L269" s="4">
        <f t="shared" si="90"/>
        <v>126.66666666666723</v>
      </c>
      <c r="M269" s="2">
        <f t="shared" si="101"/>
        <v>82.966297191355395</v>
      </c>
      <c r="N269" s="4">
        <f t="shared" si="102"/>
        <v>8.2966297191355398E-2</v>
      </c>
      <c r="O269" s="2">
        <f t="shared" si="91"/>
        <v>82.966297191355395</v>
      </c>
      <c r="P269" s="2">
        <f t="shared" si="113"/>
        <v>792.22889067900985</v>
      </c>
      <c r="Q269" s="4">
        <f t="shared" si="114"/>
        <v>1058626.5612655557</v>
      </c>
      <c r="R269" s="4">
        <f t="shared" si="103"/>
        <v>1058.6265612655557</v>
      </c>
      <c r="S269" s="2">
        <f t="shared" si="92"/>
        <v>13935.092592592593</v>
      </c>
      <c r="T269" s="2">
        <f t="shared" si="115"/>
        <v>5133.5185185184473</v>
      </c>
      <c r="U269" s="2">
        <f t="shared" si="93"/>
        <v>626.29629629629903</v>
      </c>
      <c r="V269" s="4">
        <f t="shared" si="104"/>
        <v>0.62629629629629902</v>
      </c>
      <c r="W269" s="7">
        <f t="shared" si="105"/>
        <v>626.29629629629903</v>
      </c>
      <c r="X269" s="2">
        <f t="shared" si="106"/>
        <v>396521.20370370377</v>
      </c>
      <c r="Y269" s="4">
        <f t="shared" si="107"/>
        <v>396.52120370370375</v>
      </c>
      <c r="Z269" s="4">
        <f t="shared" si="94"/>
        <v>1455.1477649692595</v>
      </c>
      <c r="AA269" s="4">
        <f t="shared" si="108"/>
        <v>626.29629629629903</v>
      </c>
      <c r="AB269" s="2">
        <f t="shared" si="109"/>
        <v>626.29629629629903</v>
      </c>
      <c r="AC269" s="4">
        <f t="shared" si="95"/>
        <v>563.66666666666913</v>
      </c>
      <c r="AD269" s="4">
        <f t="shared" si="110"/>
        <v>0.56366666666666909</v>
      </c>
      <c r="AE269" s="4">
        <f t="shared" si="111"/>
        <v>356869.08333333331</v>
      </c>
      <c r="AF269" s="5">
        <f t="shared" si="112"/>
        <v>356.86908333333332</v>
      </c>
      <c r="AG269" s="4">
        <f>IF(AC269=0,0, IF(AC268=0, MAX($AG$15:AG268)+1, AG268))</f>
        <v>8</v>
      </c>
    </row>
    <row r="270" spans="2:33" x14ac:dyDescent="0.25">
      <c r="B270" s="1">
        <v>255</v>
      </c>
      <c r="C270" s="3">
        <v>17.399999999999999</v>
      </c>
      <c r="D270" s="2">
        <f t="shared" si="96"/>
        <v>4.833333333333333</v>
      </c>
      <c r="E270" s="4">
        <f t="shared" si="97"/>
        <v>1</v>
      </c>
      <c r="F270" s="2">
        <f t="shared" si="98"/>
        <v>-0.47222222222222232</v>
      </c>
      <c r="G270" s="6" t="str">
        <f t="shared" si="99"/>
        <v>Y</v>
      </c>
      <c r="H270" s="2">
        <f t="shared" si="87"/>
        <v>134.20080000000002</v>
      </c>
      <c r="I270" s="2">
        <f t="shared" si="88"/>
        <v>8.8347049999999996</v>
      </c>
      <c r="J270" s="2">
        <f t="shared" si="89"/>
        <v>-538.33333333333348</v>
      </c>
      <c r="K270" s="2">
        <f t="shared" si="100"/>
        <v>-395.29782833333348</v>
      </c>
      <c r="L270" s="4">
        <f t="shared" si="90"/>
        <v>538.33333333333348</v>
      </c>
      <c r="M270" s="2">
        <f t="shared" si="101"/>
        <v>-1910.6061702777783</v>
      </c>
      <c r="N270" s="4">
        <f t="shared" si="102"/>
        <v>-1.9106061702777783</v>
      </c>
      <c r="O270" s="2">
        <f t="shared" si="91"/>
        <v>-1910.6061702777783</v>
      </c>
      <c r="P270" s="2">
        <f t="shared" si="113"/>
        <v>-1827.639873086423</v>
      </c>
      <c r="Q270" s="4">
        <f t="shared" si="114"/>
        <v>1058626.5612655557</v>
      </c>
      <c r="R270" s="4">
        <f t="shared" si="103"/>
        <v>1058.6265612655557</v>
      </c>
      <c r="S270" s="2">
        <f t="shared" si="92"/>
        <v>13315.83333333333</v>
      </c>
      <c r="T270" s="2">
        <f t="shared" si="115"/>
        <v>8182.314814814883</v>
      </c>
      <c r="U270" s="2">
        <f t="shared" si="93"/>
        <v>2601.9444444444448</v>
      </c>
      <c r="V270" s="4">
        <f t="shared" si="104"/>
        <v>2.6019444444444448</v>
      </c>
      <c r="W270" s="7">
        <f t="shared" si="105"/>
        <v>2601.9444444444448</v>
      </c>
      <c r="X270" s="2">
        <f t="shared" si="106"/>
        <v>399123.1481481482</v>
      </c>
      <c r="Y270" s="4">
        <f t="shared" si="107"/>
        <v>399.12314814814823</v>
      </c>
      <c r="Z270" s="4">
        <f t="shared" si="94"/>
        <v>1457.7497094137038</v>
      </c>
      <c r="AA270" s="4">
        <f t="shared" si="108"/>
        <v>2601.9444444444448</v>
      </c>
      <c r="AB270" s="2">
        <f t="shared" si="109"/>
        <v>2601.9444444444448</v>
      </c>
      <c r="AC270" s="4">
        <f t="shared" si="95"/>
        <v>2341.7500000000005</v>
      </c>
      <c r="AD270" s="4">
        <f t="shared" si="110"/>
        <v>2.3417500000000007</v>
      </c>
      <c r="AE270" s="4">
        <f t="shared" si="111"/>
        <v>359210.83333333331</v>
      </c>
      <c r="AF270" s="5">
        <f t="shared" si="112"/>
        <v>359.21083333333331</v>
      </c>
      <c r="AG270" s="4">
        <f>IF(AC270=0,0, IF(AC269=0, MAX($AG$15:AG269)+1, AG269))</f>
        <v>8</v>
      </c>
    </row>
    <row r="271" spans="2:33" x14ac:dyDescent="0.25">
      <c r="B271" s="1">
        <v>256</v>
      </c>
      <c r="C271" s="3">
        <v>15.7</v>
      </c>
      <c r="D271" s="2">
        <f t="shared" si="96"/>
        <v>4.3611111111111107</v>
      </c>
      <c r="E271" s="4">
        <f t="shared" si="97"/>
        <v>1</v>
      </c>
      <c r="F271" s="2">
        <f t="shared" si="98"/>
        <v>-0.33333333333333304</v>
      </c>
      <c r="G271" s="6" t="str">
        <f t="shared" si="99"/>
        <v>Y</v>
      </c>
      <c r="H271" s="2">
        <f t="shared" ref="H271:H334" si="116">$K$4*$K$5*$K$9</f>
        <v>134.20080000000002</v>
      </c>
      <c r="I271" s="2">
        <f t="shared" ref="I271:I334" si="117">0.5*($K$8*$K$6*$K$7*(D271^2))</f>
        <v>7.1927151388888886</v>
      </c>
      <c r="J271" s="2">
        <f t="shared" ref="J271:J334" si="118">$K$4*F271</f>
        <v>-379.99999999999966</v>
      </c>
      <c r="K271" s="2">
        <f t="shared" si="100"/>
        <v>-238.60648486111074</v>
      </c>
      <c r="L271" s="4">
        <f t="shared" ref="L271:L334" si="119">IF((F271&gt;0),0,$K$4*F271)*-1</f>
        <v>379.99999999999966</v>
      </c>
      <c r="M271" s="2">
        <f t="shared" si="101"/>
        <v>-1040.5893923109552</v>
      </c>
      <c r="N271" s="4">
        <f t="shared" si="102"/>
        <v>-1.0405893923109553</v>
      </c>
      <c r="O271" s="2">
        <f t="shared" ref="O271:O334" si="120">M271*E271</f>
        <v>-1040.5893923109552</v>
      </c>
      <c r="P271" s="2">
        <f t="shared" si="113"/>
        <v>-2951.1955625887335</v>
      </c>
      <c r="Q271" s="4">
        <f t="shared" si="114"/>
        <v>1058626.5612655557</v>
      </c>
      <c r="R271" s="4">
        <f t="shared" si="103"/>
        <v>1058.6265612655557</v>
      </c>
      <c r="S271" s="2">
        <f t="shared" ref="S271:S334" si="121">0.5*($K$4*D271^2)</f>
        <v>10840.995370370369</v>
      </c>
      <c r="T271" s="2">
        <f t="shared" si="115"/>
        <v>2658.6805555554856</v>
      </c>
      <c r="U271" s="2">
        <f t="shared" ref="U271:U334" si="122">L271*D271</f>
        <v>1657.2222222222206</v>
      </c>
      <c r="V271" s="4">
        <f t="shared" si="104"/>
        <v>1.6572222222222206</v>
      </c>
      <c r="W271" s="7">
        <f t="shared" si="105"/>
        <v>1657.2222222222206</v>
      </c>
      <c r="X271" s="2">
        <f t="shared" si="106"/>
        <v>400780.37037037045</v>
      </c>
      <c r="Y271" s="4">
        <f t="shared" si="107"/>
        <v>400.78037037037046</v>
      </c>
      <c r="Z271" s="4">
        <f t="shared" ref="Z271:Z334" si="123">Y271+R271</f>
        <v>1459.4069316359262</v>
      </c>
      <c r="AA271" s="4">
        <f t="shared" si="108"/>
        <v>1657.2222222222206</v>
      </c>
      <c r="AB271" s="2">
        <f t="shared" si="109"/>
        <v>1657.2222222222206</v>
      </c>
      <c r="AC271" s="4">
        <f t="shared" ref="AC271:AC334" si="124">AB271*$V$4</f>
        <v>1491.4999999999986</v>
      </c>
      <c r="AD271" s="4">
        <f t="shared" si="110"/>
        <v>1.4914999999999987</v>
      </c>
      <c r="AE271" s="4">
        <f t="shared" si="111"/>
        <v>360702.33333333331</v>
      </c>
      <c r="AF271" s="5">
        <f t="shared" si="112"/>
        <v>360.70233333333329</v>
      </c>
      <c r="AG271" s="4">
        <f>IF(AC271=0,0, IF(AC270=0, MAX($AG$15:AG270)+1, AG270))</f>
        <v>8</v>
      </c>
    </row>
    <row r="272" spans="2:33" x14ac:dyDescent="0.25">
      <c r="B272" s="1">
        <v>257</v>
      </c>
      <c r="C272" s="3">
        <v>14.5</v>
      </c>
      <c r="D272" s="2">
        <f t="shared" ref="D272:D335" si="125">C272/3.6</f>
        <v>4.0277777777777777</v>
      </c>
      <c r="E272" s="4">
        <f t="shared" ref="E272:E335" si="126">B273-B272</f>
        <v>1</v>
      </c>
      <c r="F272" s="2">
        <f t="shared" ref="F272:F335" si="127">(D273-D272)</f>
        <v>0.25</v>
      </c>
      <c r="G272" s="6" t="str">
        <f t="shared" ref="G272:G335" si="128">IF((F272)&lt;0,"Y","N")</f>
        <v>N</v>
      </c>
      <c r="H272" s="2">
        <f t="shared" si="116"/>
        <v>134.20080000000002</v>
      </c>
      <c r="I272" s="2">
        <f t="shared" si="117"/>
        <v>6.1352118055555556</v>
      </c>
      <c r="J272" s="2">
        <f t="shared" si="118"/>
        <v>285</v>
      </c>
      <c r="K272" s="2">
        <f t="shared" ref="K272:K335" si="129">H272+I272+J272</f>
        <v>425.33601180555559</v>
      </c>
      <c r="L272" s="4">
        <f t="shared" si="119"/>
        <v>0</v>
      </c>
      <c r="M272" s="2">
        <f t="shared" ref="M272:M335" si="130">K272*D272</f>
        <v>1713.1589364390434</v>
      </c>
      <c r="N272" s="4">
        <f t="shared" ref="N272:N335" si="131">M272/1000</f>
        <v>1.7131589364390434</v>
      </c>
      <c r="O272" s="2">
        <f t="shared" si="120"/>
        <v>1713.1589364390434</v>
      </c>
      <c r="P272" s="2">
        <f t="shared" si="113"/>
        <v>672.56954412808818</v>
      </c>
      <c r="Q272" s="4">
        <f t="shared" si="114"/>
        <v>1059299.1308096838</v>
      </c>
      <c r="R272" s="4">
        <f t="shared" ref="R272:R335" si="132">Q272/1000</f>
        <v>1059.2991308096839</v>
      </c>
      <c r="S272" s="2">
        <f t="shared" si="121"/>
        <v>9247.1064814814818</v>
      </c>
      <c r="T272" s="2">
        <f t="shared" si="115"/>
        <v>6588.4259259259961</v>
      </c>
      <c r="U272" s="2">
        <f t="shared" si="122"/>
        <v>0</v>
      </c>
      <c r="V272" s="4">
        <f t="shared" ref="V272:V335" si="133">U272/1000</f>
        <v>0</v>
      </c>
      <c r="W272" s="7">
        <f t="shared" ref="W272:W335" si="134">U272*E272</f>
        <v>0</v>
      </c>
      <c r="X272" s="2">
        <f t="shared" ref="X272:X335" si="135">W272+X271</f>
        <v>400780.37037037045</v>
      </c>
      <c r="Y272" s="4">
        <f t="shared" ref="Y272:Y335" si="136">X272/1000</f>
        <v>400.78037037037046</v>
      </c>
      <c r="Z272" s="4">
        <f t="shared" si="123"/>
        <v>1460.0795011800544</v>
      </c>
      <c r="AA272" s="4">
        <f t="shared" ref="AA272:AA335" si="137">IF(U272&lt;25000, U272, 25000)</f>
        <v>0</v>
      </c>
      <c r="AB272" s="2">
        <f t="shared" ref="AB272:AB335" si="138">MIN(U272,AA272)</f>
        <v>0</v>
      </c>
      <c r="AC272" s="4">
        <f t="shared" si="124"/>
        <v>0</v>
      </c>
      <c r="AD272" s="4">
        <f t="shared" ref="AD272:AD335" si="139">AC272/1000</f>
        <v>0</v>
      </c>
      <c r="AE272" s="4">
        <f t="shared" ref="AE272:AE335" si="140">AC272+AE271</f>
        <v>360702.33333333331</v>
      </c>
      <c r="AF272" s="5">
        <f t="shared" ref="AF272:AF335" si="141">AE272/1000</f>
        <v>360.70233333333329</v>
      </c>
      <c r="AG272" s="4">
        <f>IF(AC272=0,0, IF(AC271=0, MAX($AG$15:AG271)+1, AG271))</f>
        <v>0</v>
      </c>
    </row>
    <row r="273" spans="2:33" x14ac:dyDescent="0.25">
      <c r="B273" s="1">
        <v>258</v>
      </c>
      <c r="C273" s="3">
        <v>15.4</v>
      </c>
      <c r="D273" s="2">
        <f t="shared" si="125"/>
        <v>4.2777777777777777</v>
      </c>
      <c r="E273" s="4">
        <f t="shared" si="126"/>
        <v>1</v>
      </c>
      <c r="F273" s="2">
        <f t="shared" si="127"/>
        <v>0.69444444444444375</v>
      </c>
      <c r="G273" s="6" t="str">
        <f t="shared" si="128"/>
        <v>N</v>
      </c>
      <c r="H273" s="2">
        <f t="shared" si="116"/>
        <v>134.20080000000002</v>
      </c>
      <c r="I273" s="2">
        <f t="shared" si="117"/>
        <v>6.9204605555555556</v>
      </c>
      <c r="J273" s="2">
        <f t="shared" si="118"/>
        <v>791.66666666666583</v>
      </c>
      <c r="K273" s="2">
        <f t="shared" si="129"/>
        <v>932.78792722222147</v>
      </c>
      <c r="L273" s="4">
        <f t="shared" si="119"/>
        <v>0</v>
      </c>
      <c r="M273" s="2">
        <f t="shared" si="130"/>
        <v>3990.2594664506141</v>
      </c>
      <c r="N273" s="4">
        <f t="shared" si="131"/>
        <v>3.9902594664506141</v>
      </c>
      <c r="O273" s="2">
        <f t="shared" si="120"/>
        <v>3990.2594664506141</v>
      </c>
      <c r="P273" s="2">
        <f t="shared" ref="P273:P336" si="142">O273+O272</f>
        <v>5703.418402889658</v>
      </c>
      <c r="Q273" s="4">
        <f t="shared" ref="Q273:Q336" si="143">IF(P273&gt;0,(P273+Q272),(Q272))</f>
        <v>1065002.5492125736</v>
      </c>
      <c r="R273" s="4">
        <f t="shared" si="132"/>
        <v>1065.0025492125735</v>
      </c>
      <c r="S273" s="2">
        <f t="shared" si="121"/>
        <v>10430.648148148148</v>
      </c>
      <c r="T273" s="2">
        <f t="shared" ref="T273:T336" si="144">S273-T272</f>
        <v>3842.2222222221517</v>
      </c>
      <c r="U273" s="2">
        <f t="shared" si="122"/>
        <v>0</v>
      </c>
      <c r="V273" s="4">
        <f t="shared" si="133"/>
        <v>0</v>
      </c>
      <c r="W273" s="7">
        <f t="shared" si="134"/>
        <v>0</v>
      </c>
      <c r="X273" s="2">
        <f t="shared" si="135"/>
        <v>400780.37037037045</v>
      </c>
      <c r="Y273" s="4">
        <f t="shared" si="136"/>
        <v>400.78037037037046</v>
      </c>
      <c r="Z273" s="4">
        <f t="shared" si="123"/>
        <v>1465.782919582944</v>
      </c>
      <c r="AA273" s="4">
        <f t="shared" si="137"/>
        <v>0</v>
      </c>
      <c r="AB273" s="2">
        <f t="shared" si="138"/>
        <v>0</v>
      </c>
      <c r="AC273" s="4">
        <f t="shared" si="124"/>
        <v>0</v>
      </c>
      <c r="AD273" s="4">
        <f t="shared" si="139"/>
        <v>0</v>
      </c>
      <c r="AE273" s="4">
        <f t="shared" si="140"/>
        <v>360702.33333333331</v>
      </c>
      <c r="AF273" s="5">
        <f t="shared" si="141"/>
        <v>360.70233333333329</v>
      </c>
      <c r="AG273" s="4">
        <f>IF(AC273=0,0, IF(AC272=0, MAX($AG$15:AG272)+1, AG272))</f>
        <v>0</v>
      </c>
    </row>
    <row r="274" spans="2:33" x14ac:dyDescent="0.25">
      <c r="B274" s="1">
        <v>259</v>
      </c>
      <c r="C274" s="3">
        <v>17.899999999999999</v>
      </c>
      <c r="D274" s="2">
        <f t="shared" si="125"/>
        <v>4.9722222222222214</v>
      </c>
      <c r="E274" s="4">
        <f t="shared" si="126"/>
        <v>1</v>
      </c>
      <c r="F274" s="2">
        <f t="shared" si="127"/>
        <v>0.75000000000000089</v>
      </c>
      <c r="G274" s="6" t="str">
        <f t="shared" si="128"/>
        <v>N</v>
      </c>
      <c r="H274" s="2">
        <f t="shared" si="116"/>
        <v>134.20080000000002</v>
      </c>
      <c r="I274" s="2">
        <f t="shared" si="117"/>
        <v>9.3497418055555528</v>
      </c>
      <c r="J274" s="2">
        <f t="shared" si="118"/>
        <v>855.00000000000102</v>
      </c>
      <c r="K274" s="2">
        <f t="shared" si="129"/>
        <v>998.55054180555658</v>
      </c>
      <c r="L274" s="4">
        <f t="shared" si="119"/>
        <v>0</v>
      </c>
      <c r="M274" s="2">
        <f t="shared" si="130"/>
        <v>4965.0151939776279</v>
      </c>
      <c r="N274" s="4">
        <f t="shared" si="131"/>
        <v>4.9650151939776279</v>
      </c>
      <c r="O274" s="2">
        <f t="shared" si="120"/>
        <v>4965.0151939776279</v>
      </c>
      <c r="P274" s="2">
        <f t="shared" si="142"/>
        <v>8955.274660428242</v>
      </c>
      <c r="Q274" s="4">
        <f t="shared" si="143"/>
        <v>1073957.8238730018</v>
      </c>
      <c r="R274" s="4">
        <f t="shared" si="132"/>
        <v>1073.9578238730019</v>
      </c>
      <c r="S274" s="2">
        <f t="shared" si="121"/>
        <v>14092.106481481478</v>
      </c>
      <c r="T274" s="2">
        <f t="shared" si="144"/>
        <v>10249.884259259326</v>
      </c>
      <c r="U274" s="2">
        <f t="shared" si="122"/>
        <v>0</v>
      </c>
      <c r="V274" s="4">
        <f t="shared" si="133"/>
        <v>0</v>
      </c>
      <c r="W274" s="7">
        <f t="shared" si="134"/>
        <v>0</v>
      </c>
      <c r="X274" s="2">
        <f t="shared" si="135"/>
        <v>400780.37037037045</v>
      </c>
      <c r="Y274" s="4">
        <f t="shared" si="136"/>
        <v>400.78037037037046</v>
      </c>
      <c r="Z274" s="4">
        <f t="shared" si="123"/>
        <v>1474.7381942433724</v>
      </c>
      <c r="AA274" s="4">
        <f t="shared" si="137"/>
        <v>0</v>
      </c>
      <c r="AB274" s="2">
        <f t="shared" si="138"/>
        <v>0</v>
      </c>
      <c r="AC274" s="4">
        <f t="shared" si="124"/>
        <v>0</v>
      </c>
      <c r="AD274" s="4">
        <f t="shared" si="139"/>
        <v>0</v>
      </c>
      <c r="AE274" s="4">
        <f t="shared" si="140"/>
        <v>360702.33333333331</v>
      </c>
      <c r="AF274" s="5">
        <f t="shared" si="141"/>
        <v>360.70233333333329</v>
      </c>
      <c r="AG274" s="4">
        <f>IF(AC274=0,0, IF(AC273=0, MAX($AG$15:AG273)+1, AG273))</f>
        <v>0</v>
      </c>
    </row>
    <row r="275" spans="2:33" x14ac:dyDescent="0.25">
      <c r="B275" s="1">
        <v>260</v>
      </c>
      <c r="C275" s="3">
        <v>20.6</v>
      </c>
      <c r="D275" s="2">
        <f t="shared" si="125"/>
        <v>5.7222222222222223</v>
      </c>
      <c r="E275" s="4">
        <f t="shared" si="126"/>
        <v>1</v>
      </c>
      <c r="F275" s="2">
        <f t="shared" si="127"/>
        <v>0.72222222222222143</v>
      </c>
      <c r="G275" s="6" t="str">
        <f t="shared" si="128"/>
        <v>N</v>
      </c>
      <c r="H275" s="2">
        <f t="shared" si="116"/>
        <v>134.20080000000002</v>
      </c>
      <c r="I275" s="2">
        <f t="shared" si="117"/>
        <v>12.383060555555558</v>
      </c>
      <c r="J275" s="2">
        <f t="shared" si="118"/>
        <v>823.33333333333246</v>
      </c>
      <c r="K275" s="2">
        <f t="shared" si="129"/>
        <v>969.91719388888805</v>
      </c>
      <c r="L275" s="4">
        <f t="shared" si="119"/>
        <v>0</v>
      </c>
      <c r="M275" s="2">
        <f t="shared" si="130"/>
        <v>5550.081720586415</v>
      </c>
      <c r="N275" s="4">
        <f t="shared" si="131"/>
        <v>5.550081720586415</v>
      </c>
      <c r="O275" s="2">
        <f t="shared" si="120"/>
        <v>5550.081720586415</v>
      </c>
      <c r="P275" s="2">
        <f t="shared" si="142"/>
        <v>10515.096914564043</v>
      </c>
      <c r="Q275" s="4">
        <f t="shared" si="143"/>
        <v>1084472.9207875659</v>
      </c>
      <c r="R275" s="4">
        <f t="shared" si="132"/>
        <v>1084.472920787566</v>
      </c>
      <c r="S275" s="2">
        <f t="shared" si="121"/>
        <v>18663.981481481482</v>
      </c>
      <c r="T275" s="2">
        <f t="shared" si="144"/>
        <v>8414.0972222221553</v>
      </c>
      <c r="U275" s="2">
        <f t="shared" si="122"/>
        <v>0</v>
      </c>
      <c r="V275" s="4">
        <f t="shared" si="133"/>
        <v>0</v>
      </c>
      <c r="W275" s="7">
        <f t="shared" si="134"/>
        <v>0</v>
      </c>
      <c r="X275" s="2">
        <f t="shared" si="135"/>
        <v>400780.37037037045</v>
      </c>
      <c r="Y275" s="4">
        <f t="shared" si="136"/>
        <v>400.78037037037046</v>
      </c>
      <c r="Z275" s="4">
        <f t="shared" si="123"/>
        <v>1485.2532911579365</v>
      </c>
      <c r="AA275" s="4">
        <f t="shared" si="137"/>
        <v>0</v>
      </c>
      <c r="AB275" s="2">
        <f t="shared" si="138"/>
        <v>0</v>
      </c>
      <c r="AC275" s="4">
        <f t="shared" si="124"/>
        <v>0</v>
      </c>
      <c r="AD275" s="4">
        <f t="shared" si="139"/>
        <v>0</v>
      </c>
      <c r="AE275" s="4">
        <f t="shared" si="140"/>
        <v>360702.33333333331</v>
      </c>
      <c r="AF275" s="5">
        <f t="shared" si="141"/>
        <v>360.70233333333329</v>
      </c>
      <c r="AG275" s="4">
        <f>IF(AC275=0,0, IF(AC274=0, MAX($AG$15:AG274)+1, AG274))</f>
        <v>0</v>
      </c>
    </row>
    <row r="276" spans="2:33" x14ac:dyDescent="0.25">
      <c r="B276" s="1">
        <v>261</v>
      </c>
      <c r="C276" s="3">
        <v>23.2</v>
      </c>
      <c r="D276" s="2">
        <f t="shared" si="125"/>
        <v>6.4444444444444438</v>
      </c>
      <c r="E276" s="4">
        <f t="shared" si="126"/>
        <v>1</v>
      </c>
      <c r="F276" s="2">
        <f t="shared" si="127"/>
        <v>0.69444444444444464</v>
      </c>
      <c r="G276" s="6" t="str">
        <f t="shared" si="128"/>
        <v>N</v>
      </c>
      <c r="H276" s="2">
        <f t="shared" si="116"/>
        <v>134.20080000000002</v>
      </c>
      <c r="I276" s="2">
        <f t="shared" si="117"/>
        <v>15.706142222222219</v>
      </c>
      <c r="J276" s="2">
        <f t="shared" si="118"/>
        <v>791.66666666666686</v>
      </c>
      <c r="K276" s="2">
        <f t="shared" si="129"/>
        <v>941.57360888888911</v>
      </c>
      <c r="L276" s="4">
        <f t="shared" si="119"/>
        <v>0</v>
      </c>
      <c r="M276" s="2">
        <f t="shared" si="130"/>
        <v>6067.9188128395072</v>
      </c>
      <c r="N276" s="4">
        <f t="shared" si="131"/>
        <v>6.0679188128395074</v>
      </c>
      <c r="O276" s="2">
        <f t="shared" si="120"/>
        <v>6067.9188128395072</v>
      </c>
      <c r="P276" s="2">
        <f t="shared" si="142"/>
        <v>11618.000533425922</v>
      </c>
      <c r="Q276" s="4">
        <f t="shared" si="143"/>
        <v>1096090.9213209918</v>
      </c>
      <c r="R276" s="4">
        <f t="shared" si="132"/>
        <v>1096.0909213209918</v>
      </c>
      <c r="S276" s="2">
        <f t="shared" si="121"/>
        <v>23672.592592592588</v>
      </c>
      <c r="T276" s="2">
        <f t="shared" si="144"/>
        <v>15258.495370370432</v>
      </c>
      <c r="U276" s="2">
        <f t="shared" si="122"/>
        <v>0</v>
      </c>
      <c r="V276" s="4">
        <f t="shared" si="133"/>
        <v>0</v>
      </c>
      <c r="W276" s="7">
        <f t="shared" si="134"/>
        <v>0</v>
      </c>
      <c r="X276" s="2">
        <f t="shared" si="135"/>
        <v>400780.37037037045</v>
      </c>
      <c r="Y276" s="4">
        <f t="shared" si="136"/>
        <v>400.78037037037046</v>
      </c>
      <c r="Z276" s="4">
        <f t="shared" si="123"/>
        <v>1496.8712916913623</v>
      </c>
      <c r="AA276" s="4">
        <f t="shared" si="137"/>
        <v>0</v>
      </c>
      <c r="AB276" s="2">
        <f t="shared" si="138"/>
        <v>0</v>
      </c>
      <c r="AC276" s="4">
        <f t="shared" si="124"/>
        <v>0</v>
      </c>
      <c r="AD276" s="4">
        <f t="shared" si="139"/>
        <v>0</v>
      </c>
      <c r="AE276" s="4">
        <f t="shared" si="140"/>
        <v>360702.33333333331</v>
      </c>
      <c r="AF276" s="5">
        <f t="shared" si="141"/>
        <v>360.70233333333329</v>
      </c>
      <c r="AG276" s="4">
        <f>IF(AC276=0,0, IF(AC275=0, MAX($AG$15:AG275)+1, AG275))</f>
        <v>0</v>
      </c>
    </row>
    <row r="277" spans="2:33" x14ac:dyDescent="0.25">
      <c r="B277" s="1">
        <v>262</v>
      </c>
      <c r="C277" s="3">
        <v>25.7</v>
      </c>
      <c r="D277" s="2">
        <f t="shared" si="125"/>
        <v>7.1388888888888884</v>
      </c>
      <c r="E277" s="4">
        <f t="shared" si="126"/>
        <v>1</v>
      </c>
      <c r="F277" s="2">
        <f t="shared" si="127"/>
        <v>0.83333333333333304</v>
      </c>
      <c r="G277" s="6" t="str">
        <f t="shared" si="128"/>
        <v>N</v>
      </c>
      <c r="H277" s="2">
        <f t="shared" si="116"/>
        <v>134.20080000000002</v>
      </c>
      <c r="I277" s="2">
        <f t="shared" si="117"/>
        <v>19.273465138888888</v>
      </c>
      <c r="J277" s="2">
        <f t="shared" si="118"/>
        <v>949.99999999999966</v>
      </c>
      <c r="K277" s="2">
        <f t="shared" si="129"/>
        <v>1103.4742651388885</v>
      </c>
      <c r="L277" s="4">
        <f t="shared" si="119"/>
        <v>0</v>
      </c>
      <c r="M277" s="2">
        <f t="shared" si="130"/>
        <v>7877.5801705748427</v>
      </c>
      <c r="N277" s="4">
        <f t="shared" si="131"/>
        <v>7.8775801705748423</v>
      </c>
      <c r="O277" s="2">
        <f t="shared" si="120"/>
        <v>7877.5801705748427</v>
      </c>
      <c r="P277" s="2">
        <f t="shared" si="142"/>
        <v>13945.498983414349</v>
      </c>
      <c r="Q277" s="4">
        <f t="shared" si="143"/>
        <v>1110036.4203044062</v>
      </c>
      <c r="R277" s="4">
        <f t="shared" si="132"/>
        <v>1110.0364203044062</v>
      </c>
      <c r="S277" s="2">
        <f t="shared" si="121"/>
        <v>29049.328703703701</v>
      </c>
      <c r="T277" s="2">
        <f t="shared" si="144"/>
        <v>13790.833333333268</v>
      </c>
      <c r="U277" s="2">
        <f t="shared" si="122"/>
        <v>0</v>
      </c>
      <c r="V277" s="4">
        <f t="shared" si="133"/>
        <v>0</v>
      </c>
      <c r="W277" s="7">
        <f t="shared" si="134"/>
        <v>0</v>
      </c>
      <c r="X277" s="2">
        <f t="shared" si="135"/>
        <v>400780.37037037045</v>
      </c>
      <c r="Y277" s="4">
        <f t="shared" si="136"/>
        <v>400.78037037037046</v>
      </c>
      <c r="Z277" s="4">
        <f t="shared" si="123"/>
        <v>1510.8167906747767</v>
      </c>
      <c r="AA277" s="4">
        <f t="shared" si="137"/>
        <v>0</v>
      </c>
      <c r="AB277" s="2">
        <f t="shared" si="138"/>
        <v>0</v>
      </c>
      <c r="AC277" s="4">
        <f t="shared" si="124"/>
        <v>0</v>
      </c>
      <c r="AD277" s="4">
        <f t="shared" si="139"/>
        <v>0</v>
      </c>
      <c r="AE277" s="4">
        <f t="shared" si="140"/>
        <v>360702.33333333331</v>
      </c>
      <c r="AF277" s="5">
        <f t="shared" si="141"/>
        <v>360.70233333333329</v>
      </c>
      <c r="AG277" s="4">
        <f>IF(AC277=0,0, IF(AC276=0, MAX($AG$15:AG276)+1, AG276))</f>
        <v>0</v>
      </c>
    </row>
    <row r="278" spans="2:33" x14ac:dyDescent="0.25">
      <c r="B278" s="1">
        <v>263</v>
      </c>
      <c r="C278" s="3">
        <v>28.7</v>
      </c>
      <c r="D278" s="2">
        <f t="shared" si="125"/>
        <v>7.9722222222222214</v>
      </c>
      <c r="E278" s="4">
        <f t="shared" si="126"/>
        <v>1</v>
      </c>
      <c r="F278" s="2">
        <f t="shared" si="127"/>
        <v>1.0555555555555554</v>
      </c>
      <c r="G278" s="6" t="str">
        <f t="shared" si="128"/>
        <v>N</v>
      </c>
      <c r="H278" s="2">
        <f t="shared" si="116"/>
        <v>134.20080000000002</v>
      </c>
      <c r="I278" s="2">
        <f t="shared" si="117"/>
        <v>24.035731805555553</v>
      </c>
      <c r="J278" s="2">
        <f t="shared" si="118"/>
        <v>1203.333333333333</v>
      </c>
      <c r="K278" s="2">
        <f t="shared" si="129"/>
        <v>1361.5698651388886</v>
      </c>
      <c r="L278" s="4">
        <f t="shared" si="119"/>
        <v>0</v>
      </c>
      <c r="M278" s="2">
        <f t="shared" si="130"/>
        <v>10854.737535968361</v>
      </c>
      <c r="N278" s="4">
        <f t="shared" si="131"/>
        <v>10.854737535968361</v>
      </c>
      <c r="O278" s="2">
        <f t="shared" si="120"/>
        <v>10854.737535968361</v>
      </c>
      <c r="P278" s="2">
        <f t="shared" si="142"/>
        <v>18732.317706543203</v>
      </c>
      <c r="Q278" s="4">
        <f t="shared" si="143"/>
        <v>1128768.7380109495</v>
      </c>
      <c r="R278" s="4">
        <f t="shared" si="132"/>
        <v>1128.7687380109494</v>
      </c>
      <c r="S278" s="2">
        <f t="shared" si="121"/>
        <v>36227.106481481474</v>
      </c>
      <c r="T278" s="2">
        <f t="shared" si="144"/>
        <v>22436.273148148204</v>
      </c>
      <c r="U278" s="2">
        <f t="shared" si="122"/>
        <v>0</v>
      </c>
      <c r="V278" s="4">
        <f t="shared" si="133"/>
        <v>0</v>
      </c>
      <c r="W278" s="7">
        <f t="shared" si="134"/>
        <v>0</v>
      </c>
      <c r="X278" s="2">
        <f t="shared" si="135"/>
        <v>400780.37037037045</v>
      </c>
      <c r="Y278" s="4">
        <f t="shared" si="136"/>
        <v>400.78037037037046</v>
      </c>
      <c r="Z278" s="4">
        <f t="shared" si="123"/>
        <v>1529.5491083813199</v>
      </c>
      <c r="AA278" s="4">
        <f t="shared" si="137"/>
        <v>0</v>
      </c>
      <c r="AB278" s="2">
        <f t="shared" si="138"/>
        <v>0</v>
      </c>
      <c r="AC278" s="4">
        <f t="shared" si="124"/>
        <v>0</v>
      </c>
      <c r="AD278" s="4">
        <f t="shared" si="139"/>
        <v>0</v>
      </c>
      <c r="AE278" s="4">
        <f t="shared" si="140"/>
        <v>360702.33333333331</v>
      </c>
      <c r="AF278" s="5">
        <f t="shared" si="141"/>
        <v>360.70233333333329</v>
      </c>
      <c r="AG278" s="4">
        <f>IF(AC278=0,0, IF(AC277=0, MAX($AG$15:AG277)+1, AG277))</f>
        <v>0</v>
      </c>
    </row>
    <row r="279" spans="2:33" x14ac:dyDescent="0.25">
      <c r="B279" s="1">
        <v>264</v>
      </c>
      <c r="C279" s="3">
        <v>32.5</v>
      </c>
      <c r="D279" s="2">
        <f t="shared" si="125"/>
        <v>9.0277777777777768</v>
      </c>
      <c r="E279" s="4">
        <f t="shared" si="126"/>
        <v>1</v>
      </c>
      <c r="F279" s="2">
        <f t="shared" si="127"/>
        <v>1.0000000000000018</v>
      </c>
      <c r="G279" s="6" t="str">
        <f t="shared" si="128"/>
        <v>N</v>
      </c>
      <c r="H279" s="2">
        <f t="shared" si="116"/>
        <v>134.20080000000002</v>
      </c>
      <c r="I279" s="2">
        <f t="shared" si="117"/>
        <v>30.821961805555549</v>
      </c>
      <c r="J279" s="2">
        <f t="shared" si="118"/>
        <v>1140.000000000002</v>
      </c>
      <c r="K279" s="2">
        <f t="shared" si="129"/>
        <v>1305.0227618055576</v>
      </c>
      <c r="L279" s="4">
        <f t="shared" si="119"/>
        <v>0</v>
      </c>
      <c r="M279" s="2">
        <f t="shared" si="130"/>
        <v>11781.455488522393</v>
      </c>
      <c r="N279" s="4">
        <f t="shared" si="131"/>
        <v>11.781455488522393</v>
      </c>
      <c r="O279" s="2">
        <f t="shared" si="120"/>
        <v>11781.455488522393</v>
      </c>
      <c r="P279" s="2">
        <f t="shared" si="142"/>
        <v>22636.193024490756</v>
      </c>
      <c r="Q279" s="4">
        <f t="shared" si="143"/>
        <v>1151404.9310354402</v>
      </c>
      <c r="R279" s="4">
        <f t="shared" si="132"/>
        <v>1151.4049310354401</v>
      </c>
      <c r="S279" s="2">
        <f t="shared" si="121"/>
        <v>46455.439814814803</v>
      </c>
      <c r="T279" s="2">
        <f t="shared" si="144"/>
        <v>24019.166666666599</v>
      </c>
      <c r="U279" s="2">
        <f t="shared" si="122"/>
        <v>0</v>
      </c>
      <c r="V279" s="4">
        <f t="shared" si="133"/>
        <v>0</v>
      </c>
      <c r="W279" s="7">
        <f t="shared" si="134"/>
        <v>0</v>
      </c>
      <c r="X279" s="2">
        <f t="shared" si="135"/>
        <v>400780.37037037045</v>
      </c>
      <c r="Y279" s="4">
        <f t="shared" si="136"/>
        <v>400.78037037037046</v>
      </c>
      <c r="Z279" s="4">
        <f t="shared" si="123"/>
        <v>1552.1853014058106</v>
      </c>
      <c r="AA279" s="4">
        <f t="shared" si="137"/>
        <v>0</v>
      </c>
      <c r="AB279" s="2">
        <f t="shared" si="138"/>
        <v>0</v>
      </c>
      <c r="AC279" s="4">
        <f t="shared" si="124"/>
        <v>0</v>
      </c>
      <c r="AD279" s="4">
        <f t="shared" si="139"/>
        <v>0</v>
      </c>
      <c r="AE279" s="4">
        <f t="shared" si="140"/>
        <v>360702.33333333331</v>
      </c>
      <c r="AF279" s="5">
        <f t="shared" si="141"/>
        <v>360.70233333333329</v>
      </c>
      <c r="AG279" s="4">
        <f>IF(AC279=0,0, IF(AC278=0, MAX($AG$15:AG278)+1, AG278))</f>
        <v>0</v>
      </c>
    </row>
    <row r="280" spans="2:33" x14ac:dyDescent="0.25">
      <c r="B280" s="1">
        <v>265</v>
      </c>
      <c r="C280" s="3">
        <v>36.1</v>
      </c>
      <c r="D280" s="2">
        <f t="shared" si="125"/>
        <v>10.027777777777779</v>
      </c>
      <c r="E280" s="4">
        <f t="shared" si="126"/>
        <v>1</v>
      </c>
      <c r="F280" s="2">
        <f t="shared" si="127"/>
        <v>0.80555555555555536</v>
      </c>
      <c r="G280" s="6" t="str">
        <f t="shared" si="128"/>
        <v>N</v>
      </c>
      <c r="H280" s="2">
        <f t="shared" si="116"/>
        <v>134.20080000000002</v>
      </c>
      <c r="I280" s="2">
        <f t="shared" si="117"/>
        <v>38.028391805555557</v>
      </c>
      <c r="J280" s="2">
        <f t="shared" si="118"/>
        <v>918.33333333333314</v>
      </c>
      <c r="K280" s="2">
        <f t="shared" si="129"/>
        <v>1090.5625251388888</v>
      </c>
      <c r="L280" s="4">
        <f t="shared" si="119"/>
        <v>0</v>
      </c>
      <c r="M280" s="2">
        <f t="shared" si="130"/>
        <v>10935.918654864969</v>
      </c>
      <c r="N280" s="4">
        <f t="shared" si="131"/>
        <v>10.935918654864969</v>
      </c>
      <c r="O280" s="2">
        <f t="shared" si="120"/>
        <v>10935.918654864969</v>
      </c>
      <c r="P280" s="2">
        <f t="shared" si="142"/>
        <v>22717.374143387362</v>
      </c>
      <c r="Q280" s="4">
        <f t="shared" si="143"/>
        <v>1174122.3051788276</v>
      </c>
      <c r="R280" s="4">
        <f t="shared" si="132"/>
        <v>1174.1223051788277</v>
      </c>
      <c r="S280" s="2">
        <f t="shared" si="121"/>
        <v>57317.106481481489</v>
      </c>
      <c r="T280" s="2">
        <f t="shared" si="144"/>
        <v>33297.93981481489</v>
      </c>
      <c r="U280" s="2">
        <f t="shared" si="122"/>
        <v>0</v>
      </c>
      <c r="V280" s="4">
        <f t="shared" si="133"/>
        <v>0</v>
      </c>
      <c r="W280" s="7">
        <f t="shared" si="134"/>
        <v>0</v>
      </c>
      <c r="X280" s="2">
        <f t="shared" si="135"/>
        <v>400780.37037037045</v>
      </c>
      <c r="Y280" s="4">
        <f t="shared" si="136"/>
        <v>400.78037037037046</v>
      </c>
      <c r="Z280" s="4">
        <f t="shared" si="123"/>
        <v>1574.9026755491982</v>
      </c>
      <c r="AA280" s="4">
        <f t="shared" si="137"/>
        <v>0</v>
      </c>
      <c r="AB280" s="2">
        <f t="shared" si="138"/>
        <v>0</v>
      </c>
      <c r="AC280" s="4">
        <f t="shared" si="124"/>
        <v>0</v>
      </c>
      <c r="AD280" s="4">
        <f t="shared" si="139"/>
        <v>0</v>
      </c>
      <c r="AE280" s="4">
        <f t="shared" si="140"/>
        <v>360702.33333333331</v>
      </c>
      <c r="AF280" s="5">
        <f t="shared" si="141"/>
        <v>360.70233333333329</v>
      </c>
      <c r="AG280" s="4">
        <f>IF(AC280=0,0, IF(AC279=0, MAX($AG$15:AG279)+1, AG279))</f>
        <v>0</v>
      </c>
    </row>
    <row r="281" spans="2:33" x14ac:dyDescent="0.25">
      <c r="B281" s="1">
        <v>266</v>
      </c>
      <c r="C281" s="3">
        <v>39</v>
      </c>
      <c r="D281" s="2">
        <f t="shared" si="125"/>
        <v>10.833333333333334</v>
      </c>
      <c r="E281" s="4">
        <f t="shared" si="126"/>
        <v>1</v>
      </c>
      <c r="F281" s="2">
        <f t="shared" si="127"/>
        <v>0.49999999999999822</v>
      </c>
      <c r="G281" s="6" t="str">
        <f t="shared" si="128"/>
        <v>N</v>
      </c>
      <c r="H281" s="2">
        <f t="shared" si="116"/>
        <v>134.20080000000002</v>
      </c>
      <c r="I281" s="2">
        <f t="shared" si="117"/>
        <v>44.383625000000009</v>
      </c>
      <c r="J281" s="2">
        <f t="shared" si="118"/>
        <v>569.99999999999795</v>
      </c>
      <c r="K281" s="2">
        <f t="shared" si="129"/>
        <v>748.58442499999796</v>
      </c>
      <c r="L281" s="4">
        <f t="shared" si="119"/>
        <v>0</v>
      </c>
      <c r="M281" s="2">
        <f t="shared" si="130"/>
        <v>8109.6646041666454</v>
      </c>
      <c r="N281" s="4">
        <f t="shared" si="131"/>
        <v>8.109664604166646</v>
      </c>
      <c r="O281" s="2">
        <f t="shared" si="120"/>
        <v>8109.6646041666454</v>
      </c>
      <c r="P281" s="2">
        <f t="shared" si="142"/>
        <v>19045.583259031613</v>
      </c>
      <c r="Q281" s="4">
        <f t="shared" si="143"/>
        <v>1193167.8884378592</v>
      </c>
      <c r="R281" s="4">
        <f t="shared" si="132"/>
        <v>1193.1678884378593</v>
      </c>
      <c r="S281" s="2">
        <f t="shared" si="121"/>
        <v>66895.833333333343</v>
      </c>
      <c r="T281" s="2">
        <f t="shared" si="144"/>
        <v>33597.893518518453</v>
      </c>
      <c r="U281" s="2">
        <f t="shared" si="122"/>
        <v>0</v>
      </c>
      <c r="V281" s="4">
        <f t="shared" si="133"/>
        <v>0</v>
      </c>
      <c r="W281" s="7">
        <f t="shared" si="134"/>
        <v>0</v>
      </c>
      <c r="X281" s="2">
        <f t="shared" si="135"/>
        <v>400780.37037037045</v>
      </c>
      <c r="Y281" s="4">
        <f t="shared" si="136"/>
        <v>400.78037037037046</v>
      </c>
      <c r="Z281" s="4">
        <f t="shared" si="123"/>
        <v>1593.9482588082299</v>
      </c>
      <c r="AA281" s="4">
        <f t="shared" si="137"/>
        <v>0</v>
      </c>
      <c r="AB281" s="2">
        <f t="shared" si="138"/>
        <v>0</v>
      </c>
      <c r="AC281" s="4">
        <f t="shared" si="124"/>
        <v>0</v>
      </c>
      <c r="AD281" s="4">
        <f t="shared" si="139"/>
        <v>0</v>
      </c>
      <c r="AE281" s="4">
        <f t="shared" si="140"/>
        <v>360702.33333333331</v>
      </c>
      <c r="AF281" s="5">
        <f t="shared" si="141"/>
        <v>360.70233333333329</v>
      </c>
      <c r="AG281" s="4">
        <f>IF(AC281=0,0, IF(AC280=0, MAX($AG$15:AG280)+1, AG280))</f>
        <v>0</v>
      </c>
    </row>
    <row r="282" spans="2:33" x14ac:dyDescent="0.25">
      <c r="B282" s="1">
        <v>267</v>
      </c>
      <c r="C282" s="3">
        <v>40.799999999999997</v>
      </c>
      <c r="D282" s="2">
        <f t="shared" si="125"/>
        <v>11.333333333333332</v>
      </c>
      <c r="E282" s="4">
        <f t="shared" si="126"/>
        <v>1</v>
      </c>
      <c r="F282" s="2">
        <f t="shared" si="127"/>
        <v>0.58333333333333393</v>
      </c>
      <c r="G282" s="6" t="str">
        <f t="shared" si="128"/>
        <v>N</v>
      </c>
      <c r="H282" s="2">
        <f t="shared" si="116"/>
        <v>134.20080000000002</v>
      </c>
      <c r="I282" s="2">
        <f t="shared" si="117"/>
        <v>48.575119999999998</v>
      </c>
      <c r="J282" s="2">
        <f t="shared" si="118"/>
        <v>665.00000000000068</v>
      </c>
      <c r="K282" s="2">
        <f t="shared" si="129"/>
        <v>847.77592000000072</v>
      </c>
      <c r="L282" s="4">
        <f t="shared" si="119"/>
        <v>0</v>
      </c>
      <c r="M282" s="2">
        <f t="shared" si="130"/>
        <v>9608.1270933333399</v>
      </c>
      <c r="N282" s="4">
        <f t="shared" si="131"/>
        <v>9.6081270933333407</v>
      </c>
      <c r="O282" s="2">
        <f t="shared" si="120"/>
        <v>9608.1270933333399</v>
      </c>
      <c r="P282" s="2">
        <f t="shared" si="142"/>
        <v>17717.791697499986</v>
      </c>
      <c r="Q282" s="4">
        <f t="shared" si="143"/>
        <v>1210885.6801353593</v>
      </c>
      <c r="R282" s="4">
        <f t="shared" si="132"/>
        <v>1210.8856801353593</v>
      </c>
      <c r="S282" s="2">
        <f t="shared" si="121"/>
        <v>73213.333333333328</v>
      </c>
      <c r="T282" s="2">
        <f t="shared" si="144"/>
        <v>39615.439814814876</v>
      </c>
      <c r="U282" s="2">
        <f t="shared" si="122"/>
        <v>0</v>
      </c>
      <c r="V282" s="4">
        <f t="shared" si="133"/>
        <v>0</v>
      </c>
      <c r="W282" s="7">
        <f t="shared" si="134"/>
        <v>0</v>
      </c>
      <c r="X282" s="2">
        <f t="shared" si="135"/>
        <v>400780.37037037045</v>
      </c>
      <c r="Y282" s="4">
        <f t="shared" si="136"/>
        <v>400.78037037037046</v>
      </c>
      <c r="Z282" s="4">
        <f t="shared" si="123"/>
        <v>1611.6660505057298</v>
      </c>
      <c r="AA282" s="4">
        <f t="shared" si="137"/>
        <v>0</v>
      </c>
      <c r="AB282" s="2">
        <f t="shared" si="138"/>
        <v>0</v>
      </c>
      <c r="AC282" s="4">
        <f t="shared" si="124"/>
        <v>0</v>
      </c>
      <c r="AD282" s="4">
        <f t="shared" si="139"/>
        <v>0</v>
      </c>
      <c r="AE282" s="4">
        <f t="shared" si="140"/>
        <v>360702.33333333331</v>
      </c>
      <c r="AF282" s="5">
        <f t="shared" si="141"/>
        <v>360.70233333333329</v>
      </c>
      <c r="AG282" s="4">
        <f>IF(AC282=0,0, IF(AC281=0, MAX($AG$15:AG281)+1, AG281))</f>
        <v>0</v>
      </c>
    </row>
    <row r="283" spans="2:33" x14ac:dyDescent="0.25">
      <c r="B283" s="1">
        <v>268</v>
      </c>
      <c r="C283" s="3">
        <v>42.9</v>
      </c>
      <c r="D283" s="2">
        <f t="shared" si="125"/>
        <v>11.916666666666666</v>
      </c>
      <c r="E283" s="4">
        <f t="shared" si="126"/>
        <v>1</v>
      </c>
      <c r="F283" s="2">
        <f t="shared" si="127"/>
        <v>0.41666666666666607</v>
      </c>
      <c r="G283" s="6" t="str">
        <f t="shared" si="128"/>
        <v>N</v>
      </c>
      <c r="H283" s="2">
        <f t="shared" si="116"/>
        <v>134.20080000000002</v>
      </c>
      <c r="I283" s="2">
        <f t="shared" si="117"/>
        <v>53.704186249999999</v>
      </c>
      <c r="J283" s="2">
        <f t="shared" si="118"/>
        <v>474.99999999999932</v>
      </c>
      <c r="K283" s="2">
        <f t="shared" si="129"/>
        <v>662.9049862499993</v>
      </c>
      <c r="L283" s="4">
        <f t="shared" si="119"/>
        <v>0</v>
      </c>
      <c r="M283" s="2">
        <f t="shared" si="130"/>
        <v>7899.6177528124908</v>
      </c>
      <c r="N283" s="4">
        <f t="shared" si="131"/>
        <v>7.8996177528124907</v>
      </c>
      <c r="O283" s="2">
        <f t="shared" si="120"/>
        <v>7899.6177528124908</v>
      </c>
      <c r="P283" s="2">
        <f t="shared" si="142"/>
        <v>17507.74484614583</v>
      </c>
      <c r="Q283" s="4">
        <f t="shared" si="143"/>
        <v>1228393.4249815051</v>
      </c>
      <c r="R283" s="4">
        <f t="shared" si="132"/>
        <v>1228.3934249815052</v>
      </c>
      <c r="S283" s="2">
        <f t="shared" si="121"/>
        <v>80943.958333333328</v>
      </c>
      <c r="T283" s="2">
        <f t="shared" si="144"/>
        <v>41328.518518518453</v>
      </c>
      <c r="U283" s="2">
        <f t="shared" si="122"/>
        <v>0</v>
      </c>
      <c r="V283" s="4">
        <f t="shared" si="133"/>
        <v>0</v>
      </c>
      <c r="W283" s="7">
        <f t="shared" si="134"/>
        <v>0</v>
      </c>
      <c r="X283" s="2">
        <f t="shared" si="135"/>
        <v>400780.37037037045</v>
      </c>
      <c r="Y283" s="4">
        <f t="shared" si="136"/>
        <v>400.78037037037046</v>
      </c>
      <c r="Z283" s="4">
        <f t="shared" si="123"/>
        <v>1629.1737953518757</v>
      </c>
      <c r="AA283" s="4">
        <f t="shared" si="137"/>
        <v>0</v>
      </c>
      <c r="AB283" s="2">
        <f t="shared" si="138"/>
        <v>0</v>
      </c>
      <c r="AC283" s="4">
        <f t="shared" si="124"/>
        <v>0</v>
      </c>
      <c r="AD283" s="4">
        <f t="shared" si="139"/>
        <v>0</v>
      </c>
      <c r="AE283" s="4">
        <f t="shared" si="140"/>
        <v>360702.33333333331</v>
      </c>
      <c r="AF283" s="5">
        <f t="shared" si="141"/>
        <v>360.70233333333329</v>
      </c>
      <c r="AG283" s="4">
        <f>IF(AC283=0,0, IF(AC282=0, MAX($AG$15:AG282)+1, AG282))</f>
        <v>0</v>
      </c>
    </row>
    <row r="284" spans="2:33" x14ac:dyDescent="0.25">
      <c r="B284" s="1">
        <v>269</v>
      </c>
      <c r="C284" s="3">
        <v>44.4</v>
      </c>
      <c r="D284" s="2">
        <f t="shared" si="125"/>
        <v>12.333333333333332</v>
      </c>
      <c r="E284" s="4">
        <f t="shared" si="126"/>
        <v>1</v>
      </c>
      <c r="F284" s="2">
        <f t="shared" si="127"/>
        <v>0.41666666666666785</v>
      </c>
      <c r="G284" s="6" t="str">
        <f t="shared" si="128"/>
        <v>N</v>
      </c>
      <c r="H284" s="2">
        <f t="shared" si="116"/>
        <v>134.20080000000002</v>
      </c>
      <c r="I284" s="2">
        <f t="shared" si="117"/>
        <v>57.525379999999991</v>
      </c>
      <c r="J284" s="2">
        <f t="shared" si="118"/>
        <v>475.00000000000136</v>
      </c>
      <c r="K284" s="2">
        <f t="shared" si="129"/>
        <v>666.72618000000136</v>
      </c>
      <c r="L284" s="4">
        <f t="shared" si="119"/>
        <v>0</v>
      </c>
      <c r="M284" s="2">
        <f t="shared" si="130"/>
        <v>8222.9562200000164</v>
      </c>
      <c r="N284" s="4">
        <f t="shared" si="131"/>
        <v>8.2229562200000164</v>
      </c>
      <c r="O284" s="2">
        <f t="shared" si="120"/>
        <v>8222.9562200000164</v>
      </c>
      <c r="P284" s="2">
        <f t="shared" si="142"/>
        <v>16122.573972812508</v>
      </c>
      <c r="Q284" s="4">
        <f t="shared" si="143"/>
        <v>1244515.9989543178</v>
      </c>
      <c r="R284" s="4">
        <f t="shared" si="132"/>
        <v>1244.5159989543179</v>
      </c>
      <c r="S284" s="2">
        <f t="shared" si="121"/>
        <v>86703.333333333314</v>
      </c>
      <c r="T284" s="2">
        <f t="shared" si="144"/>
        <v>45374.814814814861</v>
      </c>
      <c r="U284" s="2">
        <f t="shared" si="122"/>
        <v>0</v>
      </c>
      <c r="V284" s="4">
        <f t="shared" si="133"/>
        <v>0</v>
      </c>
      <c r="W284" s="7">
        <f t="shared" si="134"/>
        <v>0</v>
      </c>
      <c r="X284" s="2">
        <f t="shared" si="135"/>
        <v>400780.37037037045</v>
      </c>
      <c r="Y284" s="4">
        <f t="shared" si="136"/>
        <v>400.78037037037046</v>
      </c>
      <c r="Z284" s="4">
        <f t="shared" si="123"/>
        <v>1645.2963693246884</v>
      </c>
      <c r="AA284" s="4">
        <f t="shared" si="137"/>
        <v>0</v>
      </c>
      <c r="AB284" s="2">
        <f t="shared" si="138"/>
        <v>0</v>
      </c>
      <c r="AC284" s="4">
        <f t="shared" si="124"/>
        <v>0</v>
      </c>
      <c r="AD284" s="4">
        <f t="shared" si="139"/>
        <v>0</v>
      </c>
      <c r="AE284" s="4">
        <f t="shared" si="140"/>
        <v>360702.33333333331</v>
      </c>
      <c r="AF284" s="5">
        <f t="shared" si="141"/>
        <v>360.70233333333329</v>
      </c>
      <c r="AG284" s="4">
        <f>IF(AC284=0,0, IF(AC283=0, MAX($AG$15:AG283)+1, AG283))</f>
        <v>0</v>
      </c>
    </row>
    <row r="285" spans="2:33" x14ac:dyDescent="0.25">
      <c r="B285" s="1">
        <v>270</v>
      </c>
      <c r="C285" s="3">
        <v>45.9</v>
      </c>
      <c r="D285" s="2">
        <f t="shared" si="125"/>
        <v>12.75</v>
      </c>
      <c r="E285" s="4">
        <f t="shared" si="126"/>
        <v>1</v>
      </c>
      <c r="F285" s="2">
        <f t="shared" si="127"/>
        <v>2.7777777777776791E-2</v>
      </c>
      <c r="G285" s="6" t="str">
        <f t="shared" si="128"/>
        <v>N</v>
      </c>
      <c r="H285" s="2">
        <f t="shared" si="116"/>
        <v>134.20080000000002</v>
      </c>
      <c r="I285" s="2">
        <f t="shared" si="117"/>
        <v>61.477886250000005</v>
      </c>
      <c r="J285" s="2">
        <f t="shared" si="118"/>
        <v>31.666666666665542</v>
      </c>
      <c r="K285" s="2">
        <f t="shared" si="129"/>
        <v>227.34535291666558</v>
      </c>
      <c r="L285" s="4">
        <f t="shared" si="119"/>
        <v>0</v>
      </c>
      <c r="M285" s="2">
        <f t="shared" si="130"/>
        <v>2898.6532496874861</v>
      </c>
      <c r="N285" s="4">
        <f t="shared" si="131"/>
        <v>2.8986532496874862</v>
      </c>
      <c r="O285" s="2">
        <f t="shared" si="120"/>
        <v>2898.6532496874861</v>
      </c>
      <c r="P285" s="2">
        <f t="shared" si="142"/>
        <v>11121.609469687502</v>
      </c>
      <c r="Q285" s="4">
        <f t="shared" si="143"/>
        <v>1255637.6084240053</v>
      </c>
      <c r="R285" s="4">
        <f t="shared" si="132"/>
        <v>1255.6376084240053</v>
      </c>
      <c r="S285" s="2">
        <f t="shared" si="121"/>
        <v>92660.625</v>
      </c>
      <c r="T285" s="2">
        <f t="shared" si="144"/>
        <v>47285.810185185139</v>
      </c>
      <c r="U285" s="2">
        <f t="shared" si="122"/>
        <v>0</v>
      </c>
      <c r="V285" s="4">
        <f t="shared" si="133"/>
        <v>0</v>
      </c>
      <c r="W285" s="7">
        <f t="shared" si="134"/>
        <v>0</v>
      </c>
      <c r="X285" s="2">
        <f t="shared" si="135"/>
        <v>400780.37037037045</v>
      </c>
      <c r="Y285" s="4">
        <f t="shared" si="136"/>
        <v>400.78037037037046</v>
      </c>
      <c r="Z285" s="4">
        <f t="shared" si="123"/>
        <v>1656.4179787943758</v>
      </c>
      <c r="AA285" s="4">
        <f t="shared" si="137"/>
        <v>0</v>
      </c>
      <c r="AB285" s="2">
        <f t="shared" si="138"/>
        <v>0</v>
      </c>
      <c r="AC285" s="4">
        <f t="shared" si="124"/>
        <v>0</v>
      </c>
      <c r="AD285" s="4">
        <f t="shared" si="139"/>
        <v>0</v>
      </c>
      <c r="AE285" s="4">
        <f t="shared" si="140"/>
        <v>360702.33333333331</v>
      </c>
      <c r="AF285" s="5">
        <f t="shared" si="141"/>
        <v>360.70233333333329</v>
      </c>
      <c r="AG285" s="4">
        <f>IF(AC285=0,0, IF(AC284=0, MAX($AG$15:AG284)+1, AG284))</f>
        <v>0</v>
      </c>
    </row>
    <row r="286" spans="2:33" x14ac:dyDescent="0.25">
      <c r="B286" s="1">
        <v>271</v>
      </c>
      <c r="C286" s="3">
        <v>46</v>
      </c>
      <c r="D286" s="2">
        <f t="shared" si="125"/>
        <v>12.777777777777777</v>
      </c>
      <c r="E286" s="4">
        <f t="shared" si="126"/>
        <v>1</v>
      </c>
      <c r="F286" s="2">
        <f t="shared" si="127"/>
        <v>-0.11111111111111072</v>
      </c>
      <c r="G286" s="6" t="str">
        <f t="shared" si="128"/>
        <v>Y</v>
      </c>
      <c r="H286" s="2">
        <f t="shared" si="116"/>
        <v>134.20080000000002</v>
      </c>
      <c r="I286" s="2">
        <f t="shared" si="117"/>
        <v>61.746055555555557</v>
      </c>
      <c r="J286" s="2">
        <f t="shared" si="118"/>
        <v>-126.66666666666622</v>
      </c>
      <c r="K286" s="2">
        <f t="shared" si="129"/>
        <v>69.280188888889356</v>
      </c>
      <c r="L286" s="4">
        <f t="shared" si="119"/>
        <v>126.66666666666622</v>
      </c>
      <c r="M286" s="2">
        <f t="shared" si="130"/>
        <v>885.2468580246973</v>
      </c>
      <c r="N286" s="4">
        <f t="shared" si="131"/>
        <v>0.88524685802469727</v>
      </c>
      <c r="O286" s="2">
        <f t="shared" si="120"/>
        <v>885.2468580246973</v>
      </c>
      <c r="P286" s="2">
        <f t="shared" si="142"/>
        <v>3783.9001077121834</v>
      </c>
      <c r="Q286" s="4">
        <f t="shared" si="143"/>
        <v>1259421.5085317176</v>
      </c>
      <c r="R286" s="4">
        <f t="shared" si="132"/>
        <v>1259.4215085317176</v>
      </c>
      <c r="S286" s="2">
        <f t="shared" si="121"/>
        <v>93064.814814814803</v>
      </c>
      <c r="T286" s="2">
        <f t="shared" si="144"/>
        <v>45779.004629629664</v>
      </c>
      <c r="U286" s="2">
        <f t="shared" si="122"/>
        <v>1618.5185185185126</v>
      </c>
      <c r="V286" s="4">
        <f t="shared" si="133"/>
        <v>1.6185185185185125</v>
      </c>
      <c r="W286" s="7">
        <f t="shared" si="134"/>
        <v>1618.5185185185126</v>
      </c>
      <c r="X286" s="2">
        <f t="shared" si="135"/>
        <v>402398.88888888899</v>
      </c>
      <c r="Y286" s="4">
        <f t="shared" si="136"/>
        <v>402.39888888888902</v>
      </c>
      <c r="Z286" s="4">
        <f t="shared" si="123"/>
        <v>1661.8203974206067</v>
      </c>
      <c r="AA286" s="4">
        <f t="shared" si="137"/>
        <v>1618.5185185185126</v>
      </c>
      <c r="AB286" s="2">
        <f t="shared" si="138"/>
        <v>1618.5185185185126</v>
      </c>
      <c r="AC286" s="4">
        <f t="shared" si="124"/>
        <v>1456.6666666666613</v>
      </c>
      <c r="AD286" s="4">
        <f t="shared" si="139"/>
        <v>1.4566666666666612</v>
      </c>
      <c r="AE286" s="4">
        <f t="shared" si="140"/>
        <v>362159</v>
      </c>
      <c r="AF286" s="5">
        <f t="shared" si="141"/>
        <v>362.15899999999999</v>
      </c>
      <c r="AG286" s="4">
        <f>IF(AC286=0,0, IF(AC285=0, MAX($AG$15:AG285)+1, AG285))</f>
        <v>9</v>
      </c>
    </row>
    <row r="287" spans="2:33" x14ac:dyDescent="0.25">
      <c r="B287" s="1">
        <v>272</v>
      </c>
      <c r="C287" s="3">
        <v>45.6</v>
      </c>
      <c r="D287" s="2">
        <f t="shared" si="125"/>
        <v>12.666666666666666</v>
      </c>
      <c r="E287" s="4">
        <f t="shared" si="126"/>
        <v>1</v>
      </c>
      <c r="F287" s="2">
        <f t="shared" si="127"/>
        <v>-8.3333333333333925E-2</v>
      </c>
      <c r="G287" s="6" t="str">
        <f t="shared" si="128"/>
        <v>Y</v>
      </c>
      <c r="H287" s="2">
        <f t="shared" si="116"/>
        <v>134.20080000000002</v>
      </c>
      <c r="I287" s="2">
        <f t="shared" si="117"/>
        <v>60.676879999999997</v>
      </c>
      <c r="J287" s="2">
        <f t="shared" si="118"/>
        <v>-95.000000000000682</v>
      </c>
      <c r="K287" s="2">
        <f t="shared" si="129"/>
        <v>99.877679999999316</v>
      </c>
      <c r="L287" s="4">
        <f t="shared" si="119"/>
        <v>95.000000000000682</v>
      </c>
      <c r="M287" s="2">
        <f t="shared" si="130"/>
        <v>1265.1172799999913</v>
      </c>
      <c r="N287" s="4">
        <f t="shared" si="131"/>
        <v>1.2651172799999912</v>
      </c>
      <c r="O287" s="2">
        <f t="shared" si="120"/>
        <v>1265.1172799999913</v>
      </c>
      <c r="P287" s="2">
        <f t="shared" si="142"/>
        <v>2150.3641380246886</v>
      </c>
      <c r="Q287" s="4">
        <f t="shared" si="143"/>
        <v>1261571.8726697422</v>
      </c>
      <c r="R287" s="4">
        <f t="shared" si="132"/>
        <v>1261.5718726697421</v>
      </c>
      <c r="S287" s="2">
        <f t="shared" si="121"/>
        <v>91453.333333333328</v>
      </c>
      <c r="T287" s="2">
        <f t="shared" si="144"/>
        <v>45674.328703703664</v>
      </c>
      <c r="U287" s="2">
        <f t="shared" si="122"/>
        <v>1203.3333333333419</v>
      </c>
      <c r="V287" s="4">
        <f t="shared" si="133"/>
        <v>1.2033333333333418</v>
      </c>
      <c r="W287" s="7">
        <f t="shared" si="134"/>
        <v>1203.3333333333419</v>
      </c>
      <c r="X287" s="2">
        <f t="shared" si="135"/>
        <v>403602.22222222231</v>
      </c>
      <c r="Y287" s="4">
        <f t="shared" si="136"/>
        <v>403.60222222222228</v>
      </c>
      <c r="Z287" s="4">
        <f t="shared" si="123"/>
        <v>1665.1740948919644</v>
      </c>
      <c r="AA287" s="4">
        <f t="shared" si="137"/>
        <v>1203.3333333333419</v>
      </c>
      <c r="AB287" s="2">
        <f t="shared" si="138"/>
        <v>1203.3333333333419</v>
      </c>
      <c r="AC287" s="4">
        <f t="shared" si="124"/>
        <v>1083.0000000000077</v>
      </c>
      <c r="AD287" s="4">
        <f t="shared" si="139"/>
        <v>1.0830000000000077</v>
      </c>
      <c r="AE287" s="4">
        <f t="shared" si="140"/>
        <v>363242</v>
      </c>
      <c r="AF287" s="5">
        <f t="shared" si="141"/>
        <v>363.24200000000002</v>
      </c>
      <c r="AG287" s="4">
        <f>IF(AC287=0,0, IF(AC286=0, MAX($AG$15:AG286)+1, AG286))</f>
        <v>9</v>
      </c>
    </row>
    <row r="288" spans="2:33" x14ac:dyDescent="0.25">
      <c r="B288" s="1">
        <v>273</v>
      </c>
      <c r="C288" s="3">
        <v>45.3</v>
      </c>
      <c r="D288" s="2">
        <f t="shared" si="125"/>
        <v>12.583333333333332</v>
      </c>
      <c r="E288" s="4">
        <f t="shared" si="126"/>
        <v>1</v>
      </c>
      <c r="F288" s="2">
        <f t="shared" si="127"/>
        <v>-0.44444444444444287</v>
      </c>
      <c r="G288" s="6" t="str">
        <f t="shared" si="128"/>
        <v>Y</v>
      </c>
      <c r="H288" s="2">
        <f t="shared" si="116"/>
        <v>134.20080000000002</v>
      </c>
      <c r="I288" s="2">
        <f t="shared" si="117"/>
        <v>59.881126249999987</v>
      </c>
      <c r="J288" s="2">
        <f t="shared" si="118"/>
        <v>-506.66666666666487</v>
      </c>
      <c r="K288" s="2">
        <f t="shared" si="129"/>
        <v>-312.58474041666489</v>
      </c>
      <c r="L288" s="4">
        <f t="shared" si="119"/>
        <v>506.66666666666487</v>
      </c>
      <c r="M288" s="2">
        <f t="shared" si="130"/>
        <v>-3933.3579835763662</v>
      </c>
      <c r="N288" s="4">
        <f t="shared" si="131"/>
        <v>-3.9333579835763661</v>
      </c>
      <c r="O288" s="2">
        <f t="shared" si="120"/>
        <v>-3933.3579835763662</v>
      </c>
      <c r="P288" s="2">
        <f t="shared" si="142"/>
        <v>-2668.2407035763749</v>
      </c>
      <c r="Q288" s="4">
        <f t="shared" si="143"/>
        <v>1261571.8726697422</v>
      </c>
      <c r="R288" s="4">
        <f t="shared" si="132"/>
        <v>1261.5718726697421</v>
      </c>
      <c r="S288" s="2">
        <f t="shared" si="121"/>
        <v>90253.958333333314</v>
      </c>
      <c r="T288" s="2">
        <f t="shared" si="144"/>
        <v>44579.62962962965</v>
      </c>
      <c r="U288" s="2">
        <f t="shared" si="122"/>
        <v>6375.555555555532</v>
      </c>
      <c r="V288" s="4">
        <f t="shared" si="133"/>
        <v>6.3755555555555317</v>
      </c>
      <c r="W288" s="7">
        <f t="shared" si="134"/>
        <v>6375.555555555532</v>
      </c>
      <c r="X288" s="2">
        <f t="shared" si="135"/>
        <v>409977.77777777781</v>
      </c>
      <c r="Y288" s="4">
        <f t="shared" si="136"/>
        <v>409.97777777777782</v>
      </c>
      <c r="Z288" s="4">
        <f t="shared" si="123"/>
        <v>1671.54965044752</v>
      </c>
      <c r="AA288" s="4">
        <f t="shared" si="137"/>
        <v>6375.555555555532</v>
      </c>
      <c r="AB288" s="2">
        <f t="shared" si="138"/>
        <v>6375.555555555532</v>
      </c>
      <c r="AC288" s="4">
        <f t="shared" si="124"/>
        <v>5737.9999999999791</v>
      </c>
      <c r="AD288" s="4">
        <f t="shared" si="139"/>
        <v>5.7379999999999791</v>
      </c>
      <c r="AE288" s="4">
        <f t="shared" si="140"/>
        <v>368980</v>
      </c>
      <c r="AF288" s="5">
        <f t="shared" si="141"/>
        <v>368.98</v>
      </c>
      <c r="AG288" s="4">
        <f>IF(AC288=0,0, IF(AC287=0, MAX($AG$15:AG287)+1, AG287))</f>
        <v>9</v>
      </c>
    </row>
    <row r="289" spans="2:33" x14ac:dyDescent="0.25">
      <c r="B289" s="1">
        <v>274</v>
      </c>
      <c r="C289" s="3">
        <v>43.7</v>
      </c>
      <c r="D289" s="2">
        <f t="shared" si="125"/>
        <v>12.138888888888889</v>
      </c>
      <c r="E289" s="4">
        <f t="shared" si="126"/>
        <v>1</v>
      </c>
      <c r="F289" s="2">
        <f t="shared" si="127"/>
        <v>-0.80555555555555713</v>
      </c>
      <c r="G289" s="6" t="str">
        <f t="shared" si="128"/>
        <v>Y</v>
      </c>
      <c r="H289" s="2">
        <f t="shared" si="116"/>
        <v>134.20080000000002</v>
      </c>
      <c r="I289" s="2">
        <f t="shared" si="117"/>
        <v>55.72581513888889</v>
      </c>
      <c r="J289" s="2">
        <f t="shared" si="118"/>
        <v>-918.33333333333508</v>
      </c>
      <c r="K289" s="2">
        <f t="shared" si="129"/>
        <v>-728.40671819444617</v>
      </c>
      <c r="L289" s="4">
        <f t="shared" si="119"/>
        <v>918.33333333333508</v>
      </c>
      <c r="M289" s="2">
        <f t="shared" si="130"/>
        <v>-8842.0482180825838</v>
      </c>
      <c r="N289" s="4">
        <f t="shared" si="131"/>
        <v>-8.8420482180825832</v>
      </c>
      <c r="O289" s="2">
        <f t="shared" si="120"/>
        <v>-8842.0482180825838</v>
      </c>
      <c r="P289" s="2">
        <f t="shared" si="142"/>
        <v>-12775.406201658951</v>
      </c>
      <c r="Q289" s="4">
        <f t="shared" si="143"/>
        <v>1261571.8726697422</v>
      </c>
      <c r="R289" s="4">
        <f t="shared" si="132"/>
        <v>1261.5718726697421</v>
      </c>
      <c r="S289" s="2">
        <f t="shared" si="121"/>
        <v>83990.99537037038</v>
      </c>
      <c r="T289" s="2">
        <f t="shared" si="144"/>
        <v>39411.36574074073</v>
      </c>
      <c r="U289" s="2">
        <f t="shared" si="122"/>
        <v>11147.546296296317</v>
      </c>
      <c r="V289" s="4">
        <f t="shared" si="133"/>
        <v>11.147546296296317</v>
      </c>
      <c r="W289" s="7">
        <f t="shared" si="134"/>
        <v>11147.546296296317</v>
      </c>
      <c r="X289" s="2">
        <f t="shared" si="135"/>
        <v>421125.3240740741</v>
      </c>
      <c r="Y289" s="4">
        <f t="shared" si="136"/>
        <v>421.12532407407411</v>
      </c>
      <c r="Z289" s="4">
        <f t="shared" si="123"/>
        <v>1682.6971967438162</v>
      </c>
      <c r="AA289" s="4">
        <f t="shared" si="137"/>
        <v>11147.546296296317</v>
      </c>
      <c r="AB289" s="2">
        <f t="shared" si="138"/>
        <v>11147.546296296317</v>
      </c>
      <c r="AC289" s="4">
        <f t="shared" si="124"/>
        <v>10032.791666666686</v>
      </c>
      <c r="AD289" s="4">
        <f t="shared" si="139"/>
        <v>10.032791666666686</v>
      </c>
      <c r="AE289" s="4">
        <f t="shared" si="140"/>
        <v>379012.79166666669</v>
      </c>
      <c r="AF289" s="5">
        <f t="shared" si="141"/>
        <v>379.01279166666666</v>
      </c>
      <c r="AG289" s="4">
        <f>IF(AC289=0,0, IF(AC288=0, MAX($AG$15:AG288)+1, AG288))</f>
        <v>9</v>
      </c>
    </row>
    <row r="290" spans="2:33" x14ac:dyDescent="0.25">
      <c r="B290" s="1">
        <v>275</v>
      </c>
      <c r="C290" s="3">
        <v>40.799999999999997</v>
      </c>
      <c r="D290" s="2">
        <f t="shared" si="125"/>
        <v>11.333333333333332</v>
      </c>
      <c r="E290" s="4">
        <f t="shared" si="126"/>
        <v>1</v>
      </c>
      <c r="F290" s="2">
        <f t="shared" si="127"/>
        <v>-0.77777777777777679</v>
      </c>
      <c r="G290" s="6" t="str">
        <f t="shared" si="128"/>
        <v>Y</v>
      </c>
      <c r="H290" s="2">
        <f t="shared" si="116"/>
        <v>134.20080000000002</v>
      </c>
      <c r="I290" s="2">
        <f t="shared" si="117"/>
        <v>48.575119999999998</v>
      </c>
      <c r="J290" s="2">
        <f t="shared" si="118"/>
        <v>-886.66666666666549</v>
      </c>
      <c r="K290" s="2">
        <f t="shared" si="129"/>
        <v>-703.89074666666545</v>
      </c>
      <c r="L290" s="4">
        <f t="shared" si="119"/>
        <v>886.66666666666549</v>
      </c>
      <c r="M290" s="2">
        <f t="shared" si="130"/>
        <v>-7977.4284622222076</v>
      </c>
      <c r="N290" s="4">
        <f t="shared" si="131"/>
        <v>-7.9774284622222078</v>
      </c>
      <c r="O290" s="2">
        <f t="shared" si="120"/>
        <v>-7977.4284622222076</v>
      </c>
      <c r="P290" s="2">
        <f t="shared" si="142"/>
        <v>-16819.47668030479</v>
      </c>
      <c r="Q290" s="4">
        <f t="shared" si="143"/>
        <v>1261571.8726697422</v>
      </c>
      <c r="R290" s="4">
        <f t="shared" si="132"/>
        <v>1261.5718726697421</v>
      </c>
      <c r="S290" s="2">
        <f t="shared" si="121"/>
        <v>73213.333333333328</v>
      </c>
      <c r="T290" s="2">
        <f t="shared" si="144"/>
        <v>33801.967592592599</v>
      </c>
      <c r="U290" s="2">
        <f t="shared" si="122"/>
        <v>10048.888888888874</v>
      </c>
      <c r="V290" s="4">
        <f t="shared" si="133"/>
        <v>10.048888888888873</v>
      </c>
      <c r="W290" s="7">
        <f t="shared" si="134"/>
        <v>10048.888888888874</v>
      </c>
      <c r="X290" s="2">
        <f t="shared" si="135"/>
        <v>431174.21296296298</v>
      </c>
      <c r="Y290" s="4">
        <f t="shared" si="136"/>
        <v>431.174212962963</v>
      </c>
      <c r="Z290" s="4">
        <f t="shared" si="123"/>
        <v>1692.7460856327052</v>
      </c>
      <c r="AA290" s="4">
        <f t="shared" si="137"/>
        <v>10048.888888888874</v>
      </c>
      <c r="AB290" s="2">
        <f t="shared" si="138"/>
        <v>10048.888888888874</v>
      </c>
      <c r="AC290" s="4">
        <f t="shared" si="124"/>
        <v>9043.9999999999873</v>
      </c>
      <c r="AD290" s="4">
        <f t="shared" si="139"/>
        <v>9.043999999999988</v>
      </c>
      <c r="AE290" s="4">
        <f t="shared" si="140"/>
        <v>388056.79166666669</v>
      </c>
      <c r="AF290" s="5">
        <f t="shared" si="141"/>
        <v>388.0567916666667</v>
      </c>
      <c r="AG290" s="4">
        <f>IF(AC290=0,0, IF(AC289=0, MAX($AG$15:AG289)+1, AG289))</f>
        <v>9</v>
      </c>
    </row>
    <row r="291" spans="2:33" x14ac:dyDescent="0.25">
      <c r="B291" s="1">
        <v>276</v>
      </c>
      <c r="C291" s="3">
        <v>38</v>
      </c>
      <c r="D291" s="2">
        <f t="shared" si="125"/>
        <v>10.555555555555555</v>
      </c>
      <c r="E291" s="4">
        <f t="shared" si="126"/>
        <v>1</v>
      </c>
      <c r="F291" s="2">
        <f t="shared" si="127"/>
        <v>-1</v>
      </c>
      <c r="G291" s="6" t="str">
        <f t="shared" si="128"/>
        <v>Y</v>
      </c>
      <c r="H291" s="2">
        <f t="shared" si="116"/>
        <v>134.20080000000002</v>
      </c>
      <c r="I291" s="2">
        <f t="shared" si="117"/>
        <v>42.136722222222218</v>
      </c>
      <c r="J291" s="2">
        <f t="shared" si="118"/>
        <v>-1140</v>
      </c>
      <c r="K291" s="2">
        <f t="shared" si="129"/>
        <v>-963.66247777777778</v>
      </c>
      <c r="L291" s="4">
        <f t="shared" si="119"/>
        <v>1140</v>
      </c>
      <c r="M291" s="2">
        <f t="shared" si="130"/>
        <v>-10171.992820987654</v>
      </c>
      <c r="N291" s="4">
        <f t="shared" si="131"/>
        <v>-10.171992820987654</v>
      </c>
      <c r="O291" s="2">
        <f t="shared" si="120"/>
        <v>-10171.992820987654</v>
      </c>
      <c r="P291" s="2">
        <f t="shared" si="142"/>
        <v>-18149.421283209864</v>
      </c>
      <c r="Q291" s="4">
        <f t="shared" si="143"/>
        <v>1261571.8726697422</v>
      </c>
      <c r="R291" s="4">
        <f t="shared" si="132"/>
        <v>1261.5718726697421</v>
      </c>
      <c r="S291" s="2">
        <f t="shared" si="121"/>
        <v>63509.259259259255</v>
      </c>
      <c r="T291" s="2">
        <f t="shared" si="144"/>
        <v>29707.291666666657</v>
      </c>
      <c r="U291" s="2">
        <f t="shared" si="122"/>
        <v>12033.333333333334</v>
      </c>
      <c r="V291" s="4">
        <f t="shared" si="133"/>
        <v>12.033333333333333</v>
      </c>
      <c r="W291" s="7">
        <f t="shared" si="134"/>
        <v>12033.333333333334</v>
      </c>
      <c r="X291" s="2">
        <f t="shared" si="135"/>
        <v>443207.54629629629</v>
      </c>
      <c r="Y291" s="4">
        <f t="shared" si="136"/>
        <v>443.2075462962963</v>
      </c>
      <c r="Z291" s="4">
        <f t="shared" si="123"/>
        <v>1704.7794189660385</v>
      </c>
      <c r="AA291" s="4">
        <f t="shared" si="137"/>
        <v>12033.333333333334</v>
      </c>
      <c r="AB291" s="2">
        <f t="shared" si="138"/>
        <v>12033.333333333334</v>
      </c>
      <c r="AC291" s="4">
        <f t="shared" si="124"/>
        <v>10830</v>
      </c>
      <c r="AD291" s="4">
        <f t="shared" si="139"/>
        <v>10.83</v>
      </c>
      <c r="AE291" s="4">
        <f t="shared" si="140"/>
        <v>398886.79166666669</v>
      </c>
      <c r="AF291" s="5">
        <f t="shared" si="141"/>
        <v>398.88679166666668</v>
      </c>
      <c r="AG291" s="4">
        <f>IF(AC291=0,0, IF(AC290=0, MAX($AG$15:AG290)+1, AG290))</f>
        <v>9</v>
      </c>
    </row>
    <row r="292" spans="2:33" x14ac:dyDescent="0.25">
      <c r="B292" s="1">
        <v>277</v>
      </c>
      <c r="C292" s="3">
        <v>34.4</v>
      </c>
      <c r="D292" s="2">
        <f t="shared" si="125"/>
        <v>9.5555555555555554</v>
      </c>
      <c r="E292" s="4">
        <f t="shared" si="126"/>
        <v>1</v>
      </c>
      <c r="F292" s="2">
        <f t="shared" si="127"/>
        <v>-0.97222222222222321</v>
      </c>
      <c r="G292" s="6" t="str">
        <f t="shared" si="128"/>
        <v>Y</v>
      </c>
      <c r="H292" s="2">
        <f t="shared" si="116"/>
        <v>134.20080000000002</v>
      </c>
      <c r="I292" s="2">
        <f t="shared" si="117"/>
        <v>34.531102222222216</v>
      </c>
      <c r="J292" s="2">
        <f t="shared" si="118"/>
        <v>-1108.3333333333344</v>
      </c>
      <c r="K292" s="2">
        <f t="shared" si="129"/>
        <v>-939.60143111111211</v>
      </c>
      <c r="L292" s="4">
        <f t="shared" si="119"/>
        <v>1108.3333333333344</v>
      </c>
      <c r="M292" s="2">
        <f t="shared" si="130"/>
        <v>-8978.4136750617381</v>
      </c>
      <c r="N292" s="4">
        <f t="shared" si="131"/>
        <v>-8.9784136750617378</v>
      </c>
      <c r="O292" s="2">
        <f t="shared" si="120"/>
        <v>-8978.4136750617381</v>
      </c>
      <c r="P292" s="2">
        <f t="shared" si="142"/>
        <v>-19150.406496049392</v>
      </c>
      <c r="Q292" s="4">
        <f t="shared" si="143"/>
        <v>1261571.8726697422</v>
      </c>
      <c r="R292" s="4">
        <f t="shared" si="132"/>
        <v>1261.5718726697421</v>
      </c>
      <c r="S292" s="2">
        <f t="shared" si="121"/>
        <v>52045.92592592592</v>
      </c>
      <c r="T292" s="2">
        <f t="shared" si="144"/>
        <v>22338.634259259263</v>
      </c>
      <c r="U292" s="2">
        <f t="shared" si="122"/>
        <v>10590.74074074075</v>
      </c>
      <c r="V292" s="4">
        <f t="shared" si="133"/>
        <v>10.590740740740751</v>
      </c>
      <c r="W292" s="7">
        <f t="shared" si="134"/>
        <v>10590.74074074075</v>
      </c>
      <c r="X292" s="2">
        <f t="shared" si="135"/>
        <v>453798.28703703702</v>
      </c>
      <c r="Y292" s="4">
        <f t="shared" si="136"/>
        <v>453.79828703703703</v>
      </c>
      <c r="Z292" s="4">
        <f t="shared" si="123"/>
        <v>1715.3701597067791</v>
      </c>
      <c r="AA292" s="4">
        <f t="shared" si="137"/>
        <v>10590.74074074075</v>
      </c>
      <c r="AB292" s="2">
        <f t="shared" si="138"/>
        <v>10590.74074074075</v>
      </c>
      <c r="AC292" s="4">
        <f t="shared" si="124"/>
        <v>9531.6666666666752</v>
      </c>
      <c r="AD292" s="4">
        <f t="shared" si="139"/>
        <v>9.5316666666666752</v>
      </c>
      <c r="AE292" s="4">
        <f t="shared" si="140"/>
        <v>408418.45833333337</v>
      </c>
      <c r="AF292" s="5">
        <f t="shared" si="141"/>
        <v>408.41845833333338</v>
      </c>
      <c r="AG292" s="4">
        <f>IF(AC292=0,0, IF(AC291=0, MAX($AG$15:AG291)+1, AG291))</f>
        <v>9</v>
      </c>
    </row>
    <row r="293" spans="2:33" x14ac:dyDescent="0.25">
      <c r="B293" s="1">
        <v>278</v>
      </c>
      <c r="C293" s="3">
        <v>30.9</v>
      </c>
      <c r="D293" s="2">
        <f t="shared" si="125"/>
        <v>8.5833333333333321</v>
      </c>
      <c r="E293" s="4">
        <f t="shared" si="126"/>
        <v>1</v>
      </c>
      <c r="F293" s="2">
        <f t="shared" si="127"/>
        <v>-1.4999999999999991</v>
      </c>
      <c r="G293" s="6" t="str">
        <f t="shared" si="128"/>
        <v>Y</v>
      </c>
      <c r="H293" s="2">
        <f t="shared" si="116"/>
        <v>134.20080000000002</v>
      </c>
      <c r="I293" s="2">
        <f t="shared" si="117"/>
        <v>27.861886249999991</v>
      </c>
      <c r="J293" s="2">
        <f t="shared" si="118"/>
        <v>-1709.9999999999991</v>
      </c>
      <c r="K293" s="2">
        <f t="shared" si="129"/>
        <v>-1547.937313749999</v>
      </c>
      <c r="L293" s="4">
        <f t="shared" si="119"/>
        <v>1709.9999999999991</v>
      </c>
      <c r="M293" s="2">
        <f t="shared" si="130"/>
        <v>-13286.461943020822</v>
      </c>
      <c r="N293" s="4">
        <f t="shared" si="131"/>
        <v>-13.286461943020822</v>
      </c>
      <c r="O293" s="2">
        <f t="shared" si="120"/>
        <v>-13286.461943020822</v>
      </c>
      <c r="P293" s="2">
        <f t="shared" si="142"/>
        <v>-22264.875618082559</v>
      </c>
      <c r="Q293" s="4">
        <f t="shared" si="143"/>
        <v>1261571.8726697422</v>
      </c>
      <c r="R293" s="4">
        <f t="shared" si="132"/>
        <v>1261.5718726697421</v>
      </c>
      <c r="S293" s="2">
        <f t="shared" si="121"/>
        <v>41993.958333333321</v>
      </c>
      <c r="T293" s="2">
        <f t="shared" si="144"/>
        <v>19655.324074074058</v>
      </c>
      <c r="U293" s="2">
        <f t="shared" si="122"/>
        <v>14677.499999999991</v>
      </c>
      <c r="V293" s="4">
        <f t="shared" si="133"/>
        <v>14.677499999999991</v>
      </c>
      <c r="W293" s="7">
        <f t="shared" si="134"/>
        <v>14677.499999999991</v>
      </c>
      <c r="X293" s="2">
        <f t="shared" si="135"/>
        <v>468475.78703703702</v>
      </c>
      <c r="Y293" s="4">
        <f t="shared" si="136"/>
        <v>468.47578703703704</v>
      </c>
      <c r="Z293" s="4">
        <f t="shared" si="123"/>
        <v>1730.0476597067791</v>
      </c>
      <c r="AA293" s="4">
        <f t="shared" si="137"/>
        <v>14677.499999999991</v>
      </c>
      <c r="AB293" s="2">
        <f t="shared" si="138"/>
        <v>14677.499999999991</v>
      </c>
      <c r="AC293" s="4">
        <f t="shared" si="124"/>
        <v>13209.749999999993</v>
      </c>
      <c r="AD293" s="4">
        <f t="shared" si="139"/>
        <v>13.209749999999993</v>
      </c>
      <c r="AE293" s="4">
        <f t="shared" si="140"/>
        <v>421628.20833333337</v>
      </c>
      <c r="AF293" s="5">
        <f t="shared" si="141"/>
        <v>421.62820833333336</v>
      </c>
      <c r="AG293" s="4">
        <f>IF(AC293=0,0, IF(AC292=0, MAX($AG$15:AG292)+1, AG292))</f>
        <v>9</v>
      </c>
    </row>
    <row r="294" spans="2:33" x14ac:dyDescent="0.25">
      <c r="B294" s="1">
        <v>279</v>
      </c>
      <c r="C294" s="3">
        <v>25.5</v>
      </c>
      <c r="D294" s="2">
        <f t="shared" si="125"/>
        <v>7.083333333333333</v>
      </c>
      <c r="E294" s="4">
        <f t="shared" si="126"/>
        <v>1</v>
      </c>
      <c r="F294" s="2">
        <f t="shared" si="127"/>
        <v>-1.1388888888888893</v>
      </c>
      <c r="G294" s="6" t="str">
        <f t="shared" si="128"/>
        <v>Y</v>
      </c>
      <c r="H294" s="2">
        <f t="shared" si="116"/>
        <v>134.20080000000002</v>
      </c>
      <c r="I294" s="2">
        <f t="shared" si="117"/>
        <v>18.974656249999999</v>
      </c>
      <c r="J294" s="2">
        <f t="shared" si="118"/>
        <v>-1298.3333333333337</v>
      </c>
      <c r="K294" s="2">
        <f t="shared" si="129"/>
        <v>-1145.1578770833337</v>
      </c>
      <c r="L294" s="4">
        <f t="shared" si="119"/>
        <v>1298.3333333333337</v>
      </c>
      <c r="M294" s="2">
        <f t="shared" si="130"/>
        <v>-8111.5349626736133</v>
      </c>
      <c r="N294" s="4">
        <f t="shared" si="131"/>
        <v>-8.1115349626736126</v>
      </c>
      <c r="O294" s="2">
        <f t="shared" si="120"/>
        <v>-8111.5349626736133</v>
      </c>
      <c r="P294" s="2">
        <f t="shared" si="142"/>
        <v>-21397.996905694436</v>
      </c>
      <c r="Q294" s="4">
        <f t="shared" si="143"/>
        <v>1261571.8726697422</v>
      </c>
      <c r="R294" s="4">
        <f t="shared" si="132"/>
        <v>1261.5718726697421</v>
      </c>
      <c r="S294" s="2">
        <f t="shared" si="121"/>
        <v>28598.958333333332</v>
      </c>
      <c r="T294" s="2">
        <f t="shared" si="144"/>
        <v>8943.6342592592737</v>
      </c>
      <c r="U294" s="2">
        <f t="shared" si="122"/>
        <v>9196.5277777777792</v>
      </c>
      <c r="V294" s="4">
        <f t="shared" si="133"/>
        <v>9.1965277777777796</v>
      </c>
      <c r="W294" s="7">
        <f t="shared" si="134"/>
        <v>9196.5277777777792</v>
      </c>
      <c r="X294" s="2">
        <f t="shared" si="135"/>
        <v>477672.31481481477</v>
      </c>
      <c r="Y294" s="4">
        <f t="shared" si="136"/>
        <v>477.6723148148148</v>
      </c>
      <c r="Z294" s="4">
        <f t="shared" si="123"/>
        <v>1739.244187484557</v>
      </c>
      <c r="AA294" s="4">
        <f t="shared" si="137"/>
        <v>9196.5277777777792</v>
      </c>
      <c r="AB294" s="2">
        <f t="shared" si="138"/>
        <v>9196.5277777777792</v>
      </c>
      <c r="AC294" s="4">
        <f t="shared" si="124"/>
        <v>8276.8750000000018</v>
      </c>
      <c r="AD294" s="4">
        <f t="shared" si="139"/>
        <v>8.2768750000000022</v>
      </c>
      <c r="AE294" s="4">
        <f t="shared" si="140"/>
        <v>429905.08333333337</v>
      </c>
      <c r="AF294" s="5">
        <f t="shared" si="141"/>
        <v>429.90508333333338</v>
      </c>
      <c r="AG294" s="4">
        <f>IF(AC294=0,0, IF(AC293=0, MAX($AG$15:AG293)+1, AG293))</f>
        <v>9</v>
      </c>
    </row>
    <row r="295" spans="2:33" x14ac:dyDescent="0.25">
      <c r="B295" s="1">
        <v>280</v>
      </c>
      <c r="C295" s="3">
        <v>21.4</v>
      </c>
      <c r="D295" s="2">
        <f t="shared" si="125"/>
        <v>5.9444444444444438</v>
      </c>
      <c r="E295" s="4">
        <f t="shared" si="126"/>
        <v>1</v>
      </c>
      <c r="F295" s="2">
        <f t="shared" si="127"/>
        <v>-0.33333333333333304</v>
      </c>
      <c r="G295" s="6" t="str">
        <f t="shared" si="128"/>
        <v>Y</v>
      </c>
      <c r="H295" s="2">
        <f t="shared" si="116"/>
        <v>134.20080000000002</v>
      </c>
      <c r="I295" s="2">
        <f t="shared" si="117"/>
        <v>13.363527222222219</v>
      </c>
      <c r="J295" s="2">
        <f t="shared" si="118"/>
        <v>-379.99999999999966</v>
      </c>
      <c r="K295" s="2">
        <f t="shared" si="129"/>
        <v>-232.43567277777743</v>
      </c>
      <c r="L295" s="4">
        <f t="shared" si="119"/>
        <v>379.99999999999966</v>
      </c>
      <c r="M295" s="2">
        <f t="shared" si="130"/>
        <v>-1381.7009437345657</v>
      </c>
      <c r="N295" s="4">
        <f t="shared" si="131"/>
        <v>-1.3817009437345658</v>
      </c>
      <c r="O295" s="2">
        <f t="shared" si="120"/>
        <v>-1381.7009437345657</v>
      </c>
      <c r="P295" s="2">
        <f t="shared" si="142"/>
        <v>-9493.2359064081793</v>
      </c>
      <c r="Q295" s="4">
        <f t="shared" si="143"/>
        <v>1261571.8726697422</v>
      </c>
      <c r="R295" s="4">
        <f t="shared" si="132"/>
        <v>1261.5718726697421</v>
      </c>
      <c r="S295" s="2">
        <f t="shared" si="121"/>
        <v>20141.759259259255</v>
      </c>
      <c r="T295" s="2">
        <f t="shared" si="144"/>
        <v>11198.124999999982</v>
      </c>
      <c r="U295" s="2">
        <f t="shared" si="122"/>
        <v>2258.8888888888864</v>
      </c>
      <c r="V295" s="4">
        <f t="shared" si="133"/>
        <v>2.2588888888888863</v>
      </c>
      <c r="W295" s="7">
        <f t="shared" si="134"/>
        <v>2258.8888888888864</v>
      </c>
      <c r="X295" s="2">
        <f t="shared" si="135"/>
        <v>479931.20370370365</v>
      </c>
      <c r="Y295" s="4">
        <f t="shared" si="136"/>
        <v>479.93120370370366</v>
      </c>
      <c r="Z295" s="4">
        <f t="shared" si="123"/>
        <v>1741.5030763734458</v>
      </c>
      <c r="AA295" s="4">
        <f t="shared" si="137"/>
        <v>2258.8888888888864</v>
      </c>
      <c r="AB295" s="2">
        <f t="shared" si="138"/>
        <v>2258.8888888888864</v>
      </c>
      <c r="AC295" s="4">
        <f t="shared" si="124"/>
        <v>2032.9999999999977</v>
      </c>
      <c r="AD295" s="4">
        <f t="shared" si="139"/>
        <v>2.0329999999999977</v>
      </c>
      <c r="AE295" s="4">
        <f t="shared" si="140"/>
        <v>431938.08333333337</v>
      </c>
      <c r="AF295" s="5">
        <f t="shared" si="141"/>
        <v>431.9380833333334</v>
      </c>
      <c r="AG295" s="4">
        <f>IF(AC295=0,0, IF(AC294=0, MAX($AG$15:AG294)+1, AG294))</f>
        <v>9</v>
      </c>
    </row>
    <row r="296" spans="2:33" x14ac:dyDescent="0.25">
      <c r="B296" s="1">
        <v>281</v>
      </c>
      <c r="C296" s="3">
        <v>20.2</v>
      </c>
      <c r="D296" s="2">
        <f t="shared" si="125"/>
        <v>5.6111111111111107</v>
      </c>
      <c r="E296" s="4">
        <f t="shared" si="126"/>
        <v>1</v>
      </c>
      <c r="F296" s="2">
        <f t="shared" si="127"/>
        <v>0.75</v>
      </c>
      <c r="G296" s="6" t="str">
        <f t="shared" si="128"/>
        <v>N</v>
      </c>
      <c r="H296" s="2">
        <f t="shared" si="116"/>
        <v>134.20080000000002</v>
      </c>
      <c r="I296" s="2">
        <f t="shared" si="117"/>
        <v>11.906833888888887</v>
      </c>
      <c r="J296" s="2">
        <f t="shared" si="118"/>
        <v>855</v>
      </c>
      <c r="K296" s="2">
        <f t="shared" si="129"/>
        <v>1001.1076338888889</v>
      </c>
      <c r="L296" s="4">
        <f t="shared" si="119"/>
        <v>0</v>
      </c>
      <c r="M296" s="2">
        <f t="shared" si="130"/>
        <v>5617.3261679320985</v>
      </c>
      <c r="N296" s="4">
        <f t="shared" si="131"/>
        <v>5.6173261679320987</v>
      </c>
      <c r="O296" s="2">
        <f t="shared" si="120"/>
        <v>5617.3261679320985</v>
      </c>
      <c r="P296" s="2">
        <f t="shared" si="142"/>
        <v>4235.6252241975326</v>
      </c>
      <c r="Q296" s="4">
        <f t="shared" si="143"/>
        <v>1265807.4978939397</v>
      </c>
      <c r="R296" s="4">
        <f t="shared" si="132"/>
        <v>1265.8074978939396</v>
      </c>
      <c r="S296" s="2">
        <f t="shared" si="121"/>
        <v>17946.203703703701</v>
      </c>
      <c r="T296" s="2">
        <f t="shared" si="144"/>
        <v>6748.0787037037189</v>
      </c>
      <c r="U296" s="2">
        <f t="shared" si="122"/>
        <v>0</v>
      </c>
      <c r="V296" s="4">
        <f t="shared" si="133"/>
        <v>0</v>
      </c>
      <c r="W296" s="7">
        <f t="shared" si="134"/>
        <v>0</v>
      </c>
      <c r="X296" s="2">
        <f t="shared" si="135"/>
        <v>479931.20370370365</v>
      </c>
      <c r="Y296" s="4">
        <f t="shared" si="136"/>
        <v>479.93120370370366</v>
      </c>
      <c r="Z296" s="4">
        <f t="shared" si="123"/>
        <v>1745.7387015976433</v>
      </c>
      <c r="AA296" s="4">
        <f t="shared" si="137"/>
        <v>0</v>
      </c>
      <c r="AB296" s="2">
        <f t="shared" si="138"/>
        <v>0</v>
      </c>
      <c r="AC296" s="4">
        <f t="shared" si="124"/>
        <v>0</v>
      </c>
      <c r="AD296" s="4">
        <f t="shared" si="139"/>
        <v>0</v>
      </c>
      <c r="AE296" s="4">
        <f t="shared" si="140"/>
        <v>431938.08333333337</v>
      </c>
      <c r="AF296" s="5">
        <f t="shared" si="141"/>
        <v>431.9380833333334</v>
      </c>
      <c r="AG296" s="4">
        <f>IF(AC296=0,0, IF(AC295=0, MAX($AG$15:AG295)+1, AG295))</f>
        <v>0</v>
      </c>
    </row>
    <row r="297" spans="2:33" x14ac:dyDescent="0.25">
      <c r="B297" s="1">
        <v>282</v>
      </c>
      <c r="C297" s="3">
        <v>22.9</v>
      </c>
      <c r="D297" s="2">
        <f t="shared" si="125"/>
        <v>6.3611111111111107</v>
      </c>
      <c r="E297" s="4">
        <f t="shared" si="126"/>
        <v>1</v>
      </c>
      <c r="F297" s="2">
        <f t="shared" si="127"/>
        <v>1.0277777777777786</v>
      </c>
      <c r="G297" s="6" t="str">
        <f t="shared" si="128"/>
        <v>N</v>
      </c>
      <c r="H297" s="2">
        <f t="shared" si="116"/>
        <v>134.20080000000002</v>
      </c>
      <c r="I297" s="2">
        <f t="shared" si="117"/>
        <v>15.302575138888887</v>
      </c>
      <c r="J297" s="2">
        <f t="shared" si="118"/>
        <v>1171.6666666666677</v>
      </c>
      <c r="K297" s="2">
        <f t="shared" si="129"/>
        <v>1321.1700418055566</v>
      </c>
      <c r="L297" s="4">
        <f t="shared" si="119"/>
        <v>0</v>
      </c>
      <c r="M297" s="2">
        <f t="shared" si="130"/>
        <v>8404.1094325964568</v>
      </c>
      <c r="N297" s="4">
        <f t="shared" si="131"/>
        <v>8.4041094325964565</v>
      </c>
      <c r="O297" s="2">
        <f t="shared" si="120"/>
        <v>8404.1094325964568</v>
      </c>
      <c r="P297" s="2">
        <f t="shared" si="142"/>
        <v>14021.435600528555</v>
      </c>
      <c r="Q297" s="4">
        <f t="shared" si="143"/>
        <v>1279828.9334944682</v>
      </c>
      <c r="R297" s="4">
        <f t="shared" si="132"/>
        <v>1279.8289334944682</v>
      </c>
      <c r="S297" s="2">
        <f t="shared" si="121"/>
        <v>23064.328703703701</v>
      </c>
      <c r="T297" s="2">
        <f t="shared" si="144"/>
        <v>16316.249999999982</v>
      </c>
      <c r="U297" s="2">
        <f t="shared" si="122"/>
        <v>0</v>
      </c>
      <c r="V297" s="4">
        <f t="shared" si="133"/>
        <v>0</v>
      </c>
      <c r="W297" s="7">
        <f t="shared" si="134"/>
        <v>0</v>
      </c>
      <c r="X297" s="2">
        <f t="shared" si="135"/>
        <v>479931.20370370365</v>
      </c>
      <c r="Y297" s="4">
        <f t="shared" si="136"/>
        <v>479.93120370370366</v>
      </c>
      <c r="Z297" s="4">
        <f t="shared" si="123"/>
        <v>1759.7601371981718</v>
      </c>
      <c r="AA297" s="4">
        <f t="shared" si="137"/>
        <v>0</v>
      </c>
      <c r="AB297" s="2">
        <f t="shared" si="138"/>
        <v>0</v>
      </c>
      <c r="AC297" s="4">
        <f t="shared" si="124"/>
        <v>0</v>
      </c>
      <c r="AD297" s="4">
        <f t="shared" si="139"/>
        <v>0</v>
      </c>
      <c r="AE297" s="4">
        <f t="shared" si="140"/>
        <v>431938.08333333337</v>
      </c>
      <c r="AF297" s="5">
        <f t="shared" si="141"/>
        <v>431.9380833333334</v>
      </c>
      <c r="AG297" s="4">
        <f>IF(AC297=0,0, IF(AC296=0, MAX($AG$15:AG296)+1, AG296))</f>
        <v>0</v>
      </c>
    </row>
    <row r="298" spans="2:33" x14ac:dyDescent="0.25">
      <c r="B298" s="1">
        <v>283</v>
      </c>
      <c r="C298" s="3">
        <v>26.6</v>
      </c>
      <c r="D298" s="2">
        <f t="shared" si="125"/>
        <v>7.3888888888888893</v>
      </c>
      <c r="E298" s="4">
        <f t="shared" si="126"/>
        <v>1</v>
      </c>
      <c r="F298" s="2">
        <f t="shared" si="127"/>
        <v>1</v>
      </c>
      <c r="G298" s="6" t="str">
        <f t="shared" si="128"/>
        <v>N</v>
      </c>
      <c r="H298" s="2">
        <f t="shared" si="116"/>
        <v>134.20080000000002</v>
      </c>
      <c r="I298" s="2">
        <f t="shared" si="117"/>
        <v>20.646993888888893</v>
      </c>
      <c r="J298" s="2">
        <f t="shared" si="118"/>
        <v>1140</v>
      </c>
      <c r="K298" s="2">
        <f t="shared" si="129"/>
        <v>1294.8477938888889</v>
      </c>
      <c r="L298" s="4">
        <f t="shared" si="119"/>
        <v>0</v>
      </c>
      <c r="M298" s="2">
        <f t="shared" si="130"/>
        <v>9567.4864770679014</v>
      </c>
      <c r="N298" s="4">
        <f t="shared" si="131"/>
        <v>9.5674864770679022</v>
      </c>
      <c r="O298" s="2">
        <f t="shared" si="120"/>
        <v>9567.4864770679014</v>
      </c>
      <c r="P298" s="2">
        <f t="shared" si="142"/>
        <v>17971.595909664356</v>
      </c>
      <c r="Q298" s="4">
        <f t="shared" si="143"/>
        <v>1297800.5294041326</v>
      </c>
      <c r="R298" s="4">
        <f t="shared" si="132"/>
        <v>1297.8005294041327</v>
      </c>
      <c r="S298" s="2">
        <f t="shared" si="121"/>
        <v>31119.53703703704</v>
      </c>
      <c r="T298" s="2">
        <f t="shared" si="144"/>
        <v>14803.287037037058</v>
      </c>
      <c r="U298" s="2">
        <f t="shared" si="122"/>
        <v>0</v>
      </c>
      <c r="V298" s="4">
        <f t="shared" si="133"/>
        <v>0</v>
      </c>
      <c r="W298" s="7">
        <f t="shared" si="134"/>
        <v>0</v>
      </c>
      <c r="X298" s="2">
        <f t="shared" si="135"/>
        <v>479931.20370370365</v>
      </c>
      <c r="Y298" s="4">
        <f t="shared" si="136"/>
        <v>479.93120370370366</v>
      </c>
      <c r="Z298" s="4">
        <f t="shared" si="123"/>
        <v>1777.7317331078364</v>
      </c>
      <c r="AA298" s="4">
        <f t="shared" si="137"/>
        <v>0</v>
      </c>
      <c r="AB298" s="2">
        <f t="shared" si="138"/>
        <v>0</v>
      </c>
      <c r="AC298" s="4">
        <f t="shared" si="124"/>
        <v>0</v>
      </c>
      <c r="AD298" s="4">
        <f t="shared" si="139"/>
        <v>0</v>
      </c>
      <c r="AE298" s="4">
        <f t="shared" si="140"/>
        <v>431938.08333333337</v>
      </c>
      <c r="AF298" s="5">
        <f t="shared" si="141"/>
        <v>431.9380833333334</v>
      </c>
      <c r="AG298" s="4">
        <f>IF(AC298=0,0, IF(AC297=0, MAX($AG$15:AG297)+1, AG297))</f>
        <v>0</v>
      </c>
    </row>
    <row r="299" spans="2:33" x14ac:dyDescent="0.25">
      <c r="B299" s="1">
        <v>284</v>
      </c>
      <c r="C299" s="3">
        <v>30.2</v>
      </c>
      <c r="D299" s="2">
        <f t="shared" si="125"/>
        <v>8.3888888888888893</v>
      </c>
      <c r="E299" s="4">
        <f t="shared" si="126"/>
        <v>1</v>
      </c>
      <c r="F299" s="2">
        <f t="shared" si="127"/>
        <v>1.0833333333333339</v>
      </c>
      <c r="G299" s="6" t="str">
        <f t="shared" si="128"/>
        <v>N</v>
      </c>
      <c r="H299" s="2">
        <f t="shared" si="116"/>
        <v>134.20080000000002</v>
      </c>
      <c r="I299" s="2">
        <f t="shared" si="117"/>
        <v>26.613833888888895</v>
      </c>
      <c r="J299" s="2">
        <f t="shared" si="118"/>
        <v>1235.0000000000007</v>
      </c>
      <c r="K299" s="2">
        <f t="shared" si="129"/>
        <v>1395.8146338888896</v>
      </c>
      <c r="L299" s="4">
        <f t="shared" si="119"/>
        <v>0</v>
      </c>
      <c r="M299" s="2">
        <f t="shared" si="130"/>
        <v>11709.333873179019</v>
      </c>
      <c r="N299" s="4">
        <f t="shared" si="131"/>
        <v>11.70933387317902</v>
      </c>
      <c r="O299" s="2">
        <f t="shared" si="120"/>
        <v>11709.333873179019</v>
      </c>
      <c r="P299" s="2">
        <f t="shared" si="142"/>
        <v>21276.820350246919</v>
      </c>
      <c r="Q299" s="4">
        <f t="shared" si="143"/>
        <v>1319077.3497543796</v>
      </c>
      <c r="R299" s="4">
        <f t="shared" si="132"/>
        <v>1319.0773497543796</v>
      </c>
      <c r="S299" s="2">
        <f t="shared" si="121"/>
        <v>40112.87037037038</v>
      </c>
      <c r="T299" s="2">
        <f t="shared" si="144"/>
        <v>25309.583333333321</v>
      </c>
      <c r="U299" s="2">
        <f t="shared" si="122"/>
        <v>0</v>
      </c>
      <c r="V299" s="4">
        <f t="shared" si="133"/>
        <v>0</v>
      </c>
      <c r="W299" s="7">
        <f t="shared" si="134"/>
        <v>0</v>
      </c>
      <c r="X299" s="2">
        <f t="shared" si="135"/>
        <v>479931.20370370365</v>
      </c>
      <c r="Y299" s="4">
        <f t="shared" si="136"/>
        <v>479.93120370370366</v>
      </c>
      <c r="Z299" s="4">
        <f t="shared" si="123"/>
        <v>1799.0085534580833</v>
      </c>
      <c r="AA299" s="4">
        <f t="shared" si="137"/>
        <v>0</v>
      </c>
      <c r="AB299" s="2">
        <f t="shared" si="138"/>
        <v>0</v>
      </c>
      <c r="AC299" s="4">
        <f t="shared" si="124"/>
        <v>0</v>
      </c>
      <c r="AD299" s="4">
        <f t="shared" si="139"/>
        <v>0</v>
      </c>
      <c r="AE299" s="4">
        <f t="shared" si="140"/>
        <v>431938.08333333337</v>
      </c>
      <c r="AF299" s="5">
        <f t="shared" si="141"/>
        <v>431.9380833333334</v>
      </c>
      <c r="AG299" s="4">
        <f>IF(AC299=0,0, IF(AC298=0, MAX($AG$15:AG298)+1, AG298))</f>
        <v>0</v>
      </c>
    </row>
    <row r="300" spans="2:33" x14ac:dyDescent="0.25">
      <c r="B300" s="1">
        <v>285</v>
      </c>
      <c r="C300" s="3">
        <v>34.1</v>
      </c>
      <c r="D300" s="2">
        <f t="shared" si="125"/>
        <v>9.4722222222222232</v>
      </c>
      <c r="E300" s="4">
        <f t="shared" si="126"/>
        <v>1</v>
      </c>
      <c r="F300" s="2">
        <f t="shared" si="127"/>
        <v>0.9166666666666643</v>
      </c>
      <c r="G300" s="6" t="str">
        <f t="shared" si="128"/>
        <v>N</v>
      </c>
      <c r="H300" s="2">
        <f t="shared" si="116"/>
        <v>134.20080000000002</v>
      </c>
      <c r="I300" s="2">
        <f t="shared" si="117"/>
        <v>33.931441805555565</v>
      </c>
      <c r="J300" s="2">
        <f t="shared" si="118"/>
        <v>1044.9999999999973</v>
      </c>
      <c r="K300" s="2">
        <f t="shared" si="129"/>
        <v>1213.1322418055529</v>
      </c>
      <c r="L300" s="4">
        <f t="shared" si="119"/>
        <v>0</v>
      </c>
      <c r="M300" s="2">
        <f t="shared" si="130"/>
        <v>11491.058179324822</v>
      </c>
      <c r="N300" s="4">
        <f t="shared" si="131"/>
        <v>11.491058179324822</v>
      </c>
      <c r="O300" s="2">
        <f t="shared" si="120"/>
        <v>11491.058179324822</v>
      </c>
      <c r="P300" s="2">
        <f t="shared" si="142"/>
        <v>23200.392052503841</v>
      </c>
      <c r="Q300" s="4">
        <f t="shared" si="143"/>
        <v>1342277.7418068834</v>
      </c>
      <c r="R300" s="4">
        <f t="shared" si="132"/>
        <v>1342.2777418068833</v>
      </c>
      <c r="S300" s="2">
        <f t="shared" si="121"/>
        <v>51142.106481481489</v>
      </c>
      <c r="T300" s="2">
        <f t="shared" si="144"/>
        <v>25832.523148148168</v>
      </c>
      <c r="U300" s="2">
        <f t="shared" si="122"/>
        <v>0</v>
      </c>
      <c r="V300" s="4">
        <f t="shared" si="133"/>
        <v>0</v>
      </c>
      <c r="W300" s="7">
        <f t="shared" si="134"/>
        <v>0</v>
      </c>
      <c r="X300" s="2">
        <f t="shared" si="135"/>
        <v>479931.20370370365</v>
      </c>
      <c r="Y300" s="4">
        <f t="shared" si="136"/>
        <v>479.93120370370366</v>
      </c>
      <c r="Z300" s="4">
        <f t="shared" si="123"/>
        <v>1822.208945510587</v>
      </c>
      <c r="AA300" s="4">
        <f t="shared" si="137"/>
        <v>0</v>
      </c>
      <c r="AB300" s="2">
        <f t="shared" si="138"/>
        <v>0</v>
      </c>
      <c r="AC300" s="4">
        <f t="shared" si="124"/>
        <v>0</v>
      </c>
      <c r="AD300" s="4">
        <f t="shared" si="139"/>
        <v>0</v>
      </c>
      <c r="AE300" s="4">
        <f t="shared" si="140"/>
        <v>431938.08333333337</v>
      </c>
      <c r="AF300" s="5">
        <f t="shared" si="141"/>
        <v>431.9380833333334</v>
      </c>
      <c r="AG300" s="4">
        <f>IF(AC300=0,0, IF(AC299=0, MAX($AG$15:AG299)+1, AG299))</f>
        <v>0</v>
      </c>
    </row>
    <row r="301" spans="2:33" x14ac:dyDescent="0.25">
      <c r="B301" s="1">
        <v>286</v>
      </c>
      <c r="C301" s="3">
        <v>37.4</v>
      </c>
      <c r="D301" s="2">
        <f t="shared" si="125"/>
        <v>10.388888888888888</v>
      </c>
      <c r="E301" s="4">
        <f t="shared" si="126"/>
        <v>1</v>
      </c>
      <c r="F301" s="2">
        <f t="shared" si="127"/>
        <v>0.91666666666666785</v>
      </c>
      <c r="G301" s="6" t="str">
        <f t="shared" si="128"/>
        <v>N</v>
      </c>
      <c r="H301" s="2">
        <f t="shared" si="116"/>
        <v>134.20080000000002</v>
      </c>
      <c r="I301" s="2">
        <f t="shared" si="117"/>
        <v>40.816593888888882</v>
      </c>
      <c r="J301" s="2">
        <f t="shared" si="118"/>
        <v>1045.0000000000014</v>
      </c>
      <c r="K301" s="2">
        <f t="shared" si="129"/>
        <v>1220.0173938888902</v>
      </c>
      <c r="L301" s="4">
        <f t="shared" si="119"/>
        <v>0</v>
      </c>
      <c r="M301" s="2">
        <f t="shared" si="130"/>
        <v>12674.625147623468</v>
      </c>
      <c r="N301" s="4">
        <f t="shared" si="131"/>
        <v>12.674625147623468</v>
      </c>
      <c r="O301" s="2">
        <f t="shared" si="120"/>
        <v>12674.625147623468</v>
      </c>
      <c r="P301" s="2">
        <f t="shared" si="142"/>
        <v>24165.683326948289</v>
      </c>
      <c r="Q301" s="4">
        <f t="shared" si="143"/>
        <v>1366443.4251338316</v>
      </c>
      <c r="R301" s="4">
        <f t="shared" si="132"/>
        <v>1366.4434251338316</v>
      </c>
      <c r="S301" s="2">
        <f t="shared" si="121"/>
        <v>61519.537037037022</v>
      </c>
      <c r="T301" s="2">
        <f t="shared" si="144"/>
        <v>35687.013888888854</v>
      </c>
      <c r="U301" s="2">
        <f t="shared" si="122"/>
        <v>0</v>
      </c>
      <c r="V301" s="4">
        <f t="shared" si="133"/>
        <v>0</v>
      </c>
      <c r="W301" s="7">
        <f t="shared" si="134"/>
        <v>0</v>
      </c>
      <c r="X301" s="2">
        <f t="shared" si="135"/>
        <v>479931.20370370365</v>
      </c>
      <c r="Y301" s="4">
        <f t="shared" si="136"/>
        <v>479.93120370370366</v>
      </c>
      <c r="Z301" s="4">
        <f t="shared" si="123"/>
        <v>1846.3746288375353</v>
      </c>
      <c r="AA301" s="4">
        <f t="shared" si="137"/>
        <v>0</v>
      </c>
      <c r="AB301" s="2">
        <f t="shared" si="138"/>
        <v>0</v>
      </c>
      <c r="AC301" s="4">
        <f t="shared" si="124"/>
        <v>0</v>
      </c>
      <c r="AD301" s="4">
        <f t="shared" si="139"/>
        <v>0</v>
      </c>
      <c r="AE301" s="4">
        <f t="shared" si="140"/>
        <v>431938.08333333337</v>
      </c>
      <c r="AF301" s="5">
        <f t="shared" si="141"/>
        <v>431.9380833333334</v>
      </c>
      <c r="AG301" s="4">
        <f>IF(AC301=0,0, IF(AC300=0, MAX($AG$15:AG300)+1, AG300))</f>
        <v>0</v>
      </c>
    </row>
    <row r="302" spans="2:33" x14ac:dyDescent="0.25">
      <c r="B302" s="1">
        <v>287</v>
      </c>
      <c r="C302" s="3">
        <v>40.700000000000003</v>
      </c>
      <c r="D302" s="2">
        <f t="shared" si="125"/>
        <v>11.305555555555555</v>
      </c>
      <c r="E302" s="4">
        <f t="shared" si="126"/>
        <v>1</v>
      </c>
      <c r="F302" s="2">
        <f t="shared" si="127"/>
        <v>0.91666666666666607</v>
      </c>
      <c r="G302" s="6" t="str">
        <f t="shared" si="128"/>
        <v>N</v>
      </c>
      <c r="H302" s="2">
        <f t="shared" si="116"/>
        <v>134.20080000000002</v>
      </c>
      <c r="I302" s="2">
        <f t="shared" si="117"/>
        <v>48.337298472222223</v>
      </c>
      <c r="J302" s="2">
        <f t="shared" si="118"/>
        <v>1044.9999999999993</v>
      </c>
      <c r="K302" s="2">
        <f t="shared" si="129"/>
        <v>1227.5380984722215</v>
      </c>
      <c r="L302" s="4">
        <f t="shared" si="119"/>
        <v>0</v>
      </c>
      <c r="M302" s="2">
        <f t="shared" si="130"/>
        <v>13878.000168838726</v>
      </c>
      <c r="N302" s="4">
        <f t="shared" si="131"/>
        <v>13.878000168838726</v>
      </c>
      <c r="O302" s="2">
        <f t="shared" si="120"/>
        <v>13878.000168838726</v>
      </c>
      <c r="P302" s="2">
        <f t="shared" si="142"/>
        <v>26552.625316462196</v>
      </c>
      <c r="Q302" s="4">
        <f t="shared" si="143"/>
        <v>1392996.0504502938</v>
      </c>
      <c r="R302" s="4">
        <f t="shared" si="132"/>
        <v>1392.9960504502938</v>
      </c>
      <c r="S302" s="2">
        <f t="shared" si="121"/>
        <v>72854.884259259255</v>
      </c>
      <c r="T302" s="2">
        <f t="shared" si="144"/>
        <v>37167.870370370401</v>
      </c>
      <c r="U302" s="2">
        <f t="shared" si="122"/>
        <v>0</v>
      </c>
      <c r="V302" s="4">
        <f t="shared" si="133"/>
        <v>0</v>
      </c>
      <c r="W302" s="7">
        <f t="shared" si="134"/>
        <v>0</v>
      </c>
      <c r="X302" s="2">
        <f t="shared" si="135"/>
        <v>479931.20370370365</v>
      </c>
      <c r="Y302" s="4">
        <f t="shared" si="136"/>
        <v>479.93120370370366</v>
      </c>
      <c r="Z302" s="4">
        <f t="shared" si="123"/>
        <v>1872.9272541539974</v>
      </c>
      <c r="AA302" s="4">
        <f t="shared" si="137"/>
        <v>0</v>
      </c>
      <c r="AB302" s="2">
        <f t="shared" si="138"/>
        <v>0</v>
      </c>
      <c r="AC302" s="4">
        <f t="shared" si="124"/>
        <v>0</v>
      </c>
      <c r="AD302" s="4">
        <f t="shared" si="139"/>
        <v>0</v>
      </c>
      <c r="AE302" s="4">
        <f t="shared" si="140"/>
        <v>431938.08333333337</v>
      </c>
      <c r="AF302" s="5">
        <f t="shared" si="141"/>
        <v>431.9380833333334</v>
      </c>
      <c r="AG302" s="4">
        <f>IF(AC302=0,0, IF(AC301=0, MAX($AG$15:AG301)+1, AG301))</f>
        <v>0</v>
      </c>
    </row>
    <row r="303" spans="2:33" x14ac:dyDescent="0.25">
      <c r="B303" s="1">
        <v>288</v>
      </c>
      <c r="C303" s="3">
        <v>44</v>
      </c>
      <c r="D303" s="2">
        <f t="shared" si="125"/>
        <v>12.222222222222221</v>
      </c>
      <c r="E303" s="4">
        <f t="shared" si="126"/>
        <v>1</v>
      </c>
      <c r="F303" s="2">
        <f t="shared" si="127"/>
        <v>0.91666666666666607</v>
      </c>
      <c r="G303" s="6" t="str">
        <f t="shared" si="128"/>
        <v>N</v>
      </c>
      <c r="H303" s="2">
        <f t="shared" si="116"/>
        <v>134.20080000000002</v>
      </c>
      <c r="I303" s="2">
        <f t="shared" si="117"/>
        <v>56.493555555555552</v>
      </c>
      <c r="J303" s="2">
        <f t="shared" si="118"/>
        <v>1044.9999999999993</v>
      </c>
      <c r="K303" s="2">
        <f t="shared" si="129"/>
        <v>1235.6943555555549</v>
      </c>
      <c r="L303" s="4">
        <f t="shared" si="119"/>
        <v>0</v>
      </c>
      <c r="M303" s="2">
        <f t="shared" si="130"/>
        <v>15102.931012345671</v>
      </c>
      <c r="N303" s="4">
        <f t="shared" si="131"/>
        <v>15.102931012345671</v>
      </c>
      <c r="O303" s="2">
        <f t="shared" si="120"/>
        <v>15102.931012345671</v>
      </c>
      <c r="P303" s="2">
        <f t="shared" si="142"/>
        <v>28980.931181184395</v>
      </c>
      <c r="Q303" s="4">
        <f t="shared" si="143"/>
        <v>1421976.9816314783</v>
      </c>
      <c r="R303" s="4">
        <f t="shared" si="132"/>
        <v>1421.9769816314783</v>
      </c>
      <c r="S303" s="2">
        <f t="shared" si="121"/>
        <v>85148.148148148146</v>
      </c>
      <c r="T303" s="2">
        <f t="shared" si="144"/>
        <v>47980.277777777745</v>
      </c>
      <c r="U303" s="2">
        <f t="shared" si="122"/>
        <v>0</v>
      </c>
      <c r="V303" s="4">
        <f t="shared" si="133"/>
        <v>0</v>
      </c>
      <c r="W303" s="7">
        <f t="shared" si="134"/>
        <v>0</v>
      </c>
      <c r="X303" s="2">
        <f t="shared" si="135"/>
        <v>479931.20370370365</v>
      </c>
      <c r="Y303" s="4">
        <f t="shared" si="136"/>
        <v>479.93120370370366</v>
      </c>
      <c r="Z303" s="4">
        <f t="shared" si="123"/>
        <v>1901.908185335182</v>
      </c>
      <c r="AA303" s="4">
        <f t="shared" si="137"/>
        <v>0</v>
      </c>
      <c r="AB303" s="2">
        <f t="shared" si="138"/>
        <v>0</v>
      </c>
      <c r="AC303" s="4">
        <f t="shared" si="124"/>
        <v>0</v>
      </c>
      <c r="AD303" s="4">
        <f t="shared" si="139"/>
        <v>0</v>
      </c>
      <c r="AE303" s="4">
        <f t="shared" si="140"/>
        <v>431938.08333333337</v>
      </c>
      <c r="AF303" s="5">
        <f t="shared" si="141"/>
        <v>431.9380833333334</v>
      </c>
      <c r="AG303" s="4">
        <f>IF(AC303=0,0, IF(AC302=0, MAX($AG$15:AG302)+1, AG302))</f>
        <v>0</v>
      </c>
    </row>
    <row r="304" spans="2:33" x14ac:dyDescent="0.25">
      <c r="B304" s="1">
        <v>289</v>
      </c>
      <c r="C304" s="3">
        <v>47.3</v>
      </c>
      <c r="D304" s="2">
        <f t="shared" si="125"/>
        <v>13.138888888888888</v>
      </c>
      <c r="E304" s="4">
        <f t="shared" si="126"/>
        <v>1</v>
      </c>
      <c r="F304" s="2">
        <f t="shared" si="127"/>
        <v>0.52777777777778034</v>
      </c>
      <c r="G304" s="6" t="str">
        <f t="shared" si="128"/>
        <v>N</v>
      </c>
      <c r="H304" s="2">
        <f t="shared" si="116"/>
        <v>134.20080000000002</v>
      </c>
      <c r="I304" s="2">
        <f t="shared" si="117"/>
        <v>65.285365138888878</v>
      </c>
      <c r="J304" s="2">
        <f t="shared" si="118"/>
        <v>601.66666666666958</v>
      </c>
      <c r="K304" s="2">
        <f t="shared" si="129"/>
        <v>801.15283180555844</v>
      </c>
      <c r="L304" s="4">
        <f t="shared" si="119"/>
        <v>0</v>
      </c>
      <c r="M304" s="2">
        <f t="shared" si="130"/>
        <v>10526.258040111919</v>
      </c>
      <c r="N304" s="4">
        <f t="shared" si="131"/>
        <v>10.526258040111919</v>
      </c>
      <c r="O304" s="2">
        <f t="shared" si="120"/>
        <v>10526.258040111919</v>
      </c>
      <c r="P304" s="2">
        <f t="shared" si="142"/>
        <v>25629.18905245759</v>
      </c>
      <c r="Q304" s="4">
        <f t="shared" si="143"/>
        <v>1447606.170683936</v>
      </c>
      <c r="R304" s="4">
        <f t="shared" si="132"/>
        <v>1447.6061706839359</v>
      </c>
      <c r="S304" s="2">
        <f t="shared" si="121"/>
        <v>98399.328703703679</v>
      </c>
      <c r="T304" s="2">
        <f t="shared" si="144"/>
        <v>50419.050925925934</v>
      </c>
      <c r="U304" s="2">
        <f t="shared" si="122"/>
        <v>0</v>
      </c>
      <c r="V304" s="4">
        <f t="shared" si="133"/>
        <v>0</v>
      </c>
      <c r="W304" s="7">
        <f t="shared" si="134"/>
        <v>0</v>
      </c>
      <c r="X304" s="2">
        <f t="shared" si="135"/>
        <v>479931.20370370365</v>
      </c>
      <c r="Y304" s="4">
        <f t="shared" si="136"/>
        <v>479.93120370370366</v>
      </c>
      <c r="Z304" s="4">
        <f t="shared" si="123"/>
        <v>1927.5373743876396</v>
      </c>
      <c r="AA304" s="4">
        <f t="shared" si="137"/>
        <v>0</v>
      </c>
      <c r="AB304" s="2">
        <f t="shared" si="138"/>
        <v>0</v>
      </c>
      <c r="AC304" s="4">
        <f t="shared" si="124"/>
        <v>0</v>
      </c>
      <c r="AD304" s="4">
        <f t="shared" si="139"/>
        <v>0</v>
      </c>
      <c r="AE304" s="4">
        <f t="shared" si="140"/>
        <v>431938.08333333337</v>
      </c>
      <c r="AF304" s="5">
        <f t="shared" si="141"/>
        <v>431.9380833333334</v>
      </c>
      <c r="AG304" s="4">
        <f>IF(AC304=0,0, IF(AC303=0, MAX($AG$15:AG303)+1, AG303))</f>
        <v>0</v>
      </c>
    </row>
    <row r="305" spans="2:33" x14ac:dyDescent="0.25">
      <c r="B305" s="1">
        <v>290</v>
      </c>
      <c r="C305" s="3">
        <v>49.2</v>
      </c>
      <c r="D305" s="2">
        <f t="shared" si="125"/>
        <v>13.666666666666668</v>
      </c>
      <c r="E305" s="4">
        <f t="shared" si="126"/>
        <v>1</v>
      </c>
      <c r="F305" s="2">
        <f t="shared" si="127"/>
        <v>0.1666666666666643</v>
      </c>
      <c r="G305" s="6" t="str">
        <f t="shared" si="128"/>
        <v>N</v>
      </c>
      <c r="H305" s="2">
        <f t="shared" si="116"/>
        <v>134.20080000000002</v>
      </c>
      <c r="I305" s="2">
        <f t="shared" si="117"/>
        <v>70.635620000000017</v>
      </c>
      <c r="J305" s="2">
        <f t="shared" si="118"/>
        <v>189.9999999999973</v>
      </c>
      <c r="K305" s="2">
        <f t="shared" si="129"/>
        <v>394.83641999999736</v>
      </c>
      <c r="L305" s="4">
        <f t="shared" si="119"/>
        <v>0</v>
      </c>
      <c r="M305" s="2">
        <f t="shared" si="130"/>
        <v>5396.0977399999647</v>
      </c>
      <c r="N305" s="4">
        <f t="shared" si="131"/>
        <v>5.3960977399999646</v>
      </c>
      <c r="O305" s="2">
        <f t="shared" si="120"/>
        <v>5396.0977399999647</v>
      </c>
      <c r="P305" s="2">
        <f t="shared" si="142"/>
        <v>15922.355780111884</v>
      </c>
      <c r="Q305" s="4">
        <f t="shared" si="143"/>
        <v>1463528.5264640478</v>
      </c>
      <c r="R305" s="4">
        <f t="shared" si="132"/>
        <v>1463.5285264640479</v>
      </c>
      <c r="S305" s="2">
        <f t="shared" si="121"/>
        <v>106463.33333333334</v>
      </c>
      <c r="T305" s="2">
        <f t="shared" si="144"/>
        <v>56044.282407407409</v>
      </c>
      <c r="U305" s="2">
        <f t="shared" si="122"/>
        <v>0</v>
      </c>
      <c r="V305" s="4">
        <f t="shared" si="133"/>
        <v>0</v>
      </c>
      <c r="W305" s="7">
        <f t="shared" si="134"/>
        <v>0</v>
      </c>
      <c r="X305" s="2">
        <f t="shared" si="135"/>
        <v>479931.20370370365</v>
      </c>
      <c r="Y305" s="4">
        <f t="shared" si="136"/>
        <v>479.93120370370366</v>
      </c>
      <c r="Z305" s="4">
        <f t="shared" si="123"/>
        <v>1943.4597301677516</v>
      </c>
      <c r="AA305" s="4">
        <f t="shared" si="137"/>
        <v>0</v>
      </c>
      <c r="AB305" s="2">
        <f t="shared" si="138"/>
        <v>0</v>
      </c>
      <c r="AC305" s="4">
        <f t="shared" si="124"/>
        <v>0</v>
      </c>
      <c r="AD305" s="4">
        <f t="shared" si="139"/>
        <v>0</v>
      </c>
      <c r="AE305" s="4">
        <f t="shared" si="140"/>
        <v>431938.08333333337</v>
      </c>
      <c r="AF305" s="5">
        <f t="shared" si="141"/>
        <v>431.9380833333334</v>
      </c>
      <c r="AG305" s="4">
        <f>IF(AC305=0,0, IF(AC304=0, MAX($AG$15:AG304)+1, AG304))</f>
        <v>0</v>
      </c>
    </row>
    <row r="306" spans="2:33" x14ac:dyDescent="0.25">
      <c r="B306" s="1">
        <v>291</v>
      </c>
      <c r="C306" s="3">
        <v>49.8</v>
      </c>
      <c r="D306" s="2">
        <f t="shared" si="125"/>
        <v>13.833333333333332</v>
      </c>
      <c r="E306" s="4">
        <f t="shared" si="126"/>
        <v>1</v>
      </c>
      <c r="F306" s="2">
        <f t="shared" si="127"/>
        <v>-0.1666666666666643</v>
      </c>
      <c r="G306" s="6" t="str">
        <f t="shared" si="128"/>
        <v>Y</v>
      </c>
      <c r="H306" s="2">
        <f t="shared" si="116"/>
        <v>134.20080000000002</v>
      </c>
      <c r="I306" s="2">
        <f t="shared" si="117"/>
        <v>72.368944999999997</v>
      </c>
      <c r="J306" s="2">
        <f t="shared" si="118"/>
        <v>-189.9999999999973</v>
      </c>
      <c r="K306" s="2">
        <f t="shared" si="129"/>
        <v>16.569745000002712</v>
      </c>
      <c r="L306" s="4">
        <f t="shared" si="119"/>
        <v>189.9999999999973</v>
      </c>
      <c r="M306" s="2">
        <f t="shared" si="130"/>
        <v>229.21480583337083</v>
      </c>
      <c r="N306" s="4">
        <f t="shared" si="131"/>
        <v>0.22921480583337084</v>
      </c>
      <c r="O306" s="2">
        <f t="shared" si="120"/>
        <v>229.21480583337083</v>
      </c>
      <c r="P306" s="2">
        <f t="shared" si="142"/>
        <v>5625.3125458333352</v>
      </c>
      <c r="Q306" s="4">
        <f t="shared" si="143"/>
        <v>1469153.8390098813</v>
      </c>
      <c r="R306" s="4">
        <f t="shared" si="132"/>
        <v>1469.1538390098813</v>
      </c>
      <c r="S306" s="2">
        <f t="shared" si="121"/>
        <v>109075.83333333331</v>
      </c>
      <c r="T306" s="2">
        <f t="shared" si="144"/>
        <v>53031.550925925905</v>
      </c>
      <c r="U306" s="2">
        <f t="shared" si="122"/>
        <v>2628.3333333332957</v>
      </c>
      <c r="V306" s="4">
        <f t="shared" si="133"/>
        <v>2.6283333333332957</v>
      </c>
      <c r="W306" s="7">
        <f t="shared" si="134"/>
        <v>2628.3333333332957</v>
      </c>
      <c r="X306" s="2">
        <f t="shared" si="135"/>
        <v>482559.53703703696</v>
      </c>
      <c r="Y306" s="4">
        <f t="shared" si="136"/>
        <v>482.55953703703699</v>
      </c>
      <c r="Z306" s="4">
        <f t="shared" si="123"/>
        <v>1951.7133760469183</v>
      </c>
      <c r="AA306" s="4">
        <f t="shared" si="137"/>
        <v>2628.3333333332957</v>
      </c>
      <c r="AB306" s="2">
        <f t="shared" si="138"/>
        <v>2628.3333333332957</v>
      </c>
      <c r="AC306" s="4">
        <f t="shared" si="124"/>
        <v>2365.4999999999663</v>
      </c>
      <c r="AD306" s="4">
        <f t="shared" si="139"/>
        <v>2.3654999999999662</v>
      </c>
      <c r="AE306" s="4">
        <f t="shared" si="140"/>
        <v>434303.58333333331</v>
      </c>
      <c r="AF306" s="5">
        <f t="shared" si="141"/>
        <v>434.30358333333334</v>
      </c>
      <c r="AG306" s="4">
        <f>IF(AC306=0,0, IF(AC305=0, MAX($AG$15:AG305)+1, AG305))</f>
        <v>10</v>
      </c>
    </row>
    <row r="307" spans="2:33" x14ac:dyDescent="0.25">
      <c r="B307" s="1">
        <v>292</v>
      </c>
      <c r="C307" s="3">
        <v>49.2</v>
      </c>
      <c r="D307" s="2">
        <f t="shared" si="125"/>
        <v>13.666666666666668</v>
      </c>
      <c r="E307" s="4">
        <f t="shared" si="126"/>
        <v>1</v>
      </c>
      <c r="F307" s="2">
        <f t="shared" si="127"/>
        <v>-0.30555555555555713</v>
      </c>
      <c r="G307" s="6" t="str">
        <f t="shared" si="128"/>
        <v>Y</v>
      </c>
      <c r="H307" s="2">
        <f t="shared" si="116"/>
        <v>134.20080000000002</v>
      </c>
      <c r="I307" s="2">
        <f t="shared" si="117"/>
        <v>70.635620000000017</v>
      </c>
      <c r="J307" s="2">
        <f t="shared" si="118"/>
        <v>-348.33333333333513</v>
      </c>
      <c r="K307" s="2">
        <f t="shared" si="129"/>
        <v>-143.4969133333351</v>
      </c>
      <c r="L307" s="4">
        <f t="shared" si="119"/>
        <v>348.33333333333513</v>
      </c>
      <c r="M307" s="2">
        <f t="shared" si="130"/>
        <v>-1961.1244822222466</v>
      </c>
      <c r="N307" s="4">
        <f t="shared" si="131"/>
        <v>-1.9611244822222467</v>
      </c>
      <c r="O307" s="2">
        <f t="shared" si="120"/>
        <v>-1961.1244822222466</v>
      </c>
      <c r="P307" s="2">
        <f t="shared" si="142"/>
        <v>-1731.9096763888758</v>
      </c>
      <c r="Q307" s="4">
        <f t="shared" si="143"/>
        <v>1469153.8390098813</v>
      </c>
      <c r="R307" s="4">
        <f t="shared" si="132"/>
        <v>1469.1538390098813</v>
      </c>
      <c r="S307" s="2">
        <f t="shared" si="121"/>
        <v>106463.33333333334</v>
      </c>
      <c r="T307" s="2">
        <f t="shared" si="144"/>
        <v>53431.782407407438</v>
      </c>
      <c r="U307" s="2">
        <f t="shared" si="122"/>
        <v>4760.5555555555802</v>
      </c>
      <c r="V307" s="4">
        <f t="shared" si="133"/>
        <v>4.7605555555555803</v>
      </c>
      <c r="W307" s="7">
        <f t="shared" si="134"/>
        <v>4760.5555555555802</v>
      </c>
      <c r="X307" s="2">
        <f t="shared" si="135"/>
        <v>487320.09259259253</v>
      </c>
      <c r="Y307" s="4">
        <f t="shared" si="136"/>
        <v>487.32009259259252</v>
      </c>
      <c r="Z307" s="4">
        <f t="shared" si="123"/>
        <v>1956.4739316024738</v>
      </c>
      <c r="AA307" s="4">
        <f t="shared" si="137"/>
        <v>4760.5555555555802</v>
      </c>
      <c r="AB307" s="2">
        <f t="shared" si="138"/>
        <v>4760.5555555555802</v>
      </c>
      <c r="AC307" s="4">
        <f t="shared" si="124"/>
        <v>4284.5000000000227</v>
      </c>
      <c r="AD307" s="4">
        <f t="shared" si="139"/>
        <v>4.2845000000000226</v>
      </c>
      <c r="AE307" s="4">
        <f t="shared" si="140"/>
        <v>438588.08333333331</v>
      </c>
      <c r="AF307" s="5">
        <f t="shared" si="141"/>
        <v>438.58808333333332</v>
      </c>
      <c r="AG307" s="4">
        <f>IF(AC307=0,0, IF(AC306=0, MAX($AG$15:AG306)+1, AG306))</f>
        <v>10</v>
      </c>
    </row>
    <row r="308" spans="2:33" x14ac:dyDescent="0.25">
      <c r="B308" s="1">
        <v>293</v>
      </c>
      <c r="C308" s="3">
        <v>48.1</v>
      </c>
      <c r="D308" s="2">
        <f t="shared" si="125"/>
        <v>13.361111111111111</v>
      </c>
      <c r="E308" s="4">
        <f t="shared" si="126"/>
        <v>1</v>
      </c>
      <c r="F308" s="2">
        <f t="shared" si="127"/>
        <v>-0.22222222222222321</v>
      </c>
      <c r="G308" s="6" t="str">
        <f t="shared" si="128"/>
        <v>Y</v>
      </c>
      <c r="H308" s="2">
        <f t="shared" si="116"/>
        <v>134.20080000000002</v>
      </c>
      <c r="I308" s="2">
        <f t="shared" si="117"/>
        <v>67.512425138888887</v>
      </c>
      <c r="J308" s="2">
        <f t="shared" si="118"/>
        <v>-253.33333333333445</v>
      </c>
      <c r="K308" s="2">
        <f t="shared" si="129"/>
        <v>-51.62010819444555</v>
      </c>
      <c r="L308" s="4">
        <f t="shared" si="119"/>
        <v>253.33333333333445</v>
      </c>
      <c r="M308" s="2">
        <f t="shared" si="130"/>
        <v>-689.70200115356408</v>
      </c>
      <c r="N308" s="4">
        <f t="shared" si="131"/>
        <v>-0.68970200115356406</v>
      </c>
      <c r="O308" s="2">
        <f t="shared" si="120"/>
        <v>-689.70200115356408</v>
      </c>
      <c r="P308" s="2">
        <f t="shared" si="142"/>
        <v>-2650.8264833758108</v>
      </c>
      <c r="Q308" s="4">
        <f t="shared" si="143"/>
        <v>1469153.8390098813</v>
      </c>
      <c r="R308" s="4">
        <f t="shared" si="132"/>
        <v>1469.1538390098813</v>
      </c>
      <c r="S308" s="2">
        <f t="shared" si="121"/>
        <v>101755.99537037036</v>
      </c>
      <c r="T308" s="2">
        <f t="shared" si="144"/>
        <v>48324.212962962927</v>
      </c>
      <c r="U308" s="2">
        <f t="shared" si="122"/>
        <v>3384.8148148148298</v>
      </c>
      <c r="V308" s="4">
        <f t="shared" si="133"/>
        <v>3.3848148148148298</v>
      </c>
      <c r="W308" s="7">
        <f t="shared" si="134"/>
        <v>3384.8148148148298</v>
      </c>
      <c r="X308" s="2">
        <f t="shared" si="135"/>
        <v>490704.90740740736</v>
      </c>
      <c r="Y308" s="4">
        <f t="shared" si="136"/>
        <v>490.70490740740735</v>
      </c>
      <c r="Z308" s="4">
        <f t="shared" si="123"/>
        <v>1959.8587464172886</v>
      </c>
      <c r="AA308" s="4">
        <f t="shared" si="137"/>
        <v>3384.8148148148298</v>
      </c>
      <c r="AB308" s="2">
        <f t="shared" si="138"/>
        <v>3384.8148148148298</v>
      </c>
      <c r="AC308" s="4">
        <f t="shared" si="124"/>
        <v>3046.3333333333467</v>
      </c>
      <c r="AD308" s="4">
        <f t="shared" si="139"/>
        <v>3.0463333333333469</v>
      </c>
      <c r="AE308" s="4">
        <f t="shared" si="140"/>
        <v>441634.41666666669</v>
      </c>
      <c r="AF308" s="5">
        <f t="shared" si="141"/>
        <v>441.63441666666671</v>
      </c>
      <c r="AG308" s="4">
        <f>IF(AC308=0,0, IF(AC307=0, MAX($AG$15:AG307)+1, AG307))</f>
        <v>10</v>
      </c>
    </row>
    <row r="309" spans="2:33" x14ac:dyDescent="0.25">
      <c r="B309" s="1">
        <v>294</v>
      </c>
      <c r="C309" s="3">
        <v>47.3</v>
      </c>
      <c r="D309" s="2">
        <f t="shared" si="125"/>
        <v>13.138888888888888</v>
      </c>
      <c r="E309" s="4">
        <f t="shared" si="126"/>
        <v>1</v>
      </c>
      <c r="F309" s="2">
        <f t="shared" si="127"/>
        <v>-0.13888888888888928</v>
      </c>
      <c r="G309" s="6" t="str">
        <f t="shared" si="128"/>
        <v>Y</v>
      </c>
      <c r="H309" s="2">
        <f t="shared" si="116"/>
        <v>134.20080000000002</v>
      </c>
      <c r="I309" s="2">
        <f t="shared" si="117"/>
        <v>65.285365138888878</v>
      </c>
      <c r="J309" s="2">
        <f t="shared" si="118"/>
        <v>-158.33333333333377</v>
      </c>
      <c r="K309" s="2">
        <f t="shared" si="129"/>
        <v>41.152831805555138</v>
      </c>
      <c r="L309" s="4">
        <f t="shared" si="119"/>
        <v>158.33333333333377</v>
      </c>
      <c r="M309" s="2">
        <f t="shared" si="130"/>
        <v>540.70248455632156</v>
      </c>
      <c r="N309" s="4">
        <f t="shared" si="131"/>
        <v>0.54070248455632153</v>
      </c>
      <c r="O309" s="2">
        <f t="shared" si="120"/>
        <v>540.70248455632156</v>
      </c>
      <c r="P309" s="2">
        <f t="shared" si="142"/>
        <v>-148.99951659724252</v>
      </c>
      <c r="Q309" s="4">
        <f t="shared" si="143"/>
        <v>1469153.8390098813</v>
      </c>
      <c r="R309" s="4">
        <f t="shared" si="132"/>
        <v>1469.1538390098813</v>
      </c>
      <c r="S309" s="2">
        <f t="shared" si="121"/>
        <v>98399.328703703679</v>
      </c>
      <c r="T309" s="2">
        <f t="shared" si="144"/>
        <v>50075.115740740752</v>
      </c>
      <c r="U309" s="2">
        <f t="shared" si="122"/>
        <v>2080.3240740740794</v>
      </c>
      <c r="V309" s="4">
        <f t="shared" si="133"/>
        <v>2.0803240740740794</v>
      </c>
      <c r="W309" s="7">
        <f t="shared" si="134"/>
        <v>2080.3240740740794</v>
      </c>
      <c r="X309" s="2">
        <f t="shared" si="135"/>
        <v>492785.23148148146</v>
      </c>
      <c r="Y309" s="4">
        <f t="shared" si="136"/>
        <v>492.78523148148145</v>
      </c>
      <c r="Z309" s="4">
        <f t="shared" si="123"/>
        <v>1961.9390704913626</v>
      </c>
      <c r="AA309" s="4">
        <f t="shared" si="137"/>
        <v>2080.3240740740794</v>
      </c>
      <c r="AB309" s="2">
        <f t="shared" si="138"/>
        <v>2080.3240740740794</v>
      </c>
      <c r="AC309" s="4">
        <f t="shared" si="124"/>
        <v>1872.2916666666715</v>
      </c>
      <c r="AD309" s="4">
        <f t="shared" si="139"/>
        <v>1.8722916666666716</v>
      </c>
      <c r="AE309" s="4">
        <f t="shared" si="140"/>
        <v>443506.70833333337</v>
      </c>
      <c r="AF309" s="5">
        <f t="shared" si="141"/>
        <v>443.50670833333339</v>
      </c>
      <c r="AG309" s="4">
        <f>IF(AC309=0,0, IF(AC308=0, MAX($AG$15:AG308)+1, AG308))</f>
        <v>10</v>
      </c>
    </row>
    <row r="310" spans="2:33" x14ac:dyDescent="0.25">
      <c r="B310" s="1">
        <v>295</v>
      </c>
      <c r="C310" s="3">
        <v>46.8</v>
      </c>
      <c r="D310" s="2">
        <f t="shared" si="125"/>
        <v>12.999999999999998</v>
      </c>
      <c r="E310" s="4">
        <f t="shared" si="126"/>
        <v>1</v>
      </c>
      <c r="F310" s="2">
        <f t="shared" si="127"/>
        <v>-2.7777777777775015E-2</v>
      </c>
      <c r="G310" s="6" t="str">
        <f t="shared" si="128"/>
        <v>Y</v>
      </c>
      <c r="H310" s="2">
        <f t="shared" si="116"/>
        <v>134.20080000000002</v>
      </c>
      <c r="I310" s="2">
        <f t="shared" si="117"/>
        <v>63.912419999999983</v>
      </c>
      <c r="J310" s="2">
        <f t="shared" si="118"/>
        <v>-31.666666666663517</v>
      </c>
      <c r="K310" s="2">
        <f t="shared" si="129"/>
        <v>166.44655333333651</v>
      </c>
      <c r="L310" s="4">
        <f t="shared" si="119"/>
        <v>31.666666666663517</v>
      </c>
      <c r="M310" s="2">
        <f t="shared" si="130"/>
        <v>2163.8051933333745</v>
      </c>
      <c r="N310" s="4">
        <f t="shared" si="131"/>
        <v>2.1638051933333746</v>
      </c>
      <c r="O310" s="2">
        <f t="shared" si="120"/>
        <v>2163.8051933333745</v>
      </c>
      <c r="P310" s="2">
        <f t="shared" si="142"/>
        <v>2704.507677889696</v>
      </c>
      <c r="Q310" s="4">
        <f t="shared" si="143"/>
        <v>1471858.3466877709</v>
      </c>
      <c r="R310" s="4">
        <f t="shared" si="132"/>
        <v>1471.858346687771</v>
      </c>
      <c r="S310" s="2">
        <f t="shared" si="121"/>
        <v>96329.999999999971</v>
      </c>
      <c r="T310" s="2">
        <f t="shared" si="144"/>
        <v>46254.884259259219</v>
      </c>
      <c r="U310" s="2">
        <f t="shared" si="122"/>
        <v>411.66666666662564</v>
      </c>
      <c r="V310" s="4">
        <f t="shared" si="133"/>
        <v>0.41166666666662566</v>
      </c>
      <c r="W310" s="7">
        <f t="shared" si="134"/>
        <v>411.66666666662564</v>
      </c>
      <c r="X310" s="2">
        <f t="shared" si="135"/>
        <v>493196.89814814809</v>
      </c>
      <c r="Y310" s="4">
        <f t="shared" si="136"/>
        <v>493.19689814814808</v>
      </c>
      <c r="Z310" s="4">
        <f t="shared" si="123"/>
        <v>1965.055244835919</v>
      </c>
      <c r="AA310" s="4">
        <f t="shared" si="137"/>
        <v>411.66666666662564</v>
      </c>
      <c r="AB310" s="2">
        <f t="shared" si="138"/>
        <v>411.66666666662564</v>
      </c>
      <c r="AC310" s="4">
        <f t="shared" si="124"/>
        <v>370.49999999996311</v>
      </c>
      <c r="AD310" s="4">
        <f t="shared" si="139"/>
        <v>0.37049999999996308</v>
      </c>
      <c r="AE310" s="4">
        <f t="shared" si="140"/>
        <v>443877.20833333331</v>
      </c>
      <c r="AF310" s="5">
        <f t="shared" si="141"/>
        <v>443.87720833333333</v>
      </c>
      <c r="AG310" s="4">
        <f>IF(AC310=0,0, IF(AC309=0, MAX($AG$15:AG309)+1, AG309))</f>
        <v>10</v>
      </c>
    </row>
    <row r="311" spans="2:33" x14ac:dyDescent="0.25">
      <c r="B311" s="1">
        <v>296</v>
      </c>
      <c r="C311" s="3">
        <v>46.7</v>
      </c>
      <c r="D311" s="2">
        <f t="shared" si="125"/>
        <v>12.972222222222223</v>
      </c>
      <c r="E311" s="4">
        <f t="shared" si="126"/>
        <v>1</v>
      </c>
      <c r="F311" s="2">
        <f t="shared" si="127"/>
        <v>2.7777777777775015E-2</v>
      </c>
      <c r="G311" s="6" t="str">
        <f t="shared" si="128"/>
        <v>N</v>
      </c>
      <c r="H311" s="2">
        <f t="shared" si="116"/>
        <v>134.20080000000002</v>
      </c>
      <c r="I311" s="2">
        <f t="shared" si="117"/>
        <v>63.639581805555572</v>
      </c>
      <c r="J311" s="2">
        <f t="shared" si="118"/>
        <v>31.666666666663517</v>
      </c>
      <c r="K311" s="2">
        <f t="shared" si="129"/>
        <v>229.50704847221908</v>
      </c>
      <c r="L311" s="4">
        <f t="shared" si="119"/>
        <v>0</v>
      </c>
      <c r="M311" s="2">
        <f t="shared" si="130"/>
        <v>2977.2164343479535</v>
      </c>
      <c r="N311" s="4">
        <f t="shared" si="131"/>
        <v>2.9772164343479535</v>
      </c>
      <c r="O311" s="2">
        <f t="shared" si="120"/>
        <v>2977.2164343479535</v>
      </c>
      <c r="P311" s="2">
        <f t="shared" si="142"/>
        <v>5141.021627681328</v>
      </c>
      <c r="Q311" s="4">
        <f t="shared" si="143"/>
        <v>1476999.3683154522</v>
      </c>
      <c r="R311" s="4">
        <f t="shared" si="132"/>
        <v>1476.9993683154523</v>
      </c>
      <c r="S311" s="2">
        <f t="shared" si="121"/>
        <v>95918.773148148161</v>
      </c>
      <c r="T311" s="2">
        <f t="shared" si="144"/>
        <v>49663.888888888941</v>
      </c>
      <c r="U311" s="2">
        <f t="shared" si="122"/>
        <v>0</v>
      </c>
      <c r="V311" s="4">
        <f t="shared" si="133"/>
        <v>0</v>
      </c>
      <c r="W311" s="7">
        <f t="shared" si="134"/>
        <v>0</v>
      </c>
      <c r="X311" s="2">
        <f t="shared" si="135"/>
        <v>493196.89814814809</v>
      </c>
      <c r="Y311" s="4">
        <f t="shared" si="136"/>
        <v>493.19689814814808</v>
      </c>
      <c r="Z311" s="4">
        <f t="shared" si="123"/>
        <v>1970.1962664636003</v>
      </c>
      <c r="AA311" s="4">
        <f t="shared" si="137"/>
        <v>0</v>
      </c>
      <c r="AB311" s="2">
        <f t="shared" si="138"/>
        <v>0</v>
      </c>
      <c r="AC311" s="4">
        <f t="shared" si="124"/>
        <v>0</v>
      </c>
      <c r="AD311" s="4">
        <f t="shared" si="139"/>
        <v>0</v>
      </c>
      <c r="AE311" s="4">
        <f t="shared" si="140"/>
        <v>443877.20833333331</v>
      </c>
      <c r="AF311" s="5">
        <f t="shared" si="141"/>
        <v>443.87720833333333</v>
      </c>
      <c r="AG311" s="4">
        <f>IF(AC311=0,0, IF(AC310=0, MAX($AG$15:AG310)+1, AG310))</f>
        <v>0</v>
      </c>
    </row>
    <row r="312" spans="2:33" x14ac:dyDescent="0.25">
      <c r="B312" s="1">
        <v>297</v>
      </c>
      <c r="C312" s="3">
        <v>46.8</v>
      </c>
      <c r="D312" s="2">
        <f t="shared" si="125"/>
        <v>12.999999999999998</v>
      </c>
      <c r="E312" s="4">
        <f t="shared" si="126"/>
        <v>1</v>
      </c>
      <c r="F312" s="2">
        <f t="shared" si="127"/>
        <v>8.3333333333335702E-2</v>
      </c>
      <c r="G312" s="6" t="str">
        <f t="shared" si="128"/>
        <v>N</v>
      </c>
      <c r="H312" s="2">
        <f t="shared" si="116"/>
        <v>134.20080000000002</v>
      </c>
      <c r="I312" s="2">
        <f t="shared" si="117"/>
        <v>63.912419999999983</v>
      </c>
      <c r="J312" s="2">
        <f t="shared" si="118"/>
        <v>95.0000000000027</v>
      </c>
      <c r="K312" s="2">
        <f t="shared" si="129"/>
        <v>293.11322000000268</v>
      </c>
      <c r="L312" s="4">
        <f t="shared" si="119"/>
        <v>0</v>
      </c>
      <c r="M312" s="2">
        <f t="shared" si="130"/>
        <v>3810.4718600000342</v>
      </c>
      <c r="N312" s="4">
        <f t="shared" si="131"/>
        <v>3.810471860000034</v>
      </c>
      <c r="O312" s="2">
        <f t="shared" si="120"/>
        <v>3810.4718600000342</v>
      </c>
      <c r="P312" s="2">
        <f t="shared" si="142"/>
        <v>6787.6882943479877</v>
      </c>
      <c r="Q312" s="4">
        <f t="shared" si="143"/>
        <v>1483787.0566098003</v>
      </c>
      <c r="R312" s="4">
        <f t="shared" si="132"/>
        <v>1483.7870566098004</v>
      </c>
      <c r="S312" s="2">
        <f t="shared" si="121"/>
        <v>96329.999999999971</v>
      </c>
      <c r="T312" s="2">
        <f t="shared" si="144"/>
        <v>46666.111111111029</v>
      </c>
      <c r="U312" s="2">
        <f t="shared" si="122"/>
        <v>0</v>
      </c>
      <c r="V312" s="4">
        <f t="shared" si="133"/>
        <v>0</v>
      </c>
      <c r="W312" s="7">
        <f t="shared" si="134"/>
        <v>0</v>
      </c>
      <c r="X312" s="2">
        <f t="shared" si="135"/>
        <v>493196.89814814809</v>
      </c>
      <c r="Y312" s="4">
        <f t="shared" si="136"/>
        <v>493.19689814814808</v>
      </c>
      <c r="Z312" s="4">
        <f t="shared" si="123"/>
        <v>1976.9839547579486</v>
      </c>
      <c r="AA312" s="4">
        <f t="shared" si="137"/>
        <v>0</v>
      </c>
      <c r="AB312" s="2">
        <f t="shared" si="138"/>
        <v>0</v>
      </c>
      <c r="AC312" s="4">
        <f t="shared" si="124"/>
        <v>0</v>
      </c>
      <c r="AD312" s="4">
        <f t="shared" si="139"/>
        <v>0</v>
      </c>
      <c r="AE312" s="4">
        <f t="shared" si="140"/>
        <v>443877.20833333331</v>
      </c>
      <c r="AF312" s="5">
        <f t="shared" si="141"/>
        <v>443.87720833333333</v>
      </c>
      <c r="AG312" s="4">
        <f>IF(AC312=0,0, IF(AC311=0, MAX($AG$15:AG311)+1, AG311))</f>
        <v>0</v>
      </c>
    </row>
    <row r="313" spans="2:33" x14ac:dyDescent="0.25">
      <c r="B313" s="1">
        <v>298</v>
      </c>
      <c r="C313" s="3">
        <v>47.1</v>
      </c>
      <c r="D313" s="2">
        <f t="shared" si="125"/>
        <v>13.083333333333334</v>
      </c>
      <c r="E313" s="4">
        <f t="shared" si="126"/>
        <v>1</v>
      </c>
      <c r="F313" s="2">
        <f t="shared" si="127"/>
        <v>5.5555555555553582E-2</v>
      </c>
      <c r="G313" s="6" t="str">
        <f t="shared" si="128"/>
        <v>N</v>
      </c>
      <c r="H313" s="2">
        <f t="shared" si="116"/>
        <v>134.20080000000002</v>
      </c>
      <c r="I313" s="2">
        <f t="shared" si="117"/>
        <v>64.734436250000002</v>
      </c>
      <c r="J313" s="2">
        <f t="shared" si="118"/>
        <v>63.333333333331083</v>
      </c>
      <c r="K313" s="2">
        <f t="shared" si="129"/>
        <v>262.2685695833311</v>
      </c>
      <c r="L313" s="4">
        <f t="shared" si="119"/>
        <v>0</v>
      </c>
      <c r="M313" s="2">
        <f t="shared" si="130"/>
        <v>3431.3471187152486</v>
      </c>
      <c r="N313" s="4">
        <f t="shared" si="131"/>
        <v>3.4313471187152484</v>
      </c>
      <c r="O313" s="2">
        <f t="shared" si="120"/>
        <v>3431.3471187152486</v>
      </c>
      <c r="P313" s="2">
        <f t="shared" si="142"/>
        <v>7241.8189787152824</v>
      </c>
      <c r="Q313" s="4">
        <f t="shared" si="143"/>
        <v>1491028.8755885155</v>
      </c>
      <c r="R313" s="4">
        <f t="shared" si="132"/>
        <v>1491.0288755885156</v>
      </c>
      <c r="S313" s="2">
        <f t="shared" si="121"/>
        <v>97568.958333333328</v>
      </c>
      <c r="T313" s="2">
        <f t="shared" si="144"/>
        <v>50902.847222222299</v>
      </c>
      <c r="U313" s="2">
        <f t="shared" si="122"/>
        <v>0</v>
      </c>
      <c r="V313" s="4">
        <f t="shared" si="133"/>
        <v>0</v>
      </c>
      <c r="W313" s="7">
        <f t="shared" si="134"/>
        <v>0</v>
      </c>
      <c r="X313" s="2">
        <f t="shared" si="135"/>
        <v>493196.89814814809</v>
      </c>
      <c r="Y313" s="4">
        <f t="shared" si="136"/>
        <v>493.19689814814808</v>
      </c>
      <c r="Z313" s="4">
        <f t="shared" si="123"/>
        <v>1984.2257737366635</v>
      </c>
      <c r="AA313" s="4">
        <f t="shared" si="137"/>
        <v>0</v>
      </c>
      <c r="AB313" s="2">
        <f t="shared" si="138"/>
        <v>0</v>
      </c>
      <c r="AC313" s="4">
        <f t="shared" si="124"/>
        <v>0</v>
      </c>
      <c r="AD313" s="4">
        <f t="shared" si="139"/>
        <v>0</v>
      </c>
      <c r="AE313" s="4">
        <f t="shared" si="140"/>
        <v>443877.20833333331</v>
      </c>
      <c r="AF313" s="5">
        <f t="shared" si="141"/>
        <v>443.87720833333333</v>
      </c>
      <c r="AG313" s="4">
        <f>IF(AC313=0,0, IF(AC312=0, MAX($AG$15:AG312)+1, AG312))</f>
        <v>0</v>
      </c>
    </row>
    <row r="314" spans="2:33" x14ac:dyDescent="0.25">
      <c r="B314" s="1">
        <v>299</v>
      </c>
      <c r="C314" s="3">
        <v>47.3</v>
      </c>
      <c r="D314" s="2">
        <f t="shared" si="125"/>
        <v>13.138888888888888</v>
      </c>
      <c r="E314" s="4">
        <f t="shared" si="126"/>
        <v>1</v>
      </c>
      <c r="F314" s="2">
        <f t="shared" si="127"/>
        <v>0</v>
      </c>
      <c r="G314" s="6" t="str">
        <f t="shared" si="128"/>
        <v>N</v>
      </c>
      <c r="H314" s="2">
        <f t="shared" si="116"/>
        <v>134.20080000000002</v>
      </c>
      <c r="I314" s="2">
        <f t="shared" si="117"/>
        <v>65.285365138888878</v>
      </c>
      <c r="J314" s="2">
        <f t="shared" si="118"/>
        <v>0</v>
      </c>
      <c r="K314" s="2">
        <f t="shared" si="129"/>
        <v>199.48616513888891</v>
      </c>
      <c r="L314" s="4">
        <f t="shared" si="119"/>
        <v>0</v>
      </c>
      <c r="M314" s="2">
        <f t="shared" si="130"/>
        <v>2621.0265586304013</v>
      </c>
      <c r="N314" s="4">
        <f t="shared" si="131"/>
        <v>2.6210265586304011</v>
      </c>
      <c r="O314" s="2">
        <f t="shared" si="120"/>
        <v>2621.0265586304013</v>
      </c>
      <c r="P314" s="2">
        <f t="shared" si="142"/>
        <v>6052.3736773456494</v>
      </c>
      <c r="Q314" s="4">
        <f t="shared" si="143"/>
        <v>1497081.2492658612</v>
      </c>
      <c r="R314" s="4">
        <f t="shared" si="132"/>
        <v>1497.0812492658613</v>
      </c>
      <c r="S314" s="2">
        <f t="shared" si="121"/>
        <v>98399.328703703679</v>
      </c>
      <c r="T314" s="2">
        <f t="shared" si="144"/>
        <v>47496.48148148138</v>
      </c>
      <c r="U314" s="2">
        <f t="shared" si="122"/>
        <v>0</v>
      </c>
      <c r="V314" s="4">
        <f t="shared" si="133"/>
        <v>0</v>
      </c>
      <c r="W314" s="7">
        <f t="shared" si="134"/>
        <v>0</v>
      </c>
      <c r="X314" s="2">
        <f t="shared" si="135"/>
        <v>493196.89814814809</v>
      </c>
      <c r="Y314" s="4">
        <f t="shared" si="136"/>
        <v>493.19689814814808</v>
      </c>
      <c r="Z314" s="4">
        <f t="shared" si="123"/>
        <v>1990.2781474140093</v>
      </c>
      <c r="AA314" s="4">
        <f t="shared" si="137"/>
        <v>0</v>
      </c>
      <c r="AB314" s="2">
        <f t="shared" si="138"/>
        <v>0</v>
      </c>
      <c r="AC314" s="4">
        <f t="shared" si="124"/>
        <v>0</v>
      </c>
      <c r="AD314" s="4">
        <f t="shared" si="139"/>
        <v>0</v>
      </c>
      <c r="AE314" s="4">
        <f t="shared" si="140"/>
        <v>443877.20833333331</v>
      </c>
      <c r="AF314" s="5">
        <f t="shared" si="141"/>
        <v>443.87720833333333</v>
      </c>
      <c r="AG314" s="4">
        <f>IF(AC314=0,0, IF(AC313=0, MAX($AG$15:AG313)+1, AG313))</f>
        <v>0</v>
      </c>
    </row>
    <row r="315" spans="2:33" x14ac:dyDescent="0.25">
      <c r="B315" s="1">
        <v>300</v>
      </c>
      <c r="C315" s="3">
        <v>47.3</v>
      </c>
      <c r="D315" s="2">
        <f t="shared" si="125"/>
        <v>13.138888888888888</v>
      </c>
      <c r="E315" s="4">
        <f t="shared" si="126"/>
        <v>1</v>
      </c>
      <c r="F315" s="2">
        <f t="shared" si="127"/>
        <v>-5.5555555555553582E-2</v>
      </c>
      <c r="G315" s="6" t="str">
        <f t="shared" si="128"/>
        <v>Y</v>
      </c>
      <c r="H315" s="2">
        <f t="shared" si="116"/>
        <v>134.20080000000002</v>
      </c>
      <c r="I315" s="2">
        <f t="shared" si="117"/>
        <v>65.285365138888878</v>
      </c>
      <c r="J315" s="2">
        <f t="shared" si="118"/>
        <v>-63.333333333331083</v>
      </c>
      <c r="K315" s="2">
        <f t="shared" si="129"/>
        <v>136.15283180555781</v>
      </c>
      <c r="L315" s="4">
        <f t="shared" si="119"/>
        <v>63.333333333331083</v>
      </c>
      <c r="M315" s="2">
        <f t="shared" si="130"/>
        <v>1788.896929000801</v>
      </c>
      <c r="N315" s="4">
        <f t="shared" si="131"/>
        <v>1.788896929000801</v>
      </c>
      <c r="O315" s="2">
        <f t="shared" si="120"/>
        <v>1788.896929000801</v>
      </c>
      <c r="P315" s="2">
        <f t="shared" si="142"/>
        <v>4409.9234876312021</v>
      </c>
      <c r="Q315" s="4">
        <f t="shared" si="143"/>
        <v>1501491.1727534924</v>
      </c>
      <c r="R315" s="4">
        <f t="shared" si="132"/>
        <v>1501.4911727534923</v>
      </c>
      <c r="S315" s="2">
        <f t="shared" si="121"/>
        <v>98399.328703703679</v>
      </c>
      <c r="T315" s="2">
        <f t="shared" si="144"/>
        <v>50902.847222222299</v>
      </c>
      <c r="U315" s="2">
        <f t="shared" si="122"/>
        <v>832.1296296296</v>
      </c>
      <c r="V315" s="4">
        <f t="shared" si="133"/>
        <v>0.83212962962960002</v>
      </c>
      <c r="W315" s="7">
        <f t="shared" si="134"/>
        <v>832.1296296296</v>
      </c>
      <c r="X315" s="2">
        <f t="shared" si="135"/>
        <v>494029.02777777769</v>
      </c>
      <c r="Y315" s="4">
        <f t="shared" si="136"/>
        <v>494.02902777777769</v>
      </c>
      <c r="Z315" s="4">
        <f t="shared" si="123"/>
        <v>1995.5202005312699</v>
      </c>
      <c r="AA315" s="4">
        <f t="shared" si="137"/>
        <v>832.1296296296</v>
      </c>
      <c r="AB315" s="2">
        <f t="shared" si="138"/>
        <v>832.1296296296</v>
      </c>
      <c r="AC315" s="4">
        <f t="shared" si="124"/>
        <v>748.91666666664003</v>
      </c>
      <c r="AD315" s="4">
        <f t="shared" si="139"/>
        <v>0.74891666666664003</v>
      </c>
      <c r="AE315" s="4">
        <f t="shared" si="140"/>
        <v>444626.12499999994</v>
      </c>
      <c r="AF315" s="5">
        <f t="shared" si="141"/>
        <v>444.62612499999994</v>
      </c>
      <c r="AG315" s="4">
        <f>IF(AC315=0,0, IF(AC314=0, MAX($AG$15:AG314)+1, AG314))</f>
        <v>11</v>
      </c>
    </row>
    <row r="316" spans="2:33" x14ac:dyDescent="0.25">
      <c r="B316" s="1">
        <v>301</v>
      </c>
      <c r="C316" s="3">
        <v>47.1</v>
      </c>
      <c r="D316" s="2">
        <f t="shared" si="125"/>
        <v>13.083333333333334</v>
      </c>
      <c r="E316" s="4">
        <f t="shared" si="126"/>
        <v>1</v>
      </c>
      <c r="F316" s="2">
        <f t="shared" si="127"/>
        <v>-0.13888888888888928</v>
      </c>
      <c r="G316" s="6" t="str">
        <f t="shared" si="128"/>
        <v>Y</v>
      </c>
      <c r="H316" s="2">
        <f t="shared" si="116"/>
        <v>134.20080000000002</v>
      </c>
      <c r="I316" s="2">
        <f t="shared" si="117"/>
        <v>64.734436250000002</v>
      </c>
      <c r="J316" s="2">
        <f t="shared" si="118"/>
        <v>-158.33333333333377</v>
      </c>
      <c r="K316" s="2">
        <f t="shared" si="129"/>
        <v>40.601902916666234</v>
      </c>
      <c r="L316" s="4">
        <f t="shared" si="119"/>
        <v>158.33333333333377</v>
      </c>
      <c r="M316" s="2">
        <f t="shared" si="130"/>
        <v>531.20822982638322</v>
      </c>
      <c r="N316" s="4">
        <f t="shared" si="131"/>
        <v>0.53120822982638327</v>
      </c>
      <c r="O316" s="2">
        <f t="shared" si="120"/>
        <v>531.20822982638322</v>
      </c>
      <c r="P316" s="2">
        <f t="shared" si="142"/>
        <v>2320.1051588271844</v>
      </c>
      <c r="Q316" s="4">
        <f t="shared" si="143"/>
        <v>1503811.2779123196</v>
      </c>
      <c r="R316" s="4">
        <f t="shared" si="132"/>
        <v>1503.8112779123196</v>
      </c>
      <c r="S316" s="2">
        <f t="shared" si="121"/>
        <v>97568.958333333328</v>
      </c>
      <c r="T316" s="2">
        <f t="shared" si="144"/>
        <v>46666.111111111029</v>
      </c>
      <c r="U316" s="2">
        <f t="shared" si="122"/>
        <v>2071.5277777777837</v>
      </c>
      <c r="V316" s="4">
        <f t="shared" si="133"/>
        <v>2.0715277777777836</v>
      </c>
      <c r="W316" s="7">
        <f t="shared" si="134"/>
        <v>2071.5277777777837</v>
      </c>
      <c r="X316" s="2">
        <f t="shared" si="135"/>
        <v>496100.5555555555</v>
      </c>
      <c r="Y316" s="4">
        <f t="shared" si="136"/>
        <v>496.1005555555555</v>
      </c>
      <c r="Z316" s="4">
        <f t="shared" si="123"/>
        <v>1999.9118334678751</v>
      </c>
      <c r="AA316" s="4">
        <f t="shared" si="137"/>
        <v>2071.5277777777837</v>
      </c>
      <c r="AB316" s="2">
        <f t="shared" si="138"/>
        <v>2071.5277777777837</v>
      </c>
      <c r="AC316" s="4">
        <f t="shared" si="124"/>
        <v>1864.3750000000055</v>
      </c>
      <c r="AD316" s="4">
        <f t="shared" si="139"/>
        <v>1.8643750000000054</v>
      </c>
      <c r="AE316" s="4">
        <f t="shared" si="140"/>
        <v>446490.49999999994</v>
      </c>
      <c r="AF316" s="5">
        <f t="shared" si="141"/>
        <v>446.49049999999994</v>
      </c>
      <c r="AG316" s="4">
        <f>IF(AC316=0,0, IF(AC315=0, MAX($AG$15:AG315)+1, AG315))</f>
        <v>11</v>
      </c>
    </row>
    <row r="317" spans="2:33" x14ac:dyDescent="0.25">
      <c r="B317" s="1">
        <v>302</v>
      </c>
      <c r="C317" s="3">
        <v>46.6</v>
      </c>
      <c r="D317" s="2">
        <f t="shared" si="125"/>
        <v>12.944444444444445</v>
      </c>
      <c r="E317" s="4">
        <f t="shared" si="126"/>
        <v>1</v>
      </c>
      <c r="F317" s="2">
        <f t="shared" si="127"/>
        <v>-0.22222222222222321</v>
      </c>
      <c r="G317" s="6" t="str">
        <f t="shared" si="128"/>
        <v>Y</v>
      </c>
      <c r="H317" s="2">
        <f t="shared" si="116"/>
        <v>134.20080000000002</v>
      </c>
      <c r="I317" s="2">
        <f t="shared" si="117"/>
        <v>63.367327222222229</v>
      </c>
      <c r="J317" s="2">
        <f t="shared" si="118"/>
        <v>-253.33333333333445</v>
      </c>
      <c r="K317" s="2">
        <f t="shared" si="129"/>
        <v>-55.765206111112207</v>
      </c>
      <c r="L317" s="4">
        <f t="shared" si="119"/>
        <v>253.33333333333445</v>
      </c>
      <c r="M317" s="2">
        <f t="shared" si="130"/>
        <v>-721.84961243828582</v>
      </c>
      <c r="N317" s="4">
        <f t="shared" si="131"/>
        <v>-0.72184961243828583</v>
      </c>
      <c r="O317" s="2">
        <f t="shared" si="120"/>
        <v>-721.84961243828582</v>
      </c>
      <c r="P317" s="2">
        <f t="shared" si="142"/>
        <v>-190.6413826119026</v>
      </c>
      <c r="Q317" s="4">
        <f t="shared" si="143"/>
        <v>1503811.2779123196</v>
      </c>
      <c r="R317" s="4">
        <f t="shared" si="132"/>
        <v>1503.8112779123196</v>
      </c>
      <c r="S317" s="2">
        <f t="shared" si="121"/>
        <v>95508.425925925942</v>
      </c>
      <c r="T317" s="2">
        <f t="shared" si="144"/>
        <v>48842.314814814912</v>
      </c>
      <c r="U317" s="2">
        <f t="shared" si="122"/>
        <v>3279.2592592592737</v>
      </c>
      <c r="V317" s="4">
        <f t="shared" si="133"/>
        <v>3.2792592592592738</v>
      </c>
      <c r="W317" s="7">
        <f t="shared" si="134"/>
        <v>3279.2592592592737</v>
      </c>
      <c r="X317" s="2">
        <f t="shared" si="135"/>
        <v>499379.81481481477</v>
      </c>
      <c r="Y317" s="4">
        <f t="shared" si="136"/>
        <v>499.37981481481478</v>
      </c>
      <c r="Z317" s="4">
        <f t="shared" si="123"/>
        <v>2003.1910927271344</v>
      </c>
      <c r="AA317" s="4">
        <f t="shared" si="137"/>
        <v>3279.2592592592737</v>
      </c>
      <c r="AB317" s="2">
        <f t="shared" si="138"/>
        <v>3279.2592592592737</v>
      </c>
      <c r="AC317" s="4">
        <f t="shared" si="124"/>
        <v>2951.3333333333462</v>
      </c>
      <c r="AD317" s="4">
        <f t="shared" si="139"/>
        <v>2.9513333333333462</v>
      </c>
      <c r="AE317" s="4">
        <f t="shared" si="140"/>
        <v>449441.83333333331</v>
      </c>
      <c r="AF317" s="5">
        <f t="shared" si="141"/>
        <v>449.44183333333331</v>
      </c>
      <c r="AG317" s="4">
        <f>IF(AC317=0,0, IF(AC316=0, MAX($AG$15:AG316)+1, AG316))</f>
        <v>11</v>
      </c>
    </row>
    <row r="318" spans="2:33" x14ac:dyDescent="0.25">
      <c r="B318" s="1">
        <v>303</v>
      </c>
      <c r="C318" s="3">
        <v>45.8</v>
      </c>
      <c r="D318" s="2">
        <f t="shared" si="125"/>
        <v>12.722222222222221</v>
      </c>
      <c r="E318" s="4">
        <f t="shared" si="126"/>
        <v>1</v>
      </c>
      <c r="F318" s="2">
        <f t="shared" si="127"/>
        <v>-0.27777777777777857</v>
      </c>
      <c r="G318" s="6" t="str">
        <f t="shared" si="128"/>
        <v>Y</v>
      </c>
      <c r="H318" s="2">
        <f t="shared" si="116"/>
        <v>134.20080000000002</v>
      </c>
      <c r="I318" s="2">
        <f t="shared" si="117"/>
        <v>61.210300555555548</v>
      </c>
      <c r="J318" s="2">
        <f t="shared" si="118"/>
        <v>-316.66666666666754</v>
      </c>
      <c r="K318" s="2">
        <f t="shared" si="129"/>
        <v>-121.25556611111199</v>
      </c>
      <c r="L318" s="4">
        <f t="shared" si="119"/>
        <v>316.66666666666754</v>
      </c>
      <c r="M318" s="2">
        <f t="shared" si="130"/>
        <v>-1542.6402577469246</v>
      </c>
      <c r="N318" s="4">
        <f t="shared" si="131"/>
        <v>-1.5426402577469245</v>
      </c>
      <c r="O318" s="2">
        <f t="shared" si="120"/>
        <v>-1542.6402577469246</v>
      </c>
      <c r="P318" s="2">
        <f t="shared" si="142"/>
        <v>-2264.4898701852103</v>
      </c>
      <c r="Q318" s="4">
        <f t="shared" si="143"/>
        <v>1503811.2779123196</v>
      </c>
      <c r="R318" s="4">
        <f t="shared" si="132"/>
        <v>1503.8112779123196</v>
      </c>
      <c r="S318" s="2">
        <f t="shared" si="121"/>
        <v>92257.314814814803</v>
      </c>
      <c r="T318" s="2">
        <f t="shared" si="144"/>
        <v>43414.999999999891</v>
      </c>
      <c r="U318" s="2">
        <f t="shared" si="122"/>
        <v>4028.7037037037144</v>
      </c>
      <c r="V318" s="4">
        <f t="shared" si="133"/>
        <v>4.0287037037037141</v>
      </c>
      <c r="W318" s="7">
        <f t="shared" si="134"/>
        <v>4028.7037037037144</v>
      </c>
      <c r="X318" s="2">
        <f t="shared" si="135"/>
        <v>503408.51851851848</v>
      </c>
      <c r="Y318" s="4">
        <f t="shared" si="136"/>
        <v>503.40851851851846</v>
      </c>
      <c r="Z318" s="4">
        <f t="shared" si="123"/>
        <v>2007.219796430838</v>
      </c>
      <c r="AA318" s="4">
        <f t="shared" si="137"/>
        <v>4028.7037037037144</v>
      </c>
      <c r="AB318" s="2">
        <f t="shared" si="138"/>
        <v>4028.7037037037144</v>
      </c>
      <c r="AC318" s="4">
        <f t="shared" si="124"/>
        <v>3625.833333333343</v>
      </c>
      <c r="AD318" s="4">
        <f t="shared" si="139"/>
        <v>3.6258333333333432</v>
      </c>
      <c r="AE318" s="4">
        <f t="shared" si="140"/>
        <v>453067.66666666663</v>
      </c>
      <c r="AF318" s="5">
        <f t="shared" si="141"/>
        <v>453.06766666666664</v>
      </c>
      <c r="AG318" s="4">
        <f>IF(AC318=0,0, IF(AC317=0, MAX($AG$15:AG317)+1, AG317))</f>
        <v>11</v>
      </c>
    </row>
    <row r="319" spans="2:33" x14ac:dyDescent="0.25">
      <c r="B319" s="1">
        <v>304</v>
      </c>
      <c r="C319" s="3">
        <v>44.8</v>
      </c>
      <c r="D319" s="2">
        <f t="shared" si="125"/>
        <v>12.444444444444443</v>
      </c>
      <c r="E319" s="4">
        <f t="shared" si="126"/>
        <v>1</v>
      </c>
      <c r="F319" s="2">
        <f t="shared" si="127"/>
        <v>-0.41666666666666607</v>
      </c>
      <c r="G319" s="6" t="str">
        <f t="shared" si="128"/>
        <v>Y</v>
      </c>
      <c r="H319" s="2">
        <f t="shared" si="116"/>
        <v>134.20080000000002</v>
      </c>
      <c r="I319" s="2">
        <f t="shared" si="117"/>
        <v>58.566542222222203</v>
      </c>
      <c r="J319" s="2">
        <f t="shared" si="118"/>
        <v>-474.99999999999932</v>
      </c>
      <c r="K319" s="2">
        <f t="shared" si="129"/>
        <v>-282.23265777777709</v>
      </c>
      <c r="L319" s="4">
        <f t="shared" si="119"/>
        <v>474.99999999999932</v>
      </c>
      <c r="M319" s="2">
        <f t="shared" si="130"/>
        <v>-3512.2286301234476</v>
      </c>
      <c r="N319" s="4">
        <f t="shared" si="131"/>
        <v>-3.5122286301234475</v>
      </c>
      <c r="O319" s="2">
        <f t="shared" si="120"/>
        <v>-3512.2286301234476</v>
      </c>
      <c r="P319" s="2">
        <f t="shared" si="142"/>
        <v>-5054.8688878703724</v>
      </c>
      <c r="Q319" s="4">
        <f t="shared" si="143"/>
        <v>1503811.2779123196</v>
      </c>
      <c r="R319" s="4">
        <f t="shared" si="132"/>
        <v>1503.8112779123196</v>
      </c>
      <c r="S319" s="2">
        <f t="shared" si="121"/>
        <v>88272.592592592569</v>
      </c>
      <c r="T319" s="2">
        <f t="shared" si="144"/>
        <v>44857.592592592679</v>
      </c>
      <c r="U319" s="2">
        <f t="shared" si="122"/>
        <v>5911.1111111111022</v>
      </c>
      <c r="V319" s="4">
        <f t="shared" si="133"/>
        <v>5.9111111111111025</v>
      </c>
      <c r="W319" s="7">
        <f t="shared" si="134"/>
        <v>5911.1111111111022</v>
      </c>
      <c r="X319" s="2">
        <f t="shared" si="135"/>
        <v>509319.62962962961</v>
      </c>
      <c r="Y319" s="4">
        <f t="shared" si="136"/>
        <v>509.31962962962962</v>
      </c>
      <c r="Z319" s="4">
        <f t="shared" si="123"/>
        <v>2013.1309075419492</v>
      </c>
      <c r="AA319" s="4">
        <f t="shared" si="137"/>
        <v>5911.1111111111022</v>
      </c>
      <c r="AB319" s="2">
        <f t="shared" si="138"/>
        <v>5911.1111111111022</v>
      </c>
      <c r="AC319" s="4">
        <f t="shared" si="124"/>
        <v>5319.9999999999918</v>
      </c>
      <c r="AD319" s="4">
        <f t="shared" si="139"/>
        <v>5.3199999999999914</v>
      </c>
      <c r="AE319" s="4">
        <f t="shared" si="140"/>
        <v>458387.66666666663</v>
      </c>
      <c r="AF319" s="5">
        <f t="shared" si="141"/>
        <v>458.38766666666663</v>
      </c>
      <c r="AG319" s="4">
        <f>IF(AC319=0,0, IF(AC318=0, MAX($AG$15:AG318)+1, AG318))</f>
        <v>11</v>
      </c>
    </row>
    <row r="320" spans="2:33" x14ac:dyDescent="0.25">
      <c r="B320" s="1">
        <v>305</v>
      </c>
      <c r="C320" s="3">
        <v>43.3</v>
      </c>
      <c r="D320" s="2">
        <f t="shared" si="125"/>
        <v>12.027777777777777</v>
      </c>
      <c r="E320" s="4">
        <f t="shared" si="126"/>
        <v>1</v>
      </c>
      <c r="F320" s="2">
        <f t="shared" si="127"/>
        <v>-0.41666666666666607</v>
      </c>
      <c r="G320" s="6" t="str">
        <f t="shared" si="128"/>
        <v>Y</v>
      </c>
      <c r="H320" s="2">
        <f t="shared" si="116"/>
        <v>134.20080000000002</v>
      </c>
      <c r="I320" s="2">
        <f t="shared" si="117"/>
        <v>54.710331805555548</v>
      </c>
      <c r="J320" s="2">
        <f t="shared" si="118"/>
        <v>-474.99999999999932</v>
      </c>
      <c r="K320" s="2">
        <f t="shared" si="129"/>
        <v>-286.08886819444376</v>
      </c>
      <c r="L320" s="4">
        <f t="shared" si="119"/>
        <v>474.99999999999932</v>
      </c>
      <c r="M320" s="2">
        <f t="shared" si="130"/>
        <v>-3441.0133313387259</v>
      </c>
      <c r="N320" s="4">
        <f t="shared" si="131"/>
        <v>-3.4410133313387261</v>
      </c>
      <c r="O320" s="2">
        <f t="shared" si="120"/>
        <v>-3441.0133313387259</v>
      </c>
      <c r="P320" s="2">
        <f t="shared" si="142"/>
        <v>-6953.241961462174</v>
      </c>
      <c r="Q320" s="4">
        <f t="shared" si="143"/>
        <v>1503811.2779123196</v>
      </c>
      <c r="R320" s="4">
        <f t="shared" si="132"/>
        <v>1503.8112779123196</v>
      </c>
      <c r="S320" s="2">
        <f t="shared" si="121"/>
        <v>82460.439814814803</v>
      </c>
      <c r="T320" s="2">
        <f t="shared" si="144"/>
        <v>37602.847222222124</v>
      </c>
      <c r="U320" s="2">
        <f t="shared" si="122"/>
        <v>5713.1944444444362</v>
      </c>
      <c r="V320" s="4">
        <f t="shared" si="133"/>
        <v>5.7131944444444365</v>
      </c>
      <c r="W320" s="7">
        <f t="shared" si="134"/>
        <v>5713.1944444444362</v>
      </c>
      <c r="X320" s="2">
        <f t="shared" si="135"/>
        <v>515032.82407407404</v>
      </c>
      <c r="Y320" s="4">
        <f t="shared" si="136"/>
        <v>515.03282407407403</v>
      </c>
      <c r="Z320" s="4">
        <f t="shared" si="123"/>
        <v>2018.8441019863935</v>
      </c>
      <c r="AA320" s="4">
        <f t="shared" si="137"/>
        <v>5713.1944444444362</v>
      </c>
      <c r="AB320" s="2">
        <f t="shared" si="138"/>
        <v>5713.1944444444362</v>
      </c>
      <c r="AC320" s="4">
        <f t="shared" si="124"/>
        <v>5141.8749999999927</v>
      </c>
      <c r="AD320" s="4">
        <f t="shared" si="139"/>
        <v>5.1418749999999926</v>
      </c>
      <c r="AE320" s="4">
        <f t="shared" si="140"/>
        <v>463529.54166666663</v>
      </c>
      <c r="AF320" s="5">
        <f t="shared" si="141"/>
        <v>463.5295416666666</v>
      </c>
      <c r="AG320" s="4">
        <f>IF(AC320=0,0, IF(AC319=0, MAX($AG$15:AG319)+1, AG319))</f>
        <v>11</v>
      </c>
    </row>
    <row r="321" spans="2:33" x14ac:dyDescent="0.25">
      <c r="B321" s="1">
        <v>306</v>
      </c>
      <c r="C321" s="3">
        <v>41.8</v>
      </c>
      <c r="D321" s="2">
        <f t="shared" si="125"/>
        <v>11.611111111111111</v>
      </c>
      <c r="E321" s="4">
        <f t="shared" si="126"/>
        <v>1</v>
      </c>
      <c r="F321" s="2">
        <f t="shared" si="127"/>
        <v>-0.27777777777777857</v>
      </c>
      <c r="G321" s="6" t="str">
        <f t="shared" si="128"/>
        <v>Y</v>
      </c>
      <c r="H321" s="2">
        <f t="shared" si="116"/>
        <v>134.20080000000002</v>
      </c>
      <c r="I321" s="2">
        <f t="shared" si="117"/>
        <v>50.985433888888892</v>
      </c>
      <c r="J321" s="2">
        <f t="shared" si="118"/>
        <v>-316.66666666666754</v>
      </c>
      <c r="K321" s="2">
        <f t="shared" si="129"/>
        <v>-131.48043277777862</v>
      </c>
      <c r="L321" s="4">
        <f t="shared" si="119"/>
        <v>316.66666666666754</v>
      </c>
      <c r="M321" s="2">
        <f t="shared" si="130"/>
        <v>-1526.6339139197628</v>
      </c>
      <c r="N321" s="4">
        <f t="shared" si="131"/>
        <v>-1.5266339139197629</v>
      </c>
      <c r="O321" s="2">
        <f t="shared" si="120"/>
        <v>-1526.6339139197628</v>
      </c>
      <c r="P321" s="2">
        <f t="shared" si="142"/>
        <v>-4967.6472452584885</v>
      </c>
      <c r="Q321" s="4">
        <f t="shared" si="143"/>
        <v>1503811.2779123196</v>
      </c>
      <c r="R321" s="4">
        <f t="shared" si="132"/>
        <v>1503.8112779123196</v>
      </c>
      <c r="S321" s="2">
        <f t="shared" si="121"/>
        <v>76846.203703703708</v>
      </c>
      <c r="T321" s="2">
        <f t="shared" si="144"/>
        <v>39243.356481481584</v>
      </c>
      <c r="U321" s="2">
        <f t="shared" si="122"/>
        <v>3676.8518518518617</v>
      </c>
      <c r="V321" s="4">
        <f t="shared" si="133"/>
        <v>3.6768518518518616</v>
      </c>
      <c r="W321" s="7">
        <f t="shared" si="134"/>
        <v>3676.8518518518617</v>
      </c>
      <c r="X321" s="2">
        <f t="shared" si="135"/>
        <v>518709.6759259259</v>
      </c>
      <c r="Y321" s="4">
        <f t="shared" si="136"/>
        <v>518.70967592592592</v>
      </c>
      <c r="Z321" s="4">
        <f t="shared" si="123"/>
        <v>2022.5209538382455</v>
      </c>
      <c r="AA321" s="4">
        <f t="shared" si="137"/>
        <v>3676.8518518518617</v>
      </c>
      <c r="AB321" s="2">
        <f t="shared" si="138"/>
        <v>3676.8518518518617</v>
      </c>
      <c r="AC321" s="4">
        <f t="shared" si="124"/>
        <v>3309.1666666666756</v>
      </c>
      <c r="AD321" s="4">
        <f t="shared" si="139"/>
        <v>3.3091666666666755</v>
      </c>
      <c r="AE321" s="4">
        <f t="shared" si="140"/>
        <v>466838.70833333331</v>
      </c>
      <c r="AF321" s="5">
        <f t="shared" si="141"/>
        <v>466.83870833333333</v>
      </c>
      <c r="AG321" s="4">
        <f>IF(AC321=0,0, IF(AC320=0, MAX($AG$15:AG320)+1, AG320))</f>
        <v>11</v>
      </c>
    </row>
    <row r="322" spans="2:33" x14ac:dyDescent="0.25">
      <c r="B322" s="1">
        <v>307</v>
      </c>
      <c r="C322" s="3">
        <v>40.799999999999997</v>
      </c>
      <c r="D322" s="2">
        <f t="shared" si="125"/>
        <v>11.333333333333332</v>
      </c>
      <c r="E322" s="4">
        <f t="shared" si="126"/>
        <v>1</v>
      </c>
      <c r="F322" s="2">
        <f t="shared" si="127"/>
        <v>-0.13888888888888928</v>
      </c>
      <c r="G322" s="6" t="str">
        <f t="shared" si="128"/>
        <v>Y</v>
      </c>
      <c r="H322" s="2">
        <f t="shared" si="116"/>
        <v>134.20080000000002</v>
      </c>
      <c r="I322" s="2">
        <f t="shared" si="117"/>
        <v>48.575119999999998</v>
      </c>
      <c r="J322" s="2">
        <f t="shared" si="118"/>
        <v>-158.33333333333377</v>
      </c>
      <c r="K322" s="2">
        <f t="shared" si="129"/>
        <v>24.442586666666244</v>
      </c>
      <c r="L322" s="4">
        <f t="shared" si="119"/>
        <v>158.33333333333377</v>
      </c>
      <c r="M322" s="2">
        <f t="shared" si="130"/>
        <v>277.01598222221742</v>
      </c>
      <c r="N322" s="4">
        <f t="shared" si="131"/>
        <v>0.27701598222221741</v>
      </c>
      <c r="O322" s="2">
        <f t="shared" si="120"/>
        <v>277.01598222221742</v>
      </c>
      <c r="P322" s="2">
        <f t="shared" si="142"/>
        <v>-1249.6179316975454</v>
      </c>
      <c r="Q322" s="4">
        <f t="shared" si="143"/>
        <v>1503811.2779123196</v>
      </c>
      <c r="R322" s="4">
        <f t="shared" si="132"/>
        <v>1503.8112779123196</v>
      </c>
      <c r="S322" s="2">
        <f t="shared" si="121"/>
        <v>73213.333333333328</v>
      </c>
      <c r="T322" s="2">
        <f t="shared" si="144"/>
        <v>33969.976851851745</v>
      </c>
      <c r="U322" s="2">
        <f t="shared" si="122"/>
        <v>1794.4444444444491</v>
      </c>
      <c r="V322" s="4">
        <f t="shared" si="133"/>
        <v>1.7944444444444492</v>
      </c>
      <c r="W322" s="7">
        <f t="shared" si="134"/>
        <v>1794.4444444444491</v>
      </c>
      <c r="X322" s="2">
        <f t="shared" si="135"/>
        <v>520504.12037037034</v>
      </c>
      <c r="Y322" s="4">
        <f t="shared" si="136"/>
        <v>520.50412037037029</v>
      </c>
      <c r="Z322" s="4">
        <f t="shared" si="123"/>
        <v>2024.3153982826898</v>
      </c>
      <c r="AA322" s="4">
        <f t="shared" si="137"/>
        <v>1794.4444444444491</v>
      </c>
      <c r="AB322" s="2">
        <f t="shared" si="138"/>
        <v>1794.4444444444491</v>
      </c>
      <c r="AC322" s="4">
        <f t="shared" si="124"/>
        <v>1615.0000000000043</v>
      </c>
      <c r="AD322" s="4">
        <f t="shared" si="139"/>
        <v>1.6150000000000042</v>
      </c>
      <c r="AE322" s="4">
        <f t="shared" si="140"/>
        <v>468453.70833333331</v>
      </c>
      <c r="AF322" s="5">
        <f t="shared" si="141"/>
        <v>468.45370833333334</v>
      </c>
      <c r="AG322" s="4">
        <f>IF(AC322=0,0, IF(AC321=0, MAX($AG$15:AG321)+1, AG321))</f>
        <v>11</v>
      </c>
    </row>
    <row r="323" spans="2:33" x14ac:dyDescent="0.25">
      <c r="B323" s="1">
        <v>308</v>
      </c>
      <c r="C323" s="3">
        <v>40.299999999999997</v>
      </c>
      <c r="D323" s="2">
        <f t="shared" si="125"/>
        <v>11.194444444444443</v>
      </c>
      <c r="E323" s="4">
        <f t="shared" si="126"/>
        <v>1</v>
      </c>
      <c r="F323" s="2">
        <f t="shared" si="127"/>
        <v>-5.5555555555553582E-2</v>
      </c>
      <c r="G323" s="6" t="str">
        <f t="shared" si="128"/>
        <v>Y</v>
      </c>
      <c r="H323" s="2">
        <f t="shared" si="116"/>
        <v>134.20080000000002</v>
      </c>
      <c r="I323" s="2">
        <f t="shared" si="117"/>
        <v>47.391848472222208</v>
      </c>
      <c r="J323" s="2">
        <f t="shared" si="118"/>
        <v>-63.333333333331083</v>
      </c>
      <c r="K323" s="2">
        <f t="shared" si="129"/>
        <v>118.25931513889113</v>
      </c>
      <c r="L323" s="4">
        <f t="shared" si="119"/>
        <v>63.333333333331083</v>
      </c>
      <c r="M323" s="2">
        <f t="shared" si="130"/>
        <v>1323.8473333603642</v>
      </c>
      <c r="N323" s="4">
        <f t="shared" si="131"/>
        <v>1.3238473333603642</v>
      </c>
      <c r="O323" s="2">
        <f t="shared" si="120"/>
        <v>1323.8473333603642</v>
      </c>
      <c r="P323" s="2">
        <f t="shared" si="142"/>
        <v>1600.8633155825817</v>
      </c>
      <c r="Q323" s="4">
        <f t="shared" si="143"/>
        <v>1505412.1412279021</v>
      </c>
      <c r="R323" s="4">
        <f t="shared" si="132"/>
        <v>1505.4121412279021</v>
      </c>
      <c r="S323" s="2">
        <f t="shared" si="121"/>
        <v>71429.884259259241</v>
      </c>
      <c r="T323" s="2">
        <f t="shared" si="144"/>
        <v>37459.907407407496</v>
      </c>
      <c r="U323" s="2">
        <f t="shared" si="122"/>
        <v>708.98148148145617</v>
      </c>
      <c r="V323" s="4">
        <f t="shared" si="133"/>
        <v>0.70898148148145612</v>
      </c>
      <c r="W323" s="7">
        <f t="shared" si="134"/>
        <v>708.98148148145617</v>
      </c>
      <c r="X323" s="2">
        <f t="shared" si="135"/>
        <v>521213.1018518518</v>
      </c>
      <c r="Y323" s="4">
        <f t="shared" si="136"/>
        <v>521.21310185185177</v>
      </c>
      <c r="Z323" s="4">
        <f t="shared" si="123"/>
        <v>2026.625243079754</v>
      </c>
      <c r="AA323" s="4">
        <f t="shared" si="137"/>
        <v>708.98148148145617</v>
      </c>
      <c r="AB323" s="2">
        <f t="shared" si="138"/>
        <v>708.98148148145617</v>
      </c>
      <c r="AC323" s="4">
        <f t="shared" si="124"/>
        <v>638.08333333331052</v>
      </c>
      <c r="AD323" s="4">
        <f t="shared" si="139"/>
        <v>0.63808333333331047</v>
      </c>
      <c r="AE323" s="4">
        <f t="shared" si="140"/>
        <v>469091.79166666663</v>
      </c>
      <c r="AF323" s="5">
        <f t="shared" si="141"/>
        <v>469.09179166666661</v>
      </c>
      <c r="AG323" s="4">
        <f>IF(AC323=0,0, IF(AC322=0, MAX($AG$15:AG322)+1, AG322))</f>
        <v>11</v>
      </c>
    </row>
    <row r="324" spans="2:33" x14ac:dyDescent="0.25">
      <c r="B324" s="1">
        <v>309</v>
      </c>
      <c r="C324" s="3">
        <v>40.1</v>
      </c>
      <c r="D324" s="2">
        <f t="shared" si="125"/>
        <v>11.138888888888889</v>
      </c>
      <c r="E324" s="4">
        <f t="shared" si="126"/>
        <v>1</v>
      </c>
      <c r="F324" s="2">
        <f t="shared" si="127"/>
        <v>-0.11111111111111072</v>
      </c>
      <c r="G324" s="6" t="str">
        <f t="shared" si="128"/>
        <v>Y</v>
      </c>
      <c r="H324" s="2">
        <f t="shared" si="116"/>
        <v>134.20080000000002</v>
      </c>
      <c r="I324" s="2">
        <f t="shared" si="117"/>
        <v>46.922625138888897</v>
      </c>
      <c r="J324" s="2">
        <f t="shared" si="118"/>
        <v>-126.66666666666622</v>
      </c>
      <c r="K324" s="2">
        <f t="shared" si="129"/>
        <v>54.456758472222688</v>
      </c>
      <c r="L324" s="4">
        <f t="shared" si="119"/>
        <v>126.66666666666622</v>
      </c>
      <c r="M324" s="2">
        <f t="shared" si="130"/>
        <v>606.58778187114717</v>
      </c>
      <c r="N324" s="4">
        <f t="shared" si="131"/>
        <v>0.60658778187114715</v>
      </c>
      <c r="O324" s="2">
        <f t="shared" si="120"/>
        <v>606.58778187114717</v>
      </c>
      <c r="P324" s="2">
        <f t="shared" si="142"/>
        <v>1930.4351152315114</v>
      </c>
      <c r="Q324" s="4">
        <f t="shared" si="143"/>
        <v>1507342.5763431336</v>
      </c>
      <c r="R324" s="4">
        <f t="shared" si="132"/>
        <v>1507.3425763431335</v>
      </c>
      <c r="S324" s="2">
        <f t="shared" si="121"/>
        <v>70722.662037037036</v>
      </c>
      <c r="T324" s="2">
        <f t="shared" si="144"/>
        <v>33262.75462962954</v>
      </c>
      <c r="U324" s="2">
        <f t="shared" si="122"/>
        <v>1410.9259259259209</v>
      </c>
      <c r="V324" s="4">
        <f t="shared" si="133"/>
        <v>1.4109259259259208</v>
      </c>
      <c r="W324" s="7">
        <f t="shared" si="134"/>
        <v>1410.9259259259209</v>
      </c>
      <c r="X324" s="2">
        <f t="shared" si="135"/>
        <v>522624.02777777769</v>
      </c>
      <c r="Y324" s="4">
        <f t="shared" si="136"/>
        <v>522.62402777777766</v>
      </c>
      <c r="Z324" s="4">
        <f t="shared" si="123"/>
        <v>2029.9666041209111</v>
      </c>
      <c r="AA324" s="4">
        <f t="shared" si="137"/>
        <v>1410.9259259259209</v>
      </c>
      <c r="AB324" s="2">
        <f t="shared" si="138"/>
        <v>1410.9259259259209</v>
      </c>
      <c r="AC324" s="4">
        <f t="shared" si="124"/>
        <v>1269.8333333333287</v>
      </c>
      <c r="AD324" s="4">
        <f t="shared" si="139"/>
        <v>1.2698333333333287</v>
      </c>
      <c r="AE324" s="4">
        <f t="shared" si="140"/>
        <v>470361.62499999994</v>
      </c>
      <c r="AF324" s="5">
        <f t="shared" si="141"/>
        <v>470.36162499999995</v>
      </c>
      <c r="AG324" s="4">
        <f>IF(AC324=0,0, IF(AC323=0, MAX($AG$15:AG323)+1, AG323))</f>
        <v>11</v>
      </c>
    </row>
    <row r="325" spans="2:33" x14ac:dyDescent="0.25">
      <c r="B325" s="1">
        <v>310</v>
      </c>
      <c r="C325" s="3">
        <v>39.700000000000003</v>
      </c>
      <c r="D325" s="2">
        <f t="shared" si="125"/>
        <v>11.027777777777779</v>
      </c>
      <c r="E325" s="4">
        <f t="shared" si="126"/>
        <v>1</v>
      </c>
      <c r="F325" s="2">
        <f t="shared" si="127"/>
        <v>-0.13888888888888928</v>
      </c>
      <c r="G325" s="6" t="str">
        <f t="shared" si="128"/>
        <v>Y</v>
      </c>
      <c r="H325" s="2">
        <f t="shared" si="116"/>
        <v>134.20080000000002</v>
      </c>
      <c r="I325" s="2">
        <f t="shared" si="117"/>
        <v>45.991181805555563</v>
      </c>
      <c r="J325" s="2">
        <f t="shared" si="118"/>
        <v>-158.33333333333377</v>
      </c>
      <c r="K325" s="2">
        <f t="shared" si="129"/>
        <v>21.858648472221802</v>
      </c>
      <c r="L325" s="4">
        <f t="shared" si="119"/>
        <v>158.33333333333377</v>
      </c>
      <c r="M325" s="2">
        <f t="shared" si="130"/>
        <v>241.05231787422377</v>
      </c>
      <c r="N325" s="4">
        <f t="shared" si="131"/>
        <v>0.24105231787422376</v>
      </c>
      <c r="O325" s="2">
        <f t="shared" si="120"/>
        <v>241.05231787422377</v>
      </c>
      <c r="P325" s="2">
        <f t="shared" si="142"/>
        <v>847.64009974537089</v>
      </c>
      <c r="Q325" s="4">
        <f t="shared" si="143"/>
        <v>1508190.2164428791</v>
      </c>
      <c r="R325" s="4">
        <f t="shared" si="132"/>
        <v>1508.1902164428791</v>
      </c>
      <c r="S325" s="2">
        <f t="shared" si="121"/>
        <v>69318.773148148161</v>
      </c>
      <c r="T325" s="2">
        <f t="shared" si="144"/>
        <v>36056.01851851862</v>
      </c>
      <c r="U325" s="2">
        <f t="shared" si="122"/>
        <v>1746.0648148148198</v>
      </c>
      <c r="V325" s="4">
        <f t="shared" si="133"/>
        <v>1.7460648148148197</v>
      </c>
      <c r="W325" s="7">
        <f t="shared" si="134"/>
        <v>1746.0648148148198</v>
      </c>
      <c r="X325" s="2">
        <f t="shared" si="135"/>
        <v>524370.09259259247</v>
      </c>
      <c r="Y325" s="4">
        <f t="shared" si="136"/>
        <v>524.37009259259241</v>
      </c>
      <c r="Z325" s="4">
        <f t="shared" si="123"/>
        <v>2032.5603090354716</v>
      </c>
      <c r="AA325" s="4">
        <f t="shared" si="137"/>
        <v>1746.0648148148198</v>
      </c>
      <c r="AB325" s="2">
        <f t="shared" si="138"/>
        <v>1746.0648148148198</v>
      </c>
      <c r="AC325" s="4">
        <f t="shared" si="124"/>
        <v>1571.4583333333378</v>
      </c>
      <c r="AD325" s="4">
        <f t="shared" si="139"/>
        <v>1.5714583333333378</v>
      </c>
      <c r="AE325" s="4">
        <f t="shared" si="140"/>
        <v>471933.08333333326</v>
      </c>
      <c r="AF325" s="5">
        <f t="shared" si="141"/>
        <v>471.93308333333323</v>
      </c>
      <c r="AG325" s="4">
        <f>IF(AC325=0,0, IF(AC324=0, MAX($AG$15:AG324)+1, AG324))</f>
        <v>11</v>
      </c>
    </row>
    <row r="326" spans="2:33" x14ac:dyDescent="0.25">
      <c r="B326" s="1">
        <v>311</v>
      </c>
      <c r="C326" s="3">
        <v>39.200000000000003</v>
      </c>
      <c r="D326" s="2">
        <f t="shared" si="125"/>
        <v>10.888888888888889</v>
      </c>
      <c r="E326" s="4">
        <f t="shared" si="126"/>
        <v>1</v>
      </c>
      <c r="F326" s="2">
        <f t="shared" si="127"/>
        <v>-0.19444444444444464</v>
      </c>
      <c r="G326" s="6" t="str">
        <f t="shared" si="128"/>
        <v>Y</v>
      </c>
      <c r="H326" s="2">
        <f t="shared" si="116"/>
        <v>134.20080000000002</v>
      </c>
      <c r="I326" s="2">
        <f t="shared" si="117"/>
        <v>44.840008888888896</v>
      </c>
      <c r="J326" s="2">
        <f t="shared" si="118"/>
        <v>-221.66666666666688</v>
      </c>
      <c r="K326" s="2">
        <f t="shared" si="129"/>
        <v>-42.625857777777981</v>
      </c>
      <c r="L326" s="4">
        <f t="shared" si="119"/>
        <v>221.66666666666688</v>
      </c>
      <c r="M326" s="2">
        <f t="shared" si="130"/>
        <v>-464.14822913580468</v>
      </c>
      <c r="N326" s="4">
        <f t="shared" si="131"/>
        <v>-0.46414822913580467</v>
      </c>
      <c r="O326" s="2">
        <f t="shared" si="120"/>
        <v>-464.14822913580468</v>
      </c>
      <c r="P326" s="2">
        <f t="shared" si="142"/>
        <v>-223.09591126158091</v>
      </c>
      <c r="Q326" s="4">
        <f t="shared" si="143"/>
        <v>1508190.2164428791</v>
      </c>
      <c r="R326" s="4">
        <f t="shared" si="132"/>
        <v>1508.1902164428791</v>
      </c>
      <c r="S326" s="2">
        <f t="shared" si="121"/>
        <v>67583.703703703708</v>
      </c>
      <c r="T326" s="2">
        <f t="shared" si="144"/>
        <v>31527.685185185088</v>
      </c>
      <c r="U326" s="2">
        <f t="shared" si="122"/>
        <v>2413.7037037037062</v>
      </c>
      <c r="V326" s="4">
        <f t="shared" si="133"/>
        <v>2.4137037037037063</v>
      </c>
      <c r="W326" s="7">
        <f t="shared" si="134"/>
        <v>2413.7037037037062</v>
      </c>
      <c r="X326" s="2">
        <f t="shared" si="135"/>
        <v>526783.79629629618</v>
      </c>
      <c r="Y326" s="4">
        <f t="shared" si="136"/>
        <v>526.78379629629615</v>
      </c>
      <c r="Z326" s="4">
        <f t="shared" si="123"/>
        <v>2034.9740127391751</v>
      </c>
      <c r="AA326" s="4">
        <f t="shared" si="137"/>
        <v>2413.7037037037062</v>
      </c>
      <c r="AB326" s="2">
        <f t="shared" si="138"/>
        <v>2413.7037037037062</v>
      </c>
      <c r="AC326" s="4">
        <f t="shared" si="124"/>
        <v>2172.3333333333358</v>
      </c>
      <c r="AD326" s="4">
        <f t="shared" si="139"/>
        <v>2.1723333333333357</v>
      </c>
      <c r="AE326" s="4">
        <f t="shared" si="140"/>
        <v>474105.41666666657</v>
      </c>
      <c r="AF326" s="5">
        <f t="shared" si="141"/>
        <v>474.10541666666654</v>
      </c>
      <c r="AG326" s="4">
        <f>IF(AC326=0,0, IF(AC325=0, MAX($AG$15:AG325)+1, AG325))</f>
        <v>11</v>
      </c>
    </row>
    <row r="327" spans="2:33" x14ac:dyDescent="0.25">
      <c r="B327" s="1">
        <v>312</v>
      </c>
      <c r="C327" s="3">
        <v>38.5</v>
      </c>
      <c r="D327" s="2">
        <f t="shared" si="125"/>
        <v>10.694444444444445</v>
      </c>
      <c r="E327" s="4">
        <f t="shared" si="126"/>
        <v>1</v>
      </c>
      <c r="F327" s="2">
        <f t="shared" si="127"/>
        <v>-0.30555555555555713</v>
      </c>
      <c r="G327" s="6" t="str">
        <f t="shared" si="128"/>
        <v>Y</v>
      </c>
      <c r="H327" s="2">
        <f t="shared" si="116"/>
        <v>134.20080000000002</v>
      </c>
      <c r="I327" s="2">
        <f t="shared" si="117"/>
        <v>43.252878472222228</v>
      </c>
      <c r="J327" s="2">
        <f t="shared" si="118"/>
        <v>-348.33333333333513</v>
      </c>
      <c r="K327" s="2">
        <f t="shared" si="129"/>
        <v>-170.8796548611129</v>
      </c>
      <c r="L327" s="4">
        <f t="shared" si="119"/>
        <v>348.33333333333513</v>
      </c>
      <c r="M327" s="2">
        <f t="shared" si="130"/>
        <v>-1827.4629755980129</v>
      </c>
      <c r="N327" s="4">
        <f t="shared" si="131"/>
        <v>-1.827462975598013</v>
      </c>
      <c r="O327" s="2">
        <f t="shared" si="120"/>
        <v>-1827.4629755980129</v>
      </c>
      <c r="P327" s="2">
        <f t="shared" si="142"/>
        <v>-2291.6112047338174</v>
      </c>
      <c r="Q327" s="4">
        <f t="shared" si="143"/>
        <v>1508190.2164428791</v>
      </c>
      <c r="R327" s="4">
        <f t="shared" si="132"/>
        <v>1508.1902164428791</v>
      </c>
      <c r="S327" s="2">
        <f t="shared" si="121"/>
        <v>65191.550925925927</v>
      </c>
      <c r="T327" s="2">
        <f t="shared" si="144"/>
        <v>33663.865740740839</v>
      </c>
      <c r="U327" s="2">
        <f t="shared" si="122"/>
        <v>3725.2314814815009</v>
      </c>
      <c r="V327" s="4">
        <f t="shared" si="133"/>
        <v>3.7252314814815009</v>
      </c>
      <c r="W327" s="7">
        <f t="shared" si="134"/>
        <v>3725.2314814815009</v>
      </c>
      <c r="X327" s="2">
        <f t="shared" si="135"/>
        <v>530509.02777777764</v>
      </c>
      <c r="Y327" s="4">
        <f t="shared" si="136"/>
        <v>530.50902777777765</v>
      </c>
      <c r="Z327" s="4">
        <f t="shared" si="123"/>
        <v>2038.6992442206567</v>
      </c>
      <c r="AA327" s="4">
        <f t="shared" si="137"/>
        <v>3725.2314814815009</v>
      </c>
      <c r="AB327" s="2">
        <f t="shared" si="138"/>
        <v>3725.2314814815009</v>
      </c>
      <c r="AC327" s="4">
        <f t="shared" si="124"/>
        <v>3352.7083333333508</v>
      </c>
      <c r="AD327" s="4">
        <f t="shared" si="139"/>
        <v>3.3527083333333509</v>
      </c>
      <c r="AE327" s="4">
        <f t="shared" si="140"/>
        <v>477458.12499999994</v>
      </c>
      <c r="AF327" s="5">
        <f t="shared" si="141"/>
        <v>477.45812499999994</v>
      </c>
      <c r="AG327" s="4">
        <f>IF(AC327=0,0, IF(AC326=0, MAX($AG$15:AG326)+1, AG326))</f>
        <v>11</v>
      </c>
    </row>
    <row r="328" spans="2:33" x14ac:dyDescent="0.25">
      <c r="B328" s="1">
        <v>313</v>
      </c>
      <c r="C328" s="3">
        <v>37.4</v>
      </c>
      <c r="D328" s="2">
        <f t="shared" si="125"/>
        <v>10.388888888888888</v>
      </c>
      <c r="E328" s="4">
        <f t="shared" si="126"/>
        <v>1</v>
      </c>
      <c r="F328" s="2">
        <f t="shared" si="127"/>
        <v>-0.38888888888888751</v>
      </c>
      <c r="G328" s="6" t="str">
        <f t="shared" si="128"/>
        <v>Y</v>
      </c>
      <c r="H328" s="2">
        <f t="shared" si="116"/>
        <v>134.20080000000002</v>
      </c>
      <c r="I328" s="2">
        <f t="shared" si="117"/>
        <v>40.816593888888882</v>
      </c>
      <c r="J328" s="2">
        <f t="shared" si="118"/>
        <v>-443.33333333333178</v>
      </c>
      <c r="K328" s="2">
        <f t="shared" si="129"/>
        <v>-268.31593944444285</v>
      </c>
      <c r="L328" s="4">
        <f t="shared" si="119"/>
        <v>443.33333333333178</v>
      </c>
      <c r="M328" s="2">
        <f t="shared" si="130"/>
        <v>-2787.5044820061557</v>
      </c>
      <c r="N328" s="4">
        <f t="shared" si="131"/>
        <v>-2.7875044820061556</v>
      </c>
      <c r="O328" s="2">
        <f t="shared" si="120"/>
        <v>-2787.5044820061557</v>
      </c>
      <c r="P328" s="2">
        <f t="shared" si="142"/>
        <v>-4614.9674576041689</v>
      </c>
      <c r="Q328" s="4">
        <f t="shared" si="143"/>
        <v>1508190.2164428791</v>
      </c>
      <c r="R328" s="4">
        <f t="shared" si="132"/>
        <v>1508.1902164428791</v>
      </c>
      <c r="S328" s="2">
        <f t="shared" si="121"/>
        <v>61519.537037037022</v>
      </c>
      <c r="T328" s="2">
        <f t="shared" si="144"/>
        <v>27855.671296296183</v>
      </c>
      <c r="U328" s="2">
        <f t="shared" si="122"/>
        <v>4605.7407407407236</v>
      </c>
      <c r="V328" s="4">
        <f t="shared" si="133"/>
        <v>4.6057407407407238</v>
      </c>
      <c r="W328" s="7">
        <f t="shared" si="134"/>
        <v>4605.7407407407236</v>
      </c>
      <c r="X328" s="2">
        <f t="shared" si="135"/>
        <v>535114.76851851831</v>
      </c>
      <c r="Y328" s="4">
        <f t="shared" si="136"/>
        <v>535.1147685185183</v>
      </c>
      <c r="Z328" s="4">
        <f t="shared" si="123"/>
        <v>2043.3049849613974</v>
      </c>
      <c r="AA328" s="4">
        <f t="shared" si="137"/>
        <v>4605.7407407407236</v>
      </c>
      <c r="AB328" s="2">
        <f t="shared" si="138"/>
        <v>4605.7407407407236</v>
      </c>
      <c r="AC328" s="4">
        <f t="shared" si="124"/>
        <v>4145.1666666666515</v>
      </c>
      <c r="AD328" s="4">
        <f t="shared" si="139"/>
        <v>4.1451666666666513</v>
      </c>
      <c r="AE328" s="4">
        <f t="shared" si="140"/>
        <v>481603.29166666657</v>
      </c>
      <c r="AF328" s="5">
        <f t="shared" si="141"/>
        <v>481.60329166666656</v>
      </c>
      <c r="AG328" s="4">
        <f>IF(AC328=0,0, IF(AC327=0, MAX($AG$15:AG327)+1, AG327))</f>
        <v>11</v>
      </c>
    </row>
    <row r="329" spans="2:33" x14ac:dyDescent="0.25">
      <c r="B329" s="1">
        <v>314</v>
      </c>
      <c r="C329" s="3">
        <v>36</v>
      </c>
      <c r="D329" s="2">
        <f t="shared" si="125"/>
        <v>10</v>
      </c>
      <c r="E329" s="4">
        <f t="shared" si="126"/>
        <v>1</v>
      </c>
      <c r="F329" s="2">
        <f t="shared" si="127"/>
        <v>-0.44444444444444464</v>
      </c>
      <c r="G329" s="6" t="str">
        <f t="shared" si="128"/>
        <v>Y</v>
      </c>
      <c r="H329" s="2">
        <f t="shared" si="116"/>
        <v>134.20080000000002</v>
      </c>
      <c r="I329" s="2">
        <f t="shared" si="117"/>
        <v>37.818000000000005</v>
      </c>
      <c r="J329" s="2">
        <f t="shared" si="118"/>
        <v>-506.66666666666691</v>
      </c>
      <c r="K329" s="2">
        <f t="shared" si="129"/>
        <v>-334.64786666666691</v>
      </c>
      <c r="L329" s="4">
        <f t="shared" si="119"/>
        <v>506.66666666666691</v>
      </c>
      <c r="M329" s="2">
        <f t="shared" si="130"/>
        <v>-3346.4786666666691</v>
      </c>
      <c r="N329" s="4">
        <f t="shared" si="131"/>
        <v>-3.3464786666666693</v>
      </c>
      <c r="O329" s="2">
        <f t="shared" si="120"/>
        <v>-3346.4786666666691</v>
      </c>
      <c r="P329" s="2">
        <f t="shared" si="142"/>
        <v>-6133.9831486728253</v>
      </c>
      <c r="Q329" s="4">
        <f t="shared" si="143"/>
        <v>1508190.2164428791</v>
      </c>
      <c r="R329" s="4">
        <f t="shared" si="132"/>
        <v>1508.1902164428791</v>
      </c>
      <c r="S329" s="2">
        <f t="shared" si="121"/>
        <v>57000</v>
      </c>
      <c r="T329" s="2">
        <f t="shared" si="144"/>
        <v>29144.328703703817</v>
      </c>
      <c r="U329" s="2">
        <f t="shared" si="122"/>
        <v>5066.6666666666688</v>
      </c>
      <c r="V329" s="4">
        <f t="shared" si="133"/>
        <v>5.0666666666666691</v>
      </c>
      <c r="W329" s="7">
        <f t="shared" si="134"/>
        <v>5066.6666666666688</v>
      </c>
      <c r="X329" s="2">
        <f t="shared" si="135"/>
        <v>540181.43518518494</v>
      </c>
      <c r="Y329" s="4">
        <f t="shared" si="136"/>
        <v>540.18143518518491</v>
      </c>
      <c r="Z329" s="4">
        <f t="shared" si="123"/>
        <v>2048.3716516280638</v>
      </c>
      <c r="AA329" s="4">
        <f t="shared" si="137"/>
        <v>5066.6666666666688</v>
      </c>
      <c r="AB329" s="2">
        <f t="shared" si="138"/>
        <v>5066.6666666666688</v>
      </c>
      <c r="AC329" s="4">
        <f t="shared" si="124"/>
        <v>4560.0000000000018</v>
      </c>
      <c r="AD329" s="4">
        <f t="shared" si="139"/>
        <v>4.5600000000000014</v>
      </c>
      <c r="AE329" s="4">
        <f t="shared" si="140"/>
        <v>486163.29166666657</v>
      </c>
      <c r="AF329" s="5">
        <f t="shared" si="141"/>
        <v>486.16329166666657</v>
      </c>
      <c r="AG329" s="4">
        <f>IF(AC329=0,0, IF(AC328=0, MAX($AG$15:AG328)+1, AG328))</f>
        <v>11</v>
      </c>
    </row>
    <row r="330" spans="2:33" x14ac:dyDescent="0.25">
      <c r="B330" s="1">
        <v>315</v>
      </c>
      <c r="C330" s="3">
        <v>34.4</v>
      </c>
      <c r="D330" s="2">
        <f t="shared" si="125"/>
        <v>9.5555555555555554</v>
      </c>
      <c r="E330" s="4">
        <f t="shared" si="126"/>
        <v>1</v>
      </c>
      <c r="F330" s="2">
        <f t="shared" si="127"/>
        <v>-0.38888888888888928</v>
      </c>
      <c r="G330" s="6" t="str">
        <f t="shared" si="128"/>
        <v>Y</v>
      </c>
      <c r="H330" s="2">
        <f t="shared" si="116"/>
        <v>134.20080000000002</v>
      </c>
      <c r="I330" s="2">
        <f t="shared" si="117"/>
        <v>34.531102222222216</v>
      </c>
      <c r="J330" s="2">
        <f t="shared" si="118"/>
        <v>-443.33333333333377</v>
      </c>
      <c r="K330" s="2">
        <f t="shared" si="129"/>
        <v>-274.60143111111154</v>
      </c>
      <c r="L330" s="4">
        <f t="shared" si="119"/>
        <v>443.33333333333377</v>
      </c>
      <c r="M330" s="2">
        <f t="shared" si="130"/>
        <v>-2623.9692306172878</v>
      </c>
      <c r="N330" s="4">
        <f t="shared" si="131"/>
        <v>-2.6239692306172877</v>
      </c>
      <c r="O330" s="2">
        <f t="shared" si="120"/>
        <v>-2623.9692306172878</v>
      </c>
      <c r="P330" s="2">
        <f t="shared" si="142"/>
        <v>-5970.447897283957</v>
      </c>
      <c r="Q330" s="4">
        <f t="shared" si="143"/>
        <v>1508190.2164428791</v>
      </c>
      <c r="R330" s="4">
        <f t="shared" si="132"/>
        <v>1508.1902164428791</v>
      </c>
      <c r="S330" s="2">
        <f t="shared" si="121"/>
        <v>52045.92592592592</v>
      </c>
      <c r="T330" s="2">
        <f t="shared" si="144"/>
        <v>22901.597222222103</v>
      </c>
      <c r="U330" s="2">
        <f t="shared" si="122"/>
        <v>4236.2962962963002</v>
      </c>
      <c r="V330" s="4">
        <f t="shared" si="133"/>
        <v>4.2362962962962998</v>
      </c>
      <c r="W330" s="7">
        <f t="shared" si="134"/>
        <v>4236.2962962963002</v>
      </c>
      <c r="X330" s="2">
        <f t="shared" si="135"/>
        <v>544417.73148148123</v>
      </c>
      <c r="Y330" s="4">
        <f t="shared" si="136"/>
        <v>544.41773148148127</v>
      </c>
      <c r="Z330" s="4">
        <f t="shared" si="123"/>
        <v>2052.6079479243604</v>
      </c>
      <c r="AA330" s="4">
        <f t="shared" si="137"/>
        <v>4236.2962962963002</v>
      </c>
      <c r="AB330" s="2">
        <f t="shared" si="138"/>
        <v>4236.2962962963002</v>
      </c>
      <c r="AC330" s="4">
        <f t="shared" si="124"/>
        <v>3812.6666666666702</v>
      </c>
      <c r="AD330" s="4">
        <f t="shared" si="139"/>
        <v>3.81266666666667</v>
      </c>
      <c r="AE330" s="4">
        <f t="shared" si="140"/>
        <v>489975.95833333326</v>
      </c>
      <c r="AF330" s="5">
        <f t="shared" si="141"/>
        <v>489.97595833333327</v>
      </c>
      <c r="AG330" s="4">
        <f>IF(AC330=0,0, IF(AC329=0, MAX($AG$15:AG329)+1, AG329))</f>
        <v>11</v>
      </c>
    </row>
    <row r="331" spans="2:33" x14ac:dyDescent="0.25">
      <c r="B331" s="1">
        <v>316</v>
      </c>
      <c r="C331" s="3">
        <v>33</v>
      </c>
      <c r="D331" s="2">
        <f t="shared" si="125"/>
        <v>9.1666666666666661</v>
      </c>
      <c r="E331" s="4">
        <f t="shared" si="126"/>
        <v>1</v>
      </c>
      <c r="F331" s="2">
        <f t="shared" si="127"/>
        <v>-0.36111111111111072</v>
      </c>
      <c r="G331" s="6" t="str">
        <f t="shared" si="128"/>
        <v>Y</v>
      </c>
      <c r="H331" s="2">
        <f t="shared" si="116"/>
        <v>134.20080000000002</v>
      </c>
      <c r="I331" s="2">
        <f t="shared" si="117"/>
        <v>31.777625</v>
      </c>
      <c r="J331" s="2">
        <f t="shared" si="118"/>
        <v>-411.66666666666623</v>
      </c>
      <c r="K331" s="2">
        <f t="shared" si="129"/>
        <v>-245.68824166666622</v>
      </c>
      <c r="L331" s="4">
        <f t="shared" si="119"/>
        <v>411.66666666666623</v>
      </c>
      <c r="M331" s="2">
        <f t="shared" si="130"/>
        <v>-2252.1422152777736</v>
      </c>
      <c r="N331" s="4">
        <f t="shared" si="131"/>
        <v>-2.2521422152777735</v>
      </c>
      <c r="O331" s="2">
        <f t="shared" si="120"/>
        <v>-2252.1422152777736</v>
      </c>
      <c r="P331" s="2">
        <f t="shared" si="142"/>
        <v>-4876.1114458950615</v>
      </c>
      <c r="Q331" s="4">
        <f t="shared" si="143"/>
        <v>1508190.2164428791</v>
      </c>
      <c r="R331" s="4">
        <f t="shared" si="132"/>
        <v>1508.1902164428791</v>
      </c>
      <c r="S331" s="2">
        <f t="shared" si="121"/>
        <v>47895.833333333328</v>
      </c>
      <c r="T331" s="2">
        <f t="shared" si="144"/>
        <v>24994.236111111226</v>
      </c>
      <c r="U331" s="2">
        <f t="shared" si="122"/>
        <v>3773.6111111111068</v>
      </c>
      <c r="V331" s="4">
        <f t="shared" si="133"/>
        <v>3.7736111111111068</v>
      </c>
      <c r="W331" s="7">
        <f t="shared" si="134"/>
        <v>3773.6111111111068</v>
      </c>
      <c r="X331" s="2">
        <f t="shared" si="135"/>
        <v>548191.34259259235</v>
      </c>
      <c r="Y331" s="4">
        <f t="shared" si="136"/>
        <v>548.19134259259238</v>
      </c>
      <c r="Z331" s="4">
        <f t="shared" si="123"/>
        <v>2056.3815590354716</v>
      </c>
      <c r="AA331" s="4">
        <f t="shared" si="137"/>
        <v>3773.6111111111068</v>
      </c>
      <c r="AB331" s="2">
        <f t="shared" si="138"/>
        <v>3773.6111111111068</v>
      </c>
      <c r="AC331" s="4">
        <f t="shared" si="124"/>
        <v>3396.2499999999964</v>
      </c>
      <c r="AD331" s="4">
        <f t="shared" si="139"/>
        <v>3.3962499999999962</v>
      </c>
      <c r="AE331" s="4">
        <f t="shared" si="140"/>
        <v>493372.20833333326</v>
      </c>
      <c r="AF331" s="5">
        <f t="shared" si="141"/>
        <v>493.37220833333328</v>
      </c>
      <c r="AG331" s="4">
        <f>IF(AC331=0,0, IF(AC330=0, MAX($AG$15:AG330)+1, AG330))</f>
        <v>11</v>
      </c>
    </row>
    <row r="332" spans="2:33" x14ac:dyDescent="0.25">
      <c r="B332" s="1">
        <v>317</v>
      </c>
      <c r="C332" s="3">
        <v>31.7</v>
      </c>
      <c r="D332" s="2">
        <f t="shared" si="125"/>
        <v>8.8055555555555554</v>
      </c>
      <c r="E332" s="4">
        <f t="shared" si="126"/>
        <v>1</v>
      </c>
      <c r="F332" s="2">
        <f t="shared" si="127"/>
        <v>-0.47222222222222143</v>
      </c>
      <c r="G332" s="6" t="str">
        <f t="shared" si="128"/>
        <v>Y</v>
      </c>
      <c r="H332" s="2">
        <f t="shared" si="116"/>
        <v>134.20080000000002</v>
      </c>
      <c r="I332" s="2">
        <f t="shared" si="117"/>
        <v>29.323248472222222</v>
      </c>
      <c r="J332" s="2">
        <f t="shared" si="118"/>
        <v>-538.33333333333246</v>
      </c>
      <c r="K332" s="2">
        <f t="shared" si="129"/>
        <v>-374.8092848611102</v>
      </c>
      <c r="L332" s="4">
        <f t="shared" si="119"/>
        <v>538.33333333333246</v>
      </c>
      <c r="M332" s="2">
        <f t="shared" si="130"/>
        <v>-3300.4039805825537</v>
      </c>
      <c r="N332" s="4">
        <f t="shared" si="131"/>
        <v>-3.3004039805825536</v>
      </c>
      <c r="O332" s="2">
        <f t="shared" si="120"/>
        <v>-3300.4039805825537</v>
      </c>
      <c r="P332" s="2">
        <f t="shared" si="142"/>
        <v>-5552.5461958603273</v>
      </c>
      <c r="Q332" s="4">
        <f t="shared" si="143"/>
        <v>1508190.2164428791</v>
      </c>
      <c r="R332" s="4">
        <f t="shared" si="132"/>
        <v>1508.1902164428791</v>
      </c>
      <c r="S332" s="2">
        <f t="shared" si="121"/>
        <v>44196.55092592592</v>
      </c>
      <c r="T332" s="2">
        <f t="shared" si="144"/>
        <v>19202.314814814694</v>
      </c>
      <c r="U332" s="2">
        <f t="shared" si="122"/>
        <v>4740.3240740740666</v>
      </c>
      <c r="V332" s="4">
        <f t="shared" si="133"/>
        <v>4.7403240740740662</v>
      </c>
      <c r="W332" s="7">
        <f t="shared" si="134"/>
        <v>4740.3240740740666</v>
      </c>
      <c r="X332" s="2">
        <f t="shared" si="135"/>
        <v>552931.6666666664</v>
      </c>
      <c r="Y332" s="4">
        <f t="shared" si="136"/>
        <v>552.93166666666639</v>
      </c>
      <c r="Z332" s="4">
        <f t="shared" si="123"/>
        <v>2061.1218831095457</v>
      </c>
      <c r="AA332" s="4">
        <f t="shared" si="137"/>
        <v>4740.3240740740666</v>
      </c>
      <c r="AB332" s="2">
        <f t="shared" si="138"/>
        <v>4740.3240740740666</v>
      </c>
      <c r="AC332" s="4">
        <f t="shared" si="124"/>
        <v>4266.2916666666597</v>
      </c>
      <c r="AD332" s="4">
        <f t="shared" si="139"/>
        <v>4.2662916666666595</v>
      </c>
      <c r="AE332" s="4">
        <f t="shared" si="140"/>
        <v>497638.49999999994</v>
      </c>
      <c r="AF332" s="5">
        <f t="shared" si="141"/>
        <v>497.63849999999996</v>
      </c>
      <c r="AG332" s="4">
        <f>IF(AC332=0,0, IF(AC331=0, MAX($AG$15:AG331)+1, AG331))</f>
        <v>11</v>
      </c>
    </row>
    <row r="333" spans="2:33" x14ac:dyDescent="0.25">
      <c r="B333" s="1">
        <v>318</v>
      </c>
      <c r="C333" s="3">
        <v>30</v>
      </c>
      <c r="D333" s="2">
        <f t="shared" si="125"/>
        <v>8.3333333333333339</v>
      </c>
      <c r="E333" s="4">
        <f t="shared" si="126"/>
        <v>1</v>
      </c>
      <c r="F333" s="2">
        <f t="shared" si="127"/>
        <v>-0.55555555555555625</v>
      </c>
      <c r="G333" s="6" t="str">
        <f t="shared" si="128"/>
        <v>Y</v>
      </c>
      <c r="H333" s="2">
        <f t="shared" si="116"/>
        <v>134.20080000000002</v>
      </c>
      <c r="I333" s="2">
        <f t="shared" si="117"/>
        <v>26.262500000000006</v>
      </c>
      <c r="J333" s="2">
        <f t="shared" si="118"/>
        <v>-633.33333333333417</v>
      </c>
      <c r="K333" s="2">
        <f t="shared" si="129"/>
        <v>-472.87003333333416</v>
      </c>
      <c r="L333" s="4">
        <f t="shared" si="119"/>
        <v>633.33333333333417</v>
      </c>
      <c r="M333" s="2">
        <f t="shared" si="130"/>
        <v>-3940.5836111111184</v>
      </c>
      <c r="N333" s="4">
        <f t="shared" si="131"/>
        <v>-3.9405836111111183</v>
      </c>
      <c r="O333" s="2">
        <f t="shared" si="120"/>
        <v>-3940.5836111111184</v>
      </c>
      <c r="P333" s="2">
        <f t="shared" si="142"/>
        <v>-7240.9875916936726</v>
      </c>
      <c r="Q333" s="4">
        <f t="shared" si="143"/>
        <v>1508190.2164428791</v>
      </c>
      <c r="R333" s="4">
        <f t="shared" si="132"/>
        <v>1508.1902164428791</v>
      </c>
      <c r="S333" s="2">
        <f t="shared" si="121"/>
        <v>39583.333333333343</v>
      </c>
      <c r="T333" s="2">
        <f t="shared" si="144"/>
        <v>20381.018518518649</v>
      </c>
      <c r="U333" s="2">
        <f t="shared" si="122"/>
        <v>5277.7777777777846</v>
      </c>
      <c r="V333" s="4">
        <f t="shared" si="133"/>
        <v>5.2777777777777848</v>
      </c>
      <c r="W333" s="7">
        <f t="shared" si="134"/>
        <v>5277.7777777777846</v>
      </c>
      <c r="X333" s="2">
        <f t="shared" si="135"/>
        <v>558209.44444444415</v>
      </c>
      <c r="Y333" s="4">
        <f t="shared" si="136"/>
        <v>558.2094444444441</v>
      </c>
      <c r="Z333" s="4">
        <f t="shared" si="123"/>
        <v>2066.3996608873231</v>
      </c>
      <c r="AA333" s="4">
        <f t="shared" si="137"/>
        <v>5277.7777777777846</v>
      </c>
      <c r="AB333" s="2">
        <f t="shared" si="138"/>
        <v>5277.7777777777846</v>
      </c>
      <c r="AC333" s="4">
        <f t="shared" si="124"/>
        <v>4750.0000000000064</v>
      </c>
      <c r="AD333" s="4">
        <f t="shared" si="139"/>
        <v>4.7500000000000062</v>
      </c>
      <c r="AE333" s="4">
        <f t="shared" si="140"/>
        <v>502388.49999999994</v>
      </c>
      <c r="AF333" s="5">
        <f t="shared" si="141"/>
        <v>502.38849999999996</v>
      </c>
      <c r="AG333" s="4">
        <f>IF(AC333=0,0, IF(AC332=0, MAX($AG$15:AG332)+1, AG332))</f>
        <v>11</v>
      </c>
    </row>
    <row r="334" spans="2:33" x14ac:dyDescent="0.25">
      <c r="B334" s="1">
        <v>319</v>
      </c>
      <c r="C334" s="3">
        <v>28</v>
      </c>
      <c r="D334" s="2">
        <f t="shared" si="125"/>
        <v>7.7777777777777777</v>
      </c>
      <c r="E334" s="4">
        <f t="shared" si="126"/>
        <v>1</v>
      </c>
      <c r="F334" s="2">
        <f t="shared" si="127"/>
        <v>-0.52777777777777768</v>
      </c>
      <c r="G334" s="6" t="str">
        <f t="shared" si="128"/>
        <v>Y</v>
      </c>
      <c r="H334" s="2">
        <f t="shared" si="116"/>
        <v>134.20080000000002</v>
      </c>
      <c r="I334" s="2">
        <f t="shared" si="117"/>
        <v>22.877555555555556</v>
      </c>
      <c r="J334" s="2">
        <f t="shared" si="118"/>
        <v>-601.66666666666652</v>
      </c>
      <c r="K334" s="2">
        <f t="shared" si="129"/>
        <v>-444.58831111111095</v>
      </c>
      <c r="L334" s="4">
        <f t="shared" si="119"/>
        <v>601.66666666666652</v>
      </c>
      <c r="M334" s="2">
        <f t="shared" si="130"/>
        <v>-3457.9090864197519</v>
      </c>
      <c r="N334" s="4">
        <f t="shared" si="131"/>
        <v>-3.4579090864197521</v>
      </c>
      <c r="O334" s="2">
        <f t="shared" si="120"/>
        <v>-3457.9090864197519</v>
      </c>
      <c r="P334" s="2">
        <f t="shared" si="142"/>
        <v>-7398.4926975308699</v>
      </c>
      <c r="Q334" s="4">
        <f t="shared" si="143"/>
        <v>1508190.2164428791</v>
      </c>
      <c r="R334" s="4">
        <f t="shared" si="132"/>
        <v>1508.1902164428791</v>
      </c>
      <c r="S334" s="2">
        <f t="shared" si="121"/>
        <v>34481.481481481482</v>
      </c>
      <c r="T334" s="2">
        <f t="shared" si="144"/>
        <v>14100.462962962833</v>
      </c>
      <c r="U334" s="2">
        <f t="shared" si="122"/>
        <v>4679.6296296296287</v>
      </c>
      <c r="V334" s="4">
        <f t="shared" si="133"/>
        <v>4.6796296296296287</v>
      </c>
      <c r="W334" s="7">
        <f t="shared" si="134"/>
        <v>4679.6296296296287</v>
      </c>
      <c r="X334" s="2">
        <f t="shared" si="135"/>
        <v>562889.07407407381</v>
      </c>
      <c r="Y334" s="4">
        <f t="shared" si="136"/>
        <v>562.88907407407385</v>
      </c>
      <c r="Z334" s="4">
        <f t="shared" si="123"/>
        <v>2071.0792905169528</v>
      </c>
      <c r="AA334" s="4">
        <f t="shared" si="137"/>
        <v>4679.6296296296287</v>
      </c>
      <c r="AB334" s="2">
        <f t="shared" si="138"/>
        <v>4679.6296296296287</v>
      </c>
      <c r="AC334" s="4">
        <f t="shared" si="124"/>
        <v>4211.6666666666661</v>
      </c>
      <c r="AD334" s="4">
        <f t="shared" si="139"/>
        <v>4.211666666666666</v>
      </c>
      <c r="AE334" s="4">
        <f t="shared" si="140"/>
        <v>506600.16666666663</v>
      </c>
      <c r="AF334" s="5">
        <f t="shared" si="141"/>
        <v>506.60016666666661</v>
      </c>
      <c r="AG334" s="4">
        <f>IF(AC334=0,0, IF(AC333=0, MAX($AG$15:AG333)+1, AG333))</f>
        <v>11</v>
      </c>
    </row>
    <row r="335" spans="2:33" x14ac:dyDescent="0.25">
      <c r="B335" s="1">
        <v>320</v>
      </c>
      <c r="C335" s="3">
        <v>26.1</v>
      </c>
      <c r="D335" s="2">
        <f t="shared" si="125"/>
        <v>7.25</v>
      </c>
      <c r="E335" s="4">
        <f t="shared" si="126"/>
        <v>1</v>
      </c>
      <c r="F335" s="2">
        <f t="shared" si="127"/>
        <v>-0.1388888888888884</v>
      </c>
      <c r="G335" s="6" t="str">
        <f t="shared" si="128"/>
        <v>Y</v>
      </c>
      <c r="H335" s="2">
        <f t="shared" ref="H335:H398" si="145">$K$4*$K$5*$K$9</f>
        <v>134.20080000000002</v>
      </c>
      <c r="I335" s="2">
        <f t="shared" ref="I335:I398" si="146">0.5*($K$8*$K$6*$K$7*(D335^2))</f>
        <v>19.878086250000003</v>
      </c>
      <c r="J335" s="2">
        <f t="shared" ref="J335:J398" si="147">$K$4*F335</f>
        <v>-158.33333333333277</v>
      </c>
      <c r="K335" s="2">
        <f t="shared" si="129"/>
        <v>-4.2544470833327637</v>
      </c>
      <c r="L335" s="4">
        <f t="shared" ref="L335:L398" si="148">IF((F335&gt;0),0,$K$4*F335)*-1</f>
        <v>158.33333333333277</v>
      </c>
      <c r="M335" s="2">
        <f t="shared" si="130"/>
        <v>-30.844741354162537</v>
      </c>
      <c r="N335" s="4">
        <f t="shared" si="131"/>
        <v>-3.0844741354162538E-2</v>
      </c>
      <c r="O335" s="2">
        <f t="shared" ref="O335:O398" si="149">M335*E335</f>
        <v>-30.844741354162537</v>
      </c>
      <c r="P335" s="2">
        <f t="shared" si="142"/>
        <v>-3488.7538277739145</v>
      </c>
      <c r="Q335" s="4">
        <f t="shared" si="143"/>
        <v>1508190.2164428791</v>
      </c>
      <c r="R335" s="4">
        <f t="shared" si="132"/>
        <v>1508.1902164428791</v>
      </c>
      <c r="S335" s="2">
        <f t="shared" ref="S335:S398" si="150">0.5*($K$4*D335^2)</f>
        <v>29960.625</v>
      </c>
      <c r="T335" s="2">
        <f t="shared" si="144"/>
        <v>15860.162037037167</v>
      </c>
      <c r="U335" s="2">
        <f t="shared" ref="U335:U398" si="151">L335*D335</f>
        <v>1147.9166666666626</v>
      </c>
      <c r="V335" s="4">
        <f t="shared" si="133"/>
        <v>1.1479166666666627</v>
      </c>
      <c r="W335" s="7">
        <f t="shared" si="134"/>
        <v>1147.9166666666626</v>
      </c>
      <c r="X335" s="2">
        <f t="shared" si="135"/>
        <v>564036.99074074044</v>
      </c>
      <c r="Y335" s="4">
        <f t="shared" si="136"/>
        <v>564.03699074074041</v>
      </c>
      <c r="Z335" s="4">
        <f t="shared" ref="Z335:Z398" si="152">Y335+R335</f>
        <v>2072.2272071836196</v>
      </c>
      <c r="AA335" s="4">
        <f t="shared" si="137"/>
        <v>1147.9166666666626</v>
      </c>
      <c r="AB335" s="2">
        <f t="shared" si="138"/>
        <v>1147.9166666666626</v>
      </c>
      <c r="AC335" s="4">
        <f t="shared" ref="AC335:AC398" si="153">AB335*$V$4</f>
        <v>1033.1249999999964</v>
      </c>
      <c r="AD335" s="4">
        <f t="shared" si="139"/>
        <v>1.0331249999999963</v>
      </c>
      <c r="AE335" s="4">
        <f t="shared" si="140"/>
        <v>507633.29166666663</v>
      </c>
      <c r="AF335" s="5">
        <f t="shared" si="141"/>
        <v>507.63329166666665</v>
      </c>
      <c r="AG335" s="4">
        <f>IF(AC335=0,0, IF(AC334=0, MAX($AG$15:AG334)+1, AG334))</f>
        <v>11</v>
      </c>
    </row>
    <row r="336" spans="2:33" x14ac:dyDescent="0.25">
      <c r="B336" s="1">
        <v>321</v>
      </c>
      <c r="C336" s="3">
        <v>25.6</v>
      </c>
      <c r="D336" s="2">
        <f t="shared" ref="D336:D399" si="154">C336/3.6</f>
        <v>7.1111111111111116</v>
      </c>
      <c r="E336" s="4">
        <f t="shared" ref="E336:E399" si="155">B337-B336</f>
        <v>1</v>
      </c>
      <c r="F336" s="2">
        <f t="shared" ref="F336:F399" si="156">(D337-D336)</f>
        <v>-0.19444444444444553</v>
      </c>
      <c r="G336" s="6" t="str">
        <f t="shared" ref="G336:G399" si="157">IF((F336)&lt;0,"Y","N")</f>
        <v>Y</v>
      </c>
      <c r="H336" s="2">
        <f t="shared" si="145"/>
        <v>134.20080000000002</v>
      </c>
      <c r="I336" s="2">
        <f t="shared" si="146"/>
        <v>19.12376888888889</v>
      </c>
      <c r="J336" s="2">
        <f t="shared" si="147"/>
        <v>-221.66666666666791</v>
      </c>
      <c r="K336" s="2">
        <f t="shared" ref="K336:K399" si="158">H336+I336+J336</f>
        <v>-68.342097777779003</v>
      </c>
      <c r="L336" s="4">
        <f t="shared" si="148"/>
        <v>221.66666666666791</v>
      </c>
      <c r="M336" s="2">
        <f t="shared" ref="M336:M399" si="159">K336*D336</f>
        <v>-485.98825086420629</v>
      </c>
      <c r="N336" s="4">
        <f t="shared" ref="N336:N399" si="160">M336/1000</f>
        <v>-0.48598825086420627</v>
      </c>
      <c r="O336" s="2">
        <f t="shared" si="149"/>
        <v>-485.98825086420629</v>
      </c>
      <c r="P336" s="2">
        <f t="shared" si="142"/>
        <v>-516.83299221836887</v>
      </c>
      <c r="Q336" s="4">
        <f t="shared" si="143"/>
        <v>1508190.2164428791</v>
      </c>
      <c r="R336" s="4">
        <f t="shared" ref="R336:R399" si="161">Q336/1000</f>
        <v>1508.1902164428791</v>
      </c>
      <c r="S336" s="2">
        <f t="shared" si="150"/>
        <v>28823.703703703704</v>
      </c>
      <c r="T336" s="2">
        <f t="shared" si="144"/>
        <v>12963.541666666537</v>
      </c>
      <c r="U336" s="2">
        <f t="shared" si="151"/>
        <v>1576.2962962963052</v>
      </c>
      <c r="V336" s="4">
        <f t="shared" ref="V336:V399" si="162">U336/1000</f>
        <v>1.5762962962963052</v>
      </c>
      <c r="W336" s="7">
        <f t="shared" ref="W336:W399" si="163">U336*E336</f>
        <v>1576.2962962963052</v>
      </c>
      <c r="X336" s="2">
        <f t="shared" ref="X336:X399" si="164">W336+X335</f>
        <v>565613.28703703673</v>
      </c>
      <c r="Y336" s="4">
        <f t="shared" ref="Y336:Y399" si="165">X336/1000</f>
        <v>565.61328703703668</v>
      </c>
      <c r="Z336" s="4">
        <f t="shared" si="152"/>
        <v>2073.8035034799159</v>
      </c>
      <c r="AA336" s="4">
        <f t="shared" ref="AA336:AA399" si="166">IF(U336&lt;25000, U336, 25000)</f>
        <v>1576.2962962963052</v>
      </c>
      <c r="AB336" s="2">
        <f t="shared" ref="AB336:AB399" si="167">MIN(U336,AA336)</f>
        <v>1576.2962962963052</v>
      </c>
      <c r="AC336" s="4">
        <f t="shared" si="153"/>
        <v>1418.6666666666747</v>
      </c>
      <c r="AD336" s="4">
        <f t="shared" ref="AD336:AD399" si="168">AC336/1000</f>
        <v>1.4186666666666747</v>
      </c>
      <c r="AE336" s="4">
        <f t="shared" ref="AE336:AE399" si="169">AC336+AE335</f>
        <v>509051.95833333331</v>
      </c>
      <c r="AF336" s="5">
        <f t="shared" ref="AF336:AF399" si="170">AE336/1000</f>
        <v>509.05195833333329</v>
      </c>
      <c r="AG336" s="4">
        <f>IF(AC336=0,0, IF(AC335=0, MAX($AG$15:AG335)+1, AG335))</f>
        <v>11</v>
      </c>
    </row>
    <row r="337" spans="2:33" x14ac:dyDescent="0.25">
      <c r="B337" s="1">
        <v>322</v>
      </c>
      <c r="C337" s="3">
        <v>24.9</v>
      </c>
      <c r="D337" s="2">
        <f t="shared" si="154"/>
        <v>6.9166666666666661</v>
      </c>
      <c r="E337" s="4">
        <f t="shared" si="155"/>
        <v>1</v>
      </c>
      <c r="F337" s="2">
        <f t="shared" si="156"/>
        <v>0</v>
      </c>
      <c r="G337" s="6" t="str">
        <f t="shared" si="157"/>
        <v>N</v>
      </c>
      <c r="H337" s="2">
        <f t="shared" si="145"/>
        <v>134.20080000000002</v>
      </c>
      <c r="I337" s="2">
        <f t="shared" si="146"/>
        <v>18.092236249999999</v>
      </c>
      <c r="J337" s="2">
        <f t="shared" si="147"/>
        <v>0</v>
      </c>
      <c r="K337" s="2">
        <f t="shared" si="158"/>
        <v>152.29303625</v>
      </c>
      <c r="L337" s="4">
        <f t="shared" si="148"/>
        <v>0</v>
      </c>
      <c r="M337" s="2">
        <f t="shared" si="159"/>
        <v>1053.3601673958333</v>
      </c>
      <c r="N337" s="4">
        <f t="shared" si="160"/>
        <v>1.0533601673958333</v>
      </c>
      <c r="O337" s="2">
        <f t="shared" si="149"/>
        <v>1053.3601673958333</v>
      </c>
      <c r="P337" s="2">
        <f t="shared" ref="P337:P400" si="171">O337+O336</f>
        <v>567.37191653162699</v>
      </c>
      <c r="Q337" s="4">
        <f t="shared" ref="Q337:Q400" si="172">IF(P337&gt;0,(P337+Q336),(Q336))</f>
        <v>1508757.5883594106</v>
      </c>
      <c r="R337" s="4">
        <f t="shared" si="161"/>
        <v>1508.7575883594106</v>
      </c>
      <c r="S337" s="2">
        <f t="shared" si="150"/>
        <v>27268.958333333328</v>
      </c>
      <c r="T337" s="2">
        <f t="shared" ref="T337:T400" si="173">S337-T336</f>
        <v>14305.416666666792</v>
      </c>
      <c r="U337" s="2">
        <f t="shared" si="151"/>
        <v>0</v>
      </c>
      <c r="V337" s="4">
        <f t="shared" si="162"/>
        <v>0</v>
      </c>
      <c r="W337" s="7">
        <f t="shared" si="163"/>
        <v>0</v>
      </c>
      <c r="X337" s="2">
        <f t="shared" si="164"/>
        <v>565613.28703703673</v>
      </c>
      <c r="Y337" s="4">
        <f t="shared" si="165"/>
        <v>565.61328703703668</v>
      </c>
      <c r="Z337" s="4">
        <f t="shared" si="152"/>
        <v>2074.3708753964474</v>
      </c>
      <c r="AA337" s="4">
        <f t="shared" si="166"/>
        <v>0</v>
      </c>
      <c r="AB337" s="2">
        <f t="shared" si="167"/>
        <v>0</v>
      </c>
      <c r="AC337" s="4">
        <f t="shared" si="153"/>
        <v>0</v>
      </c>
      <c r="AD337" s="4">
        <f t="shared" si="168"/>
        <v>0</v>
      </c>
      <c r="AE337" s="4">
        <f t="shared" si="169"/>
        <v>509051.95833333331</v>
      </c>
      <c r="AF337" s="5">
        <f t="shared" si="170"/>
        <v>509.05195833333329</v>
      </c>
      <c r="AG337" s="4">
        <f>IF(AC337=0,0, IF(AC336=0, MAX($AG$15:AG336)+1, AG336))</f>
        <v>0</v>
      </c>
    </row>
    <row r="338" spans="2:33" x14ac:dyDescent="0.25">
      <c r="B338" s="1">
        <v>323</v>
      </c>
      <c r="C338" s="3">
        <v>24.9</v>
      </c>
      <c r="D338" s="2">
        <f t="shared" si="154"/>
        <v>6.9166666666666661</v>
      </c>
      <c r="E338" s="4">
        <f t="shared" si="155"/>
        <v>1</v>
      </c>
      <c r="F338" s="2">
        <f t="shared" si="156"/>
        <v>-0.16666666666666607</v>
      </c>
      <c r="G338" s="6" t="str">
        <f t="shared" si="157"/>
        <v>Y</v>
      </c>
      <c r="H338" s="2">
        <f t="shared" si="145"/>
        <v>134.20080000000002</v>
      </c>
      <c r="I338" s="2">
        <f t="shared" si="146"/>
        <v>18.092236249999999</v>
      </c>
      <c r="J338" s="2">
        <f t="shared" si="147"/>
        <v>-189.99999999999932</v>
      </c>
      <c r="K338" s="2">
        <f t="shared" si="158"/>
        <v>-37.706963749999318</v>
      </c>
      <c r="L338" s="4">
        <f t="shared" si="148"/>
        <v>189.99999999999932</v>
      </c>
      <c r="M338" s="2">
        <f t="shared" si="159"/>
        <v>-260.80649927082857</v>
      </c>
      <c r="N338" s="4">
        <f t="shared" si="160"/>
        <v>-0.26080649927082855</v>
      </c>
      <c r="O338" s="2">
        <f t="shared" si="149"/>
        <v>-260.80649927082857</v>
      </c>
      <c r="P338" s="2">
        <f t="shared" si="171"/>
        <v>792.55366812500472</v>
      </c>
      <c r="Q338" s="4">
        <f t="shared" si="172"/>
        <v>1509550.1420275357</v>
      </c>
      <c r="R338" s="4">
        <f t="shared" si="161"/>
        <v>1509.5501420275357</v>
      </c>
      <c r="S338" s="2">
        <f t="shared" si="150"/>
        <v>27268.958333333328</v>
      </c>
      <c r="T338" s="2">
        <f t="shared" si="173"/>
        <v>12963.541666666537</v>
      </c>
      <c r="U338" s="2">
        <f t="shared" si="151"/>
        <v>1314.1666666666617</v>
      </c>
      <c r="V338" s="4">
        <f t="shared" si="162"/>
        <v>1.3141666666666618</v>
      </c>
      <c r="W338" s="7">
        <f t="shared" si="163"/>
        <v>1314.1666666666617</v>
      </c>
      <c r="X338" s="2">
        <f t="shared" si="164"/>
        <v>566927.45370370336</v>
      </c>
      <c r="Y338" s="4">
        <f t="shared" si="165"/>
        <v>566.92745370370335</v>
      </c>
      <c r="Z338" s="4">
        <f t="shared" si="152"/>
        <v>2076.477595731239</v>
      </c>
      <c r="AA338" s="4">
        <f t="shared" si="166"/>
        <v>1314.1666666666617</v>
      </c>
      <c r="AB338" s="2">
        <f t="shared" si="167"/>
        <v>1314.1666666666617</v>
      </c>
      <c r="AC338" s="4">
        <f t="shared" si="153"/>
        <v>1182.7499999999957</v>
      </c>
      <c r="AD338" s="4">
        <f t="shared" si="168"/>
        <v>1.1827499999999957</v>
      </c>
      <c r="AE338" s="4">
        <f t="shared" si="169"/>
        <v>510234.70833333331</v>
      </c>
      <c r="AF338" s="5">
        <f t="shared" si="170"/>
        <v>510.23470833333329</v>
      </c>
      <c r="AG338" s="4">
        <f>IF(AC338=0,0, IF(AC337=0, MAX($AG$15:AG337)+1, AG337))</f>
        <v>12</v>
      </c>
    </row>
    <row r="339" spans="2:33" x14ac:dyDescent="0.25">
      <c r="B339" s="1">
        <v>324</v>
      </c>
      <c r="C339" s="3">
        <v>24.3</v>
      </c>
      <c r="D339" s="2">
        <f t="shared" si="154"/>
        <v>6.75</v>
      </c>
      <c r="E339" s="4">
        <f t="shared" si="155"/>
        <v>1</v>
      </c>
      <c r="F339" s="2">
        <f t="shared" si="156"/>
        <v>-0.1111111111111116</v>
      </c>
      <c r="G339" s="6" t="str">
        <f t="shared" si="157"/>
        <v>Y</v>
      </c>
      <c r="H339" s="2">
        <f t="shared" si="145"/>
        <v>134.20080000000002</v>
      </c>
      <c r="I339" s="2">
        <f t="shared" si="146"/>
        <v>17.23082625</v>
      </c>
      <c r="J339" s="2">
        <f t="shared" si="147"/>
        <v>-126.66666666666723</v>
      </c>
      <c r="K339" s="2">
        <f t="shared" si="158"/>
        <v>24.764959583332796</v>
      </c>
      <c r="L339" s="4">
        <f t="shared" si="148"/>
        <v>126.66666666666723</v>
      </c>
      <c r="M339" s="2">
        <f t="shared" si="159"/>
        <v>167.16347718749637</v>
      </c>
      <c r="N339" s="4">
        <f t="shared" si="160"/>
        <v>0.16716347718749636</v>
      </c>
      <c r="O339" s="2">
        <f t="shared" si="149"/>
        <v>167.16347718749637</v>
      </c>
      <c r="P339" s="2">
        <f t="shared" si="171"/>
        <v>-93.643022083332198</v>
      </c>
      <c r="Q339" s="4">
        <f t="shared" si="172"/>
        <v>1509550.1420275357</v>
      </c>
      <c r="R339" s="4">
        <f t="shared" si="161"/>
        <v>1509.5501420275357</v>
      </c>
      <c r="S339" s="2">
        <f t="shared" si="150"/>
        <v>25970.625</v>
      </c>
      <c r="T339" s="2">
        <f t="shared" si="173"/>
        <v>13007.083333333463</v>
      </c>
      <c r="U339" s="2">
        <f t="shared" si="151"/>
        <v>855.00000000000375</v>
      </c>
      <c r="V339" s="4">
        <f t="shared" si="162"/>
        <v>0.85500000000000376</v>
      </c>
      <c r="W339" s="7">
        <f t="shared" si="163"/>
        <v>855.00000000000375</v>
      </c>
      <c r="X339" s="2">
        <f t="shared" si="164"/>
        <v>567782.45370370336</v>
      </c>
      <c r="Y339" s="4">
        <f t="shared" si="165"/>
        <v>567.78245370370337</v>
      </c>
      <c r="Z339" s="4">
        <f t="shared" si="152"/>
        <v>2077.3325957312391</v>
      </c>
      <c r="AA339" s="4">
        <f t="shared" si="166"/>
        <v>855.00000000000375</v>
      </c>
      <c r="AB339" s="2">
        <f t="shared" si="167"/>
        <v>855.00000000000375</v>
      </c>
      <c r="AC339" s="4">
        <f t="shared" si="153"/>
        <v>769.50000000000341</v>
      </c>
      <c r="AD339" s="4">
        <f t="shared" si="168"/>
        <v>0.7695000000000034</v>
      </c>
      <c r="AE339" s="4">
        <f t="shared" si="169"/>
        <v>511004.20833333331</v>
      </c>
      <c r="AF339" s="5">
        <f t="shared" si="170"/>
        <v>511.00420833333334</v>
      </c>
      <c r="AG339" s="4">
        <f>IF(AC339=0,0, IF(AC338=0, MAX($AG$15:AG338)+1, AG338))</f>
        <v>12</v>
      </c>
    </row>
    <row r="340" spans="2:33" x14ac:dyDescent="0.25">
      <c r="B340" s="1">
        <v>325</v>
      </c>
      <c r="C340" s="3">
        <v>23.9</v>
      </c>
      <c r="D340" s="2">
        <f t="shared" si="154"/>
        <v>6.6388888888888884</v>
      </c>
      <c r="E340" s="4">
        <f t="shared" si="155"/>
        <v>1</v>
      </c>
      <c r="F340" s="2">
        <f t="shared" si="156"/>
        <v>0</v>
      </c>
      <c r="G340" s="6" t="str">
        <f t="shared" si="157"/>
        <v>N</v>
      </c>
      <c r="H340" s="2">
        <f t="shared" si="145"/>
        <v>134.20080000000002</v>
      </c>
      <c r="I340" s="2">
        <f t="shared" si="146"/>
        <v>16.668225138888889</v>
      </c>
      <c r="J340" s="2">
        <f t="shared" si="147"/>
        <v>0</v>
      </c>
      <c r="K340" s="2">
        <f t="shared" si="158"/>
        <v>150.8690251388889</v>
      </c>
      <c r="L340" s="4">
        <f t="shared" si="148"/>
        <v>0</v>
      </c>
      <c r="M340" s="2">
        <f t="shared" si="159"/>
        <v>1001.6026946720679</v>
      </c>
      <c r="N340" s="4">
        <f t="shared" si="160"/>
        <v>1.0016026946720678</v>
      </c>
      <c r="O340" s="2">
        <f t="shared" si="149"/>
        <v>1001.6026946720679</v>
      </c>
      <c r="P340" s="2">
        <f t="shared" si="171"/>
        <v>1168.7661718595641</v>
      </c>
      <c r="Q340" s="4">
        <f t="shared" si="172"/>
        <v>1510718.9081993953</v>
      </c>
      <c r="R340" s="4">
        <f t="shared" si="161"/>
        <v>1510.7189081993952</v>
      </c>
      <c r="S340" s="2">
        <f t="shared" si="150"/>
        <v>25122.662037037033</v>
      </c>
      <c r="T340" s="2">
        <f t="shared" si="173"/>
        <v>12115.57870370357</v>
      </c>
      <c r="U340" s="2">
        <f t="shared" si="151"/>
        <v>0</v>
      </c>
      <c r="V340" s="4">
        <f t="shared" si="162"/>
        <v>0</v>
      </c>
      <c r="W340" s="7">
        <f t="shared" si="163"/>
        <v>0</v>
      </c>
      <c r="X340" s="2">
        <f t="shared" si="164"/>
        <v>567782.45370370336</v>
      </c>
      <c r="Y340" s="4">
        <f t="shared" si="165"/>
        <v>567.78245370370337</v>
      </c>
      <c r="Z340" s="4">
        <f t="shared" si="152"/>
        <v>2078.5013619030988</v>
      </c>
      <c r="AA340" s="4">
        <f t="shared" si="166"/>
        <v>0</v>
      </c>
      <c r="AB340" s="2">
        <f t="shared" si="167"/>
        <v>0</v>
      </c>
      <c r="AC340" s="4">
        <f t="shared" si="153"/>
        <v>0</v>
      </c>
      <c r="AD340" s="4">
        <f t="shared" si="168"/>
        <v>0</v>
      </c>
      <c r="AE340" s="4">
        <f t="shared" si="169"/>
        <v>511004.20833333331</v>
      </c>
      <c r="AF340" s="5">
        <f t="shared" si="170"/>
        <v>511.00420833333334</v>
      </c>
      <c r="AG340" s="4">
        <f>IF(AC340=0,0, IF(AC339=0, MAX($AG$15:AG339)+1, AG339))</f>
        <v>0</v>
      </c>
    </row>
    <row r="341" spans="2:33" x14ac:dyDescent="0.25">
      <c r="B341" s="1">
        <v>326</v>
      </c>
      <c r="C341" s="3">
        <v>23.9</v>
      </c>
      <c r="D341" s="2">
        <f t="shared" si="154"/>
        <v>6.6388888888888884</v>
      </c>
      <c r="E341" s="4">
        <f t="shared" si="155"/>
        <v>1</v>
      </c>
      <c r="F341" s="2">
        <f t="shared" si="156"/>
        <v>-8.3333333333333037E-2</v>
      </c>
      <c r="G341" s="6" t="str">
        <f t="shared" si="157"/>
        <v>Y</v>
      </c>
      <c r="H341" s="2">
        <f t="shared" si="145"/>
        <v>134.20080000000002</v>
      </c>
      <c r="I341" s="2">
        <f t="shared" si="146"/>
        <v>16.668225138888889</v>
      </c>
      <c r="J341" s="2">
        <f t="shared" si="147"/>
        <v>-94.999999999999659</v>
      </c>
      <c r="K341" s="2">
        <f t="shared" si="158"/>
        <v>55.869025138889242</v>
      </c>
      <c r="L341" s="4">
        <f t="shared" si="148"/>
        <v>94.999999999999659</v>
      </c>
      <c r="M341" s="2">
        <f t="shared" si="159"/>
        <v>370.90825022762579</v>
      </c>
      <c r="N341" s="4">
        <f t="shared" si="160"/>
        <v>0.3709082502276258</v>
      </c>
      <c r="O341" s="2">
        <f t="shared" si="149"/>
        <v>370.90825022762579</v>
      </c>
      <c r="P341" s="2">
        <f t="shared" si="171"/>
        <v>1372.5109448996936</v>
      </c>
      <c r="Q341" s="4">
        <f t="shared" si="172"/>
        <v>1512091.4191442949</v>
      </c>
      <c r="R341" s="4">
        <f t="shared" si="161"/>
        <v>1512.0914191442948</v>
      </c>
      <c r="S341" s="2">
        <f t="shared" si="150"/>
        <v>25122.662037037033</v>
      </c>
      <c r="T341" s="2">
        <f t="shared" si="173"/>
        <v>13007.083333333463</v>
      </c>
      <c r="U341" s="2">
        <f t="shared" si="151"/>
        <v>630.69444444444218</v>
      </c>
      <c r="V341" s="4">
        <f t="shared" si="162"/>
        <v>0.63069444444444223</v>
      </c>
      <c r="W341" s="7">
        <f t="shared" si="163"/>
        <v>630.69444444444218</v>
      </c>
      <c r="X341" s="2">
        <f t="shared" si="164"/>
        <v>568413.14814814785</v>
      </c>
      <c r="Y341" s="4">
        <f t="shared" si="165"/>
        <v>568.41314814814791</v>
      </c>
      <c r="Z341" s="4">
        <f t="shared" si="152"/>
        <v>2080.5045672924425</v>
      </c>
      <c r="AA341" s="4">
        <f t="shared" si="166"/>
        <v>630.69444444444218</v>
      </c>
      <c r="AB341" s="2">
        <f t="shared" si="167"/>
        <v>630.69444444444218</v>
      </c>
      <c r="AC341" s="4">
        <f t="shared" si="153"/>
        <v>567.62499999999795</v>
      </c>
      <c r="AD341" s="4">
        <f t="shared" si="168"/>
        <v>0.56762499999999794</v>
      </c>
      <c r="AE341" s="4">
        <f t="shared" si="169"/>
        <v>511571.83333333331</v>
      </c>
      <c r="AF341" s="5">
        <f t="shared" si="170"/>
        <v>511.5718333333333</v>
      </c>
      <c r="AG341" s="4">
        <f>IF(AC341=0,0, IF(AC340=0, MAX($AG$15:AG340)+1, AG340))</f>
        <v>13</v>
      </c>
    </row>
    <row r="342" spans="2:33" x14ac:dyDescent="0.25">
      <c r="B342" s="1">
        <v>327</v>
      </c>
      <c r="C342" s="3">
        <v>23.6</v>
      </c>
      <c r="D342" s="2">
        <f t="shared" si="154"/>
        <v>6.5555555555555554</v>
      </c>
      <c r="E342" s="4">
        <f t="shared" si="155"/>
        <v>1</v>
      </c>
      <c r="F342" s="2">
        <f t="shared" si="156"/>
        <v>-8.3333333333333037E-2</v>
      </c>
      <c r="G342" s="6" t="str">
        <f t="shared" si="157"/>
        <v>Y</v>
      </c>
      <c r="H342" s="2">
        <f t="shared" si="145"/>
        <v>134.20080000000002</v>
      </c>
      <c r="I342" s="2">
        <f t="shared" si="146"/>
        <v>16.252402222222219</v>
      </c>
      <c r="J342" s="2">
        <f t="shared" si="147"/>
        <v>-94.999999999999659</v>
      </c>
      <c r="K342" s="2">
        <f t="shared" si="158"/>
        <v>55.453202222222586</v>
      </c>
      <c r="L342" s="4">
        <f t="shared" si="148"/>
        <v>94.999999999999659</v>
      </c>
      <c r="M342" s="2">
        <f t="shared" si="159"/>
        <v>363.52654790123694</v>
      </c>
      <c r="N342" s="4">
        <f t="shared" si="160"/>
        <v>0.36352654790123695</v>
      </c>
      <c r="O342" s="2">
        <f t="shared" si="149"/>
        <v>363.52654790123694</v>
      </c>
      <c r="P342" s="2">
        <f t="shared" si="171"/>
        <v>734.43479812886267</v>
      </c>
      <c r="Q342" s="4">
        <f t="shared" si="172"/>
        <v>1512825.8539424238</v>
      </c>
      <c r="R342" s="4">
        <f t="shared" si="161"/>
        <v>1512.8258539424239</v>
      </c>
      <c r="S342" s="2">
        <f t="shared" si="150"/>
        <v>24495.925925925923</v>
      </c>
      <c r="T342" s="2">
        <f t="shared" si="173"/>
        <v>11488.84259259246</v>
      </c>
      <c r="U342" s="2">
        <f t="shared" si="151"/>
        <v>622.77777777777555</v>
      </c>
      <c r="V342" s="4">
        <f t="shared" si="162"/>
        <v>0.62277777777777554</v>
      </c>
      <c r="W342" s="7">
        <f t="shared" si="163"/>
        <v>622.77777777777555</v>
      </c>
      <c r="X342" s="2">
        <f t="shared" si="164"/>
        <v>569035.92592592561</v>
      </c>
      <c r="Y342" s="4">
        <f t="shared" si="165"/>
        <v>569.03592592592565</v>
      </c>
      <c r="Z342" s="4">
        <f t="shared" si="152"/>
        <v>2081.8617798683495</v>
      </c>
      <c r="AA342" s="4">
        <f t="shared" si="166"/>
        <v>622.77777777777555</v>
      </c>
      <c r="AB342" s="2">
        <f t="shared" si="167"/>
        <v>622.77777777777555</v>
      </c>
      <c r="AC342" s="4">
        <f t="shared" si="153"/>
        <v>560.49999999999807</v>
      </c>
      <c r="AD342" s="4">
        <f t="shared" si="168"/>
        <v>0.56049999999999811</v>
      </c>
      <c r="AE342" s="4">
        <f t="shared" si="169"/>
        <v>512132.33333333331</v>
      </c>
      <c r="AF342" s="5">
        <f t="shared" si="170"/>
        <v>512.13233333333335</v>
      </c>
      <c r="AG342" s="4">
        <f>IF(AC342=0,0, IF(AC341=0, MAX($AG$15:AG341)+1, AG341))</f>
        <v>13</v>
      </c>
    </row>
    <row r="343" spans="2:33" x14ac:dyDescent="0.25">
      <c r="B343" s="1">
        <v>328</v>
      </c>
      <c r="C343" s="3">
        <v>23.3</v>
      </c>
      <c r="D343" s="2">
        <f t="shared" si="154"/>
        <v>6.4722222222222223</v>
      </c>
      <c r="E343" s="4">
        <f t="shared" si="155"/>
        <v>1</v>
      </c>
      <c r="F343" s="2">
        <f t="shared" si="156"/>
        <v>-0.77777777777777768</v>
      </c>
      <c r="G343" s="6" t="str">
        <f t="shared" si="157"/>
        <v>Y</v>
      </c>
      <c r="H343" s="2">
        <f t="shared" si="145"/>
        <v>134.20080000000002</v>
      </c>
      <c r="I343" s="2">
        <f t="shared" si="146"/>
        <v>15.841831805555557</v>
      </c>
      <c r="J343" s="2">
        <f t="shared" si="147"/>
        <v>-886.66666666666652</v>
      </c>
      <c r="K343" s="2">
        <f t="shared" si="158"/>
        <v>-736.62403486111089</v>
      </c>
      <c r="L343" s="4">
        <f t="shared" si="148"/>
        <v>886.66666666666652</v>
      </c>
      <c r="M343" s="2">
        <f t="shared" si="159"/>
        <v>-4767.5944478510792</v>
      </c>
      <c r="N343" s="4">
        <f t="shared" si="160"/>
        <v>-4.7675944478510788</v>
      </c>
      <c r="O343" s="2">
        <f t="shared" si="149"/>
        <v>-4767.5944478510792</v>
      </c>
      <c r="P343" s="2">
        <f t="shared" si="171"/>
        <v>-4404.0678999498423</v>
      </c>
      <c r="Q343" s="4">
        <f t="shared" si="172"/>
        <v>1512825.8539424238</v>
      </c>
      <c r="R343" s="4">
        <f t="shared" si="161"/>
        <v>1512.8258539424239</v>
      </c>
      <c r="S343" s="2">
        <f t="shared" si="150"/>
        <v>23877.106481481485</v>
      </c>
      <c r="T343" s="2">
        <f t="shared" si="173"/>
        <v>12388.263888889025</v>
      </c>
      <c r="U343" s="2">
        <f t="shared" si="151"/>
        <v>5738.7037037037026</v>
      </c>
      <c r="V343" s="4">
        <f t="shared" si="162"/>
        <v>5.7387037037037025</v>
      </c>
      <c r="W343" s="7">
        <f t="shared" si="163"/>
        <v>5738.7037037037026</v>
      </c>
      <c r="X343" s="2">
        <f t="shared" si="164"/>
        <v>574774.62962962931</v>
      </c>
      <c r="Y343" s="4">
        <f t="shared" si="165"/>
        <v>574.77462962962932</v>
      </c>
      <c r="Z343" s="4">
        <f t="shared" si="152"/>
        <v>2087.6004835720532</v>
      </c>
      <c r="AA343" s="4">
        <f t="shared" si="166"/>
        <v>5738.7037037037026</v>
      </c>
      <c r="AB343" s="2">
        <f t="shared" si="167"/>
        <v>5738.7037037037026</v>
      </c>
      <c r="AC343" s="4">
        <f t="shared" si="153"/>
        <v>5164.8333333333321</v>
      </c>
      <c r="AD343" s="4">
        <f t="shared" si="168"/>
        <v>5.1648333333333323</v>
      </c>
      <c r="AE343" s="4">
        <f t="shared" si="169"/>
        <v>517297.16666666663</v>
      </c>
      <c r="AF343" s="5">
        <f t="shared" si="170"/>
        <v>517.29716666666661</v>
      </c>
      <c r="AG343" s="4">
        <f>IF(AC343=0,0, IF(AC342=0, MAX($AG$15:AG342)+1, AG342))</f>
        <v>13</v>
      </c>
    </row>
    <row r="344" spans="2:33" x14ac:dyDescent="0.25">
      <c r="B344" s="1">
        <v>329</v>
      </c>
      <c r="C344" s="3">
        <v>20.5</v>
      </c>
      <c r="D344" s="2">
        <f t="shared" si="154"/>
        <v>5.6944444444444446</v>
      </c>
      <c r="E344" s="4">
        <f t="shared" si="155"/>
        <v>1</v>
      </c>
      <c r="F344" s="2">
        <f t="shared" si="156"/>
        <v>-0.83333333333333393</v>
      </c>
      <c r="G344" s="6" t="str">
        <f t="shared" si="157"/>
        <v>Y</v>
      </c>
      <c r="H344" s="2">
        <f t="shared" si="145"/>
        <v>134.20080000000002</v>
      </c>
      <c r="I344" s="2">
        <f t="shared" si="146"/>
        <v>12.263128472222224</v>
      </c>
      <c r="J344" s="2">
        <f t="shared" si="147"/>
        <v>-950.00000000000068</v>
      </c>
      <c r="K344" s="2">
        <f t="shared" si="158"/>
        <v>-803.5360715277784</v>
      </c>
      <c r="L344" s="4">
        <f t="shared" si="148"/>
        <v>950.00000000000068</v>
      </c>
      <c r="M344" s="2">
        <f t="shared" si="159"/>
        <v>-4575.6915184220716</v>
      </c>
      <c r="N344" s="4">
        <f t="shared" si="160"/>
        <v>-4.5756915184220714</v>
      </c>
      <c r="O344" s="2">
        <f t="shared" si="149"/>
        <v>-4575.6915184220716</v>
      </c>
      <c r="P344" s="2">
        <f t="shared" si="171"/>
        <v>-9343.2859662731498</v>
      </c>
      <c r="Q344" s="4">
        <f t="shared" si="172"/>
        <v>1512825.8539424238</v>
      </c>
      <c r="R344" s="4">
        <f t="shared" si="161"/>
        <v>1512.8258539424239</v>
      </c>
      <c r="S344" s="2">
        <f t="shared" si="150"/>
        <v>18483.217592592595</v>
      </c>
      <c r="T344" s="2">
        <f t="shared" si="173"/>
        <v>6094.9537037035698</v>
      </c>
      <c r="U344" s="2">
        <f t="shared" si="151"/>
        <v>5409.7222222222263</v>
      </c>
      <c r="V344" s="4">
        <f t="shared" si="162"/>
        <v>5.4097222222222259</v>
      </c>
      <c r="W344" s="7">
        <f t="shared" si="163"/>
        <v>5409.7222222222263</v>
      </c>
      <c r="X344" s="2">
        <f t="shared" si="164"/>
        <v>580184.35185185156</v>
      </c>
      <c r="Y344" s="4">
        <f t="shared" si="165"/>
        <v>580.1843518518516</v>
      </c>
      <c r="Z344" s="4">
        <f t="shared" si="152"/>
        <v>2093.0102057942754</v>
      </c>
      <c r="AA344" s="4">
        <f t="shared" si="166"/>
        <v>5409.7222222222263</v>
      </c>
      <c r="AB344" s="2">
        <f t="shared" si="167"/>
        <v>5409.7222222222263</v>
      </c>
      <c r="AC344" s="4">
        <f t="shared" si="153"/>
        <v>4868.7500000000036</v>
      </c>
      <c r="AD344" s="4">
        <f t="shared" si="168"/>
        <v>4.8687500000000039</v>
      </c>
      <c r="AE344" s="4">
        <f t="shared" si="169"/>
        <v>522165.91666666663</v>
      </c>
      <c r="AF344" s="5">
        <f t="shared" si="170"/>
        <v>522.16591666666659</v>
      </c>
      <c r="AG344" s="4">
        <f>IF(AC344=0,0, IF(AC343=0, MAX($AG$15:AG343)+1, AG343))</f>
        <v>13</v>
      </c>
    </row>
    <row r="345" spans="2:33" x14ac:dyDescent="0.25">
      <c r="B345" s="1">
        <v>330</v>
      </c>
      <c r="C345" s="3">
        <v>17.5</v>
      </c>
      <c r="D345" s="2">
        <f t="shared" si="154"/>
        <v>4.8611111111111107</v>
      </c>
      <c r="E345" s="4">
        <f t="shared" si="155"/>
        <v>1</v>
      </c>
      <c r="F345" s="2">
        <f t="shared" si="156"/>
        <v>-0.16666666666666696</v>
      </c>
      <c r="G345" s="6" t="str">
        <f t="shared" si="157"/>
        <v>Y</v>
      </c>
      <c r="H345" s="2">
        <f t="shared" si="145"/>
        <v>134.20080000000002</v>
      </c>
      <c r="I345" s="2">
        <f t="shared" si="146"/>
        <v>8.9365451388888886</v>
      </c>
      <c r="J345" s="2">
        <f t="shared" si="147"/>
        <v>-190.00000000000034</v>
      </c>
      <c r="K345" s="2">
        <f t="shared" si="158"/>
        <v>-46.862654861111423</v>
      </c>
      <c r="L345" s="4">
        <f t="shared" si="148"/>
        <v>190.00000000000034</v>
      </c>
      <c r="M345" s="2">
        <f t="shared" si="159"/>
        <v>-227.80457224151385</v>
      </c>
      <c r="N345" s="4">
        <f t="shared" si="160"/>
        <v>-0.22780457224151385</v>
      </c>
      <c r="O345" s="2">
        <f t="shared" si="149"/>
        <v>-227.80457224151385</v>
      </c>
      <c r="P345" s="2">
        <f t="shared" si="171"/>
        <v>-4803.4960906635852</v>
      </c>
      <c r="Q345" s="4">
        <f t="shared" si="172"/>
        <v>1512825.8539424238</v>
      </c>
      <c r="R345" s="4">
        <f t="shared" si="161"/>
        <v>1512.8258539424239</v>
      </c>
      <c r="S345" s="2">
        <f t="shared" si="150"/>
        <v>13469.328703703703</v>
      </c>
      <c r="T345" s="2">
        <f t="shared" si="173"/>
        <v>7374.3750000001328</v>
      </c>
      <c r="U345" s="2">
        <f t="shared" si="151"/>
        <v>923.61111111111268</v>
      </c>
      <c r="V345" s="4">
        <f t="shared" si="162"/>
        <v>0.92361111111111271</v>
      </c>
      <c r="W345" s="7">
        <f t="shared" si="163"/>
        <v>923.61111111111268</v>
      </c>
      <c r="X345" s="2">
        <f t="shared" si="164"/>
        <v>581107.96296296269</v>
      </c>
      <c r="Y345" s="4">
        <f t="shared" si="165"/>
        <v>581.10796296296269</v>
      </c>
      <c r="Z345" s="4">
        <f t="shared" si="152"/>
        <v>2093.9338169053867</v>
      </c>
      <c r="AA345" s="4">
        <f t="shared" si="166"/>
        <v>923.61111111111268</v>
      </c>
      <c r="AB345" s="2">
        <f t="shared" si="167"/>
        <v>923.61111111111268</v>
      </c>
      <c r="AC345" s="4">
        <f t="shared" si="153"/>
        <v>831.25000000000148</v>
      </c>
      <c r="AD345" s="4">
        <f t="shared" si="168"/>
        <v>0.83125000000000149</v>
      </c>
      <c r="AE345" s="4">
        <f t="shared" si="169"/>
        <v>522997.16666666663</v>
      </c>
      <c r="AF345" s="5">
        <f t="shared" si="170"/>
        <v>522.99716666666666</v>
      </c>
      <c r="AG345" s="4">
        <f>IF(AC345=0,0, IF(AC344=0, MAX($AG$15:AG344)+1, AG344))</f>
        <v>13</v>
      </c>
    </row>
    <row r="346" spans="2:33" x14ac:dyDescent="0.25">
      <c r="B346" s="1">
        <v>331</v>
      </c>
      <c r="C346" s="3">
        <v>16.899999999999999</v>
      </c>
      <c r="D346" s="2">
        <f t="shared" si="154"/>
        <v>4.6944444444444438</v>
      </c>
      <c r="E346" s="4">
        <f t="shared" si="155"/>
        <v>1</v>
      </c>
      <c r="F346" s="2">
        <f t="shared" si="156"/>
        <v>-5.5555555555555358E-2</v>
      </c>
      <c r="G346" s="6" t="str">
        <f t="shared" si="157"/>
        <v>Y</v>
      </c>
      <c r="H346" s="2">
        <f t="shared" si="145"/>
        <v>134.20080000000002</v>
      </c>
      <c r="I346" s="2">
        <f t="shared" si="146"/>
        <v>8.3342584722222206</v>
      </c>
      <c r="J346" s="2">
        <f t="shared" si="147"/>
        <v>-63.333333333333108</v>
      </c>
      <c r="K346" s="2">
        <f t="shared" si="158"/>
        <v>79.201725138889117</v>
      </c>
      <c r="L346" s="4">
        <f t="shared" si="148"/>
        <v>63.333333333333108</v>
      </c>
      <c r="M346" s="2">
        <f t="shared" si="159"/>
        <v>371.80809856867387</v>
      </c>
      <c r="N346" s="4">
        <f t="shared" si="160"/>
        <v>0.37180809856867386</v>
      </c>
      <c r="O346" s="2">
        <f t="shared" si="149"/>
        <v>371.80809856867387</v>
      </c>
      <c r="P346" s="2">
        <f t="shared" si="171"/>
        <v>144.00352632716002</v>
      </c>
      <c r="Q346" s="4">
        <f t="shared" si="172"/>
        <v>1512969.857468751</v>
      </c>
      <c r="R346" s="4">
        <f t="shared" si="161"/>
        <v>1512.9698574687511</v>
      </c>
      <c r="S346" s="2">
        <f t="shared" si="150"/>
        <v>12561.550925925923</v>
      </c>
      <c r="T346" s="2">
        <f t="shared" si="173"/>
        <v>5187.1759259257906</v>
      </c>
      <c r="U346" s="2">
        <f t="shared" si="151"/>
        <v>297.3148148148137</v>
      </c>
      <c r="V346" s="4">
        <f t="shared" si="162"/>
        <v>0.2973148148148137</v>
      </c>
      <c r="W346" s="7">
        <f t="shared" si="163"/>
        <v>297.3148148148137</v>
      </c>
      <c r="X346" s="2">
        <f t="shared" si="164"/>
        <v>581405.27777777752</v>
      </c>
      <c r="Y346" s="4">
        <f t="shared" si="165"/>
        <v>581.40527777777754</v>
      </c>
      <c r="Z346" s="4">
        <f t="shared" si="152"/>
        <v>2094.3751352465288</v>
      </c>
      <c r="AA346" s="4">
        <f t="shared" si="166"/>
        <v>297.3148148148137</v>
      </c>
      <c r="AB346" s="2">
        <f t="shared" si="167"/>
        <v>297.3148148148137</v>
      </c>
      <c r="AC346" s="4">
        <f t="shared" si="153"/>
        <v>267.58333333333235</v>
      </c>
      <c r="AD346" s="4">
        <f t="shared" si="168"/>
        <v>0.26758333333333234</v>
      </c>
      <c r="AE346" s="4">
        <f t="shared" si="169"/>
        <v>523264.74999999994</v>
      </c>
      <c r="AF346" s="5">
        <f t="shared" si="170"/>
        <v>523.26474999999994</v>
      </c>
      <c r="AG346" s="4">
        <f>IF(AC346=0,0, IF(AC345=0, MAX($AG$15:AG345)+1, AG345))</f>
        <v>13</v>
      </c>
    </row>
    <row r="347" spans="2:33" x14ac:dyDescent="0.25">
      <c r="B347" s="1">
        <v>332</v>
      </c>
      <c r="C347" s="3">
        <v>16.7</v>
      </c>
      <c r="D347" s="2">
        <f t="shared" si="154"/>
        <v>4.6388888888888884</v>
      </c>
      <c r="E347" s="4">
        <f t="shared" si="155"/>
        <v>1</v>
      </c>
      <c r="F347" s="2">
        <f t="shared" si="156"/>
        <v>-0.22222222222222143</v>
      </c>
      <c r="G347" s="6" t="str">
        <f t="shared" si="157"/>
        <v>Y</v>
      </c>
      <c r="H347" s="2">
        <f t="shared" si="145"/>
        <v>134.20080000000002</v>
      </c>
      <c r="I347" s="2">
        <f t="shared" si="146"/>
        <v>8.1381651388888869</v>
      </c>
      <c r="J347" s="2">
        <f t="shared" si="147"/>
        <v>-253.33333333333243</v>
      </c>
      <c r="K347" s="2">
        <f t="shared" si="158"/>
        <v>-110.99436819444352</v>
      </c>
      <c r="L347" s="4">
        <f t="shared" si="148"/>
        <v>253.33333333333243</v>
      </c>
      <c r="M347" s="2">
        <f t="shared" si="159"/>
        <v>-514.8905413464463</v>
      </c>
      <c r="N347" s="4">
        <f t="shared" si="160"/>
        <v>-0.5148905413464463</v>
      </c>
      <c r="O347" s="2">
        <f t="shared" si="149"/>
        <v>-514.8905413464463</v>
      </c>
      <c r="P347" s="2">
        <f t="shared" si="171"/>
        <v>-143.08244277777243</v>
      </c>
      <c r="Q347" s="4">
        <f t="shared" si="172"/>
        <v>1512969.857468751</v>
      </c>
      <c r="R347" s="4">
        <f t="shared" si="161"/>
        <v>1512.9698574687511</v>
      </c>
      <c r="S347" s="2">
        <f t="shared" si="150"/>
        <v>12265.995370370367</v>
      </c>
      <c r="T347" s="2">
        <f t="shared" si="173"/>
        <v>7078.8194444445762</v>
      </c>
      <c r="U347" s="2">
        <f t="shared" si="151"/>
        <v>1175.1851851851809</v>
      </c>
      <c r="V347" s="4">
        <f t="shared" si="162"/>
        <v>1.1751851851851809</v>
      </c>
      <c r="W347" s="7">
        <f t="shared" si="163"/>
        <v>1175.1851851851809</v>
      </c>
      <c r="X347" s="2">
        <f t="shared" si="164"/>
        <v>582580.46296296269</v>
      </c>
      <c r="Y347" s="4">
        <f t="shared" si="165"/>
        <v>582.58046296296266</v>
      </c>
      <c r="Z347" s="4">
        <f t="shared" si="152"/>
        <v>2095.5503204317138</v>
      </c>
      <c r="AA347" s="4">
        <f t="shared" si="166"/>
        <v>1175.1851851851809</v>
      </c>
      <c r="AB347" s="2">
        <f t="shared" si="167"/>
        <v>1175.1851851851809</v>
      </c>
      <c r="AC347" s="4">
        <f t="shared" si="153"/>
        <v>1057.6666666666629</v>
      </c>
      <c r="AD347" s="4">
        <f t="shared" si="168"/>
        <v>1.057666666666663</v>
      </c>
      <c r="AE347" s="4">
        <f t="shared" si="169"/>
        <v>524322.41666666663</v>
      </c>
      <c r="AF347" s="5">
        <f t="shared" si="170"/>
        <v>524.32241666666664</v>
      </c>
      <c r="AG347" s="4">
        <f>IF(AC347=0,0, IF(AC346=0, MAX($AG$15:AG346)+1, AG346))</f>
        <v>13</v>
      </c>
    </row>
    <row r="348" spans="2:33" x14ac:dyDescent="0.25">
      <c r="B348" s="1">
        <v>333</v>
      </c>
      <c r="C348" s="3">
        <v>15.9</v>
      </c>
      <c r="D348" s="2">
        <f t="shared" si="154"/>
        <v>4.416666666666667</v>
      </c>
      <c r="E348" s="4">
        <f t="shared" si="155"/>
        <v>1</v>
      </c>
      <c r="F348" s="2">
        <f t="shared" si="156"/>
        <v>-8.3333333333333925E-2</v>
      </c>
      <c r="G348" s="6" t="str">
        <f t="shared" si="157"/>
        <v>Y</v>
      </c>
      <c r="H348" s="2">
        <f t="shared" si="145"/>
        <v>134.20080000000002</v>
      </c>
      <c r="I348" s="2">
        <f t="shared" si="146"/>
        <v>7.3771362500000013</v>
      </c>
      <c r="J348" s="2">
        <f t="shared" si="147"/>
        <v>-95.000000000000682</v>
      </c>
      <c r="K348" s="2">
        <f t="shared" si="158"/>
        <v>46.57793624999934</v>
      </c>
      <c r="L348" s="4">
        <f t="shared" si="148"/>
        <v>95.000000000000682</v>
      </c>
      <c r="M348" s="2">
        <f t="shared" si="159"/>
        <v>205.71921843749709</v>
      </c>
      <c r="N348" s="4">
        <f t="shared" si="160"/>
        <v>0.2057192184374971</v>
      </c>
      <c r="O348" s="2">
        <f t="shared" si="149"/>
        <v>205.71921843749709</v>
      </c>
      <c r="P348" s="2">
        <f t="shared" si="171"/>
        <v>-309.17132290894921</v>
      </c>
      <c r="Q348" s="4">
        <f t="shared" si="172"/>
        <v>1512969.857468751</v>
      </c>
      <c r="R348" s="4">
        <f t="shared" si="161"/>
        <v>1512.9698574687511</v>
      </c>
      <c r="S348" s="2">
        <f t="shared" si="150"/>
        <v>11118.958333333334</v>
      </c>
      <c r="T348" s="2">
        <f t="shared" si="173"/>
        <v>4040.1388888887577</v>
      </c>
      <c r="U348" s="2">
        <f t="shared" si="151"/>
        <v>419.58333333333638</v>
      </c>
      <c r="V348" s="4">
        <f t="shared" si="162"/>
        <v>0.41958333333333636</v>
      </c>
      <c r="W348" s="7">
        <f t="shared" si="163"/>
        <v>419.58333333333638</v>
      </c>
      <c r="X348" s="2">
        <f t="shared" si="164"/>
        <v>583000.04629629606</v>
      </c>
      <c r="Y348" s="4">
        <f t="shared" si="165"/>
        <v>583.00004629629609</v>
      </c>
      <c r="Z348" s="4">
        <f t="shared" si="152"/>
        <v>2095.9699037650471</v>
      </c>
      <c r="AA348" s="4">
        <f t="shared" si="166"/>
        <v>419.58333333333638</v>
      </c>
      <c r="AB348" s="2">
        <f t="shared" si="167"/>
        <v>419.58333333333638</v>
      </c>
      <c r="AC348" s="4">
        <f t="shared" si="153"/>
        <v>377.62500000000273</v>
      </c>
      <c r="AD348" s="4">
        <f t="shared" si="168"/>
        <v>0.37762500000000271</v>
      </c>
      <c r="AE348" s="4">
        <f t="shared" si="169"/>
        <v>524700.04166666663</v>
      </c>
      <c r="AF348" s="5">
        <f t="shared" si="170"/>
        <v>524.70004166666661</v>
      </c>
      <c r="AG348" s="4">
        <f>IF(AC348=0,0, IF(AC347=0, MAX($AG$15:AG347)+1, AG347))</f>
        <v>13</v>
      </c>
    </row>
    <row r="349" spans="2:33" x14ac:dyDescent="0.25">
      <c r="B349" s="1">
        <v>334</v>
      </c>
      <c r="C349" s="3">
        <v>15.6</v>
      </c>
      <c r="D349" s="2">
        <f t="shared" si="154"/>
        <v>4.333333333333333</v>
      </c>
      <c r="E349" s="4">
        <f t="shared" si="155"/>
        <v>1</v>
      </c>
      <c r="F349" s="2">
        <f t="shared" si="156"/>
        <v>-0.16666666666666607</v>
      </c>
      <c r="G349" s="6" t="str">
        <f t="shared" si="157"/>
        <v>Y</v>
      </c>
      <c r="H349" s="2">
        <f t="shared" si="145"/>
        <v>134.20080000000002</v>
      </c>
      <c r="I349" s="2">
        <f t="shared" si="146"/>
        <v>7.1013799999999989</v>
      </c>
      <c r="J349" s="2">
        <f t="shared" si="147"/>
        <v>-189.99999999999932</v>
      </c>
      <c r="K349" s="2">
        <f t="shared" si="158"/>
        <v>-48.697819999999297</v>
      </c>
      <c r="L349" s="4">
        <f t="shared" si="148"/>
        <v>189.99999999999932</v>
      </c>
      <c r="M349" s="2">
        <f t="shared" si="159"/>
        <v>-211.0238866666636</v>
      </c>
      <c r="N349" s="4">
        <f t="shared" si="160"/>
        <v>-0.21102388666666361</v>
      </c>
      <c r="O349" s="2">
        <f t="shared" si="149"/>
        <v>-211.0238866666636</v>
      </c>
      <c r="P349" s="2">
        <f t="shared" si="171"/>
        <v>-5.3046682291665093</v>
      </c>
      <c r="Q349" s="4">
        <f t="shared" si="172"/>
        <v>1512969.857468751</v>
      </c>
      <c r="R349" s="4">
        <f t="shared" si="161"/>
        <v>1512.9698574687511</v>
      </c>
      <c r="S349" s="2">
        <f t="shared" si="150"/>
        <v>10703.333333333332</v>
      </c>
      <c r="T349" s="2">
        <f t="shared" si="173"/>
        <v>6663.1944444445744</v>
      </c>
      <c r="U349" s="2">
        <f t="shared" si="151"/>
        <v>823.3333333333303</v>
      </c>
      <c r="V349" s="4">
        <f t="shared" si="162"/>
        <v>0.82333333333333025</v>
      </c>
      <c r="W349" s="7">
        <f t="shared" si="163"/>
        <v>823.3333333333303</v>
      </c>
      <c r="X349" s="2">
        <f t="shared" si="164"/>
        <v>583823.37962962943</v>
      </c>
      <c r="Y349" s="4">
        <f t="shared" si="165"/>
        <v>583.82337962962947</v>
      </c>
      <c r="Z349" s="4">
        <f t="shared" si="152"/>
        <v>2096.7932370983808</v>
      </c>
      <c r="AA349" s="4">
        <f t="shared" si="166"/>
        <v>823.3333333333303</v>
      </c>
      <c r="AB349" s="2">
        <f t="shared" si="167"/>
        <v>823.3333333333303</v>
      </c>
      <c r="AC349" s="4">
        <f t="shared" si="153"/>
        <v>740.99999999999727</v>
      </c>
      <c r="AD349" s="4">
        <f t="shared" si="168"/>
        <v>0.74099999999999722</v>
      </c>
      <c r="AE349" s="4">
        <f t="shared" si="169"/>
        <v>525441.04166666663</v>
      </c>
      <c r="AF349" s="5">
        <f t="shared" si="170"/>
        <v>525.44104166666659</v>
      </c>
      <c r="AG349" s="4">
        <f>IF(AC349=0,0, IF(AC348=0, MAX($AG$15:AG348)+1, AG348))</f>
        <v>13</v>
      </c>
    </row>
    <row r="350" spans="2:33" x14ac:dyDescent="0.25">
      <c r="B350" s="1">
        <v>335</v>
      </c>
      <c r="C350" s="3">
        <v>15</v>
      </c>
      <c r="D350" s="2">
        <f t="shared" si="154"/>
        <v>4.166666666666667</v>
      </c>
      <c r="E350" s="4">
        <f t="shared" si="155"/>
        <v>1</v>
      </c>
      <c r="F350" s="2">
        <f t="shared" si="156"/>
        <v>-0.13888888888888928</v>
      </c>
      <c r="G350" s="6" t="str">
        <f t="shared" si="157"/>
        <v>Y</v>
      </c>
      <c r="H350" s="2">
        <f t="shared" si="145"/>
        <v>134.20080000000002</v>
      </c>
      <c r="I350" s="2">
        <f t="shared" si="146"/>
        <v>6.5656250000000016</v>
      </c>
      <c r="J350" s="2">
        <f t="shared" si="147"/>
        <v>-158.33333333333377</v>
      </c>
      <c r="K350" s="2">
        <f t="shared" si="158"/>
        <v>-17.566908333333743</v>
      </c>
      <c r="L350" s="4">
        <f t="shared" si="148"/>
        <v>158.33333333333377</v>
      </c>
      <c r="M350" s="2">
        <f t="shared" si="159"/>
        <v>-73.195451388890604</v>
      </c>
      <c r="N350" s="4">
        <f t="shared" si="160"/>
        <v>-7.3195451388890609E-2</v>
      </c>
      <c r="O350" s="2">
        <f t="shared" si="149"/>
        <v>-73.195451388890604</v>
      </c>
      <c r="P350" s="2">
        <f t="shared" si="171"/>
        <v>-284.2193380555542</v>
      </c>
      <c r="Q350" s="4">
        <f t="shared" si="172"/>
        <v>1512969.857468751</v>
      </c>
      <c r="R350" s="4">
        <f t="shared" si="161"/>
        <v>1512.9698574687511</v>
      </c>
      <c r="S350" s="2">
        <f t="shared" si="150"/>
        <v>9895.8333333333358</v>
      </c>
      <c r="T350" s="2">
        <f t="shared" si="173"/>
        <v>3232.6388888887614</v>
      </c>
      <c r="U350" s="2">
        <f t="shared" si="151"/>
        <v>659.7222222222241</v>
      </c>
      <c r="V350" s="4">
        <f t="shared" si="162"/>
        <v>0.6597222222222241</v>
      </c>
      <c r="W350" s="7">
        <f t="shared" si="163"/>
        <v>659.7222222222241</v>
      </c>
      <c r="X350" s="2">
        <f t="shared" si="164"/>
        <v>584483.10185185168</v>
      </c>
      <c r="Y350" s="4">
        <f t="shared" si="165"/>
        <v>584.48310185185164</v>
      </c>
      <c r="Z350" s="4">
        <f t="shared" si="152"/>
        <v>2097.4529593206025</v>
      </c>
      <c r="AA350" s="4">
        <f t="shared" si="166"/>
        <v>659.7222222222241</v>
      </c>
      <c r="AB350" s="2">
        <f t="shared" si="167"/>
        <v>659.7222222222241</v>
      </c>
      <c r="AC350" s="4">
        <f t="shared" si="153"/>
        <v>593.75000000000171</v>
      </c>
      <c r="AD350" s="4">
        <f t="shared" si="168"/>
        <v>0.59375000000000167</v>
      </c>
      <c r="AE350" s="4">
        <f t="shared" si="169"/>
        <v>526034.79166666663</v>
      </c>
      <c r="AF350" s="5">
        <f t="shared" si="170"/>
        <v>526.03479166666659</v>
      </c>
      <c r="AG350" s="4">
        <f>IF(AC350=0,0, IF(AC349=0, MAX($AG$15:AG349)+1, AG349))</f>
        <v>13</v>
      </c>
    </row>
    <row r="351" spans="2:33" x14ac:dyDescent="0.25">
      <c r="B351" s="1">
        <v>336</v>
      </c>
      <c r="C351" s="3">
        <v>14.5</v>
      </c>
      <c r="D351" s="2">
        <f t="shared" si="154"/>
        <v>4.0277777777777777</v>
      </c>
      <c r="E351" s="4">
        <f t="shared" si="155"/>
        <v>1</v>
      </c>
      <c r="F351" s="2">
        <f t="shared" si="156"/>
        <v>-5.5555555555555358E-2</v>
      </c>
      <c r="G351" s="6" t="str">
        <f t="shared" si="157"/>
        <v>Y</v>
      </c>
      <c r="H351" s="2">
        <f t="shared" si="145"/>
        <v>134.20080000000002</v>
      </c>
      <c r="I351" s="2">
        <f t="shared" si="146"/>
        <v>6.1352118055555556</v>
      </c>
      <c r="J351" s="2">
        <f t="shared" si="147"/>
        <v>-63.333333333333108</v>
      </c>
      <c r="K351" s="2">
        <f t="shared" si="158"/>
        <v>77.002678472222442</v>
      </c>
      <c r="L351" s="4">
        <f t="shared" si="148"/>
        <v>63.333333333333108</v>
      </c>
      <c r="M351" s="2">
        <f t="shared" si="159"/>
        <v>310.14967717978482</v>
      </c>
      <c r="N351" s="4">
        <f t="shared" si="160"/>
        <v>0.31014967717978481</v>
      </c>
      <c r="O351" s="2">
        <f t="shared" si="149"/>
        <v>310.14967717978482</v>
      </c>
      <c r="P351" s="2">
        <f t="shared" si="171"/>
        <v>236.95422579089421</v>
      </c>
      <c r="Q351" s="4">
        <f t="shared" si="172"/>
        <v>1513206.8116945419</v>
      </c>
      <c r="R351" s="4">
        <f t="shared" si="161"/>
        <v>1513.206811694542</v>
      </c>
      <c r="S351" s="2">
        <f t="shared" si="150"/>
        <v>9247.1064814814818</v>
      </c>
      <c r="T351" s="2">
        <f t="shared" si="173"/>
        <v>6014.4675925927204</v>
      </c>
      <c r="U351" s="2">
        <f t="shared" si="151"/>
        <v>255.09259259259167</v>
      </c>
      <c r="V351" s="4">
        <f t="shared" si="162"/>
        <v>0.25509259259259165</v>
      </c>
      <c r="W351" s="7">
        <f t="shared" si="163"/>
        <v>255.09259259259167</v>
      </c>
      <c r="X351" s="2">
        <f t="shared" si="164"/>
        <v>584738.19444444426</v>
      </c>
      <c r="Y351" s="4">
        <f t="shared" si="165"/>
        <v>584.73819444444428</v>
      </c>
      <c r="Z351" s="4">
        <f t="shared" si="152"/>
        <v>2097.9450061389862</v>
      </c>
      <c r="AA351" s="4">
        <f t="shared" si="166"/>
        <v>255.09259259259167</v>
      </c>
      <c r="AB351" s="2">
        <f t="shared" si="167"/>
        <v>255.09259259259167</v>
      </c>
      <c r="AC351" s="4">
        <f t="shared" si="153"/>
        <v>229.58333333333252</v>
      </c>
      <c r="AD351" s="4">
        <f t="shared" si="168"/>
        <v>0.22958333333333253</v>
      </c>
      <c r="AE351" s="4">
        <f t="shared" si="169"/>
        <v>526264.375</v>
      </c>
      <c r="AF351" s="5">
        <f t="shared" si="170"/>
        <v>526.26437499999997</v>
      </c>
      <c r="AG351" s="4">
        <f>IF(AC351=0,0, IF(AC350=0, MAX($AG$15:AG350)+1, AG350))</f>
        <v>13</v>
      </c>
    </row>
    <row r="352" spans="2:33" x14ac:dyDescent="0.25">
      <c r="B352" s="1">
        <v>337</v>
      </c>
      <c r="C352" s="3">
        <v>14.3</v>
      </c>
      <c r="D352" s="2">
        <f t="shared" si="154"/>
        <v>3.9722222222222223</v>
      </c>
      <c r="E352" s="4">
        <f t="shared" si="155"/>
        <v>1</v>
      </c>
      <c r="F352" s="2">
        <f t="shared" si="156"/>
        <v>5.5555555555555358E-2</v>
      </c>
      <c r="G352" s="6" t="str">
        <f t="shared" si="157"/>
        <v>N</v>
      </c>
      <c r="H352" s="2">
        <f t="shared" si="145"/>
        <v>134.20080000000002</v>
      </c>
      <c r="I352" s="2">
        <f t="shared" si="146"/>
        <v>5.9671318055555567</v>
      </c>
      <c r="J352" s="2">
        <f t="shared" si="147"/>
        <v>63.333333333333108</v>
      </c>
      <c r="K352" s="2">
        <f t="shared" si="158"/>
        <v>203.5012651388887</v>
      </c>
      <c r="L352" s="4">
        <f t="shared" si="148"/>
        <v>0</v>
      </c>
      <c r="M352" s="2">
        <f t="shared" si="159"/>
        <v>808.35224763503015</v>
      </c>
      <c r="N352" s="4">
        <f t="shared" si="160"/>
        <v>0.80835224763503011</v>
      </c>
      <c r="O352" s="2">
        <f t="shared" si="149"/>
        <v>808.35224763503015</v>
      </c>
      <c r="P352" s="2">
        <f t="shared" si="171"/>
        <v>1118.5019248148151</v>
      </c>
      <c r="Q352" s="4">
        <f t="shared" si="172"/>
        <v>1514325.3136193568</v>
      </c>
      <c r="R352" s="4">
        <f t="shared" si="161"/>
        <v>1514.3253136193568</v>
      </c>
      <c r="S352" s="2">
        <f t="shared" si="150"/>
        <v>8993.7731481481496</v>
      </c>
      <c r="T352" s="2">
        <f t="shared" si="173"/>
        <v>2979.3055555554292</v>
      </c>
      <c r="U352" s="2">
        <f t="shared" si="151"/>
        <v>0</v>
      </c>
      <c r="V352" s="4">
        <f t="shared" si="162"/>
        <v>0</v>
      </c>
      <c r="W352" s="7">
        <f t="shared" si="163"/>
        <v>0</v>
      </c>
      <c r="X352" s="2">
        <f t="shared" si="164"/>
        <v>584738.19444444426</v>
      </c>
      <c r="Y352" s="4">
        <f t="shared" si="165"/>
        <v>584.73819444444428</v>
      </c>
      <c r="Z352" s="4">
        <f t="shared" si="152"/>
        <v>2099.0635080638012</v>
      </c>
      <c r="AA352" s="4">
        <f t="shared" si="166"/>
        <v>0</v>
      </c>
      <c r="AB352" s="2">
        <f t="shared" si="167"/>
        <v>0</v>
      </c>
      <c r="AC352" s="4">
        <f t="shared" si="153"/>
        <v>0</v>
      </c>
      <c r="AD352" s="4">
        <f t="shared" si="168"/>
        <v>0</v>
      </c>
      <c r="AE352" s="4">
        <f t="shared" si="169"/>
        <v>526264.375</v>
      </c>
      <c r="AF352" s="5">
        <f t="shared" si="170"/>
        <v>526.26437499999997</v>
      </c>
      <c r="AG352" s="4">
        <f>IF(AC352=0,0, IF(AC351=0, MAX($AG$15:AG351)+1, AG351))</f>
        <v>0</v>
      </c>
    </row>
    <row r="353" spans="2:33" x14ac:dyDescent="0.25">
      <c r="B353" s="1">
        <v>338</v>
      </c>
      <c r="C353" s="3">
        <v>14.5</v>
      </c>
      <c r="D353" s="2">
        <f t="shared" si="154"/>
        <v>4.0277777777777777</v>
      </c>
      <c r="E353" s="4">
        <f t="shared" si="155"/>
        <v>1</v>
      </c>
      <c r="F353" s="2">
        <f t="shared" si="156"/>
        <v>0.25</v>
      </c>
      <c r="G353" s="6" t="str">
        <f t="shared" si="157"/>
        <v>N</v>
      </c>
      <c r="H353" s="2">
        <f t="shared" si="145"/>
        <v>134.20080000000002</v>
      </c>
      <c r="I353" s="2">
        <f t="shared" si="146"/>
        <v>6.1352118055555556</v>
      </c>
      <c r="J353" s="2">
        <f t="shared" si="147"/>
        <v>285</v>
      </c>
      <c r="K353" s="2">
        <f t="shared" si="158"/>
        <v>425.33601180555559</v>
      </c>
      <c r="L353" s="4">
        <f t="shared" si="148"/>
        <v>0</v>
      </c>
      <c r="M353" s="2">
        <f t="shared" si="159"/>
        <v>1713.1589364390434</v>
      </c>
      <c r="N353" s="4">
        <f t="shared" si="160"/>
        <v>1.7131589364390434</v>
      </c>
      <c r="O353" s="2">
        <f t="shared" si="149"/>
        <v>1713.1589364390434</v>
      </c>
      <c r="P353" s="2">
        <f t="shared" si="171"/>
        <v>2521.5111840740738</v>
      </c>
      <c r="Q353" s="4">
        <f t="shared" si="172"/>
        <v>1516846.8248034308</v>
      </c>
      <c r="R353" s="4">
        <f t="shared" si="161"/>
        <v>1516.8468248034308</v>
      </c>
      <c r="S353" s="2">
        <f t="shared" si="150"/>
        <v>9247.1064814814818</v>
      </c>
      <c r="T353" s="2">
        <f t="shared" si="173"/>
        <v>6267.8009259260525</v>
      </c>
      <c r="U353" s="2">
        <f t="shared" si="151"/>
        <v>0</v>
      </c>
      <c r="V353" s="4">
        <f t="shared" si="162"/>
        <v>0</v>
      </c>
      <c r="W353" s="7">
        <f t="shared" si="163"/>
        <v>0</v>
      </c>
      <c r="X353" s="2">
        <f t="shared" si="164"/>
        <v>584738.19444444426</v>
      </c>
      <c r="Y353" s="4">
        <f t="shared" si="165"/>
        <v>584.73819444444428</v>
      </c>
      <c r="Z353" s="4">
        <f t="shared" si="152"/>
        <v>2101.5850192478752</v>
      </c>
      <c r="AA353" s="4">
        <f t="shared" si="166"/>
        <v>0</v>
      </c>
      <c r="AB353" s="2">
        <f t="shared" si="167"/>
        <v>0</v>
      </c>
      <c r="AC353" s="4">
        <f t="shared" si="153"/>
        <v>0</v>
      </c>
      <c r="AD353" s="4">
        <f t="shared" si="168"/>
        <v>0</v>
      </c>
      <c r="AE353" s="4">
        <f t="shared" si="169"/>
        <v>526264.375</v>
      </c>
      <c r="AF353" s="5">
        <f t="shared" si="170"/>
        <v>526.26437499999997</v>
      </c>
      <c r="AG353" s="4">
        <f>IF(AC353=0,0, IF(AC352=0, MAX($AG$15:AG352)+1, AG352))</f>
        <v>0</v>
      </c>
    </row>
    <row r="354" spans="2:33" x14ac:dyDescent="0.25">
      <c r="B354" s="1">
        <v>339</v>
      </c>
      <c r="C354" s="3">
        <v>15.4</v>
      </c>
      <c r="D354" s="2">
        <f t="shared" si="154"/>
        <v>4.2777777777777777</v>
      </c>
      <c r="E354" s="4">
        <f t="shared" si="155"/>
        <v>1</v>
      </c>
      <c r="F354" s="2">
        <f t="shared" si="156"/>
        <v>0.66666666666666696</v>
      </c>
      <c r="G354" s="6" t="str">
        <f t="shared" si="157"/>
        <v>N</v>
      </c>
      <c r="H354" s="2">
        <f t="shared" si="145"/>
        <v>134.20080000000002</v>
      </c>
      <c r="I354" s="2">
        <f t="shared" si="146"/>
        <v>6.9204605555555556</v>
      </c>
      <c r="J354" s="2">
        <f t="shared" si="147"/>
        <v>760.00000000000034</v>
      </c>
      <c r="K354" s="2">
        <f t="shared" si="158"/>
        <v>901.12126055555586</v>
      </c>
      <c r="L354" s="4">
        <f t="shared" si="148"/>
        <v>0</v>
      </c>
      <c r="M354" s="2">
        <f t="shared" si="159"/>
        <v>3854.7965034876556</v>
      </c>
      <c r="N354" s="4">
        <f t="shared" si="160"/>
        <v>3.8547965034876555</v>
      </c>
      <c r="O354" s="2">
        <f t="shared" si="149"/>
        <v>3854.7965034876556</v>
      </c>
      <c r="P354" s="2">
        <f t="shared" si="171"/>
        <v>5567.955439926699</v>
      </c>
      <c r="Q354" s="4">
        <f t="shared" si="172"/>
        <v>1522414.7802433574</v>
      </c>
      <c r="R354" s="4">
        <f t="shared" si="161"/>
        <v>1522.4147802433574</v>
      </c>
      <c r="S354" s="2">
        <f t="shared" si="150"/>
        <v>10430.648148148148</v>
      </c>
      <c r="T354" s="2">
        <f t="shared" si="173"/>
        <v>4162.8472222220953</v>
      </c>
      <c r="U354" s="2">
        <f t="shared" si="151"/>
        <v>0</v>
      </c>
      <c r="V354" s="4">
        <f t="shared" si="162"/>
        <v>0</v>
      </c>
      <c r="W354" s="7">
        <f t="shared" si="163"/>
        <v>0</v>
      </c>
      <c r="X354" s="2">
        <f t="shared" si="164"/>
        <v>584738.19444444426</v>
      </c>
      <c r="Y354" s="4">
        <f t="shared" si="165"/>
        <v>584.73819444444428</v>
      </c>
      <c r="Z354" s="4">
        <f t="shared" si="152"/>
        <v>2107.1529746878018</v>
      </c>
      <c r="AA354" s="4">
        <f t="shared" si="166"/>
        <v>0</v>
      </c>
      <c r="AB354" s="2">
        <f t="shared" si="167"/>
        <v>0</v>
      </c>
      <c r="AC354" s="4">
        <f t="shared" si="153"/>
        <v>0</v>
      </c>
      <c r="AD354" s="4">
        <f t="shared" si="168"/>
        <v>0</v>
      </c>
      <c r="AE354" s="4">
        <f t="shared" si="169"/>
        <v>526264.375</v>
      </c>
      <c r="AF354" s="5">
        <f t="shared" si="170"/>
        <v>526.26437499999997</v>
      </c>
      <c r="AG354" s="4">
        <f>IF(AC354=0,0, IF(AC353=0, MAX($AG$15:AG353)+1, AG353))</f>
        <v>0</v>
      </c>
    </row>
    <row r="355" spans="2:33" x14ac:dyDescent="0.25">
      <c r="B355" s="1">
        <v>340</v>
      </c>
      <c r="C355" s="3">
        <v>17.8</v>
      </c>
      <c r="D355" s="2">
        <f t="shared" si="154"/>
        <v>4.9444444444444446</v>
      </c>
      <c r="E355" s="4">
        <f t="shared" si="155"/>
        <v>1</v>
      </c>
      <c r="F355" s="2">
        <f t="shared" si="156"/>
        <v>0.91666666666666696</v>
      </c>
      <c r="G355" s="6" t="str">
        <f t="shared" si="157"/>
        <v>N</v>
      </c>
      <c r="H355" s="2">
        <f t="shared" si="145"/>
        <v>134.20080000000002</v>
      </c>
      <c r="I355" s="2">
        <f t="shared" si="146"/>
        <v>9.2455672222222223</v>
      </c>
      <c r="J355" s="2">
        <f t="shared" si="147"/>
        <v>1045.0000000000002</v>
      </c>
      <c r="K355" s="2">
        <f t="shared" si="158"/>
        <v>1188.4463672222225</v>
      </c>
      <c r="L355" s="4">
        <f t="shared" si="148"/>
        <v>0</v>
      </c>
      <c r="M355" s="2">
        <f t="shared" si="159"/>
        <v>5876.2070379321003</v>
      </c>
      <c r="N355" s="4">
        <f t="shared" si="160"/>
        <v>5.8762070379321001</v>
      </c>
      <c r="O355" s="2">
        <f t="shared" si="149"/>
        <v>5876.2070379321003</v>
      </c>
      <c r="P355" s="2">
        <f t="shared" si="171"/>
        <v>9731.0035414197555</v>
      </c>
      <c r="Q355" s="4">
        <f t="shared" si="172"/>
        <v>1532145.7837847772</v>
      </c>
      <c r="R355" s="4">
        <f t="shared" si="161"/>
        <v>1532.1457837847772</v>
      </c>
      <c r="S355" s="2">
        <f t="shared" si="150"/>
        <v>13935.092592592593</v>
      </c>
      <c r="T355" s="2">
        <f t="shared" si="173"/>
        <v>9772.2453703704978</v>
      </c>
      <c r="U355" s="2">
        <f t="shared" si="151"/>
        <v>0</v>
      </c>
      <c r="V355" s="4">
        <f t="shared" si="162"/>
        <v>0</v>
      </c>
      <c r="W355" s="7">
        <f t="shared" si="163"/>
        <v>0</v>
      </c>
      <c r="X355" s="2">
        <f t="shared" si="164"/>
        <v>584738.19444444426</v>
      </c>
      <c r="Y355" s="4">
        <f t="shared" si="165"/>
        <v>584.73819444444428</v>
      </c>
      <c r="Z355" s="4">
        <f t="shared" si="152"/>
        <v>2116.8839782292216</v>
      </c>
      <c r="AA355" s="4">
        <f t="shared" si="166"/>
        <v>0</v>
      </c>
      <c r="AB355" s="2">
        <f t="shared" si="167"/>
        <v>0</v>
      </c>
      <c r="AC355" s="4">
        <f t="shared" si="153"/>
        <v>0</v>
      </c>
      <c r="AD355" s="4">
        <f t="shared" si="168"/>
        <v>0</v>
      </c>
      <c r="AE355" s="4">
        <f t="shared" si="169"/>
        <v>526264.375</v>
      </c>
      <c r="AF355" s="5">
        <f t="shared" si="170"/>
        <v>526.26437499999997</v>
      </c>
      <c r="AG355" s="4">
        <f>IF(AC355=0,0, IF(AC354=0, MAX($AG$15:AG354)+1, AG354))</f>
        <v>0</v>
      </c>
    </row>
    <row r="356" spans="2:33" x14ac:dyDescent="0.25">
      <c r="B356" s="1">
        <v>341</v>
      </c>
      <c r="C356" s="3">
        <v>21.1</v>
      </c>
      <c r="D356" s="2">
        <f t="shared" si="154"/>
        <v>5.8611111111111116</v>
      </c>
      <c r="E356" s="4">
        <f t="shared" si="155"/>
        <v>1</v>
      </c>
      <c r="F356" s="2">
        <f t="shared" si="156"/>
        <v>0.83333333333333304</v>
      </c>
      <c r="G356" s="6" t="str">
        <f t="shared" si="157"/>
        <v>N</v>
      </c>
      <c r="H356" s="2">
        <f t="shared" si="145"/>
        <v>134.20080000000002</v>
      </c>
      <c r="I356" s="2">
        <f t="shared" si="146"/>
        <v>12.991475138888891</v>
      </c>
      <c r="J356" s="2">
        <f t="shared" si="147"/>
        <v>949.99999999999966</v>
      </c>
      <c r="K356" s="2">
        <f t="shared" si="158"/>
        <v>1097.1922751388886</v>
      </c>
      <c r="L356" s="4">
        <f t="shared" si="148"/>
        <v>0</v>
      </c>
      <c r="M356" s="2">
        <f t="shared" si="159"/>
        <v>6430.7658348418199</v>
      </c>
      <c r="N356" s="4">
        <f t="shared" si="160"/>
        <v>6.4307658348418197</v>
      </c>
      <c r="O356" s="2">
        <f t="shared" si="149"/>
        <v>6430.7658348418199</v>
      </c>
      <c r="P356" s="2">
        <f t="shared" si="171"/>
        <v>12306.97287277392</v>
      </c>
      <c r="Q356" s="4">
        <f t="shared" si="172"/>
        <v>1544452.756657551</v>
      </c>
      <c r="R356" s="4">
        <f t="shared" si="161"/>
        <v>1544.4527566575509</v>
      </c>
      <c r="S356" s="2">
        <f t="shared" si="150"/>
        <v>19580.995370370372</v>
      </c>
      <c r="T356" s="2">
        <f t="shared" si="173"/>
        <v>9808.7499999998745</v>
      </c>
      <c r="U356" s="2">
        <f t="shared" si="151"/>
        <v>0</v>
      </c>
      <c r="V356" s="4">
        <f t="shared" si="162"/>
        <v>0</v>
      </c>
      <c r="W356" s="7">
        <f t="shared" si="163"/>
        <v>0</v>
      </c>
      <c r="X356" s="2">
        <f t="shared" si="164"/>
        <v>584738.19444444426</v>
      </c>
      <c r="Y356" s="4">
        <f t="shared" si="165"/>
        <v>584.73819444444428</v>
      </c>
      <c r="Z356" s="4">
        <f t="shared" si="152"/>
        <v>2129.1909511019953</v>
      </c>
      <c r="AA356" s="4">
        <f t="shared" si="166"/>
        <v>0</v>
      </c>
      <c r="AB356" s="2">
        <f t="shared" si="167"/>
        <v>0</v>
      </c>
      <c r="AC356" s="4">
        <f t="shared" si="153"/>
        <v>0</v>
      </c>
      <c r="AD356" s="4">
        <f t="shared" si="168"/>
        <v>0</v>
      </c>
      <c r="AE356" s="4">
        <f t="shared" si="169"/>
        <v>526264.375</v>
      </c>
      <c r="AF356" s="5">
        <f t="shared" si="170"/>
        <v>526.26437499999997</v>
      </c>
      <c r="AG356" s="4">
        <f>IF(AC356=0,0, IF(AC355=0, MAX($AG$15:AG355)+1, AG355))</f>
        <v>0</v>
      </c>
    </row>
    <row r="357" spans="2:33" x14ac:dyDescent="0.25">
      <c r="B357" s="1">
        <v>342</v>
      </c>
      <c r="C357" s="3">
        <v>24.1</v>
      </c>
      <c r="D357" s="2">
        <f t="shared" si="154"/>
        <v>6.6944444444444446</v>
      </c>
      <c r="E357" s="4">
        <f t="shared" si="155"/>
        <v>1</v>
      </c>
      <c r="F357" s="2">
        <f t="shared" si="156"/>
        <v>0.25</v>
      </c>
      <c r="G357" s="6" t="str">
        <f t="shared" si="157"/>
        <v>N</v>
      </c>
      <c r="H357" s="2">
        <f t="shared" si="145"/>
        <v>134.20080000000002</v>
      </c>
      <c r="I357" s="2">
        <f t="shared" si="146"/>
        <v>16.948358472222225</v>
      </c>
      <c r="J357" s="2">
        <f t="shared" si="147"/>
        <v>285</v>
      </c>
      <c r="K357" s="2">
        <f t="shared" si="158"/>
        <v>436.14915847222221</v>
      </c>
      <c r="L357" s="4">
        <f t="shared" si="148"/>
        <v>0</v>
      </c>
      <c r="M357" s="2">
        <f t="shared" si="159"/>
        <v>2919.7763108834879</v>
      </c>
      <c r="N357" s="4">
        <f t="shared" si="160"/>
        <v>2.919776310883488</v>
      </c>
      <c r="O357" s="2">
        <f t="shared" si="149"/>
        <v>2919.7763108834879</v>
      </c>
      <c r="P357" s="2">
        <f t="shared" si="171"/>
        <v>9350.5421457253069</v>
      </c>
      <c r="Q357" s="4">
        <f t="shared" si="172"/>
        <v>1553803.2988032764</v>
      </c>
      <c r="R357" s="4">
        <f t="shared" si="161"/>
        <v>1553.8032988032764</v>
      </c>
      <c r="S357" s="2">
        <f t="shared" si="150"/>
        <v>25544.884259259259</v>
      </c>
      <c r="T357" s="2">
        <f t="shared" si="173"/>
        <v>15736.134259259385</v>
      </c>
      <c r="U357" s="2">
        <f t="shared" si="151"/>
        <v>0</v>
      </c>
      <c r="V357" s="4">
        <f t="shared" si="162"/>
        <v>0</v>
      </c>
      <c r="W357" s="7">
        <f t="shared" si="163"/>
        <v>0</v>
      </c>
      <c r="X357" s="2">
        <f t="shared" si="164"/>
        <v>584738.19444444426</v>
      </c>
      <c r="Y357" s="4">
        <f t="shared" si="165"/>
        <v>584.73819444444428</v>
      </c>
      <c r="Z357" s="4">
        <f t="shared" si="152"/>
        <v>2138.5414932477206</v>
      </c>
      <c r="AA357" s="4">
        <f t="shared" si="166"/>
        <v>0</v>
      </c>
      <c r="AB357" s="2">
        <f t="shared" si="167"/>
        <v>0</v>
      </c>
      <c r="AC357" s="4">
        <f t="shared" si="153"/>
        <v>0</v>
      </c>
      <c r="AD357" s="4">
        <f t="shared" si="168"/>
        <v>0</v>
      </c>
      <c r="AE357" s="4">
        <f t="shared" si="169"/>
        <v>526264.375</v>
      </c>
      <c r="AF357" s="5">
        <f t="shared" si="170"/>
        <v>526.26437499999997</v>
      </c>
      <c r="AG357" s="4">
        <f>IF(AC357=0,0, IF(AC356=0, MAX($AG$15:AG356)+1, AG356))</f>
        <v>0</v>
      </c>
    </row>
    <row r="358" spans="2:33" x14ac:dyDescent="0.25">
      <c r="B358" s="1">
        <v>343</v>
      </c>
      <c r="C358" s="3">
        <v>25</v>
      </c>
      <c r="D358" s="2">
        <f t="shared" si="154"/>
        <v>6.9444444444444446</v>
      </c>
      <c r="E358" s="4">
        <f t="shared" si="155"/>
        <v>1</v>
      </c>
      <c r="F358" s="2">
        <f t="shared" si="156"/>
        <v>8.3333333333333037E-2</v>
      </c>
      <c r="G358" s="6" t="str">
        <f t="shared" si="157"/>
        <v>N</v>
      </c>
      <c r="H358" s="2">
        <f t="shared" si="145"/>
        <v>134.20080000000002</v>
      </c>
      <c r="I358" s="2">
        <f t="shared" si="146"/>
        <v>18.237847222222225</v>
      </c>
      <c r="J358" s="2">
        <f t="shared" si="147"/>
        <v>94.999999999999659</v>
      </c>
      <c r="K358" s="2">
        <f t="shared" si="158"/>
        <v>247.4386472222219</v>
      </c>
      <c r="L358" s="4">
        <f t="shared" si="148"/>
        <v>0</v>
      </c>
      <c r="M358" s="2">
        <f t="shared" si="159"/>
        <v>1718.3239390432077</v>
      </c>
      <c r="N358" s="4">
        <f t="shared" si="160"/>
        <v>1.7183239390432077</v>
      </c>
      <c r="O358" s="2">
        <f t="shared" si="149"/>
        <v>1718.3239390432077</v>
      </c>
      <c r="P358" s="2">
        <f t="shared" si="171"/>
        <v>4638.1002499266961</v>
      </c>
      <c r="Q358" s="4">
        <f t="shared" si="172"/>
        <v>1558441.3990532032</v>
      </c>
      <c r="R358" s="4">
        <f t="shared" si="161"/>
        <v>1558.4413990532032</v>
      </c>
      <c r="S358" s="2">
        <f t="shared" si="150"/>
        <v>27488.425925925927</v>
      </c>
      <c r="T358" s="2">
        <f t="shared" si="173"/>
        <v>11752.291666666542</v>
      </c>
      <c r="U358" s="2">
        <f t="shared" si="151"/>
        <v>0</v>
      </c>
      <c r="V358" s="4">
        <f t="shared" si="162"/>
        <v>0</v>
      </c>
      <c r="W358" s="7">
        <f t="shared" si="163"/>
        <v>0</v>
      </c>
      <c r="X358" s="2">
        <f t="shared" si="164"/>
        <v>584738.19444444426</v>
      </c>
      <c r="Y358" s="4">
        <f t="shared" si="165"/>
        <v>584.73819444444428</v>
      </c>
      <c r="Z358" s="4">
        <f t="shared" si="152"/>
        <v>2143.1795934976476</v>
      </c>
      <c r="AA358" s="4">
        <f t="shared" si="166"/>
        <v>0</v>
      </c>
      <c r="AB358" s="2">
        <f t="shared" si="167"/>
        <v>0</v>
      </c>
      <c r="AC358" s="4">
        <f t="shared" si="153"/>
        <v>0</v>
      </c>
      <c r="AD358" s="4">
        <f t="shared" si="168"/>
        <v>0</v>
      </c>
      <c r="AE358" s="4">
        <f t="shared" si="169"/>
        <v>526264.375</v>
      </c>
      <c r="AF358" s="5">
        <f t="shared" si="170"/>
        <v>526.26437499999997</v>
      </c>
      <c r="AG358" s="4">
        <f>IF(AC358=0,0, IF(AC357=0, MAX($AG$15:AG357)+1, AG357))</f>
        <v>0</v>
      </c>
    </row>
    <row r="359" spans="2:33" x14ac:dyDescent="0.25">
      <c r="B359" s="1">
        <v>344</v>
      </c>
      <c r="C359" s="3">
        <v>25.3</v>
      </c>
      <c r="D359" s="2">
        <f t="shared" si="154"/>
        <v>7.0277777777777777</v>
      </c>
      <c r="E359" s="4">
        <f t="shared" si="155"/>
        <v>1</v>
      </c>
      <c r="F359" s="2">
        <f t="shared" si="156"/>
        <v>5.5555555555555358E-2</v>
      </c>
      <c r="G359" s="6" t="str">
        <f t="shared" si="157"/>
        <v>N</v>
      </c>
      <c r="H359" s="2">
        <f t="shared" si="145"/>
        <v>134.20080000000002</v>
      </c>
      <c r="I359" s="2">
        <f t="shared" si="146"/>
        <v>18.678181805555557</v>
      </c>
      <c r="J359" s="2">
        <f t="shared" si="147"/>
        <v>63.333333333333108</v>
      </c>
      <c r="K359" s="2">
        <f t="shared" si="158"/>
        <v>216.2123151388887</v>
      </c>
      <c r="L359" s="4">
        <f t="shared" si="148"/>
        <v>0</v>
      </c>
      <c r="M359" s="2">
        <f t="shared" si="159"/>
        <v>1519.4921036149678</v>
      </c>
      <c r="N359" s="4">
        <f t="shared" si="160"/>
        <v>1.5194921036149678</v>
      </c>
      <c r="O359" s="2">
        <f t="shared" si="149"/>
        <v>1519.4921036149678</v>
      </c>
      <c r="P359" s="2">
        <f t="shared" si="171"/>
        <v>3237.8160426581753</v>
      </c>
      <c r="Q359" s="4">
        <f t="shared" si="172"/>
        <v>1561679.2150958613</v>
      </c>
      <c r="R359" s="4">
        <f t="shared" si="161"/>
        <v>1561.6792150958613</v>
      </c>
      <c r="S359" s="2">
        <f t="shared" si="150"/>
        <v>28152.106481481482</v>
      </c>
      <c r="T359" s="2">
        <f t="shared" si="173"/>
        <v>16399.814814814941</v>
      </c>
      <c r="U359" s="2">
        <f t="shared" si="151"/>
        <v>0</v>
      </c>
      <c r="V359" s="4">
        <f t="shared" si="162"/>
        <v>0</v>
      </c>
      <c r="W359" s="7">
        <f t="shared" si="163"/>
        <v>0</v>
      </c>
      <c r="X359" s="2">
        <f t="shared" si="164"/>
        <v>584738.19444444426</v>
      </c>
      <c r="Y359" s="4">
        <f t="shared" si="165"/>
        <v>584.73819444444428</v>
      </c>
      <c r="Z359" s="4">
        <f t="shared" si="152"/>
        <v>2146.4174095403055</v>
      </c>
      <c r="AA359" s="4">
        <f t="shared" si="166"/>
        <v>0</v>
      </c>
      <c r="AB359" s="2">
        <f t="shared" si="167"/>
        <v>0</v>
      </c>
      <c r="AC359" s="4">
        <f t="shared" si="153"/>
        <v>0</v>
      </c>
      <c r="AD359" s="4">
        <f t="shared" si="168"/>
        <v>0</v>
      </c>
      <c r="AE359" s="4">
        <f t="shared" si="169"/>
        <v>526264.375</v>
      </c>
      <c r="AF359" s="5">
        <f t="shared" si="170"/>
        <v>526.26437499999997</v>
      </c>
      <c r="AG359" s="4">
        <f>IF(AC359=0,0, IF(AC358=0, MAX($AG$15:AG358)+1, AG358))</f>
        <v>0</v>
      </c>
    </row>
    <row r="360" spans="2:33" x14ac:dyDescent="0.25">
      <c r="B360" s="1">
        <v>345</v>
      </c>
      <c r="C360" s="3">
        <v>25.5</v>
      </c>
      <c r="D360" s="2">
        <f t="shared" si="154"/>
        <v>7.083333333333333</v>
      </c>
      <c r="E360" s="4">
        <f t="shared" si="155"/>
        <v>1</v>
      </c>
      <c r="F360" s="2">
        <f t="shared" si="156"/>
        <v>0.25</v>
      </c>
      <c r="G360" s="6" t="str">
        <f t="shared" si="157"/>
        <v>N</v>
      </c>
      <c r="H360" s="2">
        <f t="shared" si="145"/>
        <v>134.20080000000002</v>
      </c>
      <c r="I360" s="2">
        <f t="shared" si="146"/>
        <v>18.974656249999999</v>
      </c>
      <c r="J360" s="2">
        <f t="shared" si="147"/>
        <v>285</v>
      </c>
      <c r="K360" s="2">
        <f t="shared" si="158"/>
        <v>438.17545625000002</v>
      </c>
      <c r="L360" s="4">
        <f t="shared" si="148"/>
        <v>0</v>
      </c>
      <c r="M360" s="2">
        <f t="shared" si="159"/>
        <v>3103.7428151041668</v>
      </c>
      <c r="N360" s="4">
        <f t="shared" si="160"/>
        <v>3.1037428151041668</v>
      </c>
      <c r="O360" s="2">
        <f t="shared" si="149"/>
        <v>3103.7428151041668</v>
      </c>
      <c r="P360" s="2">
        <f t="shared" si="171"/>
        <v>4623.2349187191348</v>
      </c>
      <c r="Q360" s="4">
        <f t="shared" si="172"/>
        <v>1566302.4500145805</v>
      </c>
      <c r="R360" s="4">
        <f t="shared" si="161"/>
        <v>1566.3024500145805</v>
      </c>
      <c r="S360" s="2">
        <f t="shared" si="150"/>
        <v>28598.958333333332</v>
      </c>
      <c r="T360" s="2">
        <f t="shared" si="173"/>
        <v>12199.143518518391</v>
      </c>
      <c r="U360" s="2">
        <f t="shared" si="151"/>
        <v>0</v>
      </c>
      <c r="V360" s="4">
        <f t="shared" si="162"/>
        <v>0</v>
      </c>
      <c r="W360" s="7">
        <f t="shared" si="163"/>
        <v>0</v>
      </c>
      <c r="X360" s="2">
        <f t="shared" si="164"/>
        <v>584738.19444444426</v>
      </c>
      <c r="Y360" s="4">
        <f t="shared" si="165"/>
        <v>584.73819444444428</v>
      </c>
      <c r="Z360" s="4">
        <f t="shared" si="152"/>
        <v>2151.0406444590249</v>
      </c>
      <c r="AA360" s="4">
        <f t="shared" si="166"/>
        <v>0</v>
      </c>
      <c r="AB360" s="2">
        <f t="shared" si="167"/>
        <v>0</v>
      </c>
      <c r="AC360" s="4">
        <f t="shared" si="153"/>
        <v>0</v>
      </c>
      <c r="AD360" s="4">
        <f t="shared" si="168"/>
        <v>0</v>
      </c>
      <c r="AE360" s="4">
        <f t="shared" si="169"/>
        <v>526264.375</v>
      </c>
      <c r="AF360" s="5">
        <f t="shared" si="170"/>
        <v>526.26437499999997</v>
      </c>
      <c r="AG360" s="4">
        <f>IF(AC360=0,0, IF(AC359=0, MAX($AG$15:AG359)+1, AG359))</f>
        <v>0</v>
      </c>
    </row>
    <row r="361" spans="2:33" x14ac:dyDescent="0.25">
      <c r="B361" s="1">
        <v>346</v>
      </c>
      <c r="C361" s="3">
        <v>26.4</v>
      </c>
      <c r="D361" s="2">
        <f t="shared" si="154"/>
        <v>7.333333333333333</v>
      </c>
      <c r="E361" s="4">
        <f t="shared" si="155"/>
        <v>1</v>
      </c>
      <c r="F361" s="2">
        <f t="shared" si="156"/>
        <v>5.5555555555556246E-2</v>
      </c>
      <c r="G361" s="6" t="str">
        <f t="shared" si="157"/>
        <v>N</v>
      </c>
      <c r="H361" s="2">
        <f t="shared" si="145"/>
        <v>134.20080000000002</v>
      </c>
      <c r="I361" s="2">
        <f t="shared" si="146"/>
        <v>20.337679999999999</v>
      </c>
      <c r="J361" s="2">
        <f t="shared" si="147"/>
        <v>63.333333333334124</v>
      </c>
      <c r="K361" s="2">
        <f t="shared" si="158"/>
        <v>217.87181333333416</v>
      </c>
      <c r="L361" s="4">
        <f t="shared" si="148"/>
        <v>0</v>
      </c>
      <c r="M361" s="2">
        <f t="shared" si="159"/>
        <v>1597.7266311111171</v>
      </c>
      <c r="N361" s="4">
        <f t="shared" si="160"/>
        <v>1.5977266311111171</v>
      </c>
      <c r="O361" s="2">
        <f t="shared" si="149"/>
        <v>1597.7266311111171</v>
      </c>
      <c r="P361" s="2">
        <f t="shared" si="171"/>
        <v>4701.4694462152838</v>
      </c>
      <c r="Q361" s="4">
        <f t="shared" si="172"/>
        <v>1571003.9194607958</v>
      </c>
      <c r="R361" s="4">
        <f t="shared" si="161"/>
        <v>1571.0039194607957</v>
      </c>
      <c r="S361" s="2">
        <f t="shared" si="150"/>
        <v>30653.333333333328</v>
      </c>
      <c r="T361" s="2">
        <f t="shared" si="173"/>
        <v>18454.189814814938</v>
      </c>
      <c r="U361" s="2">
        <f t="shared" si="151"/>
        <v>0</v>
      </c>
      <c r="V361" s="4">
        <f t="shared" si="162"/>
        <v>0</v>
      </c>
      <c r="W361" s="7">
        <f t="shared" si="163"/>
        <v>0</v>
      </c>
      <c r="X361" s="2">
        <f t="shared" si="164"/>
        <v>584738.19444444426</v>
      </c>
      <c r="Y361" s="4">
        <f t="shared" si="165"/>
        <v>584.73819444444428</v>
      </c>
      <c r="Z361" s="4">
        <f t="shared" si="152"/>
        <v>2155.7421139052399</v>
      </c>
      <c r="AA361" s="4">
        <f t="shared" si="166"/>
        <v>0</v>
      </c>
      <c r="AB361" s="2">
        <f t="shared" si="167"/>
        <v>0</v>
      </c>
      <c r="AC361" s="4">
        <f t="shared" si="153"/>
        <v>0</v>
      </c>
      <c r="AD361" s="4">
        <f t="shared" si="168"/>
        <v>0</v>
      </c>
      <c r="AE361" s="4">
        <f t="shared" si="169"/>
        <v>526264.375</v>
      </c>
      <c r="AF361" s="5">
        <f t="shared" si="170"/>
        <v>526.26437499999997</v>
      </c>
      <c r="AG361" s="4">
        <f>IF(AC361=0,0, IF(AC360=0, MAX($AG$15:AG360)+1, AG360))</f>
        <v>0</v>
      </c>
    </row>
    <row r="362" spans="2:33" x14ac:dyDescent="0.25">
      <c r="B362" s="1">
        <v>347</v>
      </c>
      <c r="C362" s="3">
        <v>26.6</v>
      </c>
      <c r="D362" s="2">
        <f t="shared" si="154"/>
        <v>7.3888888888888893</v>
      </c>
      <c r="E362" s="4">
        <f t="shared" si="155"/>
        <v>1</v>
      </c>
      <c r="F362" s="2">
        <f t="shared" si="156"/>
        <v>0.1388888888888884</v>
      </c>
      <c r="G362" s="6" t="str">
        <f t="shared" si="157"/>
        <v>N</v>
      </c>
      <c r="H362" s="2">
        <f t="shared" si="145"/>
        <v>134.20080000000002</v>
      </c>
      <c r="I362" s="2">
        <f t="shared" si="146"/>
        <v>20.646993888888893</v>
      </c>
      <c r="J362" s="2">
        <f t="shared" si="147"/>
        <v>158.33333333333277</v>
      </c>
      <c r="K362" s="2">
        <f t="shared" si="158"/>
        <v>313.18112722222168</v>
      </c>
      <c r="L362" s="4">
        <f t="shared" si="148"/>
        <v>0</v>
      </c>
      <c r="M362" s="2">
        <f t="shared" si="159"/>
        <v>2314.0605511419712</v>
      </c>
      <c r="N362" s="4">
        <f t="shared" si="160"/>
        <v>2.3140605511419712</v>
      </c>
      <c r="O362" s="2">
        <f t="shared" si="149"/>
        <v>2314.0605511419712</v>
      </c>
      <c r="P362" s="2">
        <f t="shared" si="171"/>
        <v>3911.7871822530883</v>
      </c>
      <c r="Q362" s="4">
        <f t="shared" si="172"/>
        <v>1574915.7066430489</v>
      </c>
      <c r="R362" s="4">
        <f t="shared" si="161"/>
        <v>1574.9157066430489</v>
      </c>
      <c r="S362" s="2">
        <f t="shared" si="150"/>
        <v>31119.53703703704</v>
      </c>
      <c r="T362" s="2">
        <f t="shared" si="173"/>
        <v>12665.347222222103</v>
      </c>
      <c r="U362" s="2">
        <f t="shared" si="151"/>
        <v>0</v>
      </c>
      <c r="V362" s="4">
        <f t="shared" si="162"/>
        <v>0</v>
      </c>
      <c r="W362" s="7">
        <f t="shared" si="163"/>
        <v>0</v>
      </c>
      <c r="X362" s="2">
        <f t="shared" si="164"/>
        <v>584738.19444444426</v>
      </c>
      <c r="Y362" s="4">
        <f t="shared" si="165"/>
        <v>584.73819444444428</v>
      </c>
      <c r="Z362" s="4">
        <f t="shared" si="152"/>
        <v>2159.6539010874931</v>
      </c>
      <c r="AA362" s="4">
        <f t="shared" si="166"/>
        <v>0</v>
      </c>
      <c r="AB362" s="2">
        <f t="shared" si="167"/>
        <v>0</v>
      </c>
      <c r="AC362" s="4">
        <f t="shared" si="153"/>
        <v>0</v>
      </c>
      <c r="AD362" s="4">
        <f t="shared" si="168"/>
        <v>0</v>
      </c>
      <c r="AE362" s="4">
        <f t="shared" si="169"/>
        <v>526264.375</v>
      </c>
      <c r="AF362" s="5">
        <f t="shared" si="170"/>
        <v>526.26437499999997</v>
      </c>
      <c r="AG362" s="4">
        <f>IF(AC362=0,0, IF(AC361=0, MAX($AG$15:AG361)+1, AG361))</f>
        <v>0</v>
      </c>
    </row>
    <row r="363" spans="2:33" x14ac:dyDescent="0.25">
      <c r="B363" s="1">
        <v>348</v>
      </c>
      <c r="C363" s="3">
        <v>27.1</v>
      </c>
      <c r="D363" s="2">
        <f t="shared" si="154"/>
        <v>7.5277777777777777</v>
      </c>
      <c r="E363" s="4">
        <f t="shared" si="155"/>
        <v>1</v>
      </c>
      <c r="F363" s="2">
        <f t="shared" si="156"/>
        <v>0.16666666666666607</v>
      </c>
      <c r="G363" s="6" t="str">
        <f t="shared" si="157"/>
        <v>N</v>
      </c>
      <c r="H363" s="2">
        <f t="shared" si="145"/>
        <v>134.20080000000002</v>
      </c>
      <c r="I363" s="2">
        <f t="shared" si="146"/>
        <v>21.430491805555555</v>
      </c>
      <c r="J363" s="2">
        <f t="shared" si="147"/>
        <v>189.99999999999932</v>
      </c>
      <c r="K363" s="2">
        <f t="shared" si="158"/>
        <v>345.63129180555489</v>
      </c>
      <c r="L363" s="4">
        <f t="shared" si="148"/>
        <v>0</v>
      </c>
      <c r="M363" s="2">
        <f t="shared" si="159"/>
        <v>2601.8355577584825</v>
      </c>
      <c r="N363" s="4">
        <f t="shared" si="160"/>
        <v>2.6018355577584824</v>
      </c>
      <c r="O363" s="2">
        <f t="shared" si="149"/>
        <v>2601.8355577584825</v>
      </c>
      <c r="P363" s="2">
        <f t="shared" si="171"/>
        <v>4915.8961089004533</v>
      </c>
      <c r="Q363" s="4">
        <f t="shared" si="172"/>
        <v>1579831.6027519493</v>
      </c>
      <c r="R363" s="4">
        <f t="shared" si="161"/>
        <v>1579.8316027519493</v>
      </c>
      <c r="S363" s="2">
        <f t="shared" si="150"/>
        <v>32300.439814814814</v>
      </c>
      <c r="T363" s="2">
        <f t="shared" si="173"/>
        <v>19635.092592592711</v>
      </c>
      <c r="U363" s="2">
        <f t="shared" si="151"/>
        <v>0</v>
      </c>
      <c r="V363" s="4">
        <f t="shared" si="162"/>
        <v>0</v>
      </c>
      <c r="W363" s="7">
        <f t="shared" si="163"/>
        <v>0</v>
      </c>
      <c r="X363" s="2">
        <f t="shared" si="164"/>
        <v>584738.19444444426</v>
      </c>
      <c r="Y363" s="4">
        <f t="shared" si="165"/>
        <v>584.73819444444428</v>
      </c>
      <c r="Z363" s="4">
        <f t="shared" si="152"/>
        <v>2164.5697971963937</v>
      </c>
      <c r="AA363" s="4">
        <f t="shared" si="166"/>
        <v>0</v>
      </c>
      <c r="AB363" s="2">
        <f t="shared" si="167"/>
        <v>0</v>
      </c>
      <c r="AC363" s="4">
        <f t="shared" si="153"/>
        <v>0</v>
      </c>
      <c r="AD363" s="4">
        <f t="shared" si="168"/>
        <v>0</v>
      </c>
      <c r="AE363" s="4">
        <f t="shared" si="169"/>
        <v>526264.375</v>
      </c>
      <c r="AF363" s="5">
        <f t="shared" si="170"/>
        <v>526.26437499999997</v>
      </c>
      <c r="AG363" s="4">
        <f>IF(AC363=0,0, IF(AC362=0, MAX($AG$15:AG362)+1, AG362))</f>
        <v>0</v>
      </c>
    </row>
    <row r="364" spans="2:33" x14ac:dyDescent="0.25">
      <c r="B364" s="1">
        <v>349</v>
      </c>
      <c r="C364" s="3">
        <v>27.7</v>
      </c>
      <c r="D364" s="2">
        <f t="shared" si="154"/>
        <v>7.6944444444444438</v>
      </c>
      <c r="E364" s="4">
        <f t="shared" si="155"/>
        <v>1</v>
      </c>
      <c r="F364" s="2">
        <f t="shared" si="156"/>
        <v>0.1111111111111116</v>
      </c>
      <c r="G364" s="6" t="str">
        <f t="shared" si="157"/>
        <v>N</v>
      </c>
      <c r="H364" s="2">
        <f t="shared" si="145"/>
        <v>134.20080000000002</v>
      </c>
      <c r="I364" s="2">
        <f t="shared" si="146"/>
        <v>22.389948472222219</v>
      </c>
      <c r="J364" s="2">
        <f t="shared" si="147"/>
        <v>126.66666666666723</v>
      </c>
      <c r="K364" s="2">
        <f t="shared" si="158"/>
        <v>283.25741513888943</v>
      </c>
      <c r="L364" s="4">
        <f t="shared" si="148"/>
        <v>0</v>
      </c>
      <c r="M364" s="2">
        <f t="shared" si="159"/>
        <v>2179.5084442631214</v>
      </c>
      <c r="N364" s="4">
        <f t="shared" si="160"/>
        <v>2.1795084442631216</v>
      </c>
      <c r="O364" s="2">
        <f t="shared" si="149"/>
        <v>2179.5084442631214</v>
      </c>
      <c r="P364" s="2">
        <f t="shared" si="171"/>
        <v>4781.344002021604</v>
      </c>
      <c r="Q364" s="4">
        <f t="shared" si="172"/>
        <v>1584612.946753971</v>
      </c>
      <c r="R364" s="4">
        <f t="shared" si="161"/>
        <v>1584.6129467539711</v>
      </c>
      <c r="S364" s="2">
        <f t="shared" si="150"/>
        <v>33746.55092592592</v>
      </c>
      <c r="T364" s="2">
        <f t="shared" si="173"/>
        <v>14111.458333333208</v>
      </c>
      <c r="U364" s="2">
        <f t="shared" si="151"/>
        <v>0</v>
      </c>
      <c r="V364" s="4">
        <f t="shared" si="162"/>
        <v>0</v>
      </c>
      <c r="W364" s="7">
        <f t="shared" si="163"/>
        <v>0</v>
      </c>
      <c r="X364" s="2">
        <f t="shared" si="164"/>
        <v>584738.19444444426</v>
      </c>
      <c r="Y364" s="4">
        <f t="shared" si="165"/>
        <v>584.73819444444428</v>
      </c>
      <c r="Z364" s="4">
        <f t="shared" si="152"/>
        <v>2169.3511411984155</v>
      </c>
      <c r="AA364" s="4">
        <f t="shared" si="166"/>
        <v>0</v>
      </c>
      <c r="AB364" s="2">
        <f t="shared" si="167"/>
        <v>0</v>
      </c>
      <c r="AC364" s="4">
        <f t="shared" si="153"/>
        <v>0</v>
      </c>
      <c r="AD364" s="4">
        <f t="shared" si="168"/>
        <v>0</v>
      </c>
      <c r="AE364" s="4">
        <f t="shared" si="169"/>
        <v>526264.375</v>
      </c>
      <c r="AF364" s="5">
        <f t="shared" si="170"/>
        <v>526.26437499999997</v>
      </c>
      <c r="AG364" s="4">
        <f>IF(AC364=0,0, IF(AC363=0, MAX($AG$15:AG363)+1, AG363))</f>
        <v>0</v>
      </c>
    </row>
    <row r="365" spans="2:33" x14ac:dyDescent="0.25">
      <c r="B365" s="1">
        <v>350</v>
      </c>
      <c r="C365" s="3">
        <v>28.1</v>
      </c>
      <c r="D365" s="2">
        <f t="shared" si="154"/>
        <v>7.8055555555555554</v>
      </c>
      <c r="E365" s="4">
        <f t="shared" si="155"/>
        <v>1</v>
      </c>
      <c r="F365" s="2">
        <f t="shared" si="156"/>
        <v>2.7777777777777679E-2</v>
      </c>
      <c r="G365" s="6" t="str">
        <f t="shared" si="157"/>
        <v>N</v>
      </c>
      <c r="H365" s="2">
        <f t="shared" si="145"/>
        <v>134.20080000000002</v>
      </c>
      <c r="I365" s="2">
        <f t="shared" si="146"/>
        <v>23.041258472222221</v>
      </c>
      <c r="J365" s="2">
        <f t="shared" si="147"/>
        <v>31.666666666666554</v>
      </c>
      <c r="K365" s="2">
        <f t="shared" si="158"/>
        <v>188.90872513888877</v>
      </c>
      <c r="L365" s="4">
        <f t="shared" si="148"/>
        <v>0</v>
      </c>
      <c r="M365" s="2">
        <f t="shared" si="159"/>
        <v>1474.5375490007707</v>
      </c>
      <c r="N365" s="4">
        <f t="shared" si="160"/>
        <v>1.4745375490007706</v>
      </c>
      <c r="O365" s="2">
        <f t="shared" si="149"/>
        <v>1474.5375490007707</v>
      </c>
      <c r="P365" s="2">
        <f t="shared" si="171"/>
        <v>3654.0459932638923</v>
      </c>
      <c r="Q365" s="4">
        <f t="shared" si="172"/>
        <v>1588266.9927472349</v>
      </c>
      <c r="R365" s="4">
        <f t="shared" si="161"/>
        <v>1588.2669927472348</v>
      </c>
      <c r="S365" s="2">
        <f t="shared" si="150"/>
        <v>34728.217592592591</v>
      </c>
      <c r="T365" s="2">
        <f t="shared" si="173"/>
        <v>20616.759259259383</v>
      </c>
      <c r="U365" s="2">
        <f t="shared" si="151"/>
        <v>0</v>
      </c>
      <c r="V365" s="4">
        <f t="shared" si="162"/>
        <v>0</v>
      </c>
      <c r="W365" s="7">
        <f t="shared" si="163"/>
        <v>0</v>
      </c>
      <c r="X365" s="2">
        <f t="shared" si="164"/>
        <v>584738.19444444426</v>
      </c>
      <c r="Y365" s="4">
        <f t="shared" si="165"/>
        <v>584.73819444444428</v>
      </c>
      <c r="Z365" s="4">
        <f t="shared" si="152"/>
        <v>2173.0051871916789</v>
      </c>
      <c r="AA365" s="4">
        <f t="shared" si="166"/>
        <v>0</v>
      </c>
      <c r="AB365" s="2">
        <f t="shared" si="167"/>
        <v>0</v>
      </c>
      <c r="AC365" s="4">
        <f t="shared" si="153"/>
        <v>0</v>
      </c>
      <c r="AD365" s="4">
        <f t="shared" si="168"/>
        <v>0</v>
      </c>
      <c r="AE365" s="4">
        <f t="shared" si="169"/>
        <v>526264.375</v>
      </c>
      <c r="AF365" s="5">
        <f t="shared" si="170"/>
        <v>526.26437499999997</v>
      </c>
      <c r="AG365" s="4">
        <f>IF(AC365=0,0, IF(AC364=0, MAX($AG$15:AG364)+1, AG364))</f>
        <v>0</v>
      </c>
    </row>
    <row r="366" spans="2:33" x14ac:dyDescent="0.25">
      <c r="B366" s="1">
        <v>351</v>
      </c>
      <c r="C366" s="3">
        <v>28.2</v>
      </c>
      <c r="D366" s="2">
        <f t="shared" si="154"/>
        <v>7.833333333333333</v>
      </c>
      <c r="E366" s="4">
        <f t="shared" si="155"/>
        <v>1</v>
      </c>
      <c r="F366" s="2">
        <f t="shared" si="156"/>
        <v>-2.7777777777777679E-2</v>
      </c>
      <c r="G366" s="6" t="str">
        <f t="shared" si="157"/>
        <v>Y</v>
      </c>
      <c r="H366" s="2">
        <f t="shared" si="145"/>
        <v>134.20080000000002</v>
      </c>
      <c r="I366" s="2">
        <f t="shared" si="146"/>
        <v>23.205545000000001</v>
      </c>
      <c r="J366" s="2">
        <f t="shared" si="147"/>
        <v>-31.666666666666554</v>
      </c>
      <c r="K366" s="2">
        <f t="shared" si="158"/>
        <v>125.73967833333346</v>
      </c>
      <c r="L366" s="4">
        <f t="shared" si="148"/>
        <v>31.666666666666554</v>
      </c>
      <c r="M366" s="2">
        <f t="shared" si="159"/>
        <v>984.96081361111203</v>
      </c>
      <c r="N366" s="4">
        <f t="shared" si="160"/>
        <v>0.98496081361111198</v>
      </c>
      <c r="O366" s="2">
        <f t="shared" si="149"/>
        <v>984.96081361111203</v>
      </c>
      <c r="P366" s="2">
        <f t="shared" si="171"/>
        <v>2459.4983626118828</v>
      </c>
      <c r="Q366" s="4">
        <f t="shared" si="172"/>
        <v>1590726.4911098469</v>
      </c>
      <c r="R366" s="4">
        <f t="shared" si="161"/>
        <v>1590.7264911098468</v>
      </c>
      <c r="S366" s="2">
        <f t="shared" si="150"/>
        <v>34975.833333333328</v>
      </c>
      <c r="T366" s="2">
        <f t="shared" si="173"/>
        <v>14359.074074073946</v>
      </c>
      <c r="U366" s="2">
        <f t="shared" si="151"/>
        <v>248.05555555555466</v>
      </c>
      <c r="V366" s="4">
        <f t="shared" si="162"/>
        <v>0.24805555555555467</v>
      </c>
      <c r="W366" s="7">
        <f t="shared" si="163"/>
        <v>248.05555555555466</v>
      </c>
      <c r="X366" s="2">
        <f t="shared" si="164"/>
        <v>584986.24999999977</v>
      </c>
      <c r="Y366" s="4">
        <f t="shared" si="165"/>
        <v>584.98624999999981</v>
      </c>
      <c r="Z366" s="4">
        <f t="shared" si="152"/>
        <v>2175.7127411098468</v>
      </c>
      <c r="AA366" s="4">
        <f t="shared" si="166"/>
        <v>248.05555555555466</v>
      </c>
      <c r="AB366" s="2">
        <f t="shared" si="167"/>
        <v>248.05555555555466</v>
      </c>
      <c r="AC366" s="4">
        <f t="shared" si="153"/>
        <v>223.2499999999992</v>
      </c>
      <c r="AD366" s="4">
        <f t="shared" si="168"/>
        <v>0.2232499999999992</v>
      </c>
      <c r="AE366" s="4">
        <f t="shared" si="169"/>
        <v>526487.625</v>
      </c>
      <c r="AF366" s="5">
        <f t="shared" si="170"/>
        <v>526.48762499999998</v>
      </c>
      <c r="AG366" s="4">
        <f>IF(AC366=0,0, IF(AC365=0, MAX($AG$15:AG365)+1, AG365))</f>
        <v>14</v>
      </c>
    </row>
    <row r="367" spans="2:33" x14ac:dyDescent="0.25">
      <c r="B367" s="1">
        <v>352</v>
      </c>
      <c r="C367" s="3">
        <v>28.1</v>
      </c>
      <c r="D367" s="2">
        <f t="shared" si="154"/>
        <v>7.8055555555555554</v>
      </c>
      <c r="E367" s="4">
        <f t="shared" si="155"/>
        <v>1</v>
      </c>
      <c r="F367" s="2">
        <f t="shared" si="156"/>
        <v>-2.7777777777777679E-2</v>
      </c>
      <c r="G367" s="6" t="str">
        <f t="shared" si="157"/>
        <v>Y</v>
      </c>
      <c r="H367" s="2">
        <f t="shared" si="145"/>
        <v>134.20080000000002</v>
      </c>
      <c r="I367" s="2">
        <f t="shared" si="146"/>
        <v>23.041258472222221</v>
      </c>
      <c r="J367" s="2">
        <f t="shared" si="147"/>
        <v>-31.666666666666554</v>
      </c>
      <c r="K367" s="2">
        <f t="shared" si="158"/>
        <v>125.57539180555567</v>
      </c>
      <c r="L367" s="4">
        <f t="shared" si="148"/>
        <v>31.666666666666554</v>
      </c>
      <c r="M367" s="2">
        <f t="shared" si="159"/>
        <v>980.18569714892055</v>
      </c>
      <c r="N367" s="4">
        <f t="shared" si="160"/>
        <v>0.98018569714892056</v>
      </c>
      <c r="O367" s="2">
        <f t="shared" si="149"/>
        <v>980.18569714892055</v>
      </c>
      <c r="P367" s="2">
        <f t="shared" si="171"/>
        <v>1965.1465107600325</v>
      </c>
      <c r="Q367" s="4">
        <f t="shared" si="172"/>
        <v>1592691.6376206069</v>
      </c>
      <c r="R367" s="4">
        <f t="shared" si="161"/>
        <v>1592.691637620607</v>
      </c>
      <c r="S367" s="2">
        <f t="shared" si="150"/>
        <v>34728.217592592591</v>
      </c>
      <c r="T367" s="2">
        <f t="shared" si="173"/>
        <v>20369.143518518646</v>
      </c>
      <c r="U367" s="2">
        <f t="shared" si="151"/>
        <v>247.17592592592504</v>
      </c>
      <c r="V367" s="4">
        <f t="shared" si="162"/>
        <v>0.24717592592592505</v>
      </c>
      <c r="W367" s="7">
        <f t="shared" si="163"/>
        <v>247.17592592592504</v>
      </c>
      <c r="X367" s="2">
        <f t="shared" si="164"/>
        <v>585233.42592592572</v>
      </c>
      <c r="Y367" s="4">
        <f t="shared" si="165"/>
        <v>585.23342592592576</v>
      </c>
      <c r="Z367" s="4">
        <f t="shared" si="152"/>
        <v>2177.9250635465328</v>
      </c>
      <c r="AA367" s="4">
        <f t="shared" si="166"/>
        <v>247.17592592592504</v>
      </c>
      <c r="AB367" s="2">
        <f t="shared" si="167"/>
        <v>247.17592592592504</v>
      </c>
      <c r="AC367" s="4">
        <f t="shared" si="153"/>
        <v>222.45833333333255</v>
      </c>
      <c r="AD367" s="4">
        <f t="shared" si="168"/>
        <v>0.22245833333333254</v>
      </c>
      <c r="AE367" s="4">
        <f t="shared" si="169"/>
        <v>526710.08333333337</v>
      </c>
      <c r="AF367" s="5">
        <f t="shared" si="170"/>
        <v>526.71008333333339</v>
      </c>
      <c r="AG367" s="4">
        <f>IF(AC367=0,0, IF(AC366=0, MAX($AG$15:AG366)+1, AG366))</f>
        <v>14</v>
      </c>
    </row>
    <row r="368" spans="2:33" x14ac:dyDescent="0.25">
      <c r="B368" s="1">
        <v>353</v>
      </c>
      <c r="C368" s="3">
        <v>28</v>
      </c>
      <c r="D368" s="2">
        <f t="shared" si="154"/>
        <v>7.7777777777777777</v>
      </c>
      <c r="E368" s="4">
        <f t="shared" si="155"/>
        <v>1</v>
      </c>
      <c r="F368" s="2">
        <f t="shared" si="156"/>
        <v>-2.7777777777778567E-2</v>
      </c>
      <c r="G368" s="6" t="str">
        <f t="shared" si="157"/>
        <v>Y</v>
      </c>
      <c r="H368" s="2">
        <f t="shared" si="145"/>
        <v>134.20080000000002</v>
      </c>
      <c r="I368" s="2">
        <f t="shared" si="146"/>
        <v>22.877555555555556</v>
      </c>
      <c r="J368" s="2">
        <f t="shared" si="147"/>
        <v>-31.666666666667567</v>
      </c>
      <c r="K368" s="2">
        <f t="shared" si="158"/>
        <v>125.41168888888799</v>
      </c>
      <c r="L368" s="4">
        <f t="shared" si="148"/>
        <v>31.666666666667567</v>
      </c>
      <c r="M368" s="2">
        <f t="shared" si="159"/>
        <v>975.42424691357326</v>
      </c>
      <c r="N368" s="4">
        <f t="shared" si="160"/>
        <v>0.97542424691357321</v>
      </c>
      <c r="O368" s="2">
        <f t="shared" si="149"/>
        <v>975.42424691357326</v>
      </c>
      <c r="P368" s="2">
        <f t="shared" si="171"/>
        <v>1955.6099440624939</v>
      </c>
      <c r="Q368" s="4">
        <f t="shared" si="172"/>
        <v>1594647.2475646695</v>
      </c>
      <c r="R368" s="4">
        <f t="shared" si="161"/>
        <v>1594.6472475646694</v>
      </c>
      <c r="S368" s="2">
        <f t="shared" si="150"/>
        <v>34481.481481481482</v>
      </c>
      <c r="T368" s="2">
        <f t="shared" si="173"/>
        <v>14112.337962962836</v>
      </c>
      <c r="U368" s="2">
        <f t="shared" si="151"/>
        <v>246.2962962963033</v>
      </c>
      <c r="V368" s="4">
        <f t="shared" si="162"/>
        <v>0.24629629629630329</v>
      </c>
      <c r="W368" s="7">
        <f t="shared" si="163"/>
        <v>246.2962962963033</v>
      </c>
      <c r="X368" s="2">
        <f t="shared" si="164"/>
        <v>585479.72222222202</v>
      </c>
      <c r="Y368" s="4">
        <f t="shared" si="165"/>
        <v>585.47972222222199</v>
      </c>
      <c r="Z368" s="4">
        <f t="shared" si="152"/>
        <v>2180.1269697868916</v>
      </c>
      <c r="AA368" s="4">
        <f t="shared" si="166"/>
        <v>246.2962962963033</v>
      </c>
      <c r="AB368" s="2">
        <f t="shared" si="167"/>
        <v>246.2962962963033</v>
      </c>
      <c r="AC368" s="4">
        <f t="shared" si="153"/>
        <v>221.66666666667297</v>
      </c>
      <c r="AD368" s="4">
        <f t="shared" si="168"/>
        <v>0.22166666666667298</v>
      </c>
      <c r="AE368" s="4">
        <f t="shared" si="169"/>
        <v>526931.75</v>
      </c>
      <c r="AF368" s="5">
        <f t="shared" si="170"/>
        <v>526.93174999999997</v>
      </c>
      <c r="AG368" s="4">
        <f>IF(AC368=0,0, IF(AC367=0, MAX($AG$15:AG367)+1, AG367))</f>
        <v>14</v>
      </c>
    </row>
    <row r="369" spans="2:33" x14ac:dyDescent="0.25">
      <c r="B369" s="1">
        <v>354</v>
      </c>
      <c r="C369" s="3">
        <v>27.9</v>
      </c>
      <c r="D369" s="2">
        <f t="shared" si="154"/>
        <v>7.7499999999999991</v>
      </c>
      <c r="E369" s="4">
        <f t="shared" si="155"/>
        <v>1</v>
      </c>
      <c r="F369" s="2">
        <f t="shared" si="156"/>
        <v>0</v>
      </c>
      <c r="G369" s="6" t="str">
        <f t="shared" si="157"/>
        <v>N</v>
      </c>
      <c r="H369" s="2">
        <f t="shared" si="145"/>
        <v>134.20080000000002</v>
      </c>
      <c r="I369" s="2">
        <f t="shared" si="146"/>
        <v>22.714436249999995</v>
      </c>
      <c r="J369" s="2">
        <f t="shared" si="147"/>
        <v>0</v>
      </c>
      <c r="K369" s="2">
        <f t="shared" si="158"/>
        <v>156.91523625000002</v>
      </c>
      <c r="L369" s="4">
        <f t="shared" si="148"/>
        <v>0</v>
      </c>
      <c r="M369" s="2">
        <f t="shared" si="159"/>
        <v>1216.0930809375</v>
      </c>
      <c r="N369" s="4">
        <f t="shared" si="160"/>
        <v>1.2160930809374999</v>
      </c>
      <c r="O369" s="2">
        <f t="shared" si="149"/>
        <v>1216.0930809375</v>
      </c>
      <c r="P369" s="2">
        <f t="shared" si="171"/>
        <v>2191.5173278510733</v>
      </c>
      <c r="Q369" s="4">
        <f t="shared" si="172"/>
        <v>1596838.7648925206</v>
      </c>
      <c r="R369" s="4">
        <f t="shared" si="161"/>
        <v>1596.8387648925207</v>
      </c>
      <c r="S369" s="2">
        <f t="shared" si="150"/>
        <v>34235.624999999993</v>
      </c>
      <c r="T369" s="2">
        <f t="shared" si="173"/>
        <v>20123.287037037157</v>
      </c>
      <c r="U369" s="2">
        <f t="shared" si="151"/>
        <v>0</v>
      </c>
      <c r="V369" s="4">
        <f t="shared" si="162"/>
        <v>0</v>
      </c>
      <c r="W369" s="7">
        <f t="shared" si="163"/>
        <v>0</v>
      </c>
      <c r="X369" s="2">
        <f t="shared" si="164"/>
        <v>585479.72222222202</v>
      </c>
      <c r="Y369" s="4">
        <f t="shared" si="165"/>
        <v>585.47972222222199</v>
      </c>
      <c r="Z369" s="4">
        <f t="shared" si="152"/>
        <v>2182.3184871147428</v>
      </c>
      <c r="AA369" s="4">
        <f t="shared" si="166"/>
        <v>0</v>
      </c>
      <c r="AB369" s="2">
        <f t="shared" si="167"/>
        <v>0</v>
      </c>
      <c r="AC369" s="4">
        <f t="shared" si="153"/>
        <v>0</v>
      </c>
      <c r="AD369" s="4">
        <f t="shared" si="168"/>
        <v>0</v>
      </c>
      <c r="AE369" s="4">
        <f t="shared" si="169"/>
        <v>526931.75</v>
      </c>
      <c r="AF369" s="5">
        <f t="shared" si="170"/>
        <v>526.93174999999997</v>
      </c>
      <c r="AG369" s="4">
        <f>IF(AC369=0,0, IF(AC368=0, MAX($AG$15:AG368)+1, AG368))</f>
        <v>0</v>
      </c>
    </row>
    <row r="370" spans="2:33" x14ac:dyDescent="0.25">
      <c r="B370" s="1">
        <v>355</v>
      </c>
      <c r="C370" s="3">
        <v>27.9</v>
      </c>
      <c r="D370" s="2">
        <f t="shared" si="154"/>
        <v>7.7499999999999991</v>
      </c>
      <c r="E370" s="4">
        <f t="shared" si="155"/>
        <v>1</v>
      </c>
      <c r="F370" s="2">
        <f t="shared" si="156"/>
        <v>5.5555555555556246E-2</v>
      </c>
      <c r="G370" s="6" t="str">
        <f t="shared" si="157"/>
        <v>N</v>
      </c>
      <c r="H370" s="2">
        <f t="shared" si="145"/>
        <v>134.20080000000002</v>
      </c>
      <c r="I370" s="2">
        <f t="shared" si="146"/>
        <v>22.714436249999995</v>
      </c>
      <c r="J370" s="2">
        <f t="shared" si="147"/>
        <v>63.333333333334124</v>
      </c>
      <c r="K370" s="2">
        <f t="shared" si="158"/>
        <v>220.24856958333413</v>
      </c>
      <c r="L370" s="4">
        <f t="shared" si="148"/>
        <v>0</v>
      </c>
      <c r="M370" s="2">
        <f t="shared" si="159"/>
        <v>1706.9264142708394</v>
      </c>
      <c r="N370" s="4">
        <f t="shared" si="160"/>
        <v>1.7069264142708394</v>
      </c>
      <c r="O370" s="2">
        <f t="shared" si="149"/>
        <v>1706.9264142708394</v>
      </c>
      <c r="P370" s="2">
        <f t="shared" si="171"/>
        <v>2923.0194952083393</v>
      </c>
      <c r="Q370" s="4">
        <f t="shared" si="172"/>
        <v>1599761.7843877289</v>
      </c>
      <c r="R370" s="4">
        <f t="shared" si="161"/>
        <v>1599.761784387729</v>
      </c>
      <c r="S370" s="2">
        <f t="shared" si="150"/>
        <v>34235.624999999993</v>
      </c>
      <c r="T370" s="2">
        <f t="shared" si="173"/>
        <v>14112.337962962836</v>
      </c>
      <c r="U370" s="2">
        <f t="shared" si="151"/>
        <v>0</v>
      </c>
      <c r="V370" s="4">
        <f t="shared" si="162"/>
        <v>0</v>
      </c>
      <c r="W370" s="7">
        <f t="shared" si="163"/>
        <v>0</v>
      </c>
      <c r="X370" s="2">
        <f t="shared" si="164"/>
        <v>585479.72222222202</v>
      </c>
      <c r="Y370" s="4">
        <f t="shared" si="165"/>
        <v>585.47972222222199</v>
      </c>
      <c r="Z370" s="4">
        <f t="shared" si="152"/>
        <v>2185.2415066099511</v>
      </c>
      <c r="AA370" s="4">
        <f t="shared" si="166"/>
        <v>0</v>
      </c>
      <c r="AB370" s="2">
        <f t="shared" si="167"/>
        <v>0</v>
      </c>
      <c r="AC370" s="4">
        <f t="shared" si="153"/>
        <v>0</v>
      </c>
      <c r="AD370" s="4">
        <f t="shared" si="168"/>
        <v>0</v>
      </c>
      <c r="AE370" s="4">
        <f t="shared" si="169"/>
        <v>526931.75</v>
      </c>
      <c r="AF370" s="5">
        <f t="shared" si="170"/>
        <v>526.93174999999997</v>
      </c>
      <c r="AG370" s="4">
        <f>IF(AC370=0,0, IF(AC369=0, MAX($AG$15:AG369)+1, AG369))</f>
        <v>0</v>
      </c>
    </row>
    <row r="371" spans="2:33" x14ac:dyDescent="0.25">
      <c r="B371" s="1">
        <v>356</v>
      </c>
      <c r="C371" s="3">
        <v>28.1</v>
      </c>
      <c r="D371" s="2">
        <f t="shared" si="154"/>
        <v>7.8055555555555554</v>
      </c>
      <c r="E371" s="4">
        <f t="shared" si="155"/>
        <v>1</v>
      </c>
      <c r="F371" s="2">
        <f t="shared" si="156"/>
        <v>2.7777777777777679E-2</v>
      </c>
      <c r="G371" s="6" t="str">
        <f t="shared" si="157"/>
        <v>N</v>
      </c>
      <c r="H371" s="2">
        <f t="shared" si="145"/>
        <v>134.20080000000002</v>
      </c>
      <c r="I371" s="2">
        <f t="shared" si="146"/>
        <v>23.041258472222221</v>
      </c>
      <c r="J371" s="2">
        <f t="shared" si="147"/>
        <v>31.666666666666554</v>
      </c>
      <c r="K371" s="2">
        <f t="shared" si="158"/>
        <v>188.90872513888877</v>
      </c>
      <c r="L371" s="4">
        <f t="shared" si="148"/>
        <v>0</v>
      </c>
      <c r="M371" s="2">
        <f t="shared" si="159"/>
        <v>1474.5375490007707</v>
      </c>
      <c r="N371" s="4">
        <f t="shared" si="160"/>
        <v>1.4745375490007706</v>
      </c>
      <c r="O371" s="2">
        <f t="shared" si="149"/>
        <v>1474.5375490007707</v>
      </c>
      <c r="P371" s="2">
        <f t="shared" si="171"/>
        <v>3181.4639632716098</v>
      </c>
      <c r="Q371" s="4">
        <f t="shared" si="172"/>
        <v>1602943.2483510005</v>
      </c>
      <c r="R371" s="4">
        <f t="shared" si="161"/>
        <v>1602.9432483510004</v>
      </c>
      <c r="S371" s="2">
        <f t="shared" si="150"/>
        <v>34728.217592592591</v>
      </c>
      <c r="T371" s="2">
        <f t="shared" si="173"/>
        <v>20615.879629629755</v>
      </c>
      <c r="U371" s="2">
        <f t="shared" si="151"/>
        <v>0</v>
      </c>
      <c r="V371" s="4">
        <f t="shared" si="162"/>
        <v>0</v>
      </c>
      <c r="W371" s="7">
        <f t="shared" si="163"/>
        <v>0</v>
      </c>
      <c r="X371" s="2">
        <f t="shared" si="164"/>
        <v>585479.72222222202</v>
      </c>
      <c r="Y371" s="4">
        <f t="shared" si="165"/>
        <v>585.47972222222199</v>
      </c>
      <c r="Z371" s="4">
        <f t="shared" si="152"/>
        <v>2188.4229705732223</v>
      </c>
      <c r="AA371" s="4">
        <f t="shared" si="166"/>
        <v>0</v>
      </c>
      <c r="AB371" s="2">
        <f t="shared" si="167"/>
        <v>0</v>
      </c>
      <c r="AC371" s="4">
        <f t="shared" si="153"/>
        <v>0</v>
      </c>
      <c r="AD371" s="4">
        <f t="shared" si="168"/>
        <v>0</v>
      </c>
      <c r="AE371" s="4">
        <f t="shared" si="169"/>
        <v>526931.75</v>
      </c>
      <c r="AF371" s="5">
        <f t="shared" si="170"/>
        <v>526.93174999999997</v>
      </c>
      <c r="AG371" s="4">
        <f>IF(AC371=0,0, IF(AC370=0, MAX($AG$15:AG370)+1, AG370))</f>
        <v>0</v>
      </c>
    </row>
    <row r="372" spans="2:33" x14ac:dyDescent="0.25">
      <c r="B372" s="1">
        <v>357</v>
      </c>
      <c r="C372" s="3">
        <v>28.2</v>
      </c>
      <c r="D372" s="2">
        <f t="shared" si="154"/>
        <v>7.833333333333333</v>
      </c>
      <c r="E372" s="4">
        <f t="shared" si="155"/>
        <v>1</v>
      </c>
      <c r="F372" s="2">
        <f t="shared" si="156"/>
        <v>-5.5555555555555358E-2</v>
      </c>
      <c r="G372" s="6" t="str">
        <f t="shared" si="157"/>
        <v>Y</v>
      </c>
      <c r="H372" s="2">
        <f t="shared" si="145"/>
        <v>134.20080000000002</v>
      </c>
      <c r="I372" s="2">
        <f t="shared" si="146"/>
        <v>23.205545000000001</v>
      </c>
      <c r="J372" s="2">
        <f t="shared" si="147"/>
        <v>-63.333333333333108</v>
      </c>
      <c r="K372" s="2">
        <f t="shared" si="158"/>
        <v>94.073011666666901</v>
      </c>
      <c r="L372" s="4">
        <f t="shared" si="148"/>
        <v>63.333333333333108</v>
      </c>
      <c r="M372" s="2">
        <f t="shared" si="159"/>
        <v>736.9052580555574</v>
      </c>
      <c r="N372" s="4">
        <f t="shared" si="160"/>
        <v>0.7369052580555574</v>
      </c>
      <c r="O372" s="2">
        <f t="shared" si="149"/>
        <v>736.9052580555574</v>
      </c>
      <c r="P372" s="2">
        <f t="shared" si="171"/>
        <v>2211.4428070563281</v>
      </c>
      <c r="Q372" s="4">
        <f t="shared" si="172"/>
        <v>1605154.6911580567</v>
      </c>
      <c r="R372" s="4">
        <f t="shared" si="161"/>
        <v>1605.1546911580567</v>
      </c>
      <c r="S372" s="2">
        <f t="shared" si="150"/>
        <v>34975.833333333328</v>
      </c>
      <c r="T372" s="2">
        <f t="shared" si="173"/>
        <v>14359.953703703573</v>
      </c>
      <c r="U372" s="2">
        <f t="shared" si="151"/>
        <v>496.11111111110932</v>
      </c>
      <c r="V372" s="4">
        <f t="shared" si="162"/>
        <v>0.49611111111110934</v>
      </c>
      <c r="W372" s="7">
        <f t="shared" si="163"/>
        <v>496.11111111110932</v>
      </c>
      <c r="X372" s="2">
        <f t="shared" si="164"/>
        <v>585975.83333333314</v>
      </c>
      <c r="Y372" s="4">
        <f t="shared" si="165"/>
        <v>585.97583333333318</v>
      </c>
      <c r="Z372" s="4">
        <f t="shared" si="152"/>
        <v>2191.1305244913901</v>
      </c>
      <c r="AA372" s="4">
        <f t="shared" si="166"/>
        <v>496.11111111110932</v>
      </c>
      <c r="AB372" s="2">
        <f t="shared" si="167"/>
        <v>496.11111111110932</v>
      </c>
      <c r="AC372" s="4">
        <f t="shared" si="153"/>
        <v>446.49999999999841</v>
      </c>
      <c r="AD372" s="4">
        <f t="shared" si="168"/>
        <v>0.4464999999999984</v>
      </c>
      <c r="AE372" s="4">
        <f t="shared" si="169"/>
        <v>527378.25</v>
      </c>
      <c r="AF372" s="5">
        <f t="shared" si="170"/>
        <v>527.37824999999998</v>
      </c>
      <c r="AG372" s="4">
        <f>IF(AC372=0,0, IF(AC371=0, MAX($AG$15:AG371)+1, AG371))</f>
        <v>15</v>
      </c>
    </row>
    <row r="373" spans="2:33" x14ac:dyDescent="0.25">
      <c r="B373" s="1">
        <v>358</v>
      </c>
      <c r="C373" s="3">
        <v>28</v>
      </c>
      <c r="D373" s="2">
        <f t="shared" si="154"/>
        <v>7.7777777777777777</v>
      </c>
      <c r="E373" s="4">
        <f t="shared" si="155"/>
        <v>1</v>
      </c>
      <c r="F373" s="2">
        <f t="shared" si="156"/>
        <v>-0.30555555555555625</v>
      </c>
      <c r="G373" s="6" t="str">
        <f t="shared" si="157"/>
        <v>Y</v>
      </c>
      <c r="H373" s="2">
        <f t="shared" si="145"/>
        <v>134.20080000000002</v>
      </c>
      <c r="I373" s="2">
        <f t="shared" si="146"/>
        <v>22.877555555555556</v>
      </c>
      <c r="J373" s="2">
        <f t="shared" si="147"/>
        <v>-348.33333333333411</v>
      </c>
      <c r="K373" s="2">
        <f t="shared" si="158"/>
        <v>-191.25497777777855</v>
      </c>
      <c r="L373" s="4">
        <f t="shared" si="148"/>
        <v>348.33333333333411</v>
      </c>
      <c r="M373" s="2">
        <f t="shared" si="159"/>
        <v>-1487.5387160493888</v>
      </c>
      <c r="N373" s="4">
        <f t="shared" si="160"/>
        <v>-1.4875387160493887</v>
      </c>
      <c r="O373" s="2">
        <f t="shared" si="149"/>
        <v>-1487.5387160493888</v>
      </c>
      <c r="P373" s="2">
        <f t="shared" si="171"/>
        <v>-750.63345799383137</v>
      </c>
      <c r="Q373" s="4">
        <f t="shared" si="172"/>
        <v>1605154.6911580567</v>
      </c>
      <c r="R373" s="4">
        <f t="shared" si="161"/>
        <v>1605.1546911580567</v>
      </c>
      <c r="S373" s="2">
        <f t="shared" si="150"/>
        <v>34481.481481481482</v>
      </c>
      <c r="T373" s="2">
        <f t="shared" si="173"/>
        <v>20121.527777777908</v>
      </c>
      <c r="U373" s="2">
        <f t="shared" si="151"/>
        <v>2709.2592592592655</v>
      </c>
      <c r="V373" s="4">
        <f t="shared" si="162"/>
        <v>2.7092592592592655</v>
      </c>
      <c r="W373" s="7">
        <f t="shared" si="163"/>
        <v>2709.2592592592655</v>
      </c>
      <c r="X373" s="2">
        <f t="shared" si="164"/>
        <v>588685.09259259235</v>
      </c>
      <c r="Y373" s="4">
        <f t="shared" si="165"/>
        <v>588.68509259259235</v>
      </c>
      <c r="Z373" s="4">
        <f t="shared" si="152"/>
        <v>2193.8397837506491</v>
      </c>
      <c r="AA373" s="4">
        <f t="shared" si="166"/>
        <v>2709.2592592592655</v>
      </c>
      <c r="AB373" s="2">
        <f t="shared" si="167"/>
        <v>2709.2592592592655</v>
      </c>
      <c r="AC373" s="4">
        <f t="shared" si="153"/>
        <v>2438.3333333333389</v>
      </c>
      <c r="AD373" s="4">
        <f t="shared" si="168"/>
        <v>2.4383333333333388</v>
      </c>
      <c r="AE373" s="4">
        <f t="shared" si="169"/>
        <v>529816.58333333337</v>
      </c>
      <c r="AF373" s="5">
        <f t="shared" si="170"/>
        <v>529.81658333333337</v>
      </c>
      <c r="AG373" s="4">
        <f>IF(AC373=0,0, IF(AC372=0, MAX($AG$15:AG372)+1, AG372))</f>
        <v>15</v>
      </c>
    </row>
    <row r="374" spans="2:33" x14ac:dyDescent="0.25">
      <c r="B374" s="1">
        <v>359</v>
      </c>
      <c r="C374" s="3">
        <v>26.9</v>
      </c>
      <c r="D374" s="2">
        <f t="shared" si="154"/>
        <v>7.4722222222222214</v>
      </c>
      <c r="E374" s="4">
        <f t="shared" si="155"/>
        <v>1</v>
      </c>
      <c r="F374" s="2">
        <f t="shared" si="156"/>
        <v>-0.52777777777777679</v>
      </c>
      <c r="G374" s="6" t="str">
        <f t="shared" si="157"/>
        <v>Y</v>
      </c>
      <c r="H374" s="2">
        <f t="shared" si="145"/>
        <v>134.20080000000002</v>
      </c>
      <c r="I374" s="2">
        <f t="shared" si="146"/>
        <v>21.115341805555552</v>
      </c>
      <c r="J374" s="2">
        <f t="shared" si="147"/>
        <v>-601.66666666666549</v>
      </c>
      <c r="K374" s="2">
        <f t="shared" si="158"/>
        <v>-446.35052486110993</v>
      </c>
      <c r="L374" s="4">
        <f t="shared" si="148"/>
        <v>601.66666666666549</v>
      </c>
      <c r="M374" s="2">
        <f t="shared" si="159"/>
        <v>-3335.2303107677376</v>
      </c>
      <c r="N374" s="4">
        <f t="shared" si="160"/>
        <v>-3.3352303107677375</v>
      </c>
      <c r="O374" s="2">
        <f t="shared" si="149"/>
        <v>-3335.2303107677376</v>
      </c>
      <c r="P374" s="2">
        <f t="shared" si="171"/>
        <v>-4822.7690268171264</v>
      </c>
      <c r="Q374" s="4">
        <f t="shared" si="172"/>
        <v>1605154.6911580567</v>
      </c>
      <c r="R374" s="4">
        <f t="shared" si="161"/>
        <v>1605.1546911580567</v>
      </c>
      <c r="S374" s="2">
        <f t="shared" si="150"/>
        <v>31825.43981481481</v>
      </c>
      <c r="T374" s="2">
        <f t="shared" si="173"/>
        <v>11703.912037036902</v>
      </c>
      <c r="U374" s="2">
        <f t="shared" si="151"/>
        <v>4495.7870370370274</v>
      </c>
      <c r="V374" s="4">
        <f t="shared" si="162"/>
        <v>4.4957870370370276</v>
      </c>
      <c r="W374" s="7">
        <f t="shared" si="163"/>
        <v>4495.7870370370274</v>
      </c>
      <c r="X374" s="2">
        <f t="shared" si="164"/>
        <v>593180.87962962943</v>
      </c>
      <c r="Y374" s="4">
        <f t="shared" si="165"/>
        <v>593.18087962962943</v>
      </c>
      <c r="Z374" s="4">
        <f t="shared" si="152"/>
        <v>2198.3355707876863</v>
      </c>
      <c r="AA374" s="4">
        <f t="shared" si="166"/>
        <v>4495.7870370370274</v>
      </c>
      <c r="AB374" s="2">
        <f t="shared" si="167"/>
        <v>4495.7870370370274</v>
      </c>
      <c r="AC374" s="4">
        <f t="shared" si="153"/>
        <v>4046.2083333333248</v>
      </c>
      <c r="AD374" s="4">
        <f t="shared" si="168"/>
        <v>4.0462083333333245</v>
      </c>
      <c r="AE374" s="4">
        <f t="shared" si="169"/>
        <v>533862.79166666674</v>
      </c>
      <c r="AF374" s="5">
        <f t="shared" si="170"/>
        <v>533.86279166666679</v>
      </c>
      <c r="AG374" s="4">
        <f>IF(AC374=0,0, IF(AC373=0, MAX($AG$15:AG373)+1, AG373))</f>
        <v>15</v>
      </c>
    </row>
    <row r="375" spans="2:33" x14ac:dyDescent="0.25">
      <c r="B375" s="1">
        <v>360</v>
      </c>
      <c r="C375" s="3">
        <v>25</v>
      </c>
      <c r="D375" s="2">
        <f t="shared" si="154"/>
        <v>6.9444444444444446</v>
      </c>
      <c r="E375" s="4">
        <f t="shared" si="155"/>
        <v>1</v>
      </c>
      <c r="F375" s="2">
        <f t="shared" si="156"/>
        <v>-0.50000000000000089</v>
      </c>
      <c r="G375" s="6" t="str">
        <f t="shared" si="157"/>
        <v>Y</v>
      </c>
      <c r="H375" s="2">
        <f t="shared" si="145"/>
        <v>134.20080000000002</v>
      </c>
      <c r="I375" s="2">
        <f t="shared" si="146"/>
        <v>18.237847222222225</v>
      </c>
      <c r="J375" s="2">
        <f t="shared" si="147"/>
        <v>-570.00000000000102</v>
      </c>
      <c r="K375" s="2">
        <f t="shared" si="158"/>
        <v>-417.56135277777878</v>
      </c>
      <c r="L375" s="4">
        <f t="shared" si="148"/>
        <v>570.00000000000102</v>
      </c>
      <c r="M375" s="2">
        <f t="shared" si="159"/>
        <v>-2899.7316165123525</v>
      </c>
      <c r="N375" s="4">
        <f t="shared" si="160"/>
        <v>-2.8997316165123523</v>
      </c>
      <c r="O375" s="2">
        <f t="shared" si="149"/>
        <v>-2899.7316165123525</v>
      </c>
      <c r="P375" s="2">
        <f t="shared" si="171"/>
        <v>-6234.9619272800901</v>
      </c>
      <c r="Q375" s="4">
        <f t="shared" si="172"/>
        <v>1605154.6911580567</v>
      </c>
      <c r="R375" s="4">
        <f t="shared" si="161"/>
        <v>1605.1546911580567</v>
      </c>
      <c r="S375" s="2">
        <f t="shared" si="150"/>
        <v>27488.425925925927</v>
      </c>
      <c r="T375" s="2">
        <f t="shared" si="173"/>
        <v>15784.513888889025</v>
      </c>
      <c r="U375" s="2">
        <f t="shared" si="151"/>
        <v>3958.3333333333408</v>
      </c>
      <c r="V375" s="4">
        <f t="shared" si="162"/>
        <v>3.9583333333333406</v>
      </c>
      <c r="W375" s="7">
        <f t="shared" si="163"/>
        <v>3958.3333333333408</v>
      </c>
      <c r="X375" s="2">
        <f t="shared" si="164"/>
        <v>597139.2129629628</v>
      </c>
      <c r="Y375" s="4">
        <f t="shared" si="165"/>
        <v>597.1392129629628</v>
      </c>
      <c r="Z375" s="4">
        <f t="shared" si="152"/>
        <v>2202.2939041210193</v>
      </c>
      <c r="AA375" s="4">
        <f t="shared" si="166"/>
        <v>3958.3333333333408</v>
      </c>
      <c r="AB375" s="2">
        <f t="shared" si="167"/>
        <v>3958.3333333333408</v>
      </c>
      <c r="AC375" s="4">
        <f t="shared" si="153"/>
        <v>3562.5000000000068</v>
      </c>
      <c r="AD375" s="4">
        <f t="shared" si="168"/>
        <v>3.5625000000000067</v>
      </c>
      <c r="AE375" s="4">
        <f t="shared" si="169"/>
        <v>537425.29166666674</v>
      </c>
      <c r="AF375" s="5">
        <f t="shared" si="170"/>
        <v>537.42529166666679</v>
      </c>
      <c r="AG375" s="4">
        <f>IF(AC375=0,0, IF(AC374=0, MAX($AG$15:AG374)+1, AG374))</f>
        <v>15</v>
      </c>
    </row>
    <row r="376" spans="2:33" x14ac:dyDescent="0.25">
      <c r="B376" s="1">
        <v>361</v>
      </c>
      <c r="C376" s="3">
        <v>23.2</v>
      </c>
      <c r="D376" s="2">
        <f t="shared" si="154"/>
        <v>6.4444444444444438</v>
      </c>
      <c r="E376" s="4">
        <f t="shared" si="155"/>
        <v>1</v>
      </c>
      <c r="F376" s="2">
        <f t="shared" si="156"/>
        <v>-0.36111111111111072</v>
      </c>
      <c r="G376" s="6" t="str">
        <f t="shared" si="157"/>
        <v>Y</v>
      </c>
      <c r="H376" s="2">
        <f t="shared" si="145"/>
        <v>134.20080000000002</v>
      </c>
      <c r="I376" s="2">
        <f t="shared" si="146"/>
        <v>15.706142222222219</v>
      </c>
      <c r="J376" s="2">
        <f t="shared" si="147"/>
        <v>-411.66666666666623</v>
      </c>
      <c r="K376" s="2">
        <f t="shared" si="158"/>
        <v>-261.75972444444403</v>
      </c>
      <c r="L376" s="4">
        <f t="shared" si="148"/>
        <v>411.66666666666623</v>
      </c>
      <c r="M376" s="2">
        <f t="shared" si="159"/>
        <v>-1686.8960019753058</v>
      </c>
      <c r="N376" s="4">
        <f t="shared" si="160"/>
        <v>-1.6868960019753059</v>
      </c>
      <c r="O376" s="2">
        <f t="shared" si="149"/>
        <v>-1686.8960019753058</v>
      </c>
      <c r="P376" s="2">
        <f t="shared" si="171"/>
        <v>-4586.6276184876588</v>
      </c>
      <c r="Q376" s="4">
        <f t="shared" si="172"/>
        <v>1605154.6911580567</v>
      </c>
      <c r="R376" s="4">
        <f t="shared" si="161"/>
        <v>1605.1546911580567</v>
      </c>
      <c r="S376" s="2">
        <f t="shared" si="150"/>
        <v>23672.592592592588</v>
      </c>
      <c r="T376" s="2">
        <f t="shared" si="173"/>
        <v>7888.0787037035625</v>
      </c>
      <c r="U376" s="2">
        <f t="shared" si="151"/>
        <v>2652.9629629629599</v>
      </c>
      <c r="V376" s="4">
        <f t="shared" si="162"/>
        <v>2.6529629629629601</v>
      </c>
      <c r="W376" s="7">
        <f t="shared" si="163"/>
        <v>2652.9629629629599</v>
      </c>
      <c r="X376" s="2">
        <f t="shared" si="164"/>
        <v>599792.17592592572</v>
      </c>
      <c r="Y376" s="4">
        <f t="shared" si="165"/>
        <v>599.79217592592568</v>
      </c>
      <c r="Z376" s="4">
        <f t="shared" si="152"/>
        <v>2204.9468670839824</v>
      </c>
      <c r="AA376" s="4">
        <f t="shared" si="166"/>
        <v>2652.9629629629599</v>
      </c>
      <c r="AB376" s="2">
        <f t="shared" si="167"/>
        <v>2652.9629629629599</v>
      </c>
      <c r="AC376" s="4">
        <f t="shared" si="153"/>
        <v>2387.6666666666638</v>
      </c>
      <c r="AD376" s="4">
        <f t="shared" si="168"/>
        <v>2.3876666666666639</v>
      </c>
      <c r="AE376" s="4">
        <f t="shared" si="169"/>
        <v>539812.95833333337</v>
      </c>
      <c r="AF376" s="5">
        <f t="shared" si="170"/>
        <v>539.81295833333343</v>
      </c>
      <c r="AG376" s="4">
        <f>IF(AC376=0,0, IF(AC375=0, MAX($AG$15:AG375)+1, AG375))</f>
        <v>15</v>
      </c>
    </row>
    <row r="377" spans="2:33" x14ac:dyDescent="0.25">
      <c r="B377" s="1">
        <v>362</v>
      </c>
      <c r="C377" s="3">
        <v>21.9</v>
      </c>
      <c r="D377" s="2">
        <f t="shared" si="154"/>
        <v>6.083333333333333</v>
      </c>
      <c r="E377" s="4">
        <f t="shared" si="155"/>
        <v>1</v>
      </c>
      <c r="F377" s="2">
        <f t="shared" si="156"/>
        <v>-0.22222222222222143</v>
      </c>
      <c r="G377" s="6" t="str">
        <f t="shared" si="157"/>
        <v>Y</v>
      </c>
      <c r="H377" s="2">
        <f t="shared" si="145"/>
        <v>134.20080000000002</v>
      </c>
      <c r="I377" s="2">
        <f t="shared" si="146"/>
        <v>13.995286249999999</v>
      </c>
      <c r="J377" s="2">
        <f t="shared" si="147"/>
        <v>-253.33333333333243</v>
      </c>
      <c r="K377" s="2">
        <f t="shared" si="158"/>
        <v>-105.13724708333243</v>
      </c>
      <c r="L377" s="4">
        <f t="shared" si="148"/>
        <v>253.33333333333243</v>
      </c>
      <c r="M377" s="2">
        <f t="shared" si="159"/>
        <v>-639.58491975693892</v>
      </c>
      <c r="N377" s="4">
        <f t="shared" si="160"/>
        <v>-0.63958491975693887</v>
      </c>
      <c r="O377" s="2">
        <f t="shared" si="149"/>
        <v>-639.58491975693892</v>
      </c>
      <c r="P377" s="2">
        <f t="shared" si="171"/>
        <v>-2326.4809217322445</v>
      </c>
      <c r="Q377" s="4">
        <f t="shared" si="172"/>
        <v>1605154.6911580567</v>
      </c>
      <c r="R377" s="4">
        <f t="shared" si="161"/>
        <v>1605.1546911580567</v>
      </c>
      <c r="S377" s="2">
        <f t="shared" si="150"/>
        <v>21093.958333333332</v>
      </c>
      <c r="T377" s="2">
        <f t="shared" si="173"/>
        <v>13205.87962962977</v>
      </c>
      <c r="U377" s="2">
        <f t="shared" si="151"/>
        <v>1541.1111111111056</v>
      </c>
      <c r="V377" s="4">
        <f t="shared" si="162"/>
        <v>1.5411111111111055</v>
      </c>
      <c r="W377" s="7">
        <f t="shared" si="163"/>
        <v>1541.1111111111056</v>
      </c>
      <c r="X377" s="2">
        <f t="shared" si="164"/>
        <v>601333.28703703685</v>
      </c>
      <c r="Y377" s="4">
        <f t="shared" si="165"/>
        <v>601.33328703703683</v>
      </c>
      <c r="Z377" s="4">
        <f t="shared" si="152"/>
        <v>2206.4879781950935</v>
      </c>
      <c r="AA377" s="4">
        <f t="shared" si="166"/>
        <v>1541.1111111111056</v>
      </c>
      <c r="AB377" s="2">
        <f t="shared" si="167"/>
        <v>1541.1111111111056</v>
      </c>
      <c r="AC377" s="4">
        <f t="shared" si="153"/>
        <v>1386.999999999995</v>
      </c>
      <c r="AD377" s="4">
        <f t="shared" si="168"/>
        <v>1.3869999999999949</v>
      </c>
      <c r="AE377" s="4">
        <f t="shared" si="169"/>
        <v>541199.95833333337</v>
      </c>
      <c r="AF377" s="5">
        <f t="shared" si="170"/>
        <v>541.19995833333337</v>
      </c>
      <c r="AG377" s="4">
        <f>IF(AC377=0,0, IF(AC376=0, MAX($AG$15:AG376)+1, AG376))</f>
        <v>15</v>
      </c>
    </row>
    <row r="378" spans="2:33" x14ac:dyDescent="0.25">
      <c r="B378" s="1">
        <v>363</v>
      </c>
      <c r="C378" s="3">
        <v>21.1</v>
      </c>
      <c r="D378" s="2">
        <f t="shared" si="154"/>
        <v>5.8611111111111116</v>
      </c>
      <c r="E378" s="4">
        <f t="shared" si="155"/>
        <v>1</v>
      </c>
      <c r="F378" s="2">
        <f t="shared" si="156"/>
        <v>-0.1111111111111116</v>
      </c>
      <c r="G378" s="6" t="str">
        <f t="shared" si="157"/>
        <v>Y</v>
      </c>
      <c r="H378" s="2">
        <f t="shared" si="145"/>
        <v>134.20080000000002</v>
      </c>
      <c r="I378" s="2">
        <f t="shared" si="146"/>
        <v>12.991475138888891</v>
      </c>
      <c r="J378" s="2">
        <f t="shared" si="147"/>
        <v>-126.66666666666723</v>
      </c>
      <c r="K378" s="2">
        <f t="shared" si="158"/>
        <v>20.525608472221677</v>
      </c>
      <c r="L378" s="4">
        <f t="shared" si="148"/>
        <v>126.66666666666723</v>
      </c>
      <c r="M378" s="2">
        <f t="shared" si="159"/>
        <v>120.30287187885484</v>
      </c>
      <c r="N378" s="4">
        <f t="shared" si="160"/>
        <v>0.12030287187885484</v>
      </c>
      <c r="O378" s="2">
        <f t="shared" si="149"/>
        <v>120.30287187885484</v>
      </c>
      <c r="P378" s="2">
        <f t="shared" si="171"/>
        <v>-519.28204787808409</v>
      </c>
      <c r="Q378" s="4">
        <f t="shared" si="172"/>
        <v>1605154.6911580567</v>
      </c>
      <c r="R378" s="4">
        <f t="shared" si="161"/>
        <v>1605.1546911580567</v>
      </c>
      <c r="S378" s="2">
        <f t="shared" si="150"/>
        <v>19580.995370370372</v>
      </c>
      <c r="T378" s="2">
        <f t="shared" si="173"/>
        <v>6375.1157407406026</v>
      </c>
      <c r="U378" s="2">
        <f t="shared" si="151"/>
        <v>742.4074074074108</v>
      </c>
      <c r="V378" s="4">
        <f t="shared" si="162"/>
        <v>0.74240740740741085</v>
      </c>
      <c r="W378" s="7">
        <f t="shared" si="163"/>
        <v>742.4074074074108</v>
      </c>
      <c r="X378" s="2">
        <f t="shared" si="164"/>
        <v>602075.69444444426</v>
      </c>
      <c r="Y378" s="4">
        <f t="shared" si="165"/>
        <v>602.07569444444425</v>
      </c>
      <c r="Z378" s="4">
        <f t="shared" si="152"/>
        <v>2207.230385602501</v>
      </c>
      <c r="AA378" s="4">
        <f t="shared" si="166"/>
        <v>742.4074074074108</v>
      </c>
      <c r="AB378" s="2">
        <f t="shared" si="167"/>
        <v>742.4074074074108</v>
      </c>
      <c r="AC378" s="4">
        <f t="shared" si="153"/>
        <v>668.1666666666697</v>
      </c>
      <c r="AD378" s="4">
        <f t="shared" si="168"/>
        <v>0.66816666666666968</v>
      </c>
      <c r="AE378" s="4">
        <f t="shared" si="169"/>
        <v>541868.125</v>
      </c>
      <c r="AF378" s="5">
        <f t="shared" si="170"/>
        <v>541.86812499999996</v>
      </c>
      <c r="AG378" s="4">
        <f>IF(AC378=0,0, IF(AC377=0, MAX($AG$15:AG377)+1, AG377))</f>
        <v>15</v>
      </c>
    </row>
    <row r="379" spans="2:33" x14ac:dyDescent="0.25">
      <c r="B379" s="1">
        <v>364</v>
      </c>
      <c r="C379" s="3">
        <v>20.7</v>
      </c>
      <c r="D379" s="2">
        <f t="shared" si="154"/>
        <v>5.75</v>
      </c>
      <c r="E379" s="4">
        <f t="shared" si="155"/>
        <v>1</v>
      </c>
      <c r="F379" s="2">
        <f t="shared" si="156"/>
        <v>0</v>
      </c>
      <c r="G379" s="6" t="str">
        <f t="shared" si="157"/>
        <v>N</v>
      </c>
      <c r="H379" s="2">
        <f t="shared" si="145"/>
        <v>134.20080000000002</v>
      </c>
      <c r="I379" s="2">
        <f t="shared" si="146"/>
        <v>12.50357625</v>
      </c>
      <c r="J379" s="2">
        <f t="shared" si="147"/>
        <v>0</v>
      </c>
      <c r="K379" s="2">
        <f t="shared" si="158"/>
        <v>146.70437625000002</v>
      </c>
      <c r="L379" s="4">
        <f t="shared" si="148"/>
        <v>0</v>
      </c>
      <c r="M379" s="2">
        <f t="shared" si="159"/>
        <v>843.55016343750015</v>
      </c>
      <c r="N379" s="4">
        <f t="shared" si="160"/>
        <v>0.84355016343750011</v>
      </c>
      <c r="O379" s="2">
        <f t="shared" si="149"/>
        <v>843.55016343750015</v>
      </c>
      <c r="P379" s="2">
        <f t="shared" si="171"/>
        <v>963.85303531635498</v>
      </c>
      <c r="Q379" s="4">
        <f t="shared" si="172"/>
        <v>1606118.5441933731</v>
      </c>
      <c r="R379" s="4">
        <f t="shared" si="161"/>
        <v>1606.1185441933731</v>
      </c>
      <c r="S379" s="2">
        <f t="shared" si="150"/>
        <v>18845.625</v>
      </c>
      <c r="T379" s="2">
        <f t="shared" si="173"/>
        <v>12470.509259259397</v>
      </c>
      <c r="U379" s="2">
        <f t="shared" si="151"/>
        <v>0</v>
      </c>
      <c r="V379" s="4">
        <f t="shared" si="162"/>
        <v>0</v>
      </c>
      <c r="W379" s="7">
        <f t="shared" si="163"/>
        <v>0</v>
      </c>
      <c r="X379" s="2">
        <f t="shared" si="164"/>
        <v>602075.69444444426</v>
      </c>
      <c r="Y379" s="4">
        <f t="shared" si="165"/>
        <v>602.07569444444425</v>
      </c>
      <c r="Z379" s="4">
        <f t="shared" si="152"/>
        <v>2208.1942386378173</v>
      </c>
      <c r="AA379" s="4">
        <f t="shared" si="166"/>
        <v>0</v>
      </c>
      <c r="AB379" s="2">
        <f t="shared" si="167"/>
        <v>0</v>
      </c>
      <c r="AC379" s="4">
        <f t="shared" si="153"/>
        <v>0</v>
      </c>
      <c r="AD379" s="4">
        <f t="shared" si="168"/>
        <v>0</v>
      </c>
      <c r="AE379" s="4">
        <f t="shared" si="169"/>
        <v>541868.125</v>
      </c>
      <c r="AF379" s="5">
        <f t="shared" si="170"/>
        <v>541.86812499999996</v>
      </c>
      <c r="AG379" s="4">
        <f>IF(AC379=0,0, IF(AC378=0, MAX($AG$15:AG378)+1, AG378))</f>
        <v>0</v>
      </c>
    </row>
    <row r="380" spans="2:33" x14ac:dyDescent="0.25">
      <c r="B380" s="1">
        <v>365</v>
      </c>
      <c r="C380" s="3">
        <v>20.7</v>
      </c>
      <c r="D380" s="2">
        <f t="shared" si="154"/>
        <v>5.75</v>
      </c>
      <c r="E380" s="4">
        <f t="shared" si="155"/>
        <v>1</v>
      </c>
      <c r="F380" s="2">
        <f t="shared" si="156"/>
        <v>2.7777777777777679E-2</v>
      </c>
      <c r="G380" s="6" t="str">
        <f t="shared" si="157"/>
        <v>N</v>
      </c>
      <c r="H380" s="2">
        <f t="shared" si="145"/>
        <v>134.20080000000002</v>
      </c>
      <c r="I380" s="2">
        <f t="shared" si="146"/>
        <v>12.50357625</v>
      </c>
      <c r="J380" s="2">
        <f t="shared" si="147"/>
        <v>31.666666666666554</v>
      </c>
      <c r="K380" s="2">
        <f t="shared" si="158"/>
        <v>178.37104291666657</v>
      </c>
      <c r="L380" s="4">
        <f t="shared" si="148"/>
        <v>0</v>
      </c>
      <c r="M380" s="2">
        <f t="shared" si="159"/>
        <v>1025.6334967708328</v>
      </c>
      <c r="N380" s="4">
        <f t="shared" si="160"/>
        <v>1.0256334967708329</v>
      </c>
      <c r="O380" s="2">
        <f t="shared" si="149"/>
        <v>1025.6334967708328</v>
      </c>
      <c r="P380" s="2">
        <f t="shared" si="171"/>
        <v>1869.1836602083331</v>
      </c>
      <c r="Q380" s="4">
        <f t="shared" si="172"/>
        <v>1607987.7278535813</v>
      </c>
      <c r="R380" s="4">
        <f t="shared" si="161"/>
        <v>1607.9877278535814</v>
      </c>
      <c r="S380" s="2">
        <f t="shared" si="150"/>
        <v>18845.625</v>
      </c>
      <c r="T380" s="2">
        <f t="shared" si="173"/>
        <v>6375.1157407406026</v>
      </c>
      <c r="U380" s="2">
        <f t="shared" si="151"/>
        <v>0</v>
      </c>
      <c r="V380" s="4">
        <f t="shared" si="162"/>
        <v>0</v>
      </c>
      <c r="W380" s="7">
        <f t="shared" si="163"/>
        <v>0</v>
      </c>
      <c r="X380" s="2">
        <f t="shared" si="164"/>
        <v>602075.69444444426</v>
      </c>
      <c r="Y380" s="4">
        <f t="shared" si="165"/>
        <v>602.07569444444425</v>
      </c>
      <c r="Z380" s="4">
        <f t="shared" si="152"/>
        <v>2210.0634222980257</v>
      </c>
      <c r="AA380" s="4">
        <f t="shared" si="166"/>
        <v>0</v>
      </c>
      <c r="AB380" s="2">
        <f t="shared" si="167"/>
        <v>0</v>
      </c>
      <c r="AC380" s="4">
        <f t="shared" si="153"/>
        <v>0</v>
      </c>
      <c r="AD380" s="4">
        <f t="shared" si="168"/>
        <v>0</v>
      </c>
      <c r="AE380" s="4">
        <f t="shared" si="169"/>
        <v>541868.125</v>
      </c>
      <c r="AF380" s="5">
        <f t="shared" si="170"/>
        <v>541.86812499999996</v>
      </c>
      <c r="AG380" s="4">
        <f>IF(AC380=0,0, IF(AC379=0, MAX($AG$15:AG379)+1, AG379))</f>
        <v>0</v>
      </c>
    </row>
    <row r="381" spans="2:33" x14ac:dyDescent="0.25">
      <c r="B381" s="1">
        <v>366</v>
      </c>
      <c r="C381" s="3">
        <v>20.8</v>
      </c>
      <c r="D381" s="2">
        <f t="shared" si="154"/>
        <v>5.7777777777777777</v>
      </c>
      <c r="E381" s="4">
        <f t="shared" si="155"/>
        <v>1</v>
      </c>
      <c r="F381" s="2">
        <f t="shared" si="156"/>
        <v>0.11111111111111072</v>
      </c>
      <c r="G381" s="6" t="str">
        <f t="shared" si="157"/>
        <v>N</v>
      </c>
      <c r="H381" s="2">
        <f t="shared" si="145"/>
        <v>134.20080000000002</v>
      </c>
      <c r="I381" s="2">
        <f t="shared" si="146"/>
        <v>12.624675555555555</v>
      </c>
      <c r="J381" s="2">
        <f t="shared" si="147"/>
        <v>126.66666666666622</v>
      </c>
      <c r="K381" s="2">
        <f t="shared" si="158"/>
        <v>273.49214222222179</v>
      </c>
      <c r="L381" s="4">
        <f t="shared" si="148"/>
        <v>0</v>
      </c>
      <c r="M381" s="2">
        <f t="shared" si="159"/>
        <v>1580.1768217283925</v>
      </c>
      <c r="N381" s="4">
        <f t="shared" si="160"/>
        <v>1.5801768217283925</v>
      </c>
      <c r="O381" s="2">
        <f t="shared" si="149"/>
        <v>1580.1768217283925</v>
      </c>
      <c r="P381" s="2">
        <f t="shared" si="171"/>
        <v>2605.8103184992251</v>
      </c>
      <c r="Q381" s="4">
        <f t="shared" si="172"/>
        <v>1610593.5381720806</v>
      </c>
      <c r="R381" s="4">
        <f t="shared" si="161"/>
        <v>1610.5935381720806</v>
      </c>
      <c r="S381" s="2">
        <f t="shared" si="150"/>
        <v>19028.148148148146</v>
      </c>
      <c r="T381" s="2">
        <f t="shared" si="173"/>
        <v>12653.032407407543</v>
      </c>
      <c r="U381" s="2">
        <f t="shared" si="151"/>
        <v>0</v>
      </c>
      <c r="V381" s="4">
        <f t="shared" si="162"/>
        <v>0</v>
      </c>
      <c r="W381" s="7">
        <f t="shared" si="163"/>
        <v>0</v>
      </c>
      <c r="X381" s="2">
        <f t="shared" si="164"/>
        <v>602075.69444444426</v>
      </c>
      <c r="Y381" s="4">
        <f t="shared" si="165"/>
        <v>602.07569444444425</v>
      </c>
      <c r="Z381" s="4">
        <f t="shared" si="152"/>
        <v>2212.6692326165248</v>
      </c>
      <c r="AA381" s="4">
        <f t="shared" si="166"/>
        <v>0</v>
      </c>
      <c r="AB381" s="2">
        <f t="shared" si="167"/>
        <v>0</v>
      </c>
      <c r="AC381" s="4">
        <f t="shared" si="153"/>
        <v>0</v>
      </c>
      <c r="AD381" s="4">
        <f t="shared" si="168"/>
        <v>0</v>
      </c>
      <c r="AE381" s="4">
        <f t="shared" si="169"/>
        <v>541868.125</v>
      </c>
      <c r="AF381" s="5">
        <f t="shared" si="170"/>
        <v>541.86812499999996</v>
      </c>
      <c r="AG381" s="4">
        <f>IF(AC381=0,0, IF(AC380=0, MAX($AG$15:AG380)+1, AG380))</f>
        <v>0</v>
      </c>
    </row>
    <row r="382" spans="2:33" x14ac:dyDescent="0.25">
      <c r="B382" s="1">
        <v>367</v>
      </c>
      <c r="C382" s="3">
        <v>21.2</v>
      </c>
      <c r="D382" s="2">
        <f t="shared" si="154"/>
        <v>5.8888888888888884</v>
      </c>
      <c r="E382" s="4">
        <f t="shared" si="155"/>
        <v>1</v>
      </c>
      <c r="F382" s="2">
        <f t="shared" si="156"/>
        <v>0.25000000000000089</v>
      </c>
      <c r="G382" s="6" t="str">
        <f t="shared" si="157"/>
        <v>N</v>
      </c>
      <c r="H382" s="2">
        <f t="shared" si="145"/>
        <v>134.20080000000002</v>
      </c>
      <c r="I382" s="2">
        <f t="shared" si="146"/>
        <v>13.114908888888888</v>
      </c>
      <c r="J382" s="2">
        <f t="shared" si="147"/>
        <v>285.00000000000102</v>
      </c>
      <c r="K382" s="2">
        <f t="shared" si="158"/>
        <v>432.31570888888996</v>
      </c>
      <c r="L382" s="4">
        <f t="shared" si="148"/>
        <v>0</v>
      </c>
      <c r="M382" s="2">
        <f t="shared" si="159"/>
        <v>2545.8591745679073</v>
      </c>
      <c r="N382" s="4">
        <f t="shared" si="160"/>
        <v>2.5458591745679073</v>
      </c>
      <c r="O382" s="2">
        <f t="shared" si="149"/>
        <v>2545.8591745679073</v>
      </c>
      <c r="P382" s="2">
        <f t="shared" si="171"/>
        <v>4126.0359962962993</v>
      </c>
      <c r="Q382" s="4">
        <f t="shared" si="172"/>
        <v>1614719.5741683769</v>
      </c>
      <c r="R382" s="4">
        <f t="shared" si="161"/>
        <v>1614.7195741683768</v>
      </c>
      <c r="S382" s="2">
        <f t="shared" si="150"/>
        <v>19767.037037037033</v>
      </c>
      <c r="T382" s="2">
        <f t="shared" si="173"/>
        <v>7114.0046296294895</v>
      </c>
      <c r="U382" s="2">
        <f t="shared" si="151"/>
        <v>0</v>
      </c>
      <c r="V382" s="4">
        <f t="shared" si="162"/>
        <v>0</v>
      </c>
      <c r="W382" s="7">
        <f t="shared" si="163"/>
        <v>0</v>
      </c>
      <c r="X382" s="2">
        <f t="shared" si="164"/>
        <v>602075.69444444426</v>
      </c>
      <c r="Y382" s="4">
        <f t="shared" si="165"/>
        <v>602.07569444444425</v>
      </c>
      <c r="Z382" s="4">
        <f t="shared" si="152"/>
        <v>2216.795268612821</v>
      </c>
      <c r="AA382" s="4">
        <f t="shared" si="166"/>
        <v>0</v>
      </c>
      <c r="AB382" s="2">
        <f t="shared" si="167"/>
        <v>0</v>
      </c>
      <c r="AC382" s="4">
        <f t="shared" si="153"/>
        <v>0</v>
      </c>
      <c r="AD382" s="4">
        <f t="shared" si="168"/>
        <v>0</v>
      </c>
      <c r="AE382" s="4">
        <f t="shared" si="169"/>
        <v>541868.125</v>
      </c>
      <c r="AF382" s="5">
        <f t="shared" si="170"/>
        <v>541.86812499999996</v>
      </c>
      <c r="AG382" s="4">
        <f>IF(AC382=0,0, IF(AC381=0, MAX($AG$15:AG381)+1, AG381))</f>
        <v>0</v>
      </c>
    </row>
    <row r="383" spans="2:33" x14ac:dyDescent="0.25">
      <c r="B383" s="1">
        <v>368</v>
      </c>
      <c r="C383" s="3">
        <v>22.1</v>
      </c>
      <c r="D383" s="2">
        <f t="shared" si="154"/>
        <v>6.1388888888888893</v>
      </c>
      <c r="E383" s="4">
        <f t="shared" si="155"/>
        <v>1</v>
      </c>
      <c r="F383" s="2">
        <f t="shared" si="156"/>
        <v>0.3888888888888884</v>
      </c>
      <c r="G383" s="6" t="str">
        <f t="shared" si="157"/>
        <v>N</v>
      </c>
      <c r="H383" s="2">
        <f t="shared" si="145"/>
        <v>134.20080000000002</v>
      </c>
      <c r="I383" s="2">
        <f t="shared" si="146"/>
        <v>14.252075138888891</v>
      </c>
      <c r="J383" s="2">
        <f t="shared" si="147"/>
        <v>443.33333333333275</v>
      </c>
      <c r="K383" s="2">
        <f t="shared" si="158"/>
        <v>591.78620847222169</v>
      </c>
      <c r="L383" s="4">
        <f t="shared" si="148"/>
        <v>0</v>
      </c>
      <c r="M383" s="2">
        <f t="shared" si="159"/>
        <v>3632.9097797878057</v>
      </c>
      <c r="N383" s="4">
        <f t="shared" si="160"/>
        <v>3.6329097797878056</v>
      </c>
      <c r="O383" s="2">
        <f t="shared" si="149"/>
        <v>3632.9097797878057</v>
      </c>
      <c r="P383" s="2">
        <f t="shared" si="171"/>
        <v>6178.7689543557135</v>
      </c>
      <c r="Q383" s="4">
        <f t="shared" si="172"/>
        <v>1620898.3431227326</v>
      </c>
      <c r="R383" s="4">
        <f t="shared" si="161"/>
        <v>1620.8983431227325</v>
      </c>
      <c r="S383" s="2">
        <f t="shared" si="150"/>
        <v>21480.995370370372</v>
      </c>
      <c r="T383" s="2">
        <f t="shared" si="173"/>
        <v>14366.990740740883</v>
      </c>
      <c r="U383" s="2">
        <f t="shared" si="151"/>
        <v>0</v>
      </c>
      <c r="V383" s="4">
        <f t="shared" si="162"/>
        <v>0</v>
      </c>
      <c r="W383" s="7">
        <f t="shared" si="163"/>
        <v>0</v>
      </c>
      <c r="X383" s="2">
        <f t="shared" si="164"/>
        <v>602075.69444444426</v>
      </c>
      <c r="Y383" s="4">
        <f t="shared" si="165"/>
        <v>602.07569444444425</v>
      </c>
      <c r="Z383" s="4">
        <f t="shared" si="152"/>
        <v>2222.9740375671768</v>
      </c>
      <c r="AA383" s="4">
        <f t="shared" si="166"/>
        <v>0</v>
      </c>
      <c r="AB383" s="2">
        <f t="shared" si="167"/>
        <v>0</v>
      </c>
      <c r="AC383" s="4">
        <f t="shared" si="153"/>
        <v>0</v>
      </c>
      <c r="AD383" s="4">
        <f t="shared" si="168"/>
        <v>0</v>
      </c>
      <c r="AE383" s="4">
        <f t="shared" si="169"/>
        <v>541868.125</v>
      </c>
      <c r="AF383" s="5">
        <f t="shared" si="170"/>
        <v>541.86812499999996</v>
      </c>
      <c r="AG383" s="4">
        <f>IF(AC383=0,0, IF(AC382=0, MAX($AG$15:AG382)+1, AG382))</f>
        <v>0</v>
      </c>
    </row>
    <row r="384" spans="2:33" x14ac:dyDescent="0.25">
      <c r="B384" s="1">
        <v>369</v>
      </c>
      <c r="C384" s="3">
        <v>23.5</v>
      </c>
      <c r="D384" s="2">
        <f t="shared" si="154"/>
        <v>6.5277777777777777</v>
      </c>
      <c r="E384" s="4">
        <f t="shared" si="155"/>
        <v>1</v>
      </c>
      <c r="F384" s="2">
        <f t="shared" si="156"/>
        <v>0.22222222222222232</v>
      </c>
      <c r="G384" s="6" t="str">
        <f t="shared" si="157"/>
        <v>N</v>
      </c>
      <c r="H384" s="2">
        <f t="shared" si="145"/>
        <v>134.20080000000002</v>
      </c>
      <c r="I384" s="2">
        <f t="shared" si="146"/>
        <v>16.114961805555556</v>
      </c>
      <c r="J384" s="2">
        <f t="shared" si="147"/>
        <v>253.33333333333346</v>
      </c>
      <c r="K384" s="2">
        <f t="shared" si="158"/>
        <v>403.64909513888904</v>
      </c>
      <c r="L384" s="4">
        <f t="shared" si="148"/>
        <v>0</v>
      </c>
      <c r="M384" s="2">
        <f t="shared" si="159"/>
        <v>2634.9315932677478</v>
      </c>
      <c r="N384" s="4">
        <f t="shared" si="160"/>
        <v>2.6349315932677477</v>
      </c>
      <c r="O384" s="2">
        <f t="shared" si="149"/>
        <v>2634.9315932677478</v>
      </c>
      <c r="P384" s="2">
        <f t="shared" si="171"/>
        <v>6267.841373055553</v>
      </c>
      <c r="Q384" s="4">
        <f t="shared" si="172"/>
        <v>1627166.1844957881</v>
      </c>
      <c r="R384" s="4">
        <f t="shared" si="161"/>
        <v>1627.166184495788</v>
      </c>
      <c r="S384" s="2">
        <f t="shared" si="150"/>
        <v>24288.773148148146</v>
      </c>
      <c r="T384" s="2">
        <f t="shared" si="173"/>
        <v>9921.7824074072632</v>
      </c>
      <c r="U384" s="2">
        <f t="shared" si="151"/>
        <v>0</v>
      </c>
      <c r="V384" s="4">
        <f t="shared" si="162"/>
        <v>0</v>
      </c>
      <c r="W384" s="7">
        <f t="shared" si="163"/>
        <v>0</v>
      </c>
      <c r="X384" s="2">
        <f t="shared" si="164"/>
        <v>602075.69444444426</v>
      </c>
      <c r="Y384" s="4">
        <f t="shared" si="165"/>
        <v>602.07569444444425</v>
      </c>
      <c r="Z384" s="4">
        <f t="shared" si="152"/>
        <v>2229.2418789402323</v>
      </c>
      <c r="AA384" s="4">
        <f t="shared" si="166"/>
        <v>0</v>
      </c>
      <c r="AB384" s="2">
        <f t="shared" si="167"/>
        <v>0</v>
      </c>
      <c r="AC384" s="4">
        <f t="shared" si="153"/>
        <v>0</v>
      </c>
      <c r="AD384" s="4">
        <f t="shared" si="168"/>
        <v>0</v>
      </c>
      <c r="AE384" s="4">
        <f t="shared" si="169"/>
        <v>541868.125</v>
      </c>
      <c r="AF384" s="5">
        <f t="shared" si="170"/>
        <v>541.86812499999996</v>
      </c>
      <c r="AG384" s="4">
        <f>IF(AC384=0,0, IF(AC383=0, MAX($AG$15:AG383)+1, AG383))</f>
        <v>0</v>
      </c>
    </row>
    <row r="385" spans="2:33" x14ac:dyDescent="0.25">
      <c r="B385" s="1">
        <v>370</v>
      </c>
      <c r="C385" s="3">
        <v>24.3</v>
      </c>
      <c r="D385" s="2">
        <f t="shared" si="154"/>
        <v>6.75</v>
      </c>
      <c r="E385" s="4">
        <f t="shared" si="155"/>
        <v>1</v>
      </c>
      <c r="F385" s="2">
        <f t="shared" si="156"/>
        <v>5.5555555555555358E-2</v>
      </c>
      <c r="G385" s="6" t="str">
        <f t="shared" si="157"/>
        <v>N</v>
      </c>
      <c r="H385" s="2">
        <f t="shared" si="145"/>
        <v>134.20080000000002</v>
      </c>
      <c r="I385" s="2">
        <f t="shared" si="146"/>
        <v>17.23082625</v>
      </c>
      <c r="J385" s="2">
        <f t="shared" si="147"/>
        <v>63.333333333333108</v>
      </c>
      <c r="K385" s="2">
        <f t="shared" si="158"/>
        <v>214.76495958333314</v>
      </c>
      <c r="L385" s="4">
        <f t="shared" si="148"/>
        <v>0</v>
      </c>
      <c r="M385" s="2">
        <f t="shared" si="159"/>
        <v>1449.6634771874988</v>
      </c>
      <c r="N385" s="4">
        <f t="shared" si="160"/>
        <v>1.4496634771874988</v>
      </c>
      <c r="O385" s="2">
        <f t="shared" si="149"/>
        <v>1449.6634771874988</v>
      </c>
      <c r="P385" s="2">
        <f t="shared" si="171"/>
        <v>4084.5950704552465</v>
      </c>
      <c r="Q385" s="4">
        <f t="shared" si="172"/>
        <v>1631250.7795662433</v>
      </c>
      <c r="R385" s="4">
        <f t="shared" si="161"/>
        <v>1631.2507795662432</v>
      </c>
      <c r="S385" s="2">
        <f t="shared" si="150"/>
        <v>25970.625</v>
      </c>
      <c r="T385" s="2">
        <f t="shared" si="173"/>
        <v>16048.842592592737</v>
      </c>
      <c r="U385" s="2">
        <f t="shared" si="151"/>
        <v>0</v>
      </c>
      <c r="V385" s="4">
        <f t="shared" si="162"/>
        <v>0</v>
      </c>
      <c r="W385" s="7">
        <f t="shared" si="163"/>
        <v>0</v>
      </c>
      <c r="X385" s="2">
        <f t="shared" si="164"/>
        <v>602075.69444444426</v>
      </c>
      <c r="Y385" s="4">
        <f t="shared" si="165"/>
        <v>602.07569444444425</v>
      </c>
      <c r="Z385" s="4">
        <f t="shared" si="152"/>
        <v>2233.3264740106874</v>
      </c>
      <c r="AA385" s="4">
        <f t="shared" si="166"/>
        <v>0</v>
      </c>
      <c r="AB385" s="2">
        <f t="shared" si="167"/>
        <v>0</v>
      </c>
      <c r="AC385" s="4">
        <f t="shared" si="153"/>
        <v>0</v>
      </c>
      <c r="AD385" s="4">
        <f t="shared" si="168"/>
        <v>0</v>
      </c>
      <c r="AE385" s="4">
        <f t="shared" si="169"/>
        <v>541868.125</v>
      </c>
      <c r="AF385" s="5">
        <f t="shared" si="170"/>
        <v>541.86812499999996</v>
      </c>
      <c r="AG385" s="4">
        <f>IF(AC385=0,0, IF(AC384=0, MAX($AG$15:AG384)+1, AG384))</f>
        <v>0</v>
      </c>
    </row>
    <row r="386" spans="2:33" x14ac:dyDescent="0.25">
      <c r="B386" s="1">
        <v>371</v>
      </c>
      <c r="C386" s="3">
        <v>24.5</v>
      </c>
      <c r="D386" s="2">
        <f t="shared" si="154"/>
        <v>6.8055555555555554</v>
      </c>
      <c r="E386" s="4">
        <f t="shared" si="155"/>
        <v>1</v>
      </c>
      <c r="F386" s="2">
        <f t="shared" si="156"/>
        <v>-0.19444444444444464</v>
      </c>
      <c r="G386" s="6" t="str">
        <f t="shared" si="157"/>
        <v>Y</v>
      </c>
      <c r="H386" s="2">
        <f t="shared" si="145"/>
        <v>134.20080000000002</v>
      </c>
      <c r="I386" s="2">
        <f t="shared" si="146"/>
        <v>17.515628472222222</v>
      </c>
      <c r="J386" s="2">
        <f t="shared" si="147"/>
        <v>-221.66666666666688</v>
      </c>
      <c r="K386" s="2">
        <f t="shared" si="158"/>
        <v>-69.950238194444637</v>
      </c>
      <c r="L386" s="4">
        <f t="shared" si="148"/>
        <v>221.66666666666688</v>
      </c>
      <c r="M386" s="2">
        <f t="shared" si="159"/>
        <v>-476.05023215663709</v>
      </c>
      <c r="N386" s="4">
        <f t="shared" si="160"/>
        <v>-0.47605023215663711</v>
      </c>
      <c r="O386" s="2">
        <f t="shared" si="149"/>
        <v>-476.05023215663709</v>
      </c>
      <c r="P386" s="2">
        <f t="shared" si="171"/>
        <v>973.61324503086166</v>
      </c>
      <c r="Q386" s="4">
        <f t="shared" si="172"/>
        <v>1632224.3928112742</v>
      </c>
      <c r="R386" s="4">
        <f t="shared" si="161"/>
        <v>1632.2243928112741</v>
      </c>
      <c r="S386" s="2">
        <f t="shared" si="150"/>
        <v>26399.884259259255</v>
      </c>
      <c r="T386" s="2">
        <f t="shared" si="173"/>
        <v>10351.041666666519</v>
      </c>
      <c r="U386" s="2">
        <f t="shared" si="151"/>
        <v>1508.5648148148161</v>
      </c>
      <c r="V386" s="4">
        <f t="shared" si="162"/>
        <v>1.5085648148148161</v>
      </c>
      <c r="W386" s="7">
        <f t="shared" si="163"/>
        <v>1508.5648148148161</v>
      </c>
      <c r="X386" s="2">
        <f t="shared" si="164"/>
        <v>603584.2592592591</v>
      </c>
      <c r="Y386" s="4">
        <f t="shared" si="165"/>
        <v>603.58425925925906</v>
      </c>
      <c r="Z386" s="4">
        <f t="shared" si="152"/>
        <v>2235.8086520705333</v>
      </c>
      <c r="AA386" s="4">
        <f t="shared" si="166"/>
        <v>1508.5648148148161</v>
      </c>
      <c r="AB386" s="2">
        <f t="shared" si="167"/>
        <v>1508.5648148148161</v>
      </c>
      <c r="AC386" s="4">
        <f t="shared" si="153"/>
        <v>1357.7083333333346</v>
      </c>
      <c r="AD386" s="4">
        <f t="shared" si="168"/>
        <v>1.3577083333333346</v>
      </c>
      <c r="AE386" s="4">
        <f t="shared" si="169"/>
        <v>543225.83333333337</v>
      </c>
      <c r="AF386" s="5">
        <f t="shared" si="170"/>
        <v>543.22583333333341</v>
      </c>
      <c r="AG386" s="4">
        <f>IF(AC386=0,0, IF(AC385=0, MAX($AG$15:AG385)+1, AG385))</f>
        <v>16</v>
      </c>
    </row>
    <row r="387" spans="2:33" x14ac:dyDescent="0.25">
      <c r="B387" s="1">
        <v>372</v>
      </c>
      <c r="C387" s="3">
        <v>23.8</v>
      </c>
      <c r="D387" s="2">
        <f t="shared" si="154"/>
        <v>6.6111111111111107</v>
      </c>
      <c r="E387" s="4">
        <f t="shared" si="155"/>
        <v>1</v>
      </c>
      <c r="F387" s="2">
        <f t="shared" si="156"/>
        <v>-0.69444444444444375</v>
      </c>
      <c r="G387" s="6" t="str">
        <f t="shared" si="157"/>
        <v>Y</v>
      </c>
      <c r="H387" s="2">
        <f t="shared" si="145"/>
        <v>134.20080000000002</v>
      </c>
      <c r="I387" s="2">
        <f t="shared" si="146"/>
        <v>16.529033888888886</v>
      </c>
      <c r="J387" s="2">
        <f t="shared" si="147"/>
        <v>-791.66666666666583</v>
      </c>
      <c r="K387" s="2">
        <f t="shared" si="158"/>
        <v>-640.936832777777</v>
      </c>
      <c r="L387" s="4">
        <f t="shared" si="148"/>
        <v>791.66666666666583</v>
      </c>
      <c r="M387" s="2">
        <f t="shared" si="159"/>
        <v>-4237.3046166975255</v>
      </c>
      <c r="N387" s="4">
        <f t="shared" si="160"/>
        <v>-4.2373046166975259</v>
      </c>
      <c r="O387" s="2">
        <f t="shared" si="149"/>
        <v>-4237.3046166975255</v>
      </c>
      <c r="P387" s="2">
        <f t="shared" si="171"/>
        <v>-4713.3548488541628</v>
      </c>
      <c r="Q387" s="4">
        <f t="shared" si="172"/>
        <v>1632224.3928112742</v>
      </c>
      <c r="R387" s="4">
        <f t="shared" si="161"/>
        <v>1632.2243928112741</v>
      </c>
      <c r="S387" s="2">
        <f t="shared" si="150"/>
        <v>24912.870370370369</v>
      </c>
      <c r="T387" s="2">
        <f t="shared" si="173"/>
        <v>14561.82870370385</v>
      </c>
      <c r="U387" s="2">
        <f t="shared" si="151"/>
        <v>5233.7962962962902</v>
      </c>
      <c r="V387" s="4">
        <f t="shared" si="162"/>
        <v>5.2337962962962905</v>
      </c>
      <c r="W387" s="7">
        <f t="shared" si="163"/>
        <v>5233.7962962962902</v>
      </c>
      <c r="X387" s="2">
        <f t="shared" si="164"/>
        <v>608818.05555555539</v>
      </c>
      <c r="Y387" s="4">
        <f t="shared" si="165"/>
        <v>608.81805555555536</v>
      </c>
      <c r="Z387" s="4">
        <f t="shared" si="152"/>
        <v>2241.0424483668294</v>
      </c>
      <c r="AA387" s="4">
        <f t="shared" si="166"/>
        <v>5233.7962962962902</v>
      </c>
      <c r="AB387" s="2">
        <f t="shared" si="167"/>
        <v>5233.7962962962902</v>
      </c>
      <c r="AC387" s="4">
        <f t="shared" si="153"/>
        <v>4710.4166666666615</v>
      </c>
      <c r="AD387" s="4">
        <f t="shared" si="168"/>
        <v>4.7104166666666618</v>
      </c>
      <c r="AE387" s="4">
        <f t="shared" si="169"/>
        <v>547936.25</v>
      </c>
      <c r="AF387" s="5">
        <f t="shared" si="170"/>
        <v>547.93624999999997</v>
      </c>
      <c r="AG387" s="4">
        <f>IF(AC387=0,0, IF(AC386=0, MAX($AG$15:AG386)+1, AG386))</f>
        <v>16</v>
      </c>
    </row>
    <row r="388" spans="2:33" x14ac:dyDescent="0.25">
      <c r="B388" s="1">
        <v>373</v>
      </c>
      <c r="C388" s="3">
        <v>21.3</v>
      </c>
      <c r="D388" s="2">
        <f t="shared" si="154"/>
        <v>5.916666666666667</v>
      </c>
      <c r="E388" s="4">
        <f t="shared" si="155"/>
        <v>1</v>
      </c>
      <c r="F388" s="2">
        <f t="shared" si="156"/>
        <v>-1.0000000000000009</v>
      </c>
      <c r="G388" s="6" t="str">
        <f t="shared" si="157"/>
        <v>Y</v>
      </c>
      <c r="H388" s="2">
        <f t="shared" si="145"/>
        <v>134.20080000000002</v>
      </c>
      <c r="I388" s="2">
        <f t="shared" si="146"/>
        <v>13.238926250000002</v>
      </c>
      <c r="J388" s="2">
        <f t="shared" si="147"/>
        <v>-1140.0000000000009</v>
      </c>
      <c r="K388" s="2">
        <f t="shared" si="158"/>
        <v>-992.56027375000087</v>
      </c>
      <c r="L388" s="4">
        <f t="shared" si="148"/>
        <v>1140.0000000000009</v>
      </c>
      <c r="M388" s="2">
        <f t="shared" si="159"/>
        <v>-5872.6482863541723</v>
      </c>
      <c r="N388" s="4">
        <f t="shared" si="160"/>
        <v>-5.8726482863541722</v>
      </c>
      <c r="O388" s="2">
        <f t="shared" si="149"/>
        <v>-5872.6482863541723</v>
      </c>
      <c r="P388" s="2">
        <f t="shared" si="171"/>
        <v>-10109.952903051697</v>
      </c>
      <c r="Q388" s="4">
        <f t="shared" si="172"/>
        <v>1632224.3928112742</v>
      </c>
      <c r="R388" s="4">
        <f t="shared" si="161"/>
        <v>1632.2243928112741</v>
      </c>
      <c r="S388" s="2">
        <f t="shared" si="150"/>
        <v>19953.958333333336</v>
      </c>
      <c r="T388" s="2">
        <f t="shared" si="173"/>
        <v>5392.1296296294859</v>
      </c>
      <c r="U388" s="2">
        <f t="shared" si="151"/>
        <v>6745.0000000000055</v>
      </c>
      <c r="V388" s="4">
        <f t="shared" si="162"/>
        <v>6.7450000000000054</v>
      </c>
      <c r="W388" s="7">
        <f t="shared" si="163"/>
        <v>6745.0000000000055</v>
      </c>
      <c r="X388" s="2">
        <f t="shared" si="164"/>
        <v>615563.05555555539</v>
      </c>
      <c r="Y388" s="4">
        <f t="shared" si="165"/>
        <v>615.56305555555537</v>
      </c>
      <c r="Z388" s="4">
        <f t="shared" si="152"/>
        <v>2247.7874483668293</v>
      </c>
      <c r="AA388" s="4">
        <f t="shared" si="166"/>
        <v>6745.0000000000055</v>
      </c>
      <c r="AB388" s="2">
        <f t="shared" si="167"/>
        <v>6745.0000000000055</v>
      </c>
      <c r="AC388" s="4">
        <f t="shared" si="153"/>
        <v>6070.5000000000055</v>
      </c>
      <c r="AD388" s="4">
        <f t="shared" si="168"/>
        <v>6.0705000000000053</v>
      </c>
      <c r="AE388" s="4">
        <f t="shared" si="169"/>
        <v>554006.75</v>
      </c>
      <c r="AF388" s="5">
        <f t="shared" si="170"/>
        <v>554.00675000000001</v>
      </c>
      <c r="AG388" s="4">
        <f>IF(AC388=0,0, IF(AC387=0, MAX($AG$15:AG387)+1, AG387))</f>
        <v>16</v>
      </c>
    </row>
    <row r="389" spans="2:33" x14ac:dyDescent="0.25">
      <c r="B389" s="1">
        <v>374</v>
      </c>
      <c r="C389" s="3">
        <v>17.7</v>
      </c>
      <c r="D389" s="2">
        <f t="shared" si="154"/>
        <v>4.9166666666666661</v>
      </c>
      <c r="E389" s="4">
        <f t="shared" si="155"/>
        <v>1</v>
      </c>
      <c r="F389" s="2">
        <f t="shared" si="156"/>
        <v>-0.91666666666666607</v>
      </c>
      <c r="G389" s="6" t="str">
        <f t="shared" si="157"/>
        <v>Y</v>
      </c>
      <c r="H389" s="2">
        <f t="shared" si="145"/>
        <v>134.20080000000002</v>
      </c>
      <c r="I389" s="2">
        <f t="shared" si="146"/>
        <v>9.1419762499999973</v>
      </c>
      <c r="J389" s="2">
        <f t="shared" si="147"/>
        <v>-1044.9999999999993</v>
      </c>
      <c r="K389" s="2">
        <f t="shared" si="158"/>
        <v>-901.65722374999928</v>
      </c>
      <c r="L389" s="4">
        <f t="shared" si="148"/>
        <v>1044.9999999999993</v>
      </c>
      <c r="M389" s="2">
        <f t="shared" si="159"/>
        <v>-4433.1480167708296</v>
      </c>
      <c r="N389" s="4">
        <f t="shared" si="160"/>
        <v>-4.4331480167708293</v>
      </c>
      <c r="O389" s="2">
        <f t="shared" si="149"/>
        <v>-4433.1480167708296</v>
      </c>
      <c r="P389" s="2">
        <f t="shared" si="171"/>
        <v>-10305.796303125002</v>
      </c>
      <c r="Q389" s="4">
        <f t="shared" si="172"/>
        <v>1632224.3928112742</v>
      </c>
      <c r="R389" s="4">
        <f t="shared" si="161"/>
        <v>1632.2243928112741</v>
      </c>
      <c r="S389" s="2">
        <f t="shared" si="150"/>
        <v>13778.958333333328</v>
      </c>
      <c r="T389" s="2">
        <f t="shared" si="173"/>
        <v>8386.8287037038426</v>
      </c>
      <c r="U389" s="2">
        <f t="shared" si="151"/>
        <v>5137.9166666666624</v>
      </c>
      <c r="V389" s="4">
        <f t="shared" si="162"/>
        <v>5.137916666666662</v>
      </c>
      <c r="W389" s="7">
        <f t="shared" si="163"/>
        <v>5137.9166666666624</v>
      </c>
      <c r="X389" s="2">
        <f t="shared" si="164"/>
        <v>620700.97222222202</v>
      </c>
      <c r="Y389" s="4">
        <f t="shared" si="165"/>
        <v>620.70097222222205</v>
      </c>
      <c r="Z389" s="4">
        <f t="shared" si="152"/>
        <v>2252.9253650334963</v>
      </c>
      <c r="AA389" s="4">
        <f t="shared" si="166"/>
        <v>5137.9166666666624</v>
      </c>
      <c r="AB389" s="2">
        <f t="shared" si="167"/>
        <v>5137.9166666666624</v>
      </c>
      <c r="AC389" s="4">
        <f t="shared" si="153"/>
        <v>4624.1249999999964</v>
      </c>
      <c r="AD389" s="4">
        <f t="shared" si="168"/>
        <v>4.6241249999999967</v>
      </c>
      <c r="AE389" s="4">
        <f t="shared" si="169"/>
        <v>558630.875</v>
      </c>
      <c r="AF389" s="5">
        <f t="shared" si="170"/>
        <v>558.63087499999995</v>
      </c>
      <c r="AG389" s="4">
        <f>IF(AC389=0,0, IF(AC388=0, MAX($AG$15:AG388)+1, AG388))</f>
        <v>16</v>
      </c>
    </row>
    <row r="390" spans="2:33" x14ac:dyDescent="0.25">
      <c r="B390" s="1">
        <v>375</v>
      </c>
      <c r="C390" s="3">
        <v>14.4</v>
      </c>
      <c r="D390" s="2">
        <f t="shared" si="154"/>
        <v>4</v>
      </c>
      <c r="E390" s="4">
        <f t="shared" si="155"/>
        <v>1</v>
      </c>
      <c r="F390" s="2">
        <f t="shared" si="156"/>
        <v>-0.69444444444444464</v>
      </c>
      <c r="G390" s="6" t="str">
        <f t="shared" si="157"/>
        <v>Y</v>
      </c>
      <c r="H390" s="2">
        <f t="shared" si="145"/>
        <v>134.20080000000002</v>
      </c>
      <c r="I390" s="2">
        <f t="shared" si="146"/>
        <v>6.0508800000000003</v>
      </c>
      <c r="J390" s="2">
        <f t="shared" si="147"/>
        <v>-791.66666666666686</v>
      </c>
      <c r="K390" s="2">
        <f t="shared" si="158"/>
        <v>-651.41498666666689</v>
      </c>
      <c r="L390" s="4">
        <f t="shared" si="148"/>
        <v>791.66666666666686</v>
      </c>
      <c r="M390" s="2">
        <f t="shared" si="159"/>
        <v>-2605.6599466666676</v>
      </c>
      <c r="N390" s="4">
        <f t="shared" si="160"/>
        <v>-2.6056599466666674</v>
      </c>
      <c r="O390" s="2">
        <f t="shared" si="149"/>
        <v>-2605.6599466666676</v>
      </c>
      <c r="P390" s="2">
        <f t="shared" si="171"/>
        <v>-7038.8079634374972</v>
      </c>
      <c r="Q390" s="4">
        <f t="shared" si="172"/>
        <v>1632224.3928112742</v>
      </c>
      <c r="R390" s="4">
        <f t="shared" si="161"/>
        <v>1632.2243928112741</v>
      </c>
      <c r="S390" s="2">
        <f t="shared" si="150"/>
        <v>9120</v>
      </c>
      <c r="T390" s="2">
        <f t="shared" si="173"/>
        <v>733.17129629615738</v>
      </c>
      <c r="U390" s="2">
        <f t="shared" si="151"/>
        <v>3166.6666666666674</v>
      </c>
      <c r="V390" s="4">
        <f t="shared" si="162"/>
        <v>3.1666666666666674</v>
      </c>
      <c r="W390" s="7">
        <f t="shared" si="163"/>
        <v>3166.6666666666674</v>
      </c>
      <c r="X390" s="2">
        <f t="shared" si="164"/>
        <v>623867.63888888864</v>
      </c>
      <c r="Y390" s="4">
        <f t="shared" si="165"/>
        <v>623.86763888888868</v>
      </c>
      <c r="Z390" s="4">
        <f t="shared" si="152"/>
        <v>2256.0920317001628</v>
      </c>
      <c r="AA390" s="4">
        <f t="shared" si="166"/>
        <v>3166.6666666666674</v>
      </c>
      <c r="AB390" s="2">
        <f t="shared" si="167"/>
        <v>3166.6666666666674</v>
      </c>
      <c r="AC390" s="4">
        <f t="shared" si="153"/>
        <v>2850.0000000000009</v>
      </c>
      <c r="AD390" s="4">
        <f t="shared" si="168"/>
        <v>2.850000000000001</v>
      </c>
      <c r="AE390" s="4">
        <f t="shared" si="169"/>
        <v>561480.875</v>
      </c>
      <c r="AF390" s="5">
        <f t="shared" si="170"/>
        <v>561.48087499999997</v>
      </c>
      <c r="AG390" s="4">
        <f>IF(AC390=0,0, IF(AC389=0, MAX($AG$15:AG389)+1, AG389))</f>
        <v>16</v>
      </c>
    </row>
    <row r="391" spans="2:33" x14ac:dyDescent="0.25">
      <c r="B391" s="1">
        <v>376</v>
      </c>
      <c r="C391" s="3">
        <v>11.9</v>
      </c>
      <c r="D391" s="2">
        <f t="shared" si="154"/>
        <v>3.3055555555555554</v>
      </c>
      <c r="E391" s="4">
        <f t="shared" si="155"/>
        <v>1</v>
      </c>
      <c r="F391" s="2">
        <f t="shared" si="156"/>
        <v>-0.47222222222222232</v>
      </c>
      <c r="G391" s="6" t="str">
        <f t="shared" si="157"/>
        <v>Y</v>
      </c>
      <c r="H391" s="2">
        <f t="shared" si="145"/>
        <v>134.20080000000002</v>
      </c>
      <c r="I391" s="2">
        <f t="shared" si="146"/>
        <v>4.1322584722222215</v>
      </c>
      <c r="J391" s="2">
        <f t="shared" si="147"/>
        <v>-538.33333333333348</v>
      </c>
      <c r="K391" s="2">
        <f t="shared" si="158"/>
        <v>-400.00027486111128</v>
      </c>
      <c r="L391" s="4">
        <f t="shared" si="148"/>
        <v>538.33333333333348</v>
      </c>
      <c r="M391" s="2">
        <f t="shared" si="159"/>
        <v>-1322.2231307908955</v>
      </c>
      <c r="N391" s="4">
        <f t="shared" si="160"/>
        <v>-1.3222231307908956</v>
      </c>
      <c r="O391" s="2">
        <f t="shared" si="149"/>
        <v>-1322.2231307908955</v>
      </c>
      <c r="P391" s="2">
        <f t="shared" si="171"/>
        <v>-3927.8830774575631</v>
      </c>
      <c r="Q391" s="4">
        <f t="shared" si="172"/>
        <v>1632224.3928112742</v>
      </c>
      <c r="R391" s="4">
        <f t="shared" si="161"/>
        <v>1632.2243928112741</v>
      </c>
      <c r="S391" s="2">
        <f t="shared" si="150"/>
        <v>6228.2175925925922</v>
      </c>
      <c r="T391" s="2">
        <f t="shared" si="173"/>
        <v>5495.0462962964348</v>
      </c>
      <c r="U391" s="2">
        <f t="shared" si="151"/>
        <v>1779.4907407407411</v>
      </c>
      <c r="V391" s="4">
        <f t="shared" si="162"/>
        <v>1.7794907407407412</v>
      </c>
      <c r="W391" s="7">
        <f t="shared" si="163"/>
        <v>1779.4907407407411</v>
      </c>
      <c r="X391" s="2">
        <f t="shared" si="164"/>
        <v>625647.12962962943</v>
      </c>
      <c r="Y391" s="4">
        <f t="shared" si="165"/>
        <v>625.64712962962938</v>
      </c>
      <c r="Z391" s="4">
        <f t="shared" si="152"/>
        <v>2257.8715224409034</v>
      </c>
      <c r="AA391" s="4">
        <f t="shared" si="166"/>
        <v>1779.4907407407411</v>
      </c>
      <c r="AB391" s="2">
        <f t="shared" si="167"/>
        <v>1779.4907407407411</v>
      </c>
      <c r="AC391" s="4">
        <f t="shared" si="153"/>
        <v>1601.541666666667</v>
      </c>
      <c r="AD391" s="4">
        <f t="shared" si="168"/>
        <v>1.6015416666666669</v>
      </c>
      <c r="AE391" s="4">
        <f t="shared" si="169"/>
        <v>563082.41666666663</v>
      </c>
      <c r="AF391" s="5">
        <f t="shared" si="170"/>
        <v>563.08241666666663</v>
      </c>
      <c r="AG391" s="4">
        <f>IF(AC391=0,0, IF(AC390=0, MAX($AG$15:AG390)+1, AG390))</f>
        <v>16</v>
      </c>
    </row>
    <row r="392" spans="2:33" x14ac:dyDescent="0.25">
      <c r="B392" s="1">
        <v>377</v>
      </c>
      <c r="C392" s="3">
        <v>10.199999999999999</v>
      </c>
      <c r="D392" s="2">
        <f t="shared" si="154"/>
        <v>2.833333333333333</v>
      </c>
      <c r="E392" s="4">
        <f t="shared" si="155"/>
        <v>1</v>
      </c>
      <c r="F392" s="2">
        <f t="shared" si="156"/>
        <v>-0.36111111111111072</v>
      </c>
      <c r="G392" s="6" t="str">
        <f t="shared" si="157"/>
        <v>Y</v>
      </c>
      <c r="H392" s="2">
        <f t="shared" si="145"/>
        <v>134.20080000000002</v>
      </c>
      <c r="I392" s="2">
        <f t="shared" si="146"/>
        <v>3.0359449999999999</v>
      </c>
      <c r="J392" s="2">
        <f t="shared" si="147"/>
        <v>-411.66666666666623</v>
      </c>
      <c r="K392" s="2">
        <f t="shared" si="158"/>
        <v>-274.42992166666625</v>
      </c>
      <c r="L392" s="4">
        <f t="shared" si="148"/>
        <v>411.66666666666623</v>
      </c>
      <c r="M392" s="2">
        <f t="shared" si="159"/>
        <v>-777.55144472222094</v>
      </c>
      <c r="N392" s="4">
        <f t="shared" si="160"/>
        <v>-0.77755144472222093</v>
      </c>
      <c r="O392" s="2">
        <f t="shared" si="149"/>
        <v>-777.55144472222094</v>
      </c>
      <c r="P392" s="2">
        <f t="shared" si="171"/>
        <v>-2099.7745755131164</v>
      </c>
      <c r="Q392" s="4">
        <f t="shared" si="172"/>
        <v>1632224.3928112742</v>
      </c>
      <c r="R392" s="4">
        <f t="shared" si="161"/>
        <v>1632.2243928112741</v>
      </c>
      <c r="S392" s="2">
        <f t="shared" si="150"/>
        <v>4575.833333333333</v>
      </c>
      <c r="T392" s="2">
        <f t="shared" si="173"/>
        <v>-919.21296296310175</v>
      </c>
      <c r="U392" s="2">
        <f t="shared" si="151"/>
        <v>1166.3888888888875</v>
      </c>
      <c r="V392" s="4">
        <f t="shared" si="162"/>
        <v>1.1663888888888876</v>
      </c>
      <c r="W392" s="7">
        <f t="shared" si="163"/>
        <v>1166.3888888888875</v>
      </c>
      <c r="X392" s="2">
        <f t="shared" si="164"/>
        <v>626813.51851851831</v>
      </c>
      <c r="Y392" s="4">
        <f t="shared" si="165"/>
        <v>626.81351851851832</v>
      </c>
      <c r="Z392" s="4">
        <f t="shared" si="152"/>
        <v>2259.0379113297922</v>
      </c>
      <c r="AA392" s="4">
        <f t="shared" si="166"/>
        <v>1166.3888888888875</v>
      </c>
      <c r="AB392" s="2">
        <f t="shared" si="167"/>
        <v>1166.3888888888875</v>
      </c>
      <c r="AC392" s="4">
        <f t="shared" si="153"/>
        <v>1049.7499999999989</v>
      </c>
      <c r="AD392" s="4">
        <f t="shared" si="168"/>
        <v>1.0497499999999989</v>
      </c>
      <c r="AE392" s="4">
        <f t="shared" si="169"/>
        <v>564132.16666666663</v>
      </c>
      <c r="AF392" s="5">
        <f t="shared" si="170"/>
        <v>564.13216666666665</v>
      </c>
      <c r="AG392" s="4">
        <f>IF(AC392=0,0, IF(AC391=0, MAX($AG$15:AG391)+1, AG391))</f>
        <v>16</v>
      </c>
    </row>
    <row r="393" spans="2:33" x14ac:dyDescent="0.25">
      <c r="B393" s="1">
        <v>378</v>
      </c>
      <c r="C393" s="3">
        <v>8.9</v>
      </c>
      <c r="D393" s="2">
        <f t="shared" si="154"/>
        <v>2.4722222222222223</v>
      </c>
      <c r="E393" s="4">
        <f t="shared" si="155"/>
        <v>1</v>
      </c>
      <c r="F393" s="2">
        <f t="shared" si="156"/>
        <v>-0.25</v>
      </c>
      <c r="G393" s="6" t="str">
        <f t="shared" si="157"/>
        <v>Y</v>
      </c>
      <c r="H393" s="2">
        <f t="shared" si="145"/>
        <v>134.20080000000002</v>
      </c>
      <c r="I393" s="2">
        <f t="shared" si="146"/>
        <v>2.3113918055555556</v>
      </c>
      <c r="J393" s="2">
        <f t="shared" si="147"/>
        <v>-285</v>
      </c>
      <c r="K393" s="2">
        <f t="shared" si="158"/>
        <v>-148.48780819444443</v>
      </c>
      <c r="L393" s="4">
        <f t="shared" si="148"/>
        <v>285</v>
      </c>
      <c r="M393" s="2">
        <f t="shared" si="159"/>
        <v>-367.0948591473765</v>
      </c>
      <c r="N393" s="4">
        <f t="shared" si="160"/>
        <v>-0.3670948591473765</v>
      </c>
      <c r="O393" s="2">
        <f t="shared" si="149"/>
        <v>-367.0948591473765</v>
      </c>
      <c r="P393" s="2">
        <f t="shared" si="171"/>
        <v>-1144.6463038695974</v>
      </c>
      <c r="Q393" s="4">
        <f t="shared" si="172"/>
        <v>1632224.3928112742</v>
      </c>
      <c r="R393" s="4">
        <f t="shared" si="161"/>
        <v>1632.2243928112741</v>
      </c>
      <c r="S393" s="2">
        <f t="shared" si="150"/>
        <v>3483.7731481481483</v>
      </c>
      <c r="T393" s="2">
        <f t="shared" si="173"/>
        <v>4402.9861111112496</v>
      </c>
      <c r="U393" s="2">
        <f t="shared" si="151"/>
        <v>704.58333333333337</v>
      </c>
      <c r="V393" s="4">
        <f t="shared" si="162"/>
        <v>0.70458333333333334</v>
      </c>
      <c r="W393" s="7">
        <f t="shared" si="163"/>
        <v>704.58333333333337</v>
      </c>
      <c r="X393" s="2">
        <f t="shared" si="164"/>
        <v>627518.10185185168</v>
      </c>
      <c r="Y393" s="4">
        <f t="shared" si="165"/>
        <v>627.51810185185172</v>
      </c>
      <c r="Z393" s="4">
        <f t="shared" si="152"/>
        <v>2259.7424946631259</v>
      </c>
      <c r="AA393" s="4">
        <f t="shared" si="166"/>
        <v>704.58333333333337</v>
      </c>
      <c r="AB393" s="2">
        <f t="shared" si="167"/>
        <v>704.58333333333337</v>
      </c>
      <c r="AC393" s="4">
        <f t="shared" si="153"/>
        <v>634.125</v>
      </c>
      <c r="AD393" s="4">
        <f t="shared" si="168"/>
        <v>0.63412500000000005</v>
      </c>
      <c r="AE393" s="4">
        <f t="shared" si="169"/>
        <v>564766.29166666663</v>
      </c>
      <c r="AF393" s="5">
        <f t="shared" si="170"/>
        <v>564.76629166666658</v>
      </c>
      <c r="AG393" s="4">
        <f>IF(AC393=0,0, IF(AC392=0, MAX($AG$15:AG392)+1, AG392))</f>
        <v>16</v>
      </c>
    </row>
    <row r="394" spans="2:33" x14ac:dyDescent="0.25">
      <c r="B394" s="1">
        <v>379</v>
      </c>
      <c r="C394" s="3">
        <v>8</v>
      </c>
      <c r="D394" s="2">
        <f t="shared" si="154"/>
        <v>2.2222222222222223</v>
      </c>
      <c r="E394" s="4">
        <f t="shared" si="155"/>
        <v>1</v>
      </c>
      <c r="F394" s="2">
        <f t="shared" si="156"/>
        <v>-0.22222222222222232</v>
      </c>
      <c r="G394" s="6" t="str">
        <f t="shared" si="157"/>
        <v>Y</v>
      </c>
      <c r="H394" s="2">
        <f t="shared" si="145"/>
        <v>134.20080000000002</v>
      </c>
      <c r="I394" s="2">
        <f t="shared" si="146"/>
        <v>1.8675555555555559</v>
      </c>
      <c r="J394" s="2">
        <f t="shared" si="147"/>
        <v>-253.33333333333346</v>
      </c>
      <c r="K394" s="2">
        <f t="shared" si="158"/>
        <v>-117.26497777777789</v>
      </c>
      <c r="L394" s="4">
        <f t="shared" si="148"/>
        <v>253.33333333333346</v>
      </c>
      <c r="M394" s="2">
        <f t="shared" si="159"/>
        <v>-260.58883950617309</v>
      </c>
      <c r="N394" s="4">
        <f t="shared" si="160"/>
        <v>-0.26058883950617306</v>
      </c>
      <c r="O394" s="2">
        <f t="shared" si="149"/>
        <v>-260.58883950617309</v>
      </c>
      <c r="P394" s="2">
        <f t="shared" si="171"/>
        <v>-627.68369865354953</v>
      </c>
      <c r="Q394" s="4">
        <f t="shared" si="172"/>
        <v>1632224.3928112742</v>
      </c>
      <c r="R394" s="4">
        <f t="shared" si="161"/>
        <v>1632.2243928112741</v>
      </c>
      <c r="S394" s="2">
        <f t="shared" si="150"/>
        <v>2814.8148148148152</v>
      </c>
      <c r="T394" s="2">
        <f t="shared" si="173"/>
        <v>-1588.1712962964343</v>
      </c>
      <c r="U394" s="2">
        <f t="shared" si="151"/>
        <v>562.96296296296327</v>
      </c>
      <c r="V394" s="4">
        <f t="shared" si="162"/>
        <v>0.56296296296296322</v>
      </c>
      <c r="W394" s="7">
        <f t="shared" si="163"/>
        <v>562.96296296296327</v>
      </c>
      <c r="X394" s="2">
        <f t="shared" si="164"/>
        <v>628081.0648148146</v>
      </c>
      <c r="Y394" s="4">
        <f t="shared" si="165"/>
        <v>628.08106481481457</v>
      </c>
      <c r="Z394" s="4">
        <f t="shared" si="152"/>
        <v>2260.3054576260888</v>
      </c>
      <c r="AA394" s="4">
        <f t="shared" si="166"/>
        <v>562.96296296296327</v>
      </c>
      <c r="AB394" s="2">
        <f t="shared" si="167"/>
        <v>562.96296296296327</v>
      </c>
      <c r="AC394" s="4">
        <f t="shared" si="153"/>
        <v>506.66666666666697</v>
      </c>
      <c r="AD394" s="4">
        <f t="shared" si="168"/>
        <v>0.50666666666666693</v>
      </c>
      <c r="AE394" s="4">
        <f t="shared" si="169"/>
        <v>565272.95833333326</v>
      </c>
      <c r="AF394" s="5">
        <f t="shared" si="170"/>
        <v>565.27295833333324</v>
      </c>
      <c r="AG394" s="4">
        <f>IF(AC394=0,0, IF(AC393=0, MAX($AG$15:AG393)+1, AG393))</f>
        <v>16</v>
      </c>
    </row>
    <row r="395" spans="2:33" x14ac:dyDescent="0.25">
      <c r="B395" s="1">
        <v>380</v>
      </c>
      <c r="C395" s="3">
        <v>7.2</v>
      </c>
      <c r="D395" s="2">
        <f t="shared" si="154"/>
        <v>2</v>
      </c>
      <c r="E395" s="4">
        <f t="shared" si="155"/>
        <v>1</v>
      </c>
      <c r="F395" s="2">
        <f t="shared" si="156"/>
        <v>-0.3055555555555558</v>
      </c>
      <c r="G395" s="6" t="str">
        <f t="shared" si="157"/>
        <v>Y</v>
      </c>
      <c r="H395" s="2">
        <f t="shared" si="145"/>
        <v>134.20080000000002</v>
      </c>
      <c r="I395" s="2">
        <f t="shared" si="146"/>
        <v>1.5127200000000001</v>
      </c>
      <c r="J395" s="2">
        <f t="shared" si="147"/>
        <v>-348.3333333333336</v>
      </c>
      <c r="K395" s="2">
        <f t="shared" si="158"/>
        <v>-212.61981333333358</v>
      </c>
      <c r="L395" s="4">
        <f t="shared" si="148"/>
        <v>348.3333333333336</v>
      </c>
      <c r="M395" s="2">
        <f t="shared" si="159"/>
        <v>-425.23962666666716</v>
      </c>
      <c r="N395" s="4">
        <f t="shared" si="160"/>
        <v>-0.42523962666666715</v>
      </c>
      <c r="O395" s="2">
        <f t="shared" si="149"/>
        <v>-425.23962666666716</v>
      </c>
      <c r="P395" s="2">
        <f t="shared" si="171"/>
        <v>-685.82846617284031</v>
      </c>
      <c r="Q395" s="4">
        <f t="shared" si="172"/>
        <v>1632224.3928112742</v>
      </c>
      <c r="R395" s="4">
        <f t="shared" si="161"/>
        <v>1632.2243928112741</v>
      </c>
      <c r="S395" s="2">
        <f t="shared" si="150"/>
        <v>2280</v>
      </c>
      <c r="T395" s="2">
        <f t="shared" si="173"/>
        <v>3868.1712962964343</v>
      </c>
      <c r="U395" s="2">
        <f t="shared" si="151"/>
        <v>696.6666666666672</v>
      </c>
      <c r="V395" s="4">
        <f t="shared" si="162"/>
        <v>0.69666666666666721</v>
      </c>
      <c r="W395" s="7">
        <f t="shared" si="163"/>
        <v>696.6666666666672</v>
      </c>
      <c r="X395" s="2">
        <f t="shared" si="164"/>
        <v>628777.73148148123</v>
      </c>
      <c r="Y395" s="4">
        <f t="shared" si="165"/>
        <v>628.77773148148128</v>
      </c>
      <c r="Z395" s="4">
        <f t="shared" si="152"/>
        <v>2261.0021242927555</v>
      </c>
      <c r="AA395" s="4">
        <f t="shared" si="166"/>
        <v>696.6666666666672</v>
      </c>
      <c r="AB395" s="2">
        <f t="shared" si="167"/>
        <v>696.6666666666672</v>
      </c>
      <c r="AC395" s="4">
        <f t="shared" si="153"/>
        <v>627.00000000000045</v>
      </c>
      <c r="AD395" s="4">
        <f t="shared" si="168"/>
        <v>0.62700000000000045</v>
      </c>
      <c r="AE395" s="4">
        <f t="shared" si="169"/>
        <v>565899.95833333326</v>
      </c>
      <c r="AF395" s="5">
        <f t="shared" si="170"/>
        <v>565.8999583333333</v>
      </c>
      <c r="AG395" s="4">
        <f>IF(AC395=0,0, IF(AC394=0, MAX($AG$15:AG394)+1, AG394))</f>
        <v>16</v>
      </c>
    </row>
    <row r="396" spans="2:33" x14ac:dyDescent="0.25">
      <c r="B396" s="1">
        <v>381</v>
      </c>
      <c r="C396" s="3">
        <v>6.1</v>
      </c>
      <c r="D396" s="2">
        <f t="shared" si="154"/>
        <v>1.6944444444444442</v>
      </c>
      <c r="E396" s="4">
        <f t="shared" si="155"/>
        <v>1</v>
      </c>
      <c r="F396" s="2">
        <f t="shared" si="156"/>
        <v>-0.33333333333333304</v>
      </c>
      <c r="G396" s="6" t="str">
        <f t="shared" si="157"/>
        <v>Y</v>
      </c>
      <c r="H396" s="2">
        <f t="shared" si="145"/>
        <v>134.20080000000002</v>
      </c>
      <c r="I396" s="2">
        <f t="shared" si="146"/>
        <v>1.0858084722222219</v>
      </c>
      <c r="J396" s="2">
        <f t="shared" si="147"/>
        <v>-379.99999999999966</v>
      </c>
      <c r="K396" s="2">
        <f t="shared" si="158"/>
        <v>-244.71339152777742</v>
      </c>
      <c r="L396" s="4">
        <f t="shared" si="148"/>
        <v>379.99999999999966</v>
      </c>
      <c r="M396" s="2">
        <f t="shared" si="159"/>
        <v>-414.65324675540057</v>
      </c>
      <c r="N396" s="4">
        <f t="shared" si="160"/>
        <v>-0.41465324675540055</v>
      </c>
      <c r="O396" s="2">
        <f t="shared" si="149"/>
        <v>-414.65324675540057</v>
      </c>
      <c r="P396" s="2">
        <f t="shared" si="171"/>
        <v>-839.89287342206774</v>
      </c>
      <c r="Q396" s="4">
        <f t="shared" si="172"/>
        <v>1632224.3928112742</v>
      </c>
      <c r="R396" s="4">
        <f t="shared" si="161"/>
        <v>1632.2243928112741</v>
      </c>
      <c r="S396" s="2">
        <f t="shared" si="150"/>
        <v>1636.5509259259254</v>
      </c>
      <c r="T396" s="2">
        <f t="shared" si="173"/>
        <v>-2231.6203703705087</v>
      </c>
      <c r="U396" s="2">
        <f t="shared" si="151"/>
        <v>643.88888888888823</v>
      </c>
      <c r="V396" s="4">
        <f t="shared" si="162"/>
        <v>0.64388888888888818</v>
      </c>
      <c r="W396" s="7">
        <f t="shared" si="163"/>
        <v>643.88888888888823</v>
      </c>
      <c r="X396" s="2">
        <f t="shared" si="164"/>
        <v>629421.6203703701</v>
      </c>
      <c r="Y396" s="4">
        <f t="shared" si="165"/>
        <v>629.42162037037008</v>
      </c>
      <c r="Z396" s="4">
        <f t="shared" si="152"/>
        <v>2261.6460131816443</v>
      </c>
      <c r="AA396" s="4">
        <f t="shared" si="166"/>
        <v>643.88888888888823</v>
      </c>
      <c r="AB396" s="2">
        <f t="shared" si="167"/>
        <v>643.88888888888823</v>
      </c>
      <c r="AC396" s="4">
        <f t="shared" si="153"/>
        <v>579.49999999999943</v>
      </c>
      <c r="AD396" s="4">
        <f t="shared" si="168"/>
        <v>0.57949999999999946</v>
      </c>
      <c r="AE396" s="4">
        <f t="shared" si="169"/>
        <v>566479.45833333326</v>
      </c>
      <c r="AF396" s="5">
        <f t="shared" si="170"/>
        <v>566.47945833333324</v>
      </c>
      <c r="AG396" s="4">
        <f>IF(AC396=0,0, IF(AC395=0, MAX($AG$15:AG395)+1, AG395))</f>
        <v>16</v>
      </c>
    </row>
    <row r="397" spans="2:33" x14ac:dyDescent="0.25">
      <c r="B397" s="1">
        <v>382</v>
      </c>
      <c r="C397" s="3">
        <v>4.9000000000000004</v>
      </c>
      <c r="D397" s="2">
        <f t="shared" si="154"/>
        <v>1.3611111111111112</v>
      </c>
      <c r="E397" s="4">
        <f t="shared" si="155"/>
        <v>1</v>
      </c>
      <c r="F397" s="2">
        <f t="shared" si="156"/>
        <v>-0.33333333333333326</v>
      </c>
      <c r="G397" s="6" t="str">
        <f t="shared" si="157"/>
        <v>Y</v>
      </c>
      <c r="H397" s="2">
        <f t="shared" si="145"/>
        <v>134.20080000000002</v>
      </c>
      <c r="I397" s="2">
        <f t="shared" si="146"/>
        <v>0.700625138888889</v>
      </c>
      <c r="J397" s="2">
        <f t="shared" si="147"/>
        <v>-379.99999999999994</v>
      </c>
      <c r="K397" s="2">
        <f t="shared" si="158"/>
        <v>-245.09857486111105</v>
      </c>
      <c r="L397" s="4">
        <f t="shared" si="148"/>
        <v>379.99999999999994</v>
      </c>
      <c r="M397" s="2">
        <f t="shared" si="159"/>
        <v>-333.60639356095669</v>
      </c>
      <c r="N397" s="4">
        <f t="shared" si="160"/>
        <v>-0.33360639356095667</v>
      </c>
      <c r="O397" s="2">
        <f t="shared" si="149"/>
        <v>-333.60639356095669</v>
      </c>
      <c r="P397" s="2">
        <f t="shared" si="171"/>
        <v>-748.25964031635726</v>
      </c>
      <c r="Q397" s="4">
        <f t="shared" si="172"/>
        <v>1632224.3928112742</v>
      </c>
      <c r="R397" s="4">
        <f t="shared" si="161"/>
        <v>1632.2243928112741</v>
      </c>
      <c r="S397" s="2">
        <f t="shared" si="150"/>
        <v>1055.9953703703704</v>
      </c>
      <c r="T397" s="2">
        <f t="shared" si="173"/>
        <v>3287.6157407408791</v>
      </c>
      <c r="U397" s="2">
        <f t="shared" si="151"/>
        <v>517.22222222222217</v>
      </c>
      <c r="V397" s="4">
        <f t="shared" si="162"/>
        <v>0.51722222222222214</v>
      </c>
      <c r="W397" s="7">
        <f t="shared" si="163"/>
        <v>517.22222222222217</v>
      </c>
      <c r="X397" s="2">
        <f t="shared" si="164"/>
        <v>629938.84259259235</v>
      </c>
      <c r="Y397" s="4">
        <f t="shared" si="165"/>
        <v>629.93884259259232</v>
      </c>
      <c r="Z397" s="4">
        <f t="shared" si="152"/>
        <v>2262.1632354038666</v>
      </c>
      <c r="AA397" s="4">
        <f t="shared" si="166"/>
        <v>517.22222222222217</v>
      </c>
      <c r="AB397" s="2">
        <f t="shared" si="167"/>
        <v>517.22222222222217</v>
      </c>
      <c r="AC397" s="4">
        <f t="shared" si="153"/>
        <v>465.49999999999994</v>
      </c>
      <c r="AD397" s="4">
        <f t="shared" si="168"/>
        <v>0.46549999999999997</v>
      </c>
      <c r="AE397" s="4">
        <f t="shared" si="169"/>
        <v>566944.95833333326</v>
      </c>
      <c r="AF397" s="5">
        <f t="shared" si="170"/>
        <v>566.94495833333326</v>
      </c>
      <c r="AG397" s="4">
        <f>IF(AC397=0,0, IF(AC396=0, MAX($AG$15:AG396)+1, AG396))</f>
        <v>16</v>
      </c>
    </row>
    <row r="398" spans="2:33" x14ac:dyDescent="0.25">
      <c r="B398" s="1">
        <v>383</v>
      </c>
      <c r="C398" s="3">
        <v>3.7</v>
      </c>
      <c r="D398" s="2">
        <f t="shared" si="154"/>
        <v>1.0277777777777779</v>
      </c>
      <c r="E398" s="4">
        <f t="shared" si="155"/>
        <v>1</v>
      </c>
      <c r="F398" s="2">
        <f t="shared" si="156"/>
        <v>-0.38888888888888906</v>
      </c>
      <c r="G398" s="6" t="str">
        <f t="shared" si="157"/>
        <v>Y</v>
      </c>
      <c r="H398" s="2">
        <f t="shared" si="145"/>
        <v>134.20080000000002</v>
      </c>
      <c r="I398" s="2">
        <f t="shared" si="146"/>
        <v>0.39948180555555562</v>
      </c>
      <c r="J398" s="2">
        <f t="shared" si="147"/>
        <v>-443.33333333333354</v>
      </c>
      <c r="K398" s="2">
        <f t="shared" si="158"/>
        <v>-308.733051527778</v>
      </c>
      <c r="L398" s="4">
        <f t="shared" si="148"/>
        <v>443.33333333333354</v>
      </c>
      <c r="M398" s="2">
        <f t="shared" si="159"/>
        <v>-317.30896962577185</v>
      </c>
      <c r="N398" s="4">
        <f t="shared" si="160"/>
        <v>-0.31730896962577188</v>
      </c>
      <c r="O398" s="2">
        <f t="shared" si="149"/>
        <v>-317.30896962577185</v>
      </c>
      <c r="P398" s="2">
        <f t="shared" si="171"/>
        <v>-650.91536318672854</v>
      </c>
      <c r="Q398" s="4">
        <f t="shared" si="172"/>
        <v>1632224.3928112742</v>
      </c>
      <c r="R398" s="4">
        <f t="shared" si="161"/>
        <v>1632.2243928112741</v>
      </c>
      <c r="S398" s="2">
        <f t="shared" si="150"/>
        <v>602.10648148148164</v>
      </c>
      <c r="T398" s="2">
        <f t="shared" si="173"/>
        <v>-2685.5092592593974</v>
      </c>
      <c r="U398" s="2">
        <f t="shared" si="151"/>
        <v>455.64814814814844</v>
      </c>
      <c r="V398" s="4">
        <f t="shared" si="162"/>
        <v>0.45564814814814841</v>
      </c>
      <c r="W398" s="7">
        <f t="shared" si="163"/>
        <v>455.64814814814844</v>
      </c>
      <c r="X398" s="2">
        <f t="shared" si="164"/>
        <v>630394.49074074056</v>
      </c>
      <c r="Y398" s="4">
        <f t="shared" si="165"/>
        <v>630.39449074074059</v>
      </c>
      <c r="Z398" s="4">
        <f t="shared" si="152"/>
        <v>2262.6188835520147</v>
      </c>
      <c r="AA398" s="4">
        <f t="shared" si="166"/>
        <v>455.64814814814844</v>
      </c>
      <c r="AB398" s="2">
        <f t="shared" si="167"/>
        <v>455.64814814814844</v>
      </c>
      <c r="AC398" s="4">
        <f t="shared" si="153"/>
        <v>410.0833333333336</v>
      </c>
      <c r="AD398" s="4">
        <f t="shared" si="168"/>
        <v>0.41008333333333358</v>
      </c>
      <c r="AE398" s="4">
        <f t="shared" si="169"/>
        <v>567355.04166666663</v>
      </c>
      <c r="AF398" s="5">
        <f t="shared" si="170"/>
        <v>567.35504166666658</v>
      </c>
      <c r="AG398" s="4">
        <f>IF(AC398=0,0, IF(AC397=0, MAX($AG$15:AG397)+1, AG397))</f>
        <v>16</v>
      </c>
    </row>
    <row r="399" spans="2:33" x14ac:dyDescent="0.25">
      <c r="B399" s="1">
        <v>384</v>
      </c>
      <c r="C399" s="3">
        <v>2.2999999999999998</v>
      </c>
      <c r="D399" s="2">
        <f t="shared" si="154"/>
        <v>0.63888888888888884</v>
      </c>
      <c r="E399" s="4">
        <f t="shared" si="155"/>
        <v>1</v>
      </c>
      <c r="F399" s="2">
        <f t="shared" si="156"/>
        <v>-0.38888888888888884</v>
      </c>
      <c r="G399" s="6" t="str">
        <f t="shared" si="157"/>
        <v>Y</v>
      </c>
      <c r="H399" s="2">
        <f t="shared" ref="H399:H462" si="174">$K$4*$K$5*$K$9</f>
        <v>134.20080000000002</v>
      </c>
      <c r="I399" s="2">
        <f t="shared" ref="I399:I462" si="175">0.5*($K$8*$K$6*$K$7*(D399^2))</f>
        <v>0.15436513888888886</v>
      </c>
      <c r="J399" s="2">
        <f t="shared" ref="J399:J462" si="176">$K$4*F399</f>
        <v>-443.33333333333326</v>
      </c>
      <c r="K399" s="2">
        <f t="shared" si="158"/>
        <v>-308.97816819444438</v>
      </c>
      <c r="L399" s="4">
        <f t="shared" ref="L399:L462" si="177">IF((F399&gt;0),0,$K$4*F399)*-1</f>
        <v>443.33333333333326</v>
      </c>
      <c r="M399" s="2">
        <f t="shared" si="159"/>
        <v>-197.40271856867278</v>
      </c>
      <c r="N399" s="4">
        <f t="shared" si="160"/>
        <v>-0.19740271856867278</v>
      </c>
      <c r="O399" s="2">
        <f t="shared" ref="O399:O462" si="178">M399*E399</f>
        <v>-197.40271856867278</v>
      </c>
      <c r="P399" s="2">
        <f t="shared" si="171"/>
        <v>-514.7116881944446</v>
      </c>
      <c r="Q399" s="4">
        <f t="shared" si="172"/>
        <v>1632224.3928112742</v>
      </c>
      <c r="R399" s="4">
        <f t="shared" si="161"/>
        <v>1632.2243928112741</v>
      </c>
      <c r="S399" s="2">
        <f t="shared" ref="S399:S462" si="179">0.5*($K$4*D399^2)</f>
        <v>232.66203703703698</v>
      </c>
      <c r="T399" s="2">
        <f t="shared" si="173"/>
        <v>2918.1712962964343</v>
      </c>
      <c r="U399" s="2">
        <f t="shared" ref="U399:U462" si="180">L399*D399</f>
        <v>283.24074074074065</v>
      </c>
      <c r="V399" s="4">
        <f t="shared" si="162"/>
        <v>0.28324074074074063</v>
      </c>
      <c r="W399" s="7">
        <f t="shared" si="163"/>
        <v>283.24074074074065</v>
      </c>
      <c r="X399" s="2">
        <f t="shared" si="164"/>
        <v>630677.73148148134</v>
      </c>
      <c r="Y399" s="4">
        <f t="shared" si="165"/>
        <v>630.67773148148137</v>
      </c>
      <c r="Z399" s="4">
        <f t="shared" ref="Z399:Z462" si="181">Y399+R399</f>
        <v>2262.9021242927556</v>
      </c>
      <c r="AA399" s="4">
        <f t="shared" si="166"/>
        <v>283.24074074074065</v>
      </c>
      <c r="AB399" s="2">
        <f t="shared" si="167"/>
        <v>283.24074074074065</v>
      </c>
      <c r="AC399" s="4">
        <f t="shared" ref="AC399:AC462" si="182">AB399*$V$4</f>
        <v>254.9166666666666</v>
      </c>
      <c r="AD399" s="4">
        <f t="shared" si="168"/>
        <v>0.25491666666666662</v>
      </c>
      <c r="AE399" s="4">
        <f t="shared" si="169"/>
        <v>567609.95833333326</v>
      </c>
      <c r="AF399" s="5">
        <f t="shared" si="170"/>
        <v>567.60995833333322</v>
      </c>
      <c r="AG399" s="4">
        <f>IF(AC399=0,0, IF(AC398=0, MAX($AG$15:AG398)+1, AG398))</f>
        <v>16</v>
      </c>
    </row>
    <row r="400" spans="2:33" x14ac:dyDescent="0.25">
      <c r="B400" s="1">
        <v>385</v>
      </c>
      <c r="C400" s="3">
        <v>0.9</v>
      </c>
      <c r="D400" s="2">
        <f t="shared" ref="D400:D463" si="183">C400/3.6</f>
        <v>0.25</v>
      </c>
      <c r="E400" s="4">
        <f t="shared" ref="E400:E463" si="184">B401-B400</f>
        <v>1</v>
      </c>
      <c r="F400" s="2">
        <f t="shared" ref="F400:F463" si="185">(D401-D400)</f>
        <v>-0.25</v>
      </c>
      <c r="G400" s="6" t="str">
        <f t="shared" ref="G400:G463" si="186">IF((F400)&lt;0,"Y","N")</f>
        <v>Y</v>
      </c>
      <c r="H400" s="2">
        <f t="shared" si="174"/>
        <v>134.20080000000002</v>
      </c>
      <c r="I400" s="2">
        <f t="shared" si="175"/>
        <v>2.3636250000000001E-2</v>
      </c>
      <c r="J400" s="2">
        <f t="shared" si="176"/>
        <v>-285</v>
      </c>
      <c r="K400" s="2">
        <f t="shared" ref="K400:K463" si="187">H400+I400+J400</f>
        <v>-150.77556374999998</v>
      </c>
      <c r="L400" s="4">
        <f t="shared" si="177"/>
        <v>285</v>
      </c>
      <c r="M400" s="2">
        <f t="shared" ref="M400:M463" si="188">K400*D400</f>
        <v>-37.693890937499994</v>
      </c>
      <c r="N400" s="4">
        <f t="shared" ref="N400:N463" si="189">M400/1000</f>
        <v>-3.7693890937499995E-2</v>
      </c>
      <c r="O400" s="2">
        <f t="shared" si="178"/>
        <v>-37.693890937499994</v>
      </c>
      <c r="P400" s="2">
        <f t="shared" si="171"/>
        <v>-235.09660950617277</v>
      </c>
      <c r="Q400" s="4">
        <f t="shared" si="172"/>
        <v>1632224.3928112742</v>
      </c>
      <c r="R400" s="4">
        <f t="shared" ref="R400:R463" si="190">Q400/1000</f>
        <v>1632.2243928112741</v>
      </c>
      <c r="S400" s="2">
        <f t="shared" si="179"/>
        <v>35.625</v>
      </c>
      <c r="T400" s="2">
        <f t="shared" si="173"/>
        <v>-2882.5462962964343</v>
      </c>
      <c r="U400" s="2">
        <f t="shared" si="180"/>
        <v>71.25</v>
      </c>
      <c r="V400" s="4">
        <f t="shared" ref="V400:V463" si="191">U400/1000</f>
        <v>7.1249999999999994E-2</v>
      </c>
      <c r="W400" s="7">
        <f t="shared" ref="W400:W463" si="192">U400*E400</f>
        <v>71.25</v>
      </c>
      <c r="X400" s="2">
        <f t="shared" ref="X400:X463" si="193">W400+X399</f>
        <v>630748.98148148134</v>
      </c>
      <c r="Y400" s="4">
        <f t="shared" ref="Y400:Y463" si="194">X400/1000</f>
        <v>630.74898148148134</v>
      </c>
      <c r="Z400" s="4">
        <f t="shared" si="181"/>
        <v>2262.9733742927556</v>
      </c>
      <c r="AA400" s="4">
        <f t="shared" ref="AA400:AA463" si="195">IF(U400&lt;25000, U400, 25000)</f>
        <v>71.25</v>
      </c>
      <c r="AB400" s="2">
        <f t="shared" ref="AB400:AB463" si="196">MIN(U400,AA400)</f>
        <v>71.25</v>
      </c>
      <c r="AC400" s="4">
        <f t="shared" si="182"/>
        <v>64.125</v>
      </c>
      <c r="AD400" s="4">
        <f t="shared" ref="AD400:AD463" si="197">AC400/1000</f>
        <v>6.4125000000000001E-2</v>
      </c>
      <c r="AE400" s="4">
        <f t="shared" ref="AE400:AE463" si="198">AC400+AE399</f>
        <v>567674.08333333326</v>
      </c>
      <c r="AF400" s="5">
        <f t="shared" ref="AF400:AF463" si="199">AE400/1000</f>
        <v>567.67408333333321</v>
      </c>
      <c r="AG400" s="4">
        <f>IF(AC400=0,0, IF(AC399=0, MAX($AG$15:AG399)+1, AG399))</f>
        <v>16</v>
      </c>
    </row>
    <row r="401" spans="2:33" x14ac:dyDescent="0.25">
      <c r="B401" s="1">
        <v>386</v>
      </c>
      <c r="C401" s="3">
        <v>0</v>
      </c>
      <c r="D401" s="2">
        <f t="shared" si="183"/>
        <v>0</v>
      </c>
      <c r="E401" s="4">
        <f t="shared" si="184"/>
        <v>1</v>
      </c>
      <c r="F401" s="2">
        <f t="shared" si="185"/>
        <v>0</v>
      </c>
      <c r="G401" s="6" t="str">
        <f t="shared" si="186"/>
        <v>N</v>
      </c>
      <c r="H401" s="2">
        <f t="shared" si="174"/>
        <v>134.20080000000002</v>
      </c>
      <c r="I401" s="2">
        <f t="shared" si="175"/>
        <v>0</v>
      </c>
      <c r="J401" s="2">
        <f t="shared" si="176"/>
        <v>0</v>
      </c>
      <c r="K401" s="2">
        <f t="shared" si="187"/>
        <v>134.20080000000002</v>
      </c>
      <c r="L401" s="4">
        <f t="shared" si="177"/>
        <v>0</v>
      </c>
      <c r="M401" s="2">
        <f t="shared" si="188"/>
        <v>0</v>
      </c>
      <c r="N401" s="4">
        <f t="shared" si="189"/>
        <v>0</v>
      </c>
      <c r="O401" s="2">
        <f t="shared" si="178"/>
        <v>0</v>
      </c>
      <c r="P401" s="2">
        <f t="shared" ref="P401:P464" si="200">O401+O400</f>
        <v>-37.693890937499994</v>
      </c>
      <c r="Q401" s="4">
        <f t="shared" ref="Q401:Q464" si="201">IF(P401&gt;0,(P401+Q400),(Q400))</f>
        <v>1632224.3928112742</v>
      </c>
      <c r="R401" s="4">
        <f t="shared" si="190"/>
        <v>1632.2243928112741</v>
      </c>
      <c r="S401" s="2">
        <f t="shared" si="179"/>
        <v>0</v>
      </c>
      <c r="T401" s="2">
        <f t="shared" ref="T401:T464" si="202">S401-T400</f>
        <v>2882.5462962964343</v>
      </c>
      <c r="U401" s="2">
        <f t="shared" si="180"/>
        <v>0</v>
      </c>
      <c r="V401" s="4">
        <f t="shared" si="191"/>
        <v>0</v>
      </c>
      <c r="W401" s="7">
        <f t="shared" si="192"/>
        <v>0</v>
      </c>
      <c r="X401" s="2">
        <f t="shared" si="193"/>
        <v>630748.98148148134</v>
      </c>
      <c r="Y401" s="4">
        <f t="shared" si="194"/>
        <v>630.74898148148134</v>
      </c>
      <c r="Z401" s="4">
        <f t="shared" si="181"/>
        <v>2262.9733742927556</v>
      </c>
      <c r="AA401" s="4">
        <f t="shared" si="195"/>
        <v>0</v>
      </c>
      <c r="AB401" s="2">
        <f t="shared" si="196"/>
        <v>0</v>
      </c>
      <c r="AC401" s="4">
        <f t="shared" si="182"/>
        <v>0</v>
      </c>
      <c r="AD401" s="4">
        <f t="shared" si="197"/>
        <v>0</v>
      </c>
      <c r="AE401" s="4">
        <f t="shared" si="198"/>
        <v>567674.08333333326</v>
      </c>
      <c r="AF401" s="5">
        <f t="shared" si="199"/>
        <v>567.67408333333321</v>
      </c>
      <c r="AG401" s="4">
        <f>IF(AC401=0,0, IF(AC400=0, MAX($AG$15:AG400)+1, AG400))</f>
        <v>0</v>
      </c>
    </row>
    <row r="402" spans="2:33" x14ac:dyDescent="0.25">
      <c r="B402" s="1">
        <v>387</v>
      </c>
      <c r="C402" s="3">
        <v>0</v>
      </c>
      <c r="D402" s="2">
        <f t="shared" si="183"/>
        <v>0</v>
      </c>
      <c r="E402" s="4">
        <f t="shared" si="184"/>
        <v>1</v>
      </c>
      <c r="F402" s="2">
        <f t="shared" si="185"/>
        <v>0</v>
      </c>
      <c r="G402" s="6" t="str">
        <f t="shared" si="186"/>
        <v>N</v>
      </c>
      <c r="H402" s="2">
        <f t="shared" si="174"/>
        <v>134.20080000000002</v>
      </c>
      <c r="I402" s="2">
        <f t="shared" si="175"/>
        <v>0</v>
      </c>
      <c r="J402" s="2">
        <f t="shared" si="176"/>
        <v>0</v>
      </c>
      <c r="K402" s="2">
        <f t="shared" si="187"/>
        <v>134.20080000000002</v>
      </c>
      <c r="L402" s="4">
        <f t="shared" si="177"/>
        <v>0</v>
      </c>
      <c r="M402" s="2">
        <f t="shared" si="188"/>
        <v>0</v>
      </c>
      <c r="N402" s="4">
        <f t="shared" si="189"/>
        <v>0</v>
      </c>
      <c r="O402" s="2">
        <f t="shared" si="178"/>
        <v>0</v>
      </c>
      <c r="P402" s="2">
        <f t="shared" si="200"/>
        <v>0</v>
      </c>
      <c r="Q402" s="4">
        <f t="shared" si="201"/>
        <v>1632224.3928112742</v>
      </c>
      <c r="R402" s="4">
        <f t="shared" si="190"/>
        <v>1632.2243928112741</v>
      </c>
      <c r="S402" s="2">
        <f t="shared" si="179"/>
        <v>0</v>
      </c>
      <c r="T402" s="2">
        <f t="shared" si="202"/>
        <v>-2882.5462962964343</v>
      </c>
      <c r="U402" s="2">
        <f t="shared" si="180"/>
        <v>0</v>
      </c>
      <c r="V402" s="4">
        <f t="shared" si="191"/>
        <v>0</v>
      </c>
      <c r="W402" s="7">
        <f t="shared" si="192"/>
        <v>0</v>
      </c>
      <c r="X402" s="2">
        <f t="shared" si="193"/>
        <v>630748.98148148134</v>
      </c>
      <c r="Y402" s="4">
        <f t="shared" si="194"/>
        <v>630.74898148148134</v>
      </c>
      <c r="Z402" s="4">
        <f t="shared" si="181"/>
        <v>2262.9733742927556</v>
      </c>
      <c r="AA402" s="4">
        <f t="shared" si="195"/>
        <v>0</v>
      </c>
      <c r="AB402" s="2">
        <f t="shared" si="196"/>
        <v>0</v>
      </c>
      <c r="AC402" s="4">
        <f t="shared" si="182"/>
        <v>0</v>
      </c>
      <c r="AD402" s="4">
        <f t="shared" si="197"/>
        <v>0</v>
      </c>
      <c r="AE402" s="4">
        <f t="shared" si="198"/>
        <v>567674.08333333326</v>
      </c>
      <c r="AF402" s="5">
        <f t="shared" si="199"/>
        <v>567.67408333333321</v>
      </c>
      <c r="AG402" s="4">
        <f>IF(AC402=0,0, IF(AC401=0, MAX($AG$15:AG401)+1, AG401))</f>
        <v>0</v>
      </c>
    </row>
    <row r="403" spans="2:33" x14ac:dyDescent="0.25">
      <c r="B403" s="1">
        <v>388</v>
      </c>
      <c r="C403" s="3">
        <v>0</v>
      </c>
      <c r="D403" s="2">
        <f t="shared" si="183"/>
        <v>0</v>
      </c>
      <c r="E403" s="4">
        <f t="shared" si="184"/>
        <v>1</v>
      </c>
      <c r="F403" s="2">
        <f t="shared" si="185"/>
        <v>0</v>
      </c>
      <c r="G403" s="6" t="str">
        <f t="shared" si="186"/>
        <v>N</v>
      </c>
      <c r="H403" s="2">
        <f t="shared" si="174"/>
        <v>134.20080000000002</v>
      </c>
      <c r="I403" s="2">
        <f t="shared" si="175"/>
        <v>0</v>
      </c>
      <c r="J403" s="2">
        <f t="shared" si="176"/>
        <v>0</v>
      </c>
      <c r="K403" s="2">
        <f t="shared" si="187"/>
        <v>134.20080000000002</v>
      </c>
      <c r="L403" s="4">
        <f t="shared" si="177"/>
        <v>0</v>
      </c>
      <c r="M403" s="2">
        <f t="shared" si="188"/>
        <v>0</v>
      </c>
      <c r="N403" s="4">
        <f t="shared" si="189"/>
        <v>0</v>
      </c>
      <c r="O403" s="2">
        <f t="shared" si="178"/>
        <v>0</v>
      </c>
      <c r="P403" s="2">
        <f t="shared" si="200"/>
        <v>0</v>
      </c>
      <c r="Q403" s="4">
        <f t="shared" si="201"/>
        <v>1632224.3928112742</v>
      </c>
      <c r="R403" s="4">
        <f t="shared" si="190"/>
        <v>1632.2243928112741</v>
      </c>
      <c r="S403" s="2">
        <f t="shared" si="179"/>
        <v>0</v>
      </c>
      <c r="T403" s="2">
        <f t="shared" si="202"/>
        <v>2882.5462962964343</v>
      </c>
      <c r="U403" s="2">
        <f t="shared" si="180"/>
        <v>0</v>
      </c>
      <c r="V403" s="4">
        <f t="shared" si="191"/>
        <v>0</v>
      </c>
      <c r="W403" s="7">
        <f t="shared" si="192"/>
        <v>0</v>
      </c>
      <c r="X403" s="2">
        <f t="shared" si="193"/>
        <v>630748.98148148134</v>
      </c>
      <c r="Y403" s="4">
        <f t="shared" si="194"/>
        <v>630.74898148148134</v>
      </c>
      <c r="Z403" s="4">
        <f t="shared" si="181"/>
        <v>2262.9733742927556</v>
      </c>
      <c r="AA403" s="4">
        <f t="shared" si="195"/>
        <v>0</v>
      </c>
      <c r="AB403" s="2">
        <f t="shared" si="196"/>
        <v>0</v>
      </c>
      <c r="AC403" s="4">
        <f t="shared" si="182"/>
        <v>0</v>
      </c>
      <c r="AD403" s="4">
        <f t="shared" si="197"/>
        <v>0</v>
      </c>
      <c r="AE403" s="4">
        <f t="shared" si="198"/>
        <v>567674.08333333326</v>
      </c>
      <c r="AF403" s="5">
        <f t="shared" si="199"/>
        <v>567.67408333333321</v>
      </c>
      <c r="AG403" s="4">
        <f>IF(AC403=0,0, IF(AC402=0, MAX($AG$15:AG402)+1, AG402))</f>
        <v>0</v>
      </c>
    </row>
    <row r="404" spans="2:33" x14ac:dyDescent="0.25">
      <c r="B404" s="1">
        <v>389</v>
      </c>
      <c r="C404" s="3">
        <v>0</v>
      </c>
      <c r="D404" s="2">
        <f t="shared" si="183"/>
        <v>0</v>
      </c>
      <c r="E404" s="4">
        <f t="shared" si="184"/>
        <v>1</v>
      </c>
      <c r="F404" s="2">
        <f t="shared" si="185"/>
        <v>0</v>
      </c>
      <c r="G404" s="6" t="str">
        <f t="shared" si="186"/>
        <v>N</v>
      </c>
      <c r="H404" s="2">
        <f t="shared" si="174"/>
        <v>134.20080000000002</v>
      </c>
      <c r="I404" s="2">
        <f t="shared" si="175"/>
        <v>0</v>
      </c>
      <c r="J404" s="2">
        <f t="shared" si="176"/>
        <v>0</v>
      </c>
      <c r="K404" s="2">
        <f t="shared" si="187"/>
        <v>134.20080000000002</v>
      </c>
      <c r="L404" s="4">
        <f t="shared" si="177"/>
        <v>0</v>
      </c>
      <c r="M404" s="2">
        <f t="shared" si="188"/>
        <v>0</v>
      </c>
      <c r="N404" s="4">
        <f t="shared" si="189"/>
        <v>0</v>
      </c>
      <c r="O404" s="2">
        <f t="shared" si="178"/>
        <v>0</v>
      </c>
      <c r="P404" s="2">
        <f t="shared" si="200"/>
        <v>0</v>
      </c>
      <c r="Q404" s="4">
        <f t="shared" si="201"/>
        <v>1632224.3928112742</v>
      </c>
      <c r="R404" s="4">
        <f t="shared" si="190"/>
        <v>1632.2243928112741</v>
      </c>
      <c r="S404" s="2">
        <f t="shared" si="179"/>
        <v>0</v>
      </c>
      <c r="T404" s="2">
        <f t="shared" si="202"/>
        <v>-2882.5462962964343</v>
      </c>
      <c r="U404" s="2">
        <f t="shared" si="180"/>
        <v>0</v>
      </c>
      <c r="V404" s="4">
        <f t="shared" si="191"/>
        <v>0</v>
      </c>
      <c r="W404" s="7">
        <f t="shared" si="192"/>
        <v>0</v>
      </c>
      <c r="X404" s="2">
        <f t="shared" si="193"/>
        <v>630748.98148148134</v>
      </c>
      <c r="Y404" s="4">
        <f t="shared" si="194"/>
        <v>630.74898148148134</v>
      </c>
      <c r="Z404" s="4">
        <f t="shared" si="181"/>
        <v>2262.9733742927556</v>
      </c>
      <c r="AA404" s="4">
        <f t="shared" si="195"/>
        <v>0</v>
      </c>
      <c r="AB404" s="2">
        <f t="shared" si="196"/>
        <v>0</v>
      </c>
      <c r="AC404" s="4">
        <f t="shared" si="182"/>
        <v>0</v>
      </c>
      <c r="AD404" s="4">
        <f t="shared" si="197"/>
        <v>0</v>
      </c>
      <c r="AE404" s="4">
        <f t="shared" si="198"/>
        <v>567674.08333333326</v>
      </c>
      <c r="AF404" s="5">
        <f t="shared" si="199"/>
        <v>567.67408333333321</v>
      </c>
      <c r="AG404" s="4">
        <f>IF(AC404=0,0, IF(AC403=0, MAX($AG$15:AG403)+1, AG403))</f>
        <v>0</v>
      </c>
    </row>
    <row r="405" spans="2:33" x14ac:dyDescent="0.25">
      <c r="B405" s="1">
        <v>390</v>
      </c>
      <c r="C405" s="3">
        <v>0</v>
      </c>
      <c r="D405" s="2">
        <f t="shared" si="183"/>
        <v>0</v>
      </c>
      <c r="E405" s="4">
        <f t="shared" si="184"/>
        <v>1</v>
      </c>
      <c r="F405" s="2">
        <f t="shared" si="185"/>
        <v>0</v>
      </c>
      <c r="G405" s="6" t="str">
        <f t="shared" si="186"/>
        <v>N</v>
      </c>
      <c r="H405" s="2">
        <f t="shared" si="174"/>
        <v>134.20080000000002</v>
      </c>
      <c r="I405" s="2">
        <f t="shared" si="175"/>
        <v>0</v>
      </c>
      <c r="J405" s="2">
        <f t="shared" si="176"/>
        <v>0</v>
      </c>
      <c r="K405" s="2">
        <f t="shared" si="187"/>
        <v>134.20080000000002</v>
      </c>
      <c r="L405" s="4">
        <f t="shared" si="177"/>
        <v>0</v>
      </c>
      <c r="M405" s="2">
        <f t="shared" si="188"/>
        <v>0</v>
      </c>
      <c r="N405" s="4">
        <f t="shared" si="189"/>
        <v>0</v>
      </c>
      <c r="O405" s="2">
        <f t="shared" si="178"/>
        <v>0</v>
      </c>
      <c r="P405" s="2">
        <f t="shared" si="200"/>
        <v>0</v>
      </c>
      <c r="Q405" s="4">
        <f t="shared" si="201"/>
        <v>1632224.3928112742</v>
      </c>
      <c r="R405" s="4">
        <f t="shared" si="190"/>
        <v>1632.2243928112741</v>
      </c>
      <c r="S405" s="2">
        <f t="shared" si="179"/>
        <v>0</v>
      </c>
      <c r="T405" s="2">
        <f t="shared" si="202"/>
        <v>2882.5462962964343</v>
      </c>
      <c r="U405" s="2">
        <f t="shared" si="180"/>
        <v>0</v>
      </c>
      <c r="V405" s="4">
        <f t="shared" si="191"/>
        <v>0</v>
      </c>
      <c r="W405" s="7">
        <f t="shared" si="192"/>
        <v>0</v>
      </c>
      <c r="X405" s="2">
        <f t="shared" si="193"/>
        <v>630748.98148148134</v>
      </c>
      <c r="Y405" s="4">
        <f t="shared" si="194"/>
        <v>630.74898148148134</v>
      </c>
      <c r="Z405" s="4">
        <f t="shared" si="181"/>
        <v>2262.9733742927556</v>
      </c>
      <c r="AA405" s="4">
        <f t="shared" si="195"/>
        <v>0</v>
      </c>
      <c r="AB405" s="2">
        <f t="shared" si="196"/>
        <v>0</v>
      </c>
      <c r="AC405" s="4">
        <f t="shared" si="182"/>
        <v>0</v>
      </c>
      <c r="AD405" s="4">
        <f t="shared" si="197"/>
        <v>0</v>
      </c>
      <c r="AE405" s="4">
        <f t="shared" si="198"/>
        <v>567674.08333333326</v>
      </c>
      <c r="AF405" s="5">
        <f t="shared" si="199"/>
        <v>567.67408333333321</v>
      </c>
      <c r="AG405" s="4">
        <f>IF(AC405=0,0, IF(AC404=0, MAX($AG$15:AG404)+1, AG404))</f>
        <v>0</v>
      </c>
    </row>
    <row r="406" spans="2:33" x14ac:dyDescent="0.25">
      <c r="B406" s="1">
        <v>391</v>
      </c>
      <c r="C406" s="3">
        <v>0</v>
      </c>
      <c r="D406" s="2">
        <f t="shared" si="183"/>
        <v>0</v>
      </c>
      <c r="E406" s="4">
        <f t="shared" si="184"/>
        <v>1</v>
      </c>
      <c r="F406" s="2">
        <f t="shared" si="185"/>
        <v>0.1388888888888889</v>
      </c>
      <c r="G406" s="6" t="str">
        <f t="shared" si="186"/>
        <v>N</v>
      </c>
      <c r="H406" s="2">
        <f t="shared" si="174"/>
        <v>134.20080000000002</v>
      </c>
      <c r="I406" s="2">
        <f t="shared" si="175"/>
        <v>0</v>
      </c>
      <c r="J406" s="2">
        <f t="shared" si="176"/>
        <v>158.33333333333334</v>
      </c>
      <c r="K406" s="2">
        <f t="shared" si="187"/>
        <v>292.53413333333333</v>
      </c>
      <c r="L406" s="4">
        <f t="shared" si="177"/>
        <v>0</v>
      </c>
      <c r="M406" s="2">
        <f t="shared" si="188"/>
        <v>0</v>
      </c>
      <c r="N406" s="4">
        <f t="shared" si="189"/>
        <v>0</v>
      </c>
      <c r="O406" s="2">
        <f t="shared" si="178"/>
        <v>0</v>
      </c>
      <c r="P406" s="2">
        <f t="shared" si="200"/>
        <v>0</v>
      </c>
      <c r="Q406" s="4">
        <f t="shared" si="201"/>
        <v>1632224.3928112742</v>
      </c>
      <c r="R406" s="4">
        <f t="shared" si="190"/>
        <v>1632.2243928112741</v>
      </c>
      <c r="S406" s="2">
        <f t="shared" si="179"/>
        <v>0</v>
      </c>
      <c r="T406" s="2">
        <f t="shared" si="202"/>
        <v>-2882.5462962964343</v>
      </c>
      <c r="U406" s="2">
        <f t="shared" si="180"/>
        <v>0</v>
      </c>
      <c r="V406" s="4">
        <f t="shared" si="191"/>
        <v>0</v>
      </c>
      <c r="W406" s="7">
        <f t="shared" si="192"/>
        <v>0</v>
      </c>
      <c r="X406" s="2">
        <f t="shared" si="193"/>
        <v>630748.98148148134</v>
      </c>
      <c r="Y406" s="4">
        <f t="shared" si="194"/>
        <v>630.74898148148134</v>
      </c>
      <c r="Z406" s="4">
        <f t="shared" si="181"/>
        <v>2262.9733742927556</v>
      </c>
      <c r="AA406" s="4">
        <f t="shared" si="195"/>
        <v>0</v>
      </c>
      <c r="AB406" s="2">
        <f t="shared" si="196"/>
        <v>0</v>
      </c>
      <c r="AC406" s="4">
        <f t="shared" si="182"/>
        <v>0</v>
      </c>
      <c r="AD406" s="4">
        <f t="shared" si="197"/>
        <v>0</v>
      </c>
      <c r="AE406" s="4">
        <f t="shared" si="198"/>
        <v>567674.08333333326</v>
      </c>
      <c r="AF406" s="5">
        <f t="shared" si="199"/>
        <v>567.67408333333321</v>
      </c>
      <c r="AG406" s="4">
        <f>IF(AC406=0,0, IF(AC405=0, MAX($AG$15:AG405)+1, AG405))</f>
        <v>0</v>
      </c>
    </row>
    <row r="407" spans="2:33" x14ac:dyDescent="0.25">
      <c r="B407" s="1">
        <v>392</v>
      </c>
      <c r="C407" s="3">
        <v>0.5</v>
      </c>
      <c r="D407" s="2">
        <f t="shared" si="183"/>
        <v>0.1388888888888889</v>
      </c>
      <c r="E407" s="4">
        <f t="shared" si="184"/>
        <v>1</v>
      </c>
      <c r="F407" s="2">
        <f t="shared" si="185"/>
        <v>0.44444444444444448</v>
      </c>
      <c r="G407" s="6" t="str">
        <f t="shared" si="186"/>
        <v>N</v>
      </c>
      <c r="H407" s="2">
        <f t="shared" si="174"/>
        <v>134.20080000000002</v>
      </c>
      <c r="I407" s="2">
        <f t="shared" si="175"/>
        <v>7.2951388888888901E-3</v>
      </c>
      <c r="J407" s="2">
        <f t="shared" si="176"/>
        <v>506.66666666666669</v>
      </c>
      <c r="K407" s="2">
        <f t="shared" si="187"/>
        <v>640.87476180555564</v>
      </c>
      <c r="L407" s="4">
        <f t="shared" si="177"/>
        <v>0</v>
      </c>
      <c r="M407" s="2">
        <f t="shared" si="188"/>
        <v>89.010383584104957</v>
      </c>
      <c r="N407" s="4">
        <f t="shared" si="189"/>
        <v>8.9010383584104957E-2</v>
      </c>
      <c r="O407" s="2">
        <f t="shared" si="178"/>
        <v>89.010383584104957</v>
      </c>
      <c r="P407" s="2">
        <f t="shared" si="200"/>
        <v>89.010383584104957</v>
      </c>
      <c r="Q407" s="4">
        <f t="shared" si="201"/>
        <v>1632313.4031948582</v>
      </c>
      <c r="R407" s="4">
        <f t="shared" si="190"/>
        <v>1632.3134031948582</v>
      </c>
      <c r="S407" s="2">
        <f t="shared" si="179"/>
        <v>10.995370370370372</v>
      </c>
      <c r="T407" s="2">
        <f t="shared" si="202"/>
        <v>2893.5416666668048</v>
      </c>
      <c r="U407" s="2">
        <f t="shared" si="180"/>
        <v>0</v>
      </c>
      <c r="V407" s="4">
        <f t="shared" si="191"/>
        <v>0</v>
      </c>
      <c r="W407" s="7">
        <f t="shared" si="192"/>
        <v>0</v>
      </c>
      <c r="X407" s="2">
        <f t="shared" si="193"/>
        <v>630748.98148148134</v>
      </c>
      <c r="Y407" s="4">
        <f t="shared" si="194"/>
        <v>630.74898148148134</v>
      </c>
      <c r="Z407" s="4">
        <f t="shared" si="181"/>
        <v>2263.0623846763397</v>
      </c>
      <c r="AA407" s="4">
        <f t="shared" si="195"/>
        <v>0</v>
      </c>
      <c r="AB407" s="2">
        <f t="shared" si="196"/>
        <v>0</v>
      </c>
      <c r="AC407" s="4">
        <f t="shared" si="182"/>
        <v>0</v>
      </c>
      <c r="AD407" s="4">
        <f t="shared" si="197"/>
        <v>0</v>
      </c>
      <c r="AE407" s="4">
        <f t="shared" si="198"/>
        <v>567674.08333333326</v>
      </c>
      <c r="AF407" s="5">
        <f t="shared" si="199"/>
        <v>567.67408333333321</v>
      </c>
      <c r="AG407" s="4">
        <f>IF(AC407=0,0, IF(AC406=0, MAX($AG$15:AG406)+1, AG406))</f>
        <v>0</v>
      </c>
    </row>
    <row r="408" spans="2:33" x14ac:dyDescent="0.25">
      <c r="B408" s="1">
        <v>393</v>
      </c>
      <c r="C408" s="3">
        <v>2.1</v>
      </c>
      <c r="D408" s="2">
        <f t="shared" si="183"/>
        <v>0.58333333333333337</v>
      </c>
      <c r="E408" s="4">
        <f t="shared" si="184"/>
        <v>1</v>
      </c>
      <c r="F408" s="2">
        <f t="shared" si="185"/>
        <v>0.74999999999999989</v>
      </c>
      <c r="G408" s="6" t="str">
        <f t="shared" si="186"/>
        <v>N</v>
      </c>
      <c r="H408" s="2">
        <f t="shared" si="174"/>
        <v>134.20080000000002</v>
      </c>
      <c r="I408" s="2">
        <f t="shared" si="175"/>
        <v>0.12868625000000003</v>
      </c>
      <c r="J408" s="2">
        <f t="shared" si="176"/>
        <v>854.99999999999989</v>
      </c>
      <c r="K408" s="2">
        <f t="shared" si="187"/>
        <v>989.32948624999995</v>
      </c>
      <c r="L408" s="4">
        <f t="shared" si="177"/>
        <v>0</v>
      </c>
      <c r="M408" s="2">
        <f t="shared" si="188"/>
        <v>577.10886697916669</v>
      </c>
      <c r="N408" s="4">
        <f t="shared" si="189"/>
        <v>0.57710886697916675</v>
      </c>
      <c r="O408" s="2">
        <f t="shared" si="178"/>
        <v>577.10886697916669</v>
      </c>
      <c r="P408" s="2">
        <f t="shared" si="200"/>
        <v>666.11925056327163</v>
      </c>
      <c r="Q408" s="4">
        <f t="shared" si="201"/>
        <v>1632979.5224454214</v>
      </c>
      <c r="R408" s="4">
        <f t="shared" si="190"/>
        <v>1632.9795224454215</v>
      </c>
      <c r="S408" s="2">
        <f t="shared" si="179"/>
        <v>193.95833333333337</v>
      </c>
      <c r="T408" s="2">
        <f t="shared" si="202"/>
        <v>-2699.5833333334713</v>
      </c>
      <c r="U408" s="2">
        <f t="shared" si="180"/>
        <v>0</v>
      </c>
      <c r="V408" s="4">
        <f t="shared" si="191"/>
        <v>0</v>
      </c>
      <c r="W408" s="7">
        <f t="shared" si="192"/>
        <v>0</v>
      </c>
      <c r="X408" s="2">
        <f t="shared" si="193"/>
        <v>630748.98148148134</v>
      </c>
      <c r="Y408" s="4">
        <f t="shared" si="194"/>
        <v>630.74898148148134</v>
      </c>
      <c r="Z408" s="4">
        <f t="shared" si="181"/>
        <v>2263.7285039269027</v>
      </c>
      <c r="AA408" s="4">
        <f t="shared" si="195"/>
        <v>0</v>
      </c>
      <c r="AB408" s="2">
        <f t="shared" si="196"/>
        <v>0</v>
      </c>
      <c r="AC408" s="4">
        <f t="shared" si="182"/>
        <v>0</v>
      </c>
      <c r="AD408" s="4">
        <f t="shared" si="197"/>
        <v>0</v>
      </c>
      <c r="AE408" s="4">
        <f t="shared" si="198"/>
        <v>567674.08333333326</v>
      </c>
      <c r="AF408" s="5">
        <f t="shared" si="199"/>
        <v>567.67408333333321</v>
      </c>
      <c r="AG408" s="4">
        <f>IF(AC408=0,0, IF(AC407=0, MAX($AG$15:AG407)+1, AG407))</f>
        <v>0</v>
      </c>
    </row>
    <row r="409" spans="2:33" x14ac:dyDescent="0.25">
      <c r="B409" s="1">
        <v>394</v>
      </c>
      <c r="C409" s="3">
        <v>4.8</v>
      </c>
      <c r="D409" s="2">
        <f t="shared" si="183"/>
        <v>1.3333333333333333</v>
      </c>
      <c r="E409" s="4">
        <f t="shared" si="184"/>
        <v>1</v>
      </c>
      <c r="F409" s="2">
        <f t="shared" si="185"/>
        <v>0.97222222222222254</v>
      </c>
      <c r="G409" s="6" t="str">
        <f t="shared" si="186"/>
        <v>N</v>
      </c>
      <c r="H409" s="2">
        <f t="shared" si="174"/>
        <v>134.20080000000002</v>
      </c>
      <c r="I409" s="2">
        <f t="shared" si="175"/>
        <v>0.67232000000000003</v>
      </c>
      <c r="J409" s="2">
        <f t="shared" si="176"/>
        <v>1108.3333333333337</v>
      </c>
      <c r="K409" s="2">
        <f t="shared" si="187"/>
        <v>1243.2064533333337</v>
      </c>
      <c r="L409" s="4">
        <f t="shared" si="177"/>
        <v>0</v>
      </c>
      <c r="M409" s="2">
        <f t="shared" si="188"/>
        <v>1657.6086044444448</v>
      </c>
      <c r="N409" s="4">
        <f t="shared" si="189"/>
        <v>1.6576086044444449</v>
      </c>
      <c r="O409" s="2">
        <f t="shared" si="178"/>
        <v>1657.6086044444448</v>
      </c>
      <c r="P409" s="2">
        <f t="shared" si="200"/>
        <v>2234.7174714236116</v>
      </c>
      <c r="Q409" s="4">
        <f t="shared" si="201"/>
        <v>1635214.239916845</v>
      </c>
      <c r="R409" s="4">
        <f t="shared" si="190"/>
        <v>1635.2142399168449</v>
      </c>
      <c r="S409" s="2">
        <f t="shared" si="179"/>
        <v>1013.3333333333333</v>
      </c>
      <c r="T409" s="2">
        <f t="shared" si="202"/>
        <v>3712.9166666668043</v>
      </c>
      <c r="U409" s="2">
        <f t="shared" si="180"/>
        <v>0</v>
      </c>
      <c r="V409" s="4">
        <f t="shared" si="191"/>
        <v>0</v>
      </c>
      <c r="W409" s="7">
        <f t="shared" si="192"/>
        <v>0</v>
      </c>
      <c r="X409" s="2">
        <f t="shared" si="193"/>
        <v>630748.98148148134</v>
      </c>
      <c r="Y409" s="4">
        <f t="shared" si="194"/>
        <v>630.74898148148134</v>
      </c>
      <c r="Z409" s="4">
        <f t="shared" si="181"/>
        <v>2265.9632213983264</v>
      </c>
      <c r="AA409" s="4">
        <f t="shared" si="195"/>
        <v>0</v>
      </c>
      <c r="AB409" s="2">
        <f t="shared" si="196"/>
        <v>0</v>
      </c>
      <c r="AC409" s="4">
        <f t="shared" si="182"/>
        <v>0</v>
      </c>
      <c r="AD409" s="4">
        <f t="shared" si="197"/>
        <v>0</v>
      </c>
      <c r="AE409" s="4">
        <f t="shared" si="198"/>
        <v>567674.08333333326</v>
      </c>
      <c r="AF409" s="5">
        <f t="shared" si="199"/>
        <v>567.67408333333321</v>
      </c>
      <c r="AG409" s="4">
        <f>IF(AC409=0,0, IF(AC408=0, MAX($AG$15:AG408)+1, AG408))</f>
        <v>0</v>
      </c>
    </row>
    <row r="410" spans="2:33" x14ac:dyDescent="0.25">
      <c r="B410" s="1">
        <v>395</v>
      </c>
      <c r="C410" s="3">
        <v>8.3000000000000007</v>
      </c>
      <c r="D410" s="2">
        <f t="shared" si="183"/>
        <v>2.3055555555555558</v>
      </c>
      <c r="E410" s="4">
        <f t="shared" si="184"/>
        <v>1</v>
      </c>
      <c r="F410" s="2">
        <f t="shared" si="185"/>
        <v>1.1111111111111112</v>
      </c>
      <c r="G410" s="6" t="str">
        <f t="shared" si="186"/>
        <v>N</v>
      </c>
      <c r="H410" s="2">
        <f t="shared" si="174"/>
        <v>134.20080000000002</v>
      </c>
      <c r="I410" s="2">
        <f t="shared" si="175"/>
        <v>2.0102484722222229</v>
      </c>
      <c r="J410" s="2">
        <f t="shared" si="176"/>
        <v>1266.6666666666667</v>
      </c>
      <c r="K410" s="2">
        <f t="shared" si="187"/>
        <v>1402.877715138889</v>
      </c>
      <c r="L410" s="4">
        <f t="shared" si="177"/>
        <v>0</v>
      </c>
      <c r="M410" s="2">
        <f t="shared" si="188"/>
        <v>3234.41250990355</v>
      </c>
      <c r="N410" s="4">
        <f t="shared" si="189"/>
        <v>3.2344125099035499</v>
      </c>
      <c r="O410" s="2">
        <f t="shared" si="178"/>
        <v>3234.41250990355</v>
      </c>
      <c r="P410" s="2">
        <f t="shared" si="200"/>
        <v>4892.0211143479946</v>
      </c>
      <c r="Q410" s="4">
        <f t="shared" si="201"/>
        <v>1640106.261031193</v>
      </c>
      <c r="R410" s="4">
        <f t="shared" si="190"/>
        <v>1640.1062610311931</v>
      </c>
      <c r="S410" s="2">
        <f t="shared" si="179"/>
        <v>3029.88425925926</v>
      </c>
      <c r="T410" s="2">
        <f t="shared" si="202"/>
        <v>-683.03240740754427</v>
      </c>
      <c r="U410" s="2">
        <f t="shared" si="180"/>
        <v>0</v>
      </c>
      <c r="V410" s="4">
        <f t="shared" si="191"/>
        <v>0</v>
      </c>
      <c r="W410" s="7">
        <f t="shared" si="192"/>
        <v>0</v>
      </c>
      <c r="X410" s="2">
        <f t="shared" si="193"/>
        <v>630748.98148148134</v>
      </c>
      <c r="Y410" s="4">
        <f t="shared" si="194"/>
        <v>630.74898148148134</v>
      </c>
      <c r="Z410" s="4">
        <f t="shared" si="181"/>
        <v>2270.8552425126745</v>
      </c>
      <c r="AA410" s="4">
        <f t="shared" si="195"/>
        <v>0</v>
      </c>
      <c r="AB410" s="2">
        <f t="shared" si="196"/>
        <v>0</v>
      </c>
      <c r="AC410" s="4">
        <f t="shared" si="182"/>
        <v>0</v>
      </c>
      <c r="AD410" s="4">
        <f t="shared" si="197"/>
        <v>0</v>
      </c>
      <c r="AE410" s="4">
        <f t="shared" si="198"/>
        <v>567674.08333333326</v>
      </c>
      <c r="AF410" s="5">
        <f t="shared" si="199"/>
        <v>567.67408333333321</v>
      </c>
      <c r="AG410" s="4">
        <f>IF(AC410=0,0, IF(AC409=0, MAX($AG$15:AG409)+1, AG409))</f>
        <v>0</v>
      </c>
    </row>
    <row r="411" spans="2:33" x14ac:dyDescent="0.25">
      <c r="B411" s="1">
        <v>396</v>
      </c>
      <c r="C411" s="3">
        <v>12.3</v>
      </c>
      <c r="D411" s="2">
        <f t="shared" si="183"/>
        <v>3.416666666666667</v>
      </c>
      <c r="E411" s="4">
        <f t="shared" si="184"/>
        <v>1</v>
      </c>
      <c r="F411" s="2">
        <f t="shared" si="185"/>
        <v>1.1944444444444446</v>
      </c>
      <c r="G411" s="6" t="str">
        <f t="shared" si="186"/>
        <v>N</v>
      </c>
      <c r="H411" s="2">
        <f t="shared" si="174"/>
        <v>134.20080000000002</v>
      </c>
      <c r="I411" s="2">
        <f t="shared" si="175"/>
        <v>4.4147262500000011</v>
      </c>
      <c r="J411" s="2">
        <f t="shared" si="176"/>
        <v>1361.666666666667</v>
      </c>
      <c r="K411" s="2">
        <f t="shared" si="187"/>
        <v>1500.2821929166671</v>
      </c>
      <c r="L411" s="4">
        <f t="shared" si="177"/>
        <v>0</v>
      </c>
      <c r="M411" s="2">
        <f t="shared" si="188"/>
        <v>5125.964159131946</v>
      </c>
      <c r="N411" s="4">
        <f t="shared" si="189"/>
        <v>5.1259641591319456</v>
      </c>
      <c r="O411" s="2">
        <f t="shared" si="178"/>
        <v>5125.964159131946</v>
      </c>
      <c r="P411" s="2">
        <f t="shared" si="200"/>
        <v>8360.3766690354969</v>
      </c>
      <c r="Q411" s="4">
        <f t="shared" si="201"/>
        <v>1648466.6377002285</v>
      </c>
      <c r="R411" s="4">
        <f t="shared" si="190"/>
        <v>1648.4666377002284</v>
      </c>
      <c r="S411" s="2">
        <f t="shared" si="179"/>
        <v>6653.9583333333339</v>
      </c>
      <c r="T411" s="2">
        <f t="shared" si="202"/>
        <v>7336.9907407408782</v>
      </c>
      <c r="U411" s="2">
        <f t="shared" si="180"/>
        <v>0</v>
      </c>
      <c r="V411" s="4">
        <f t="shared" si="191"/>
        <v>0</v>
      </c>
      <c r="W411" s="7">
        <f t="shared" si="192"/>
        <v>0</v>
      </c>
      <c r="X411" s="2">
        <f t="shared" si="193"/>
        <v>630748.98148148134</v>
      </c>
      <c r="Y411" s="4">
        <f t="shared" si="194"/>
        <v>630.74898148148134</v>
      </c>
      <c r="Z411" s="4">
        <f t="shared" si="181"/>
        <v>2279.2156191817098</v>
      </c>
      <c r="AA411" s="4">
        <f t="shared" si="195"/>
        <v>0</v>
      </c>
      <c r="AB411" s="2">
        <f t="shared" si="196"/>
        <v>0</v>
      </c>
      <c r="AC411" s="4">
        <f t="shared" si="182"/>
        <v>0</v>
      </c>
      <c r="AD411" s="4">
        <f t="shared" si="197"/>
        <v>0</v>
      </c>
      <c r="AE411" s="4">
        <f t="shared" si="198"/>
        <v>567674.08333333326</v>
      </c>
      <c r="AF411" s="5">
        <f t="shared" si="199"/>
        <v>567.67408333333321</v>
      </c>
      <c r="AG411" s="4">
        <f>IF(AC411=0,0, IF(AC410=0, MAX($AG$15:AG410)+1, AG410))</f>
        <v>0</v>
      </c>
    </row>
    <row r="412" spans="2:33" x14ac:dyDescent="0.25">
      <c r="B412" s="1">
        <v>397</v>
      </c>
      <c r="C412" s="3">
        <v>16.600000000000001</v>
      </c>
      <c r="D412" s="2">
        <f t="shared" si="183"/>
        <v>4.6111111111111116</v>
      </c>
      <c r="E412" s="4">
        <f t="shared" si="184"/>
        <v>1</v>
      </c>
      <c r="F412" s="2">
        <f t="shared" si="185"/>
        <v>1.1944444444444438</v>
      </c>
      <c r="G412" s="6" t="str">
        <f t="shared" si="186"/>
        <v>N</v>
      </c>
      <c r="H412" s="2">
        <f t="shared" si="174"/>
        <v>134.20080000000002</v>
      </c>
      <c r="I412" s="2">
        <f t="shared" si="175"/>
        <v>8.0409938888888917</v>
      </c>
      <c r="J412" s="2">
        <f t="shared" si="176"/>
        <v>1361.6666666666658</v>
      </c>
      <c r="K412" s="2">
        <f t="shared" si="187"/>
        <v>1503.9084605555547</v>
      </c>
      <c r="L412" s="4">
        <f t="shared" si="177"/>
        <v>0</v>
      </c>
      <c r="M412" s="2">
        <f t="shared" si="188"/>
        <v>6934.6890125617256</v>
      </c>
      <c r="N412" s="4">
        <f t="shared" si="189"/>
        <v>6.9346890125617255</v>
      </c>
      <c r="O412" s="2">
        <f t="shared" si="178"/>
        <v>6934.6890125617256</v>
      </c>
      <c r="P412" s="2">
        <f t="shared" si="200"/>
        <v>12060.653171693672</v>
      </c>
      <c r="Q412" s="4">
        <f t="shared" si="201"/>
        <v>1660527.2908719222</v>
      </c>
      <c r="R412" s="4">
        <f t="shared" si="190"/>
        <v>1660.5272908719221</v>
      </c>
      <c r="S412" s="2">
        <f t="shared" si="179"/>
        <v>12119.53703703704</v>
      </c>
      <c r="T412" s="2">
        <f t="shared" si="202"/>
        <v>4782.5462962961619</v>
      </c>
      <c r="U412" s="2">
        <f t="shared" si="180"/>
        <v>0</v>
      </c>
      <c r="V412" s="4">
        <f t="shared" si="191"/>
        <v>0</v>
      </c>
      <c r="W412" s="7">
        <f t="shared" si="192"/>
        <v>0</v>
      </c>
      <c r="X412" s="2">
        <f t="shared" si="193"/>
        <v>630748.98148148134</v>
      </c>
      <c r="Y412" s="4">
        <f t="shared" si="194"/>
        <v>630.74898148148134</v>
      </c>
      <c r="Z412" s="4">
        <f t="shared" si="181"/>
        <v>2291.2762723534033</v>
      </c>
      <c r="AA412" s="4">
        <f t="shared" si="195"/>
        <v>0</v>
      </c>
      <c r="AB412" s="2">
        <f t="shared" si="196"/>
        <v>0</v>
      </c>
      <c r="AC412" s="4">
        <f t="shared" si="182"/>
        <v>0</v>
      </c>
      <c r="AD412" s="4">
        <f t="shared" si="197"/>
        <v>0</v>
      </c>
      <c r="AE412" s="4">
        <f t="shared" si="198"/>
        <v>567674.08333333326</v>
      </c>
      <c r="AF412" s="5">
        <f t="shared" si="199"/>
        <v>567.67408333333321</v>
      </c>
      <c r="AG412" s="4">
        <f>IF(AC412=0,0, IF(AC411=0, MAX($AG$15:AG411)+1, AG411))</f>
        <v>0</v>
      </c>
    </row>
    <row r="413" spans="2:33" x14ac:dyDescent="0.25">
      <c r="B413" s="1">
        <v>398</v>
      </c>
      <c r="C413" s="3">
        <v>20.9</v>
      </c>
      <c r="D413" s="2">
        <f t="shared" si="183"/>
        <v>5.8055555555555554</v>
      </c>
      <c r="E413" s="4">
        <f t="shared" si="184"/>
        <v>1</v>
      </c>
      <c r="F413" s="2">
        <f t="shared" si="185"/>
        <v>0.91666666666666607</v>
      </c>
      <c r="G413" s="6" t="str">
        <f t="shared" si="186"/>
        <v>N</v>
      </c>
      <c r="H413" s="2">
        <f t="shared" si="174"/>
        <v>134.20080000000002</v>
      </c>
      <c r="I413" s="2">
        <f t="shared" si="175"/>
        <v>12.746358472222223</v>
      </c>
      <c r="J413" s="2">
        <f t="shared" si="176"/>
        <v>1044.9999999999993</v>
      </c>
      <c r="K413" s="2">
        <f t="shared" si="187"/>
        <v>1191.9471584722216</v>
      </c>
      <c r="L413" s="4">
        <f t="shared" si="177"/>
        <v>0</v>
      </c>
      <c r="M413" s="2">
        <f t="shared" si="188"/>
        <v>6919.9154477970642</v>
      </c>
      <c r="N413" s="4">
        <f t="shared" si="189"/>
        <v>6.9199154477970639</v>
      </c>
      <c r="O413" s="2">
        <f t="shared" si="178"/>
        <v>6919.9154477970642</v>
      </c>
      <c r="P413" s="2">
        <f t="shared" si="200"/>
        <v>13854.604460358791</v>
      </c>
      <c r="Q413" s="4">
        <f t="shared" si="201"/>
        <v>1674381.895332281</v>
      </c>
      <c r="R413" s="4">
        <f t="shared" si="190"/>
        <v>1674.3818953322809</v>
      </c>
      <c r="S413" s="2">
        <f t="shared" si="179"/>
        <v>19211.550925925927</v>
      </c>
      <c r="T413" s="2">
        <f t="shared" si="202"/>
        <v>14429.004629629766</v>
      </c>
      <c r="U413" s="2">
        <f t="shared" si="180"/>
        <v>0</v>
      </c>
      <c r="V413" s="4">
        <f t="shared" si="191"/>
        <v>0</v>
      </c>
      <c r="W413" s="7">
        <f t="shared" si="192"/>
        <v>0</v>
      </c>
      <c r="X413" s="2">
        <f t="shared" si="193"/>
        <v>630748.98148148134</v>
      </c>
      <c r="Y413" s="4">
        <f t="shared" si="194"/>
        <v>630.74898148148134</v>
      </c>
      <c r="Z413" s="4">
        <f t="shared" si="181"/>
        <v>2305.1308768137624</v>
      </c>
      <c r="AA413" s="4">
        <f t="shared" si="195"/>
        <v>0</v>
      </c>
      <c r="AB413" s="2">
        <f t="shared" si="196"/>
        <v>0</v>
      </c>
      <c r="AC413" s="4">
        <f t="shared" si="182"/>
        <v>0</v>
      </c>
      <c r="AD413" s="4">
        <f t="shared" si="197"/>
        <v>0</v>
      </c>
      <c r="AE413" s="4">
        <f t="shared" si="198"/>
        <v>567674.08333333326</v>
      </c>
      <c r="AF413" s="5">
        <f t="shared" si="199"/>
        <v>567.67408333333321</v>
      </c>
      <c r="AG413" s="4">
        <f>IF(AC413=0,0, IF(AC412=0, MAX($AG$15:AG412)+1, AG412))</f>
        <v>0</v>
      </c>
    </row>
    <row r="414" spans="2:33" x14ac:dyDescent="0.25">
      <c r="B414" s="1">
        <v>399</v>
      </c>
      <c r="C414" s="3">
        <v>24.2</v>
      </c>
      <c r="D414" s="2">
        <f t="shared" si="183"/>
        <v>6.7222222222222214</v>
      </c>
      <c r="E414" s="4">
        <f t="shared" si="184"/>
        <v>1</v>
      </c>
      <c r="F414" s="2">
        <f t="shared" si="185"/>
        <v>0.38888888888889017</v>
      </c>
      <c r="G414" s="6" t="str">
        <f t="shared" si="186"/>
        <v>N</v>
      </c>
      <c r="H414" s="2">
        <f t="shared" si="174"/>
        <v>134.20080000000002</v>
      </c>
      <c r="I414" s="2">
        <f t="shared" si="175"/>
        <v>17.08930055555555</v>
      </c>
      <c r="J414" s="2">
        <f t="shared" si="176"/>
        <v>443.33333333333479</v>
      </c>
      <c r="K414" s="2">
        <f t="shared" si="187"/>
        <v>594.6234338888903</v>
      </c>
      <c r="L414" s="4">
        <f t="shared" si="177"/>
        <v>0</v>
      </c>
      <c r="M414" s="2">
        <f t="shared" si="188"/>
        <v>3997.1908611419844</v>
      </c>
      <c r="N414" s="4">
        <f t="shared" si="189"/>
        <v>3.9971908611419846</v>
      </c>
      <c r="O414" s="2">
        <f t="shared" si="178"/>
        <v>3997.1908611419844</v>
      </c>
      <c r="P414" s="2">
        <f t="shared" si="200"/>
        <v>10917.106308939048</v>
      </c>
      <c r="Q414" s="4">
        <f t="shared" si="201"/>
        <v>1685299.0016412199</v>
      </c>
      <c r="R414" s="4">
        <f t="shared" si="190"/>
        <v>1685.29900164122</v>
      </c>
      <c r="S414" s="2">
        <f t="shared" si="179"/>
        <v>25757.314814814807</v>
      </c>
      <c r="T414" s="2">
        <f t="shared" si="202"/>
        <v>11328.310185185041</v>
      </c>
      <c r="U414" s="2">
        <f t="shared" si="180"/>
        <v>0</v>
      </c>
      <c r="V414" s="4">
        <f t="shared" si="191"/>
        <v>0</v>
      </c>
      <c r="W414" s="7">
        <f t="shared" si="192"/>
        <v>0</v>
      </c>
      <c r="X414" s="2">
        <f t="shared" si="193"/>
        <v>630748.98148148134</v>
      </c>
      <c r="Y414" s="4">
        <f t="shared" si="194"/>
        <v>630.74898148148134</v>
      </c>
      <c r="Z414" s="4">
        <f t="shared" si="181"/>
        <v>2316.0479831227012</v>
      </c>
      <c r="AA414" s="4">
        <f t="shared" si="195"/>
        <v>0</v>
      </c>
      <c r="AB414" s="2">
        <f t="shared" si="196"/>
        <v>0</v>
      </c>
      <c r="AC414" s="4">
        <f t="shared" si="182"/>
        <v>0</v>
      </c>
      <c r="AD414" s="4">
        <f t="shared" si="197"/>
        <v>0</v>
      </c>
      <c r="AE414" s="4">
        <f t="shared" si="198"/>
        <v>567674.08333333326</v>
      </c>
      <c r="AF414" s="5">
        <f t="shared" si="199"/>
        <v>567.67408333333321</v>
      </c>
      <c r="AG414" s="4">
        <f>IF(AC414=0,0, IF(AC413=0, MAX($AG$15:AG413)+1, AG413))</f>
        <v>0</v>
      </c>
    </row>
    <row r="415" spans="2:33" x14ac:dyDescent="0.25">
      <c r="B415" s="1">
        <v>400</v>
      </c>
      <c r="C415" s="3">
        <v>25.6</v>
      </c>
      <c r="D415" s="2">
        <f t="shared" si="183"/>
        <v>7.1111111111111116</v>
      </c>
      <c r="E415" s="4">
        <f t="shared" si="184"/>
        <v>1</v>
      </c>
      <c r="F415" s="2">
        <f t="shared" si="185"/>
        <v>0</v>
      </c>
      <c r="G415" s="6" t="str">
        <f t="shared" si="186"/>
        <v>N</v>
      </c>
      <c r="H415" s="2">
        <f t="shared" si="174"/>
        <v>134.20080000000002</v>
      </c>
      <c r="I415" s="2">
        <f t="shared" si="175"/>
        <v>19.12376888888889</v>
      </c>
      <c r="J415" s="2">
        <f t="shared" si="176"/>
        <v>0</v>
      </c>
      <c r="K415" s="2">
        <f t="shared" si="187"/>
        <v>153.3245688888889</v>
      </c>
      <c r="L415" s="4">
        <f t="shared" si="177"/>
        <v>0</v>
      </c>
      <c r="M415" s="2">
        <f t="shared" si="188"/>
        <v>1090.3080454320989</v>
      </c>
      <c r="N415" s="4">
        <f t="shared" si="189"/>
        <v>1.0903080454320988</v>
      </c>
      <c r="O415" s="2">
        <f t="shared" si="178"/>
        <v>1090.3080454320989</v>
      </c>
      <c r="P415" s="2">
        <f t="shared" si="200"/>
        <v>5087.4989065740829</v>
      </c>
      <c r="Q415" s="4">
        <f t="shared" si="201"/>
        <v>1690386.5005477939</v>
      </c>
      <c r="R415" s="4">
        <f t="shared" si="190"/>
        <v>1690.386500547794</v>
      </c>
      <c r="S415" s="2">
        <f t="shared" si="179"/>
        <v>28823.703703703704</v>
      </c>
      <c r="T415" s="2">
        <f t="shared" si="202"/>
        <v>17495.393518518664</v>
      </c>
      <c r="U415" s="2">
        <f t="shared" si="180"/>
        <v>0</v>
      </c>
      <c r="V415" s="4">
        <f t="shared" si="191"/>
        <v>0</v>
      </c>
      <c r="W415" s="7">
        <f t="shared" si="192"/>
        <v>0</v>
      </c>
      <c r="X415" s="2">
        <f t="shared" si="193"/>
        <v>630748.98148148134</v>
      </c>
      <c r="Y415" s="4">
        <f t="shared" si="194"/>
        <v>630.74898148148134</v>
      </c>
      <c r="Z415" s="4">
        <f t="shared" si="181"/>
        <v>2321.1354820292754</v>
      </c>
      <c r="AA415" s="4">
        <f t="shared" si="195"/>
        <v>0</v>
      </c>
      <c r="AB415" s="2">
        <f t="shared" si="196"/>
        <v>0</v>
      </c>
      <c r="AC415" s="4">
        <f t="shared" si="182"/>
        <v>0</v>
      </c>
      <c r="AD415" s="4">
        <f t="shared" si="197"/>
        <v>0</v>
      </c>
      <c r="AE415" s="4">
        <f t="shared" si="198"/>
        <v>567674.08333333326</v>
      </c>
      <c r="AF415" s="5">
        <f t="shared" si="199"/>
        <v>567.67408333333321</v>
      </c>
      <c r="AG415" s="4">
        <f>IF(AC415=0,0, IF(AC414=0, MAX($AG$15:AG414)+1, AG414))</f>
        <v>0</v>
      </c>
    </row>
    <row r="416" spans="2:33" x14ac:dyDescent="0.25">
      <c r="B416" s="1">
        <v>401</v>
      </c>
      <c r="C416" s="3">
        <v>25.6</v>
      </c>
      <c r="D416" s="2">
        <f t="shared" si="183"/>
        <v>7.1111111111111116</v>
      </c>
      <c r="E416" s="4">
        <f t="shared" si="184"/>
        <v>1</v>
      </c>
      <c r="F416" s="2">
        <f t="shared" si="185"/>
        <v>-0.19444444444444553</v>
      </c>
      <c r="G416" s="6" t="str">
        <f t="shared" si="186"/>
        <v>Y</v>
      </c>
      <c r="H416" s="2">
        <f t="shared" si="174"/>
        <v>134.20080000000002</v>
      </c>
      <c r="I416" s="2">
        <f t="shared" si="175"/>
        <v>19.12376888888889</v>
      </c>
      <c r="J416" s="2">
        <f t="shared" si="176"/>
        <v>-221.66666666666791</v>
      </c>
      <c r="K416" s="2">
        <f t="shared" si="187"/>
        <v>-68.342097777779003</v>
      </c>
      <c r="L416" s="4">
        <f t="shared" si="177"/>
        <v>221.66666666666791</v>
      </c>
      <c r="M416" s="2">
        <f t="shared" si="188"/>
        <v>-485.98825086420629</v>
      </c>
      <c r="N416" s="4">
        <f t="shared" si="189"/>
        <v>-0.48598825086420627</v>
      </c>
      <c r="O416" s="2">
        <f t="shared" si="178"/>
        <v>-485.98825086420629</v>
      </c>
      <c r="P416" s="2">
        <f t="shared" si="200"/>
        <v>604.31979456789259</v>
      </c>
      <c r="Q416" s="4">
        <f t="shared" si="201"/>
        <v>1690990.8203423619</v>
      </c>
      <c r="R416" s="4">
        <f t="shared" si="190"/>
        <v>1690.990820342362</v>
      </c>
      <c r="S416" s="2">
        <f t="shared" si="179"/>
        <v>28823.703703703704</v>
      </c>
      <c r="T416" s="2">
        <f t="shared" si="202"/>
        <v>11328.310185185041</v>
      </c>
      <c r="U416" s="2">
        <f t="shared" si="180"/>
        <v>1576.2962962963052</v>
      </c>
      <c r="V416" s="4">
        <f t="shared" si="191"/>
        <v>1.5762962962963052</v>
      </c>
      <c r="W416" s="7">
        <f t="shared" si="192"/>
        <v>1576.2962962963052</v>
      </c>
      <c r="X416" s="2">
        <f t="shared" si="193"/>
        <v>632325.27777777764</v>
      </c>
      <c r="Y416" s="4">
        <f t="shared" si="194"/>
        <v>632.32527777777761</v>
      </c>
      <c r="Z416" s="4">
        <f t="shared" si="181"/>
        <v>2323.3160981201395</v>
      </c>
      <c r="AA416" s="4">
        <f t="shared" si="195"/>
        <v>1576.2962962963052</v>
      </c>
      <c r="AB416" s="2">
        <f t="shared" si="196"/>
        <v>1576.2962962963052</v>
      </c>
      <c r="AC416" s="4">
        <f t="shared" si="182"/>
        <v>1418.6666666666747</v>
      </c>
      <c r="AD416" s="4">
        <f t="shared" si="197"/>
        <v>1.4186666666666747</v>
      </c>
      <c r="AE416" s="4">
        <f t="shared" si="198"/>
        <v>569092.74999999988</v>
      </c>
      <c r="AF416" s="5">
        <f t="shared" si="199"/>
        <v>569.09274999999991</v>
      </c>
      <c r="AG416" s="4">
        <f>IF(AC416=0,0, IF(AC415=0, MAX($AG$15:AG415)+1, AG415))</f>
        <v>17</v>
      </c>
    </row>
    <row r="417" spans="2:33" x14ac:dyDescent="0.25">
      <c r="B417" s="1">
        <v>402</v>
      </c>
      <c r="C417" s="3">
        <v>24.9</v>
      </c>
      <c r="D417" s="2">
        <f t="shared" si="183"/>
        <v>6.9166666666666661</v>
      </c>
      <c r="E417" s="4">
        <f t="shared" si="184"/>
        <v>1</v>
      </c>
      <c r="F417" s="2">
        <f t="shared" si="185"/>
        <v>-0.44444444444444375</v>
      </c>
      <c r="G417" s="6" t="str">
        <f t="shared" si="186"/>
        <v>Y</v>
      </c>
      <c r="H417" s="2">
        <f t="shared" si="174"/>
        <v>134.20080000000002</v>
      </c>
      <c r="I417" s="2">
        <f t="shared" si="175"/>
        <v>18.092236249999999</v>
      </c>
      <c r="J417" s="2">
        <f t="shared" si="176"/>
        <v>-506.66666666666589</v>
      </c>
      <c r="K417" s="2">
        <f t="shared" si="187"/>
        <v>-354.37363041666589</v>
      </c>
      <c r="L417" s="4">
        <f t="shared" si="177"/>
        <v>506.66666666666589</v>
      </c>
      <c r="M417" s="2">
        <f t="shared" si="188"/>
        <v>-2451.0842770486056</v>
      </c>
      <c r="N417" s="4">
        <f t="shared" si="189"/>
        <v>-2.4510842770486057</v>
      </c>
      <c r="O417" s="2">
        <f t="shared" si="178"/>
        <v>-2451.0842770486056</v>
      </c>
      <c r="P417" s="2">
        <f t="shared" si="200"/>
        <v>-2937.0725279128119</v>
      </c>
      <c r="Q417" s="4">
        <f t="shared" si="201"/>
        <v>1690990.8203423619</v>
      </c>
      <c r="R417" s="4">
        <f t="shared" si="190"/>
        <v>1690.990820342362</v>
      </c>
      <c r="S417" s="2">
        <f t="shared" si="179"/>
        <v>27268.958333333328</v>
      </c>
      <c r="T417" s="2">
        <f t="shared" si="202"/>
        <v>15940.648148148288</v>
      </c>
      <c r="U417" s="2">
        <f t="shared" si="180"/>
        <v>3504.4444444444389</v>
      </c>
      <c r="V417" s="4">
        <f t="shared" si="191"/>
        <v>3.5044444444444389</v>
      </c>
      <c r="W417" s="7">
        <f t="shared" si="192"/>
        <v>3504.4444444444389</v>
      </c>
      <c r="X417" s="2">
        <f t="shared" si="193"/>
        <v>635829.72222222213</v>
      </c>
      <c r="Y417" s="4">
        <f t="shared" si="194"/>
        <v>635.82972222222213</v>
      </c>
      <c r="Z417" s="4">
        <f t="shared" si="181"/>
        <v>2326.8205425645842</v>
      </c>
      <c r="AA417" s="4">
        <f t="shared" si="195"/>
        <v>3504.4444444444389</v>
      </c>
      <c r="AB417" s="2">
        <f t="shared" si="196"/>
        <v>3504.4444444444389</v>
      </c>
      <c r="AC417" s="4">
        <f t="shared" si="182"/>
        <v>3153.999999999995</v>
      </c>
      <c r="AD417" s="4">
        <f t="shared" si="197"/>
        <v>3.153999999999995</v>
      </c>
      <c r="AE417" s="4">
        <f t="shared" si="198"/>
        <v>572246.74999999988</v>
      </c>
      <c r="AF417" s="5">
        <f t="shared" si="199"/>
        <v>572.24674999999991</v>
      </c>
      <c r="AG417" s="4">
        <f>IF(AC417=0,0, IF(AC416=0, MAX($AG$15:AG416)+1, AG416))</f>
        <v>17</v>
      </c>
    </row>
    <row r="418" spans="2:33" x14ac:dyDescent="0.25">
      <c r="B418" s="1">
        <v>403</v>
      </c>
      <c r="C418" s="3">
        <v>23.3</v>
      </c>
      <c r="D418" s="2">
        <f t="shared" si="183"/>
        <v>6.4722222222222223</v>
      </c>
      <c r="E418" s="4">
        <f t="shared" si="184"/>
        <v>1</v>
      </c>
      <c r="F418" s="2">
        <f t="shared" si="185"/>
        <v>-0.47222222222222232</v>
      </c>
      <c r="G418" s="6" t="str">
        <f t="shared" si="186"/>
        <v>Y</v>
      </c>
      <c r="H418" s="2">
        <f t="shared" si="174"/>
        <v>134.20080000000002</v>
      </c>
      <c r="I418" s="2">
        <f t="shared" si="175"/>
        <v>15.841831805555557</v>
      </c>
      <c r="J418" s="2">
        <f t="shared" si="176"/>
        <v>-538.33333333333348</v>
      </c>
      <c r="K418" s="2">
        <f t="shared" si="187"/>
        <v>-388.29070152777791</v>
      </c>
      <c r="L418" s="4">
        <f t="shared" si="177"/>
        <v>538.33333333333348</v>
      </c>
      <c r="M418" s="2">
        <f t="shared" si="188"/>
        <v>-2513.1037071103406</v>
      </c>
      <c r="N418" s="4">
        <f t="shared" si="189"/>
        <v>-2.5131037071103406</v>
      </c>
      <c r="O418" s="2">
        <f t="shared" si="178"/>
        <v>-2513.1037071103406</v>
      </c>
      <c r="P418" s="2">
        <f t="shared" si="200"/>
        <v>-4964.1879841589462</v>
      </c>
      <c r="Q418" s="4">
        <f t="shared" si="201"/>
        <v>1690990.8203423619</v>
      </c>
      <c r="R418" s="4">
        <f t="shared" si="190"/>
        <v>1690.990820342362</v>
      </c>
      <c r="S418" s="2">
        <f t="shared" si="179"/>
        <v>23877.106481481485</v>
      </c>
      <c r="T418" s="2">
        <f t="shared" si="202"/>
        <v>7936.4583333331975</v>
      </c>
      <c r="U418" s="2">
        <f t="shared" si="180"/>
        <v>3484.212962962964</v>
      </c>
      <c r="V418" s="4">
        <f t="shared" si="191"/>
        <v>3.4842129629629639</v>
      </c>
      <c r="W418" s="7">
        <f t="shared" si="192"/>
        <v>3484.212962962964</v>
      </c>
      <c r="X418" s="2">
        <f t="shared" si="193"/>
        <v>639313.93518518505</v>
      </c>
      <c r="Y418" s="4">
        <f t="shared" si="194"/>
        <v>639.31393518518507</v>
      </c>
      <c r="Z418" s="4">
        <f t="shared" si="181"/>
        <v>2330.3047555275471</v>
      </c>
      <c r="AA418" s="4">
        <f t="shared" si="195"/>
        <v>3484.212962962964</v>
      </c>
      <c r="AB418" s="2">
        <f t="shared" si="196"/>
        <v>3484.212962962964</v>
      </c>
      <c r="AC418" s="4">
        <f t="shared" si="182"/>
        <v>3135.7916666666674</v>
      </c>
      <c r="AD418" s="4">
        <f t="shared" si="197"/>
        <v>3.1357916666666674</v>
      </c>
      <c r="AE418" s="4">
        <f t="shared" si="198"/>
        <v>575382.54166666651</v>
      </c>
      <c r="AF418" s="5">
        <f t="shared" si="199"/>
        <v>575.3825416666665</v>
      </c>
      <c r="AG418" s="4">
        <f>IF(AC418=0,0, IF(AC417=0, MAX($AG$15:AG417)+1, AG417))</f>
        <v>17</v>
      </c>
    </row>
    <row r="419" spans="2:33" x14ac:dyDescent="0.25">
      <c r="B419" s="1">
        <v>404</v>
      </c>
      <c r="C419" s="3">
        <v>21.6</v>
      </c>
      <c r="D419" s="2">
        <f t="shared" si="183"/>
        <v>6</v>
      </c>
      <c r="E419" s="4">
        <f t="shared" si="184"/>
        <v>1</v>
      </c>
      <c r="F419" s="2">
        <f t="shared" si="185"/>
        <v>-0.38888888888888928</v>
      </c>
      <c r="G419" s="6" t="str">
        <f t="shared" si="186"/>
        <v>Y</v>
      </c>
      <c r="H419" s="2">
        <f t="shared" si="174"/>
        <v>134.20080000000002</v>
      </c>
      <c r="I419" s="2">
        <f t="shared" si="175"/>
        <v>13.61448</v>
      </c>
      <c r="J419" s="2">
        <f t="shared" si="176"/>
        <v>-443.33333333333377</v>
      </c>
      <c r="K419" s="2">
        <f t="shared" si="187"/>
        <v>-295.51805333333374</v>
      </c>
      <c r="L419" s="4">
        <f t="shared" si="177"/>
        <v>443.33333333333377</v>
      </c>
      <c r="M419" s="2">
        <f t="shared" si="188"/>
        <v>-1773.1083200000025</v>
      </c>
      <c r="N419" s="4">
        <f t="shared" si="189"/>
        <v>-1.7731083200000026</v>
      </c>
      <c r="O419" s="2">
        <f t="shared" si="178"/>
        <v>-1773.1083200000025</v>
      </c>
      <c r="P419" s="2">
        <f t="shared" si="200"/>
        <v>-4286.2120271103431</v>
      </c>
      <c r="Q419" s="4">
        <f t="shared" si="201"/>
        <v>1690990.8203423619</v>
      </c>
      <c r="R419" s="4">
        <f t="shared" si="190"/>
        <v>1690.990820342362</v>
      </c>
      <c r="S419" s="2">
        <f t="shared" si="179"/>
        <v>20520</v>
      </c>
      <c r="T419" s="2">
        <f t="shared" si="202"/>
        <v>12583.541666666802</v>
      </c>
      <c r="U419" s="2">
        <f t="shared" si="180"/>
        <v>2660.0000000000027</v>
      </c>
      <c r="V419" s="4">
        <f t="shared" si="191"/>
        <v>2.6600000000000028</v>
      </c>
      <c r="W419" s="7">
        <f t="shared" si="192"/>
        <v>2660.0000000000027</v>
      </c>
      <c r="X419" s="2">
        <f t="shared" si="193"/>
        <v>641973.93518518505</v>
      </c>
      <c r="Y419" s="4">
        <f t="shared" si="194"/>
        <v>641.97393518518504</v>
      </c>
      <c r="Z419" s="4">
        <f t="shared" si="181"/>
        <v>2332.9647555275469</v>
      </c>
      <c r="AA419" s="4">
        <f t="shared" si="195"/>
        <v>2660.0000000000027</v>
      </c>
      <c r="AB419" s="2">
        <f t="shared" si="196"/>
        <v>2660.0000000000027</v>
      </c>
      <c r="AC419" s="4">
        <f t="shared" si="182"/>
        <v>2394.0000000000027</v>
      </c>
      <c r="AD419" s="4">
        <f t="shared" si="197"/>
        <v>2.3940000000000028</v>
      </c>
      <c r="AE419" s="4">
        <f t="shared" si="198"/>
        <v>577776.54166666651</v>
      </c>
      <c r="AF419" s="5">
        <f t="shared" si="199"/>
        <v>577.7765416666665</v>
      </c>
      <c r="AG419" s="4">
        <f>IF(AC419=0,0, IF(AC418=0, MAX($AG$15:AG418)+1, AG418))</f>
        <v>17</v>
      </c>
    </row>
    <row r="420" spans="2:33" x14ac:dyDescent="0.25">
      <c r="B420" s="1">
        <v>405</v>
      </c>
      <c r="C420" s="3">
        <v>20.2</v>
      </c>
      <c r="D420" s="2">
        <f t="shared" si="183"/>
        <v>5.6111111111111107</v>
      </c>
      <c r="E420" s="4">
        <f t="shared" si="184"/>
        <v>1</v>
      </c>
      <c r="F420" s="2">
        <f t="shared" si="185"/>
        <v>-0.41666666666666696</v>
      </c>
      <c r="G420" s="6" t="str">
        <f t="shared" si="186"/>
        <v>Y</v>
      </c>
      <c r="H420" s="2">
        <f t="shared" si="174"/>
        <v>134.20080000000002</v>
      </c>
      <c r="I420" s="2">
        <f t="shared" si="175"/>
        <v>11.906833888888887</v>
      </c>
      <c r="J420" s="2">
        <f t="shared" si="176"/>
        <v>-475.00000000000034</v>
      </c>
      <c r="K420" s="2">
        <f t="shared" si="187"/>
        <v>-328.89236611111141</v>
      </c>
      <c r="L420" s="4">
        <f t="shared" si="177"/>
        <v>475.00000000000034</v>
      </c>
      <c r="M420" s="2">
        <f t="shared" si="188"/>
        <v>-1845.4516098456807</v>
      </c>
      <c r="N420" s="4">
        <f t="shared" si="189"/>
        <v>-1.8454516098456806</v>
      </c>
      <c r="O420" s="2">
        <f t="shared" si="178"/>
        <v>-1845.4516098456807</v>
      </c>
      <c r="P420" s="2">
        <f t="shared" si="200"/>
        <v>-3618.5599298456832</v>
      </c>
      <c r="Q420" s="4">
        <f t="shared" si="201"/>
        <v>1690990.8203423619</v>
      </c>
      <c r="R420" s="4">
        <f t="shared" si="190"/>
        <v>1690.990820342362</v>
      </c>
      <c r="S420" s="2">
        <f t="shared" si="179"/>
        <v>17946.203703703701</v>
      </c>
      <c r="T420" s="2">
        <f t="shared" si="202"/>
        <v>5362.6620370368983</v>
      </c>
      <c r="U420" s="2">
        <f t="shared" si="180"/>
        <v>2665.2777777777796</v>
      </c>
      <c r="V420" s="4">
        <f t="shared" si="191"/>
        <v>2.6652777777777796</v>
      </c>
      <c r="W420" s="7">
        <f t="shared" si="192"/>
        <v>2665.2777777777796</v>
      </c>
      <c r="X420" s="2">
        <f t="shared" si="193"/>
        <v>644639.2129629628</v>
      </c>
      <c r="Y420" s="4">
        <f t="shared" si="194"/>
        <v>644.6392129629628</v>
      </c>
      <c r="Z420" s="4">
        <f t="shared" si="181"/>
        <v>2335.630033305325</v>
      </c>
      <c r="AA420" s="4">
        <f t="shared" si="195"/>
        <v>2665.2777777777796</v>
      </c>
      <c r="AB420" s="2">
        <f t="shared" si="196"/>
        <v>2665.2777777777796</v>
      </c>
      <c r="AC420" s="4">
        <f t="shared" si="182"/>
        <v>2398.7500000000018</v>
      </c>
      <c r="AD420" s="4">
        <f t="shared" si="197"/>
        <v>2.3987500000000019</v>
      </c>
      <c r="AE420" s="4">
        <f t="shared" si="198"/>
        <v>580175.29166666651</v>
      </c>
      <c r="AF420" s="5">
        <f t="shared" si="199"/>
        <v>580.17529166666657</v>
      </c>
      <c r="AG420" s="4">
        <f>IF(AC420=0,0, IF(AC419=0, MAX($AG$15:AG419)+1, AG419))</f>
        <v>17</v>
      </c>
    </row>
    <row r="421" spans="2:33" x14ac:dyDescent="0.25">
      <c r="B421" s="1">
        <v>406</v>
      </c>
      <c r="C421" s="3">
        <v>18.7</v>
      </c>
      <c r="D421" s="2">
        <f t="shared" si="183"/>
        <v>5.1944444444444438</v>
      </c>
      <c r="E421" s="4">
        <f t="shared" si="184"/>
        <v>1</v>
      </c>
      <c r="F421" s="2">
        <f t="shared" si="185"/>
        <v>-0.47222222222222143</v>
      </c>
      <c r="G421" s="6" t="str">
        <f t="shared" si="186"/>
        <v>Y</v>
      </c>
      <c r="H421" s="2">
        <f t="shared" si="174"/>
        <v>134.20080000000002</v>
      </c>
      <c r="I421" s="2">
        <f t="shared" si="175"/>
        <v>10.20414847222222</v>
      </c>
      <c r="J421" s="2">
        <f t="shared" si="176"/>
        <v>-538.33333333333246</v>
      </c>
      <c r="K421" s="2">
        <f t="shared" si="187"/>
        <v>-393.9283848611102</v>
      </c>
      <c r="L421" s="4">
        <f t="shared" si="177"/>
        <v>538.33333333333246</v>
      </c>
      <c r="M421" s="2">
        <f t="shared" si="188"/>
        <v>-2046.2391102507665</v>
      </c>
      <c r="N421" s="4">
        <f t="shared" si="189"/>
        <v>-2.0462391102507667</v>
      </c>
      <c r="O421" s="2">
        <f t="shared" si="178"/>
        <v>-2046.2391102507665</v>
      </c>
      <c r="P421" s="2">
        <f t="shared" si="200"/>
        <v>-3891.690720096447</v>
      </c>
      <c r="Q421" s="4">
        <f t="shared" si="201"/>
        <v>1690990.8203423619</v>
      </c>
      <c r="R421" s="4">
        <f t="shared" si="190"/>
        <v>1690.990820342362</v>
      </c>
      <c r="S421" s="2">
        <f t="shared" si="179"/>
        <v>15379.884259259255</v>
      </c>
      <c r="T421" s="2">
        <f t="shared" si="202"/>
        <v>10017.222222222357</v>
      </c>
      <c r="U421" s="2">
        <f t="shared" si="180"/>
        <v>2796.3425925925876</v>
      </c>
      <c r="V421" s="4">
        <f t="shared" si="191"/>
        <v>2.7963425925925876</v>
      </c>
      <c r="W421" s="7">
        <f t="shared" si="192"/>
        <v>2796.3425925925876</v>
      </c>
      <c r="X421" s="2">
        <f t="shared" si="193"/>
        <v>647435.55555555539</v>
      </c>
      <c r="Y421" s="4">
        <f t="shared" si="194"/>
        <v>647.43555555555542</v>
      </c>
      <c r="Z421" s="4">
        <f t="shared" si="181"/>
        <v>2338.4263758979173</v>
      </c>
      <c r="AA421" s="4">
        <f t="shared" si="195"/>
        <v>2796.3425925925876</v>
      </c>
      <c r="AB421" s="2">
        <f t="shared" si="196"/>
        <v>2796.3425925925876</v>
      </c>
      <c r="AC421" s="4">
        <f t="shared" si="182"/>
        <v>2516.7083333333289</v>
      </c>
      <c r="AD421" s="4">
        <f t="shared" si="197"/>
        <v>2.5167083333333289</v>
      </c>
      <c r="AE421" s="4">
        <f t="shared" si="198"/>
        <v>582691.99999999988</v>
      </c>
      <c r="AF421" s="5">
        <f t="shared" si="199"/>
        <v>582.69199999999989</v>
      </c>
      <c r="AG421" s="4">
        <f>IF(AC421=0,0, IF(AC420=0, MAX($AG$15:AG420)+1, AG420))</f>
        <v>17</v>
      </c>
    </row>
    <row r="422" spans="2:33" x14ac:dyDescent="0.25">
      <c r="B422" s="1">
        <v>407</v>
      </c>
      <c r="C422" s="3">
        <v>17</v>
      </c>
      <c r="D422" s="2">
        <f t="shared" si="183"/>
        <v>4.7222222222222223</v>
      </c>
      <c r="E422" s="4">
        <f t="shared" si="184"/>
        <v>1</v>
      </c>
      <c r="F422" s="2">
        <f t="shared" si="185"/>
        <v>-0.47222222222222232</v>
      </c>
      <c r="G422" s="6" t="str">
        <f t="shared" si="186"/>
        <v>Y</v>
      </c>
      <c r="H422" s="2">
        <f t="shared" si="174"/>
        <v>134.20080000000002</v>
      </c>
      <c r="I422" s="2">
        <f t="shared" si="175"/>
        <v>8.4331805555555555</v>
      </c>
      <c r="J422" s="2">
        <f t="shared" si="176"/>
        <v>-538.33333333333348</v>
      </c>
      <c r="K422" s="2">
        <f t="shared" si="187"/>
        <v>-395.6993527777779</v>
      </c>
      <c r="L422" s="4">
        <f t="shared" si="177"/>
        <v>538.33333333333348</v>
      </c>
      <c r="M422" s="2">
        <f t="shared" si="188"/>
        <v>-1868.5802770061734</v>
      </c>
      <c r="N422" s="4">
        <f t="shared" si="189"/>
        <v>-1.8685802770061735</v>
      </c>
      <c r="O422" s="2">
        <f t="shared" si="178"/>
        <v>-1868.5802770061734</v>
      </c>
      <c r="P422" s="2">
        <f t="shared" si="200"/>
        <v>-3914.81938725694</v>
      </c>
      <c r="Q422" s="4">
        <f t="shared" si="201"/>
        <v>1690990.8203423619</v>
      </c>
      <c r="R422" s="4">
        <f t="shared" si="190"/>
        <v>1690.990820342362</v>
      </c>
      <c r="S422" s="2">
        <f t="shared" si="179"/>
        <v>12710.648148148148</v>
      </c>
      <c r="T422" s="2">
        <f t="shared" si="202"/>
        <v>2693.4259259257906</v>
      </c>
      <c r="U422" s="2">
        <f t="shared" si="180"/>
        <v>2542.1296296296305</v>
      </c>
      <c r="V422" s="4">
        <f t="shared" si="191"/>
        <v>2.5421296296296303</v>
      </c>
      <c r="W422" s="7">
        <f t="shared" si="192"/>
        <v>2542.1296296296305</v>
      </c>
      <c r="X422" s="2">
        <f t="shared" si="193"/>
        <v>649977.68518518505</v>
      </c>
      <c r="Y422" s="4">
        <f t="shared" si="194"/>
        <v>649.97768518518501</v>
      </c>
      <c r="Z422" s="4">
        <f t="shared" si="181"/>
        <v>2340.9685055275468</v>
      </c>
      <c r="AA422" s="4">
        <f t="shared" si="195"/>
        <v>2542.1296296296305</v>
      </c>
      <c r="AB422" s="2">
        <f t="shared" si="196"/>
        <v>2542.1296296296305</v>
      </c>
      <c r="AC422" s="4">
        <f t="shared" si="182"/>
        <v>2287.9166666666674</v>
      </c>
      <c r="AD422" s="4">
        <f t="shared" si="197"/>
        <v>2.2879166666666673</v>
      </c>
      <c r="AE422" s="4">
        <f t="shared" si="198"/>
        <v>584979.91666666651</v>
      </c>
      <c r="AF422" s="5">
        <f t="shared" si="199"/>
        <v>584.97991666666655</v>
      </c>
      <c r="AG422" s="4">
        <f>IF(AC422=0,0, IF(AC421=0, MAX($AG$15:AG421)+1, AG421))</f>
        <v>17</v>
      </c>
    </row>
    <row r="423" spans="2:33" x14ac:dyDescent="0.25">
      <c r="B423" s="1">
        <v>408</v>
      </c>
      <c r="C423" s="3">
        <v>15.3</v>
      </c>
      <c r="D423" s="2">
        <f t="shared" si="183"/>
        <v>4.25</v>
      </c>
      <c r="E423" s="4">
        <f t="shared" si="184"/>
        <v>1</v>
      </c>
      <c r="F423" s="2">
        <f t="shared" si="185"/>
        <v>-0.3055555555555558</v>
      </c>
      <c r="G423" s="6" t="str">
        <f t="shared" si="186"/>
        <v>Y</v>
      </c>
      <c r="H423" s="2">
        <f t="shared" si="174"/>
        <v>134.20080000000002</v>
      </c>
      <c r="I423" s="2">
        <f t="shared" si="175"/>
        <v>6.8308762500000002</v>
      </c>
      <c r="J423" s="2">
        <f t="shared" si="176"/>
        <v>-348.3333333333336</v>
      </c>
      <c r="K423" s="2">
        <f t="shared" si="187"/>
        <v>-207.30165708333359</v>
      </c>
      <c r="L423" s="4">
        <f t="shared" si="177"/>
        <v>348.3333333333336</v>
      </c>
      <c r="M423" s="2">
        <f t="shared" si="188"/>
        <v>-881.03204260416783</v>
      </c>
      <c r="N423" s="4">
        <f t="shared" si="189"/>
        <v>-0.88103204260416779</v>
      </c>
      <c r="O423" s="2">
        <f t="shared" si="178"/>
        <v>-881.03204260416783</v>
      </c>
      <c r="P423" s="2">
        <f t="shared" si="200"/>
        <v>-2749.6123196103413</v>
      </c>
      <c r="Q423" s="4">
        <f t="shared" si="201"/>
        <v>1690990.8203423619</v>
      </c>
      <c r="R423" s="4">
        <f t="shared" si="190"/>
        <v>1690.990820342362</v>
      </c>
      <c r="S423" s="2">
        <f t="shared" si="179"/>
        <v>10295.625</v>
      </c>
      <c r="T423" s="2">
        <f t="shared" si="202"/>
        <v>7602.1990740742094</v>
      </c>
      <c r="U423" s="2">
        <f t="shared" si="180"/>
        <v>1480.4166666666679</v>
      </c>
      <c r="V423" s="4">
        <f t="shared" si="191"/>
        <v>1.4804166666666678</v>
      </c>
      <c r="W423" s="7">
        <f t="shared" si="192"/>
        <v>1480.4166666666679</v>
      </c>
      <c r="X423" s="2">
        <f t="shared" si="193"/>
        <v>651458.10185185168</v>
      </c>
      <c r="Y423" s="4">
        <f t="shared" si="194"/>
        <v>651.45810185185167</v>
      </c>
      <c r="Z423" s="4">
        <f t="shared" si="181"/>
        <v>2342.4489221942135</v>
      </c>
      <c r="AA423" s="4">
        <f t="shared" si="195"/>
        <v>1480.4166666666679</v>
      </c>
      <c r="AB423" s="2">
        <f t="shared" si="196"/>
        <v>1480.4166666666679</v>
      </c>
      <c r="AC423" s="4">
        <f t="shared" si="182"/>
        <v>1332.3750000000011</v>
      </c>
      <c r="AD423" s="4">
        <f t="shared" si="197"/>
        <v>1.3323750000000012</v>
      </c>
      <c r="AE423" s="4">
        <f t="shared" si="198"/>
        <v>586312.29166666651</v>
      </c>
      <c r="AF423" s="5">
        <f t="shared" si="199"/>
        <v>586.31229166666651</v>
      </c>
      <c r="AG423" s="4">
        <f>IF(AC423=0,0, IF(AC422=0, MAX($AG$15:AG422)+1, AG422))</f>
        <v>17</v>
      </c>
    </row>
    <row r="424" spans="2:33" x14ac:dyDescent="0.25">
      <c r="B424" s="1">
        <v>409</v>
      </c>
      <c r="C424" s="3">
        <v>14.2</v>
      </c>
      <c r="D424" s="2">
        <f t="shared" si="183"/>
        <v>3.9444444444444442</v>
      </c>
      <c r="E424" s="4">
        <f t="shared" si="184"/>
        <v>1</v>
      </c>
      <c r="F424" s="2">
        <f t="shared" si="185"/>
        <v>-8.3333333333333037E-2</v>
      </c>
      <c r="G424" s="6" t="str">
        <f t="shared" si="186"/>
        <v>Y</v>
      </c>
      <c r="H424" s="2">
        <f t="shared" si="174"/>
        <v>134.20080000000002</v>
      </c>
      <c r="I424" s="2">
        <f t="shared" si="175"/>
        <v>5.8839672222222221</v>
      </c>
      <c r="J424" s="2">
        <f t="shared" si="176"/>
        <v>-94.999999999999659</v>
      </c>
      <c r="K424" s="2">
        <f t="shared" si="187"/>
        <v>45.084767222222581</v>
      </c>
      <c r="L424" s="4">
        <f t="shared" si="177"/>
        <v>94.999999999999659</v>
      </c>
      <c r="M424" s="2">
        <f t="shared" si="188"/>
        <v>177.83435959876684</v>
      </c>
      <c r="N424" s="4">
        <f t="shared" si="189"/>
        <v>0.17783435959876684</v>
      </c>
      <c r="O424" s="2">
        <f t="shared" si="178"/>
        <v>177.83435959876684</v>
      </c>
      <c r="P424" s="2">
        <f t="shared" si="200"/>
        <v>-703.19768300540102</v>
      </c>
      <c r="Q424" s="4">
        <f t="shared" si="201"/>
        <v>1690990.8203423619</v>
      </c>
      <c r="R424" s="4">
        <f t="shared" si="190"/>
        <v>1690.990820342362</v>
      </c>
      <c r="S424" s="2">
        <f t="shared" si="179"/>
        <v>8868.4259259259252</v>
      </c>
      <c r="T424" s="2">
        <f t="shared" si="202"/>
        <v>1266.2268518517158</v>
      </c>
      <c r="U424" s="2">
        <f t="shared" si="180"/>
        <v>374.72222222222086</v>
      </c>
      <c r="V424" s="4">
        <f t="shared" si="191"/>
        <v>0.37472222222222085</v>
      </c>
      <c r="W424" s="7">
        <f t="shared" si="192"/>
        <v>374.72222222222086</v>
      </c>
      <c r="X424" s="2">
        <f t="shared" si="193"/>
        <v>651832.82407407393</v>
      </c>
      <c r="Y424" s="4">
        <f t="shared" si="194"/>
        <v>651.83282407407398</v>
      </c>
      <c r="Z424" s="4">
        <f t="shared" si="181"/>
        <v>2342.8236444164359</v>
      </c>
      <c r="AA424" s="4">
        <f t="shared" si="195"/>
        <v>374.72222222222086</v>
      </c>
      <c r="AB424" s="2">
        <f t="shared" si="196"/>
        <v>374.72222222222086</v>
      </c>
      <c r="AC424" s="4">
        <f t="shared" si="182"/>
        <v>337.24999999999881</v>
      </c>
      <c r="AD424" s="4">
        <f t="shared" si="197"/>
        <v>0.33724999999999883</v>
      </c>
      <c r="AE424" s="4">
        <f t="shared" si="198"/>
        <v>586649.54166666651</v>
      </c>
      <c r="AF424" s="5">
        <f t="shared" si="199"/>
        <v>586.64954166666655</v>
      </c>
      <c r="AG424" s="4">
        <f>IF(AC424=0,0, IF(AC423=0, MAX($AG$15:AG423)+1, AG423))</f>
        <v>17</v>
      </c>
    </row>
    <row r="425" spans="2:33" x14ac:dyDescent="0.25">
      <c r="B425" s="1">
        <v>410</v>
      </c>
      <c r="C425" s="3">
        <v>13.9</v>
      </c>
      <c r="D425" s="2">
        <f t="shared" si="183"/>
        <v>3.8611111111111112</v>
      </c>
      <c r="E425" s="4">
        <f t="shared" si="184"/>
        <v>1</v>
      </c>
      <c r="F425" s="2">
        <f t="shared" si="185"/>
        <v>2.7777777777777679E-2</v>
      </c>
      <c r="G425" s="6" t="str">
        <f t="shared" si="186"/>
        <v>N</v>
      </c>
      <c r="H425" s="2">
        <f t="shared" si="174"/>
        <v>134.20080000000002</v>
      </c>
      <c r="I425" s="2">
        <f t="shared" si="175"/>
        <v>5.6379751388888888</v>
      </c>
      <c r="J425" s="2">
        <f t="shared" si="176"/>
        <v>31.666666666666554</v>
      </c>
      <c r="K425" s="2">
        <f t="shared" si="187"/>
        <v>171.50544180555545</v>
      </c>
      <c r="L425" s="4">
        <f t="shared" si="177"/>
        <v>0</v>
      </c>
      <c r="M425" s="2">
        <f t="shared" si="188"/>
        <v>662.20156697145023</v>
      </c>
      <c r="N425" s="4">
        <f t="shared" si="189"/>
        <v>0.66220156697145027</v>
      </c>
      <c r="O425" s="2">
        <f t="shared" si="178"/>
        <v>662.20156697145023</v>
      </c>
      <c r="P425" s="2">
        <f t="shared" si="200"/>
        <v>840.03592657021704</v>
      </c>
      <c r="Q425" s="4">
        <f t="shared" si="201"/>
        <v>1691830.8562689321</v>
      </c>
      <c r="R425" s="4">
        <f t="shared" si="190"/>
        <v>1691.8308562689322</v>
      </c>
      <c r="S425" s="2">
        <f t="shared" si="179"/>
        <v>8497.6620370370365</v>
      </c>
      <c r="T425" s="2">
        <f t="shared" si="202"/>
        <v>7231.4351851853207</v>
      </c>
      <c r="U425" s="2">
        <f t="shared" si="180"/>
        <v>0</v>
      </c>
      <c r="V425" s="4">
        <f t="shared" si="191"/>
        <v>0</v>
      </c>
      <c r="W425" s="7">
        <f t="shared" si="192"/>
        <v>0</v>
      </c>
      <c r="X425" s="2">
        <f t="shared" si="193"/>
        <v>651832.82407407393</v>
      </c>
      <c r="Y425" s="4">
        <f t="shared" si="194"/>
        <v>651.83282407407398</v>
      </c>
      <c r="Z425" s="4">
        <f t="shared" si="181"/>
        <v>2343.663680343006</v>
      </c>
      <c r="AA425" s="4">
        <f t="shared" si="195"/>
        <v>0</v>
      </c>
      <c r="AB425" s="2">
        <f t="shared" si="196"/>
        <v>0</v>
      </c>
      <c r="AC425" s="4">
        <f t="shared" si="182"/>
        <v>0</v>
      </c>
      <c r="AD425" s="4">
        <f t="shared" si="197"/>
        <v>0</v>
      </c>
      <c r="AE425" s="4">
        <f t="shared" si="198"/>
        <v>586649.54166666651</v>
      </c>
      <c r="AF425" s="5">
        <f t="shared" si="199"/>
        <v>586.64954166666655</v>
      </c>
      <c r="AG425" s="4">
        <f>IF(AC425=0,0, IF(AC424=0, MAX($AG$15:AG424)+1, AG424))</f>
        <v>0</v>
      </c>
    </row>
    <row r="426" spans="2:33" x14ac:dyDescent="0.25">
      <c r="B426" s="1">
        <v>411</v>
      </c>
      <c r="C426" s="3">
        <v>14</v>
      </c>
      <c r="D426" s="2">
        <f t="shared" si="183"/>
        <v>3.8888888888888888</v>
      </c>
      <c r="E426" s="4">
        <f t="shared" si="184"/>
        <v>1</v>
      </c>
      <c r="F426" s="2">
        <f t="shared" si="185"/>
        <v>5.5555555555555358E-2</v>
      </c>
      <c r="G426" s="6" t="str">
        <f t="shared" si="186"/>
        <v>N</v>
      </c>
      <c r="H426" s="2">
        <f t="shared" si="174"/>
        <v>134.20080000000002</v>
      </c>
      <c r="I426" s="2">
        <f t="shared" si="175"/>
        <v>5.7193888888888891</v>
      </c>
      <c r="J426" s="2">
        <f t="shared" si="176"/>
        <v>63.333333333333108</v>
      </c>
      <c r="K426" s="2">
        <f t="shared" si="187"/>
        <v>203.25352222222202</v>
      </c>
      <c r="L426" s="4">
        <f t="shared" si="177"/>
        <v>0</v>
      </c>
      <c r="M426" s="2">
        <f t="shared" si="188"/>
        <v>790.43036419753003</v>
      </c>
      <c r="N426" s="4">
        <f t="shared" si="189"/>
        <v>0.79043036419752999</v>
      </c>
      <c r="O426" s="2">
        <f t="shared" si="178"/>
        <v>790.43036419753003</v>
      </c>
      <c r="P426" s="2">
        <f t="shared" si="200"/>
        <v>1452.6319311689804</v>
      </c>
      <c r="Q426" s="4">
        <f t="shared" si="201"/>
        <v>1693283.4882001011</v>
      </c>
      <c r="R426" s="4">
        <f t="shared" si="190"/>
        <v>1693.2834882001011</v>
      </c>
      <c r="S426" s="2">
        <f t="shared" si="179"/>
        <v>8620.3703703703704</v>
      </c>
      <c r="T426" s="2">
        <f t="shared" si="202"/>
        <v>1388.9351851850497</v>
      </c>
      <c r="U426" s="2">
        <f t="shared" si="180"/>
        <v>0</v>
      </c>
      <c r="V426" s="4">
        <f t="shared" si="191"/>
        <v>0</v>
      </c>
      <c r="W426" s="7">
        <f t="shared" si="192"/>
        <v>0</v>
      </c>
      <c r="X426" s="2">
        <f t="shared" si="193"/>
        <v>651832.82407407393</v>
      </c>
      <c r="Y426" s="4">
        <f t="shared" si="194"/>
        <v>651.83282407407398</v>
      </c>
      <c r="Z426" s="4">
        <f t="shared" si="181"/>
        <v>2345.116312274175</v>
      </c>
      <c r="AA426" s="4">
        <f t="shared" si="195"/>
        <v>0</v>
      </c>
      <c r="AB426" s="2">
        <f t="shared" si="196"/>
        <v>0</v>
      </c>
      <c r="AC426" s="4">
        <f t="shared" si="182"/>
        <v>0</v>
      </c>
      <c r="AD426" s="4">
        <f t="shared" si="197"/>
        <v>0</v>
      </c>
      <c r="AE426" s="4">
        <f t="shared" si="198"/>
        <v>586649.54166666651</v>
      </c>
      <c r="AF426" s="5">
        <f t="shared" si="199"/>
        <v>586.64954166666655</v>
      </c>
      <c r="AG426" s="4">
        <f>IF(AC426=0,0, IF(AC425=0, MAX($AG$15:AG425)+1, AG425))</f>
        <v>0</v>
      </c>
    </row>
    <row r="427" spans="2:33" x14ac:dyDescent="0.25">
      <c r="B427" s="1">
        <v>412</v>
      </c>
      <c r="C427" s="3">
        <v>14.2</v>
      </c>
      <c r="D427" s="2">
        <f t="shared" si="183"/>
        <v>3.9444444444444442</v>
      </c>
      <c r="E427" s="4">
        <f t="shared" si="184"/>
        <v>1</v>
      </c>
      <c r="F427" s="2">
        <f t="shared" si="185"/>
        <v>8.3333333333333481E-2</v>
      </c>
      <c r="G427" s="6" t="str">
        <f t="shared" si="186"/>
        <v>N</v>
      </c>
      <c r="H427" s="2">
        <f t="shared" si="174"/>
        <v>134.20080000000002</v>
      </c>
      <c r="I427" s="2">
        <f t="shared" si="175"/>
        <v>5.8839672222222221</v>
      </c>
      <c r="J427" s="2">
        <f t="shared" si="176"/>
        <v>95.000000000000171</v>
      </c>
      <c r="K427" s="2">
        <f t="shared" si="187"/>
        <v>235.08476722222241</v>
      </c>
      <c r="L427" s="4">
        <f t="shared" si="177"/>
        <v>0</v>
      </c>
      <c r="M427" s="2">
        <f t="shared" si="188"/>
        <v>927.27880404321058</v>
      </c>
      <c r="N427" s="4">
        <f t="shared" si="189"/>
        <v>0.92727880404321061</v>
      </c>
      <c r="O427" s="2">
        <f t="shared" si="178"/>
        <v>927.27880404321058</v>
      </c>
      <c r="P427" s="2">
        <f t="shared" si="200"/>
        <v>1717.7091682407406</v>
      </c>
      <c r="Q427" s="4">
        <f t="shared" si="201"/>
        <v>1695001.1973683417</v>
      </c>
      <c r="R427" s="4">
        <f t="shared" si="190"/>
        <v>1695.0011973683418</v>
      </c>
      <c r="S427" s="2">
        <f t="shared" si="179"/>
        <v>8868.4259259259252</v>
      </c>
      <c r="T427" s="2">
        <f t="shared" si="202"/>
        <v>7479.4907407408755</v>
      </c>
      <c r="U427" s="2">
        <f t="shared" si="180"/>
        <v>0</v>
      </c>
      <c r="V427" s="4">
        <f t="shared" si="191"/>
        <v>0</v>
      </c>
      <c r="W427" s="7">
        <f t="shared" si="192"/>
        <v>0</v>
      </c>
      <c r="X427" s="2">
        <f t="shared" si="193"/>
        <v>651832.82407407393</v>
      </c>
      <c r="Y427" s="4">
        <f t="shared" si="194"/>
        <v>651.83282407407398</v>
      </c>
      <c r="Z427" s="4">
        <f t="shared" si="181"/>
        <v>2346.8340214424156</v>
      </c>
      <c r="AA427" s="4">
        <f t="shared" si="195"/>
        <v>0</v>
      </c>
      <c r="AB427" s="2">
        <f t="shared" si="196"/>
        <v>0</v>
      </c>
      <c r="AC427" s="4">
        <f t="shared" si="182"/>
        <v>0</v>
      </c>
      <c r="AD427" s="4">
        <f t="shared" si="197"/>
        <v>0</v>
      </c>
      <c r="AE427" s="4">
        <f t="shared" si="198"/>
        <v>586649.54166666651</v>
      </c>
      <c r="AF427" s="5">
        <f t="shared" si="199"/>
        <v>586.64954166666655</v>
      </c>
      <c r="AG427" s="4">
        <f>IF(AC427=0,0, IF(AC426=0, MAX($AG$15:AG426)+1, AG426))</f>
        <v>0</v>
      </c>
    </row>
    <row r="428" spans="2:33" x14ac:dyDescent="0.25">
      <c r="B428" s="1">
        <v>413</v>
      </c>
      <c r="C428" s="3">
        <v>14.5</v>
      </c>
      <c r="D428" s="2">
        <f t="shared" si="183"/>
        <v>4.0277777777777777</v>
      </c>
      <c r="E428" s="4">
        <f t="shared" si="184"/>
        <v>1</v>
      </c>
      <c r="F428" s="2">
        <f t="shared" si="185"/>
        <v>0.1111111111111116</v>
      </c>
      <c r="G428" s="6" t="str">
        <f t="shared" si="186"/>
        <v>N</v>
      </c>
      <c r="H428" s="2">
        <f t="shared" si="174"/>
        <v>134.20080000000002</v>
      </c>
      <c r="I428" s="2">
        <f t="shared" si="175"/>
        <v>6.1352118055555556</v>
      </c>
      <c r="J428" s="2">
        <f t="shared" si="176"/>
        <v>126.66666666666723</v>
      </c>
      <c r="K428" s="2">
        <f t="shared" si="187"/>
        <v>267.00267847222278</v>
      </c>
      <c r="L428" s="4">
        <f t="shared" si="177"/>
        <v>0</v>
      </c>
      <c r="M428" s="2">
        <f t="shared" si="188"/>
        <v>1075.4274549575639</v>
      </c>
      <c r="N428" s="4">
        <f t="shared" si="189"/>
        <v>1.075427454957564</v>
      </c>
      <c r="O428" s="2">
        <f t="shared" si="178"/>
        <v>1075.4274549575639</v>
      </c>
      <c r="P428" s="2">
        <f t="shared" si="200"/>
        <v>2002.7062590007745</v>
      </c>
      <c r="Q428" s="4">
        <f t="shared" si="201"/>
        <v>1697003.9036273425</v>
      </c>
      <c r="R428" s="4">
        <f t="shared" si="190"/>
        <v>1697.0039036273427</v>
      </c>
      <c r="S428" s="2">
        <f t="shared" si="179"/>
        <v>9247.1064814814818</v>
      </c>
      <c r="T428" s="2">
        <f t="shared" si="202"/>
        <v>1767.6157407406063</v>
      </c>
      <c r="U428" s="2">
        <f t="shared" si="180"/>
        <v>0</v>
      </c>
      <c r="V428" s="4">
        <f t="shared" si="191"/>
        <v>0</v>
      </c>
      <c r="W428" s="7">
        <f t="shared" si="192"/>
        <v>0</v>
      </c>
      <c r="X428" s="2">
        <f t="shared" si="193"/>
        <v>651832.82407407393</v>
      </c>
      <c r="Y428" s="4">
        <f t="shared" si="194"/>
        <v>651.83282407407398</v>
      </c>
      <c r="Z428" s="4">
        <f t="shared" si="181"/>
        <v>2348.8367277014167</v>
      </c>
      <c r="AA428" s="4">
        <f t="shared" si="195"/>
        <v>0</v>
      </c>
      <c r="AB428" s="2">
        <f t="shared" si="196"/>
        <v>0</v>
      </c>
      <c r="AC428" s="4">
        <f t="shared" si="182"/>
        <v>0</v>
      </c>
      <c r="AD428" s="4">
        <f t="shared" si="197"/>
        <v>0</v>
      </c>
      <c r="AE428" s="4">
        <f t="shared" si="198"/>
        <v>586649.54166666651</v>
      </c>
      <c r="AF428" s="5">
        <f t="shared" si="199"/>
        <v>586.64954166666655</v>
      </c>
      <c r="AG428" s="4">
        <f>IF(AC428=0,0, IF(AC427=0, MAX($AG$15:AG427)+1, AG427))</f>
        <v>0</v>
      </c>
    </row>
    <row r="429" spans="2:33" x14ac:dyDescent="0.25">
      <c r="B429" s="1">
        <v>414</v>
      </c>
      <c r="C429" s="3">
        <v>14.9</v>
      </c>
      <c r="D429" s="2">
        <f t="shared" si="183"/>
        <v>4.1388888888888893</v>
      </c>
      <c r="E429" s="4">
        <f t="shared" si="184"/>
        <v>1</v>
      </c>
      <c r="F429" s="2">
        <f t="shared" si="185"/>
        <v>0.27777777777777768</v>
      </c>
      <c r="G429" s="6" t="str">
        <f t="shared" si="186"/>
        <v>N</v>
      </c>
      <c r="H429" s="2">
        <f t="shared" si="174"/>
        <v>134.20080000000002</v>
      </c>
      <c r="I429" s="2">
        <f t="shared" si="175"/>
        <v>6.4783751388888904</v>
      </c>
      <c r="J429" s="2">
        <f t="shared" si="176"/>
        <v>316.66666666666657</v>
      </c>
      <c r="K429" s="2">
        <f t="shared" si="187"/>
        <v>457.34584180555544</v>
      </c>
      <c r="L429" s="4">
        <f t="shared" si="177"/>
        <v>0</v>
      </c>
      <c r="M429" s="2">
        <f t="shared" si="188"/>
        <v>1892.903623028549</v>
      </c>
      <c r="N429" s="4">
        <f t="shared" si="189"/>
        <v>1.892903623028549</v>
      </c>
      <c r="O429" s="2">
        <f t="shared" si="178"/>
        <v>1892.903623028549</v>
      </c>
      <c r="P429" s="2">
        <f t="shared" si="200"/>
        <v>2968.3310779861131</v>
      </c>
      <c r="Q429" s="4">
        <f t="shared" si="201"/>
        <v>1699972.2347053287</v>
      </c>
      <c r="R429" s="4">
        <f t="shared" si="190"/>
        <v>1699.9722347053287</v>
      </c>
      <c r="S429" s="2">
        <f t="shared" si="179"/>
        <v>9764.3287037037062</v>
      </c>
      <c r="T429" s="2">
        <f t="shared" si="202"/>
        <v>7996.7129629630999</v>
      </c>
      <c r="U429" s="2">
        <f t="shared" si="180"/>
        <v>0</v>
      </c>
      <c r="V429" s="4">
        <f t="shared" si="191"/>
        <v>0</v>
      </c>
      <c r="W429" s="7">
        <f t="shared" si="192"/>
        <v>0</v>
      </c>
      <c r="X429" s="2">
        <f t="shared" si="193"/>
        <v>651832.82407407393</v>
      </c>
      <c r="Y429" s="4">
        <f t="shared" si="194"/>
        <v>651.83282407407398</v>
      </c>
      <c r="Z429" s="4">
        <f t="shared" si="181"/>
        <v>2351.8050587794028</v>
      </c>
      <c r="AA429" s="4">
        <f t="shared" si="195"/>
        <v>0</v>
      </c>
      <c r="AB429" s="2">
        <f t="shared" si="196"/>
        <v>0</v>
      </c>
      <c r="AC429" s="4">
        <f t="shared" si="182"/>
        <v>0</v>
      </c>
      <c r="AD429" s="4">
        <f t="shared" si="197"/>
        <v>0</v>
      </c>
      <c r="AE429" s="4">
        <f t="shared" si="198"/>
        <v>586649.54166666651</v>
      </c>
      <c r="AF429" s="5">
        <f t="shared" si="199"/>
        <v>586.64954166666655</v>
      </c>
      <c r="AG429" s="4">
        <f>IF(AC429=0,0, IF(AC428=0, MAX($AG$15:AG428)+1, AG428))</f>
        <v>0</v>
      </c>
    </row>
    <row r="430" spans="2:33" x14ac:dyDescent="0.25">
      <c r="B430" s="1">
        <v>415</v>
      </c>
      <c r="C430" s="3">
        <v>15.9</v>
      </c>
      <c r="D430" s="2">
        <f t="shared" si="183"/>
        <v>4.416666666666667</v>
      </c>
      <c r="E430" s="4">
        <f t="shared" si="184"/>
        <v>1</v>
      </c>
      <c r="F430" s="2">
        <f t="shared" si="185"/>
        <v>0.41666666666666607</v>
      </c>
      <c r="G430" s="6" t="str">
        <f t="shared" si="186"/>
        <v>N</v>
      </c>
      <c r="H430" s="2">
        <f t="shared" si="174"/>
        <v>134.20080000000002</v>
      </c>
      <c r="I430" s="2">
        <f t="shared" si="175"/>
        <v>7.3771362500000013</v>
      </c>
      <c r="J430" s="2">
        <f t="shared" si="176"/>
        <v>474.99999999999932</v>
      </c>
      <c r="K430" s="2">
        <f t="shared" si="187"/>
        <v>616.57793624999931</v>
      </c>
      <c r="L430" s="4">
        <f t="shared" si="177"/>
        <v>0</v>
      </c>
      <c r="M430" s="2">
        <f t="shared" si="188"/>
        <v>2723.2192184374971</v>
      </c>
      <c r="N430" s="4">
        <f t="shared" si="189"/>
        <v>2.7232192184374973</v>
      </c>
      <c r="O430" s="2">
        <f t="shared" si="178"/>
        <v>2723.2192184374971</v>
      </c>
      <c r="P430" s="2">
        <f t="shared" si="200"/>
        <v>4616.1228414660463</v>
      </c>
      <c r="Q430" s="4">
        <f t="shared" si="201"/>
        <v>1704588.3575467947</v>
      </c>
      <c r="R430" s="4">
        <f t="shared" si="190"/>
        <v>1704.5883575467947</v>
      </c>
      <c r="S430" s="2">
        <f t="shared" si="179"/>
        <v>11118.958333333334</v>
      </c>
      <c r="T430" s="2">
        <f t="shared" si="202"/>
        <v>3122.245370370234</v>
      </c>
      <c r="U430" s="2">
        <f t="shared" si="180"/>
        <v>0</v>
      </c>
      <c r="V430" s="4">
        <f t="shared" si="191"/>
        <v>0</v>
      </c>
      <c r="W430" s="7">
        <f t="shared" si="192"/>
        <v>0</v>
      </c>
      <c r="X430" s="2">
        <f t="shared" si="193"/>
        <v>651832.82407407393</v>
      </c>
      <c r="Y430" s="4">
        <f t="shared" si="194"/>
        <v>651.83282407407398</v>
      </c>
      <c r="Z430" s="4">
        <f t="shared" si="181"/>
        <v>2356.4211816208685</v>
      </c>
      <c r="AA430" s="4">
        <f t="shared" si="195"/>
        <v>0</v>
      </c>
      <c r="AB430" s="2">
        <f t="shared" si="196"/>
        <v>0</v>
      </c>
      <c r="AC430" s="4">
        <f t="shared" si="182"/>
        <v>0</v>
      </c>
      <c r="AD430" s="4">
        <f t="shared" si="197"/>
        <v>0</v>
      </c>
      <c r="AE430" s="4">
        <f t="shared" si="198"/>
        <v>586649.54166666651</v>
      </c>
      <c r="AF430" s="5">
        <f t="shared" si="199"/>
        <v>586.64954166666655</v>
      </c>
      <c r="AG430" s="4">
        <f>IF(AC430=0,0, IF(AC429=0, MAX($AG$15:AG429)+1, AG429))</f>
        <v>0</v>
      </c>
    </row>
    <row r="431" spans="2:33" x14ac:dyDescent="0.25">
      <c r="B431" s="1">
        <v>416</v>
      </c>
      <c r="C431" s="3">
        <v>17.399999999999999</v>
      </c>
      <c r="D431" s="2">
        <f t="shared" si="183"/>
        <v>4.833333333333333</v>
      </c>
      <c r="E431" s="4">
        <f t="shared" si="184"/>
        <v>1</v>
      </c>
      <c r="F431" s="2">
        <f t="shared" si="185"/>
        <v>0.36111111111111072</v>
      </c>
      <c r="G431" s="6" t="str">
        <f t="shared" si="186"/>
        <v>N</v>
      </c>
      <c r="H431" s="2">
        <f t="shared" si="174"/>
        <v>134.20080000000002</v>
      </c>
      <c r="I431" s="2">
        <f t="shared" si="175"/>
        <v>8.8347049999999996</v>
      </c>
      <c r="J431" s="2">
        <f t="shared" si="176"/>
        <v>411.66666666666623</v>
      </c>
      <c r="K431" s="2">
        <f t="shared" si="187"/>
        <v>554.70217166666623</v>
      </c>
      <c r="L431" s="4">
        <f t="shared" si="177"/>
        <v>0</v>
      </c>
      <c r="M431" s="2">
        <f t="shared" si="188"/>
        <v>2681.0604963888868</v>
      </c>
      <c r="N431" s="4">
        <f t="shared" si="189"/>
        <v>2.6810604963888869</v>
      </c>
      <c r="O431" s="2">
        <f t="shared" si="178"/>
        <v>2681.0604963888868</v>
      </c>
      <c r="P431" s="2">
        <f t="shared" si="200"/>
        <v>5404.2797148263835</v>
      </c>
      <c r="Q431" s="4">
        <f t="shared" si="201"/>
        <v>1709992.6372616212</v>
      </c>
      <c r="R431" s="4">
        <f t="shared" si="190"/>
        <v>1709.9926372616212</v>
      </c>
      <c r="S431" s="2">
        <f t="shared" si="179"/>
        <v>13315.83333333333</v>
      </c>
      <c r="T431" s="2">
        <f t="shared" si="202"/>
        <v>10193.587962963096</v>
      </c>
      <c r="U431" s="2">
        <f t="shared" si="180"/>
        <v>0</v>
      </c>
      <c r="V431" s="4">
        <f t="shared" si="191"/>
        <v>0</v>
      </c>
      <c r="W431" s="7">
        <f t="shared" si="192"/>
        <v>0</v>
      </c>
      <c r="X431" s="2">
        <f t="shared" si="193"/>
        <v>651832.82407407393</v>
      </c>
      <c r="Y431" s="4">
        <f t="shared" si="194"/>
        <v>651.83282407407398</v>
      </c>
      <c r="Z431" s="4">
        <f t="shared" si="181"/>
        <v>2361.8254613356953</v>
      </c>
      <c r="AA431" s="4">
        <f t="shared" si="195"/>
        <v>0</v>
      </c>
      <c r="AB431" s="2">
        <f t="shared" si="196"/>
        <v>0</v>
      </c>
      <c r="AC431" s="4">
        <f t="shared" si="182"/>
        <v>0</v>
      </c>
      <c r="AD431" s="4">
        <f t="shared" si="197"/>
        <v>0</v>
      </c>
      <c r="AE431" s="4">
        <f t="shared" si="198"/>
        <v>586649.54166666651</v>
      </c>
      <c r="AF431" s="5">
        <f t="shared" si="199"/>
        <v>586.64954166666655</v>
      </c>
      <c r="AG431" s="4">
        <f>IF(AC431=0,0, IF(AC430=0, MAX($AG$15:AG430)+1, AG430))</f>
        <v>0</v>
      </c>
    </row>
    <row r="432" spans="2:33" x14ac:dyDescent="0.25">
      <c r="B432" s="1">
        <v>417</v>
      </c>
      <c r="C432" s="3">
        <v>18.7</v>
      </c>
      <c r="D432" s="2">
        <f t="shared" si="183"/>
        <v>5.1944444444444438</v>
      </c>
      <c r="E432" s="4">
        <f t="shared" si="184"/>
        <v>1</v>
      </c>
      <c r="F432" s="2">
        <f t="shared" si="185"/>
        <v>0.11111111111111249</v>
      </c>
      <c r="G432" s="6" t="str">
        <f t="shared" si="186"/>
        <v>N</v>
      </c>
      <c r="H432" s="2">
        <f t="shared" si="174"/>
        <v>134.20080000000002</v>
      </c>
      <c r="I432" s="2">
        <f t="shared" si="175"/>
        <v>10.20414847222222</v>
      </c>
      <c r="J432" s="2">
        <f t="shared" si="176"/>
        <v>126.66666666666825</v>
      </c>
      <c r="K432" s="2">
        <f t="shared" si="187"/>
        <v>271.07161513889048</v>
      </c>
      <c r="L432" s="4">
        <f t="shared" si="177"/>
        <v>0</v>
      </c>
      <c r="M432" s="2">
        <f t="shared" si="188"/>
        <v>1408.0664453047921</v>
      </c>
      <c r="N432" s="4">
        <f t="shared" si="189"/>
        <v>1.408066445304792</v>
      </c>
      <c r="O432" s="2">
        <f t="shared" si="178"/>
        <v>1408.0664453047921</v>
      </c>
      <c r="P432" s="2">
        <f t="shared" si="200"/>
        <v>4089.1269416936789</v>
      </c>
      <c r="Q432" s="4">
        <f t="shared" si="201"/>
        <v>1714081.7642033149</v>
      </c>
      <c r="R432" s="4">
        <f t="shared" si="190"/>
        <v>1714.0817642033148</v>
      </c>
      <c r="S432" s="2">
        <f t="shared" si="179"/>
        <v>15379.884259259255</v>
      </c>
      <c r="T432" s="2">
        <f t="shared" si="202"/>
        <v>5186.2962962961592</v>
      </c>
      <c r="U432" s="2">
        <f t="shared" si="180"/>
        <v>0</v>
      </c>
      <c r="V432" s="4">
        <f t="shared" si="191"/>
        <v>0</v>
      </c>
      <c r="W432" s="7">
        <f t="shared" si="192"/>
        <v>0</v>
      </c>
      <c r="X432" s="2">
        <f t="shared" si="193"/>
        <v>651832.82407407393</v>
      </c>
      <c r="Y432" s="4">
        <f t="shared" si="194"/>
        <v>651.83282407407398</v>
      </c>
      <c r="Z432" s="4">
        <f t="shared" si="181"/>
        <v>2365.9145882773887</v>
      </c>
      <c r="AA432" s="4">
        <f t="shared" si="195"/>
        <v>0</v>
      </c>
      <c r="AB432" s="2">
        <f t="shared" si="196"/>
        <v>0</v>
      </c>
      <c r="AC432" s="4">
        <f t="shared" si="182"/>
        <v>0</v>
      </c>
      <c r="AD432" s="4">
        <f t="shared" si="197"/>
        <v>0</v>
      </c>
      <c r="AE432" s="4">
        <f t="shared" si="198"/>
        <v>586649.54166666651</v>
      </c>
      <c r="AF432" s="5">
        <f t="shared" si="199"/>
        <v>586.64954166666655</v>
      </c>
      <c r="AG432" s="4">
        <f>IF(AC432=0,0, IF(AC431=0, MAX($AG$15:AG431)+1, AG431))</f>
        <v>0</v>
      </c>
    </row>
    <row r="433" spans="2:33" x14ac:dyDescent="0.25">
      <c r="B433" s="1">
        <v>418</v>
      </c>
      <c r="C433" s="3">
        <v>19.100000000000001</v>
      </c>
      <c r="D433" s="2">
        <f t="shared" si="183"/>
        <v>5.3055555555555562</v>
      </c>
      <c r="E433" s="4">
        <f t="shared" si="184"/>
        <v>1</v>
      </c>
      <c r="F433" s="2">
        <f t="shared" si="185"/>
        <v>-8.3333333333333925E-2</v>
      </c>
      <c r="G433" s="6" t="str">
        <f t="shared" si="186"/>
        <v>Y</v>
      </c>
      <c r="H433" s="2">
        <f t="shared" si="174"/>
        <v>134.20080000000002</v>
      </c>
      <c r="I433" s="2">
        <f t="shared" si="175"/>
        <v>10.645358472222226</v>
      </c>
      <c r="J433" s="2">
        <f t="shared" si="176"/>
        <v>-95.000000000000682</v>
      </c>
      <c r="K433" s="2">
        <f t="shared" si="187"/>
        <v>49.84615847222156</v>
      </c>
      <c r="L433" s="4">
        <f t="shared" si="177"/>
        <v>95.000000000000682</v>
      </c>
      <c r="M433" s="2">
        <f t="shared" si="188"/>
        <v>264.46156300539775</v>
      </c>
      <c r="N433" s="4">
        <f t="shared" si="189"/>
        <v>0.26446156300539775</v>
      </c>
      <c r="O433" s="2">
        <f t="shared" si="178"/>
        <v>264.46156300539775</v>
      </c>
      <c r="P433" s="2">
        <f t="shared" si="200"/>
        <v>1672.5280083101898</v>
      </c>
      <c r="Q433" s="4">
        <f t="shared" si="201"/>
        <v>1715754.292211625</v>
      </c>
      <c r="R433" s="4">
        <f t="shared" si="190"/>
        <v>1715.7542922116249</v>
      </c>
      <c r="S433" s="2">
        <f t="shared" si="179"/>
        <v>16044.884259259265</v>
      </c>
      <c r="T433" s="2">
        <f t="shared" si="202"/>
        <v>10858.587962963105</v>
      </c>
      <c r="U433" s="2">
        <f t="shared" si="180"/>
        <v>504.02777777778147</v>
      </c>
      <c r="V433" s="4">
        <f t="shared" si="191"/>
        <v>0.50402777777778152</v>
      </c>
      <c r="W433" s="7">
        <f t="shared" si="192"/>
        <v>504.02777777778147</v>
      </c>
      <c r="X433" s="2">
        <f t="shared" si="193"/>
        <v>652336.85185185168</v>
      </c>
      <c r="Y433" s="4">
        <f t="shared" si="194"/>
        <v>652.33685185185163</v>
      </c>
      <c r="Z433" s="4">
        <f t="shared" si="181"/>
        <v>2368.0911440634763</v>
      </c>
      <c r="AA433" s="4">
        <f t="shared" si="195"/>
        <v>504.02777777778147</v>
      </c>
      <c r="AB433" s="2">
        <f t="shared" si="196"/>
        <v>504.02777777778147</v>
      </c>
      <c r="AC433" s="4">
        <f t="shared" si="182"/>
        <v>453.62500000000335</v>
      </c>
      <c r="AD433" s="4">
        <f t="shared" si="197"/>
        <v>0.45362500000000333</v>
      </c>
      <c r="AE433" s="4">
        <f t="shared" si="198"/>
        <v>587103.16666666651</v>
      </c>
      <c r="AF433" s="5">
        <f t="shared" si="199"/>
        <v>587.10316666666654</v>
      </c>
      <c r="AG433" s="4">
        <f>IF(AC433=0,0, IF(AC432=0, MAX($AG$15:AG432)+1, AG432))</f>
        <v>18</v>
      </c>
    </row>
    <row r="434" spans="2:33" x14ac:dyDescent="0.25">
      <c r="B434" s="1">
        <v>419</v>
      </c>
      <c r="C434" s="3">
        <v>18.8</v>
      </c>
      <c r="D434" s="2">
        <f t="shared" si="183"/>
        <v>5.2222222222222223</v>
      </c>
      <c r="E434" s="4">
        <f t="shared" si="184"/>
        <v>1</v>
      </c>
      <c r="F434" s="2">
        <f t="shared" si="185"/>
        <v>-0.33333333333333304</v>
      </c>
      <c r="G434" s="6" t="str">
        <f t="shared" si="186"/>
        <v>Y</v>
      </c>
      <c r="H434" s="2">
        <f t="shared" si="174"/>
        <v>134.20080000000002</v>
      </c>
      <c r="I434" s="2">
        <f t="shared" si="175"/>
        <v>10.313575555555555</v>
      </c>
      <c r="J434" s="2">
        <f t="shared" si="176"/>
        <v>-379.99999999999966</v>
      </c>
      <c r="K434" s="2">
        <f t="shared" si="187"/>
        <v>-235.48562444444408</v>
      </c>
      <c r="L434" s="4">
        <f t="shared" si="177"/>
        <v>379.99999999999966</v>
      </c>
      <c r="M434" s="2">
        <f t="shared" si="188"/>
        <v>-1229.7582609876524</v>
      </c>
      <c r="N434" s="4">
        <f t="shared" si="189"/>
        <v>-1.2297582609876525</v>
      </c>
      <c r="O434" s="2">
        <f t="shared" si="178"/>
        <v>-1229.7582609876524</v>
      </c>
      <c r="P434" s="2">
        <f t="shared" si="200"/>
        <v>-965.29669798225473</v>
      </c>
      <c r="Q434" s="4">
        <f t="shared" si="201"/>
        <v>1715754.292211625</v>
      </c>
      <c r="R434" s="4">
        <f t="shared" si="190"/>
        <v>1715.7542922116249</v>
      </c>
      <c r="S434" s="2">
        <f t="shared" si="179"/>
        <v>15544.814814814814</v>
      </c>
      <c r="T434" s="2">
        <f t="shared" si="202"/>
        <v>4686.2268518517085</v>
      </c>
      <c r="U434" s="2">
        <f t="shared" si="180"/>
        <v>1984.4444444444428</v>
      </c>
      <c r="V434" s="4">
        <f t="shared" si="191"/>
        <v>1.9844444444444427</v>
      </c>
      <c r="W434" s="7">
        <f t="shared" si="192"/>
        <v>1984.4444444444428</v>
      </c>
      <c r="X434" s="2">
        <f t="shared" si="193"/>
        <v>654321.29629629618</v>
      </c>
      <c r="Y434" s="4">
        <f t="shared" si="194"/>
        <v>654.32129629629617</v>
      </c>
      <c r="Z434" s="4">
        <f t="shared" si="181"/>
        <v>2370.0755885079211</v>
      </c>
      <c r="AA434" s="4">
        <f t="shared" si="195"/>
        <v>1984.4444444444428</v>
      </c>
      <c r="AB434" s="2">
        <f t="shared" si="196"/>
        <v>1984.4444444444428</v>
      </c>
      <c r="AC434" s="4">
        <f t="shared" si="182"/>
        <v>1785.9999999999984</v>
      </c>
      <c r="AD434" s="4">
        <f t="shared" si="197"/>
        <v>1.7859999999999985</v>
      </c>
      <c r="AE434" s="4">
        <f t="shared" si="198"/>
        <v>588889.16666666651</v>
      </c>
      <c r="AF434" s="5">
        <f t="shared" si="199"/>
        <v>588.88916666666648</v>
      </c>
      <c r="AG434" s="4">
        <f>IF(AC434=0,0, IF(AC433=0, MAX($AG$15:AG433)+1, AG433))</f>
        <v>18</v>
      </c>
    </row>
    <row r="435" spans="2:33" x14ac:dyDescent="0.25">
      <c r="B435" s="1">
        <v>420</v>
      </c>
      <c r="C435" s="3">
        <v>17.600000000000001</v>
      </c>
      <c r="D435" s="2">
        <f t="shared" si="183"/>
        <v>4.8888888888888893</v>
      </c>
      <c r="E435" s="4">
        <f t="shared" si="184"/>
        <v>1</v>
      </c>
      <c r="F435" s="2">
        <f t="shared" si="185"/>
        <v>-0.27777777777777768</v>
      </c>
      <c r="G435" s="6" t="str">
        <f t="shared" si="186"/>
        <v>Y</v>
      </c>
      <c r="H435" s="2">
        <f t="shared" si="174"/>
        <v>134.20080000000002</v>
      </c>
      <c r="I435" s="2">
        <f t="shared" si="175"/>
        <v>9.0389688888888902</v>
      </c>
      <c r="J435" s="2">
        <f t="shared" si="176"/>
        <v>-316.66666666666657</v>
      </c>
      <c r="K435" s="2">
        <f t="shared" si="187"/>
        <v>-173.42689777777767</v>
      </c>
      <c r="L435" s="4">
        <f t="shared" si="177"/>
        <v>316.66666666666657</v>
      </c>
      <c r="M435" s="2">
        <f t="shared" si="188"/>
        <v>-847.86483358024645</v>
      </c>
      <c r="N435" s="4">
        <f t="shared" si="189"/>
        <v>-0.84786483358024645</v>
      </c>
      <c r="O435" s="2">
        <f t="shared" si="178"/>
        <v>-847.86483358024645</v>
      </c>
      <c r="P435" s="2">
        <f t="shared" si="200"/>
        <v>-2077.623094567899</v>
      </c>
      <c r="Q435" s="4">
        <f t="shared" si="201"/>
        <v>1715754.292211625</v>
      </c>
      <c r="R435" s="4">
        <f t="shared" si="190"/>
        <v>1715.7542922116249</v>
      </c>
      <c r="S435" s="2">
        <f t="shared" si="179"/>
        <v>13623.703703703706</v>
      </c>
      <c r="T435" s="2">
        <f t="shared" si="202"/>
        <v>8937.4768518519977</v>
      </c>
      <c r="U435" s="2">
        <f t="shared" si="180"/>
        <v>1548.1481481481478</v>
      </c>
      <c r="V435" s="4">
        <f t="shared" si="191"/>
        <v>1.5481481481481478</v>
      </c>
      <c r="W435" s="7">
        <f t="shared" si="192"/>
        <v>1548.1481481481478</v>
      </c>
      <c r="X435" s="2">
        <f t="shared" si="193"/>
        <v>655869.44444444438</v>
      </c>
      <c r="Y435" s="4">
        <f t="shared" si="194"/>
        <v>655.86944444444441</v>
      </c>
      <c r="Z435" s="4">
        <f t="shared" si="181"/>
        <v>2371.6237366560695</v>
      </c>
      <c r="AA435" s="4">
        <f t="shared" si="195"/>
        <v>1548.1481481481478</v>
      </c>
      <c r="AB435" s="2">
        <f t="shared" si="196"/>
        <v>1548.1481481481478</v>
      </c>
      <c r="AC435" s="4">
        <f t="shared" si="182"/>
        <v>1393.333333333333</v>
      </c>
      <c r="AD435" s="4">
        <f t="shared" si="197"/>
        <v>1.3933333333333331</v>
      </c>
      <c r="AE435" s="4">
        <f t="shared" si="198"/>
        <v>590282.49999999988</v>
      </c>
      <c r="AF435" s="5">
        <f t="shared" si="199"/>
        <v>590.28249999999991</v>
      </c>
      <c r="AG435" s="4">
        <f>IF(AC435=0,0, IF(AC434=0, MAX($AG$15:AG434)+1, AG434))</f>
        <v>18</v>
      </c>
    </row>
    <row r="436" spans="2:33" x14ac:dyDescent="0.25">
      <c r="B436" s="1">
        <v>421</v>
      </c>
      <c r="C436" s="3">
        <v>16.600000000000001</v>
      </c>
      <c r="D436" s="2">
        <f t="shared" si="183"/>
        <v>4.6111111111111116</v>
      </c>
      <c r="E436" s="4">
        <f t="shared" si="184"/>
        <v>1</v>
      </c>
      <c r="F436" s="2">
        <f t="shared" si="185"/>
        <v>-0.1111111111111116</v>
      </c>
      <c r="G436" s="6" t="str">
        <f t="shared" si="186"/>
        <v>Y</v>
      </c>
      <c r="H436" s="2">
        <f t="shared" si="174"/>
        <v>134.20080000000002</v>
      </c>
      <c r="I436" s="2">
        <f t="shared" si="175"/>
        <v>8.0409938888888917</v>
      </c>
      <c r="J436" s="2">
        <f t="shared" si="176"/>
        <v>-126.66666666666723</v>
      </c>
      <c r="K436" s="2">
        <f t="shared" si="187"/>
        <v>15.575127222221681</v>
      </c>
      <c r="L436" s="4">
        <f t="shared" si="177"/>
        <v>126.66666666666723</v>
      </c>
      <c r="M436" s="2">
        <f t="shared" si="188"/>
        <v>71.818642191355536</v>
      </c>
      <c r="N436" s="4">
        <f t="shared" si="189"/>
        <v>7.1818642191355531E-2</v>
      </c>
      <c r="O436" s="2">
        <f t="shared" si="178"/>
        <v>71.818642191355536</v>
      </c>
      <c r="P436" s="2">
        <f t="shared" si="200"/>
        <v>-776.04619138889097</v>
      </c>
      <c r="Q436" s="4">
        <f t="shared" si="201"/>
        <v>1715754.292211625</v>
      </c>
      <c r="R436" s="4">
        <f t="shared" si="190"/>
        <v>1715.7542922116249</v>
      </c>
      <c r="S436" s="2">
        <f t="shared" si="179"/>
        <v>12119.53703703704</v>
      </c>
      <c r="T436" s="2">
        <f t="shared" si="202"/>
        <v>3182.0601851850424</v>
      </c>
      <c r="U436" s="2">
        <f t="shared" si="180"/>
        <v>584.07407407407675</v>
      </c>
      <c r="V436" s="4">
        <f t="shared" si="191"/>
        <v>0.58407407407407674</v>
      </c>
      <c r="W436" s="7">
        <f t="shared" si="192"/>
        <v>584.07407407407675</v>
      </c>
      <c r="X436" s="2">
        <f t="shared" si="193"/>
        <v>656453.51851851842</v>
      </c>
      <c r="Y436" s="4">
        <f t="shared" si="194"/>
        <v>656.45351851851842</v>
      </c>
      <c r="Z436" s="4">
        <f t="shared" si="181"/>
        <v>2372.2078107301431</v>
      </c>
      <c r="AA436" s="4">
        <f t="shared" si="195"/>
        <v>584.07407407407675</v>
      </c>
      <c r="AB436" s="2">
        <f t="shared" si="196"/>
        <v>584.07407407407675</v>
      </c>
      <c r="AC436" s="4">
        <f t="shared" si="182"/>
        <v>525.66666666666913</v>
      </c>
      <c r="AD436" s="4">
        <f t="shared" si="197"/>
        <v>0.52566666666666917</v>
      </c>
      <c r="AE436" s="4">
        <f t="shared" si="198"/>
        <v>590808.16666666651</v>
      </c>
      <c r="AF436" s="5">
        <f t="shared" si="199"/>
        <v>590.80816666666647</v>
      </c>
      <c r="AG436" s="4">
        <f>IF(AC436=0,0, IF(AC435=0, MAX($AG$15:AG435)+1, AG435))</f>
        <v>18</v>
      </c>
    </row>
    <row r="437" spans="2:33" x14ac:dyDescent="0.25">
      <c r="B437" s="1">
        <v>422</v>
      </c>
      <c r="C437" s="3">
        <v>16.2</v>
      </c>
      <c r="D437" s="2">
        <f t="shared" si="183"/>
        <v>4.5</v>
      </c>
      <c r="E437" s="4">
        <f t="shared" si="184"/>
        <v>1</v>
      </c>
      <c r="F437" s="2">
        <f t="shared" si="185"/>
        <v>5.5555555555555358E-2</v>
      </c>
      <c r="G437" s="6" t="str">
        <f t="shared" si="186"/>
        <v>N</v>
      </c>
      <c r="H437" s="2">
        <f t="shared" si="174"/>
        <v>134.20080000000002</v>
      </c>
      <c r="I437" s="2">
        <f t="shared" si="175"/>
        <v>7.6581450000000002</v>
      </c>
      <c r="J437" s="2">
        <f t="shared" si="176"/>
        <v>63.333333333333108</v>
      </c>
      <c r="K437" s="2">
        <f t="shared" si="187"/>
        <v>205.19227833333312</v>
      </c>
      <c r="L437" s="4">
        <f t="shared" si="177"/>
        <v>0</v>
      </c>
      <c r="M437" s="2">
        <f t="shared" si="188"/>
        <v>923.36525249999909</v>
      </c>
      <c r="N437" s="4">
        <f t="shared" si="189"/>
        <v>0.92336525249999912</v>
      </c>
      <c r="O437" s="2">
        <f t="shared" si="178"/>
        <v>923.36525249999909</v>
      </c>
      <c r="P437" s="2">
        <f t="shared" si="200"/>
        <v>995.18389469135468</v>
      </c>
      <c r="Q437" s="4">
        <f t="shared" si="201"/>
        <v>1716749.4761063163</v>
      </c>
      <c r="R437" s="4">
        <f t="shared" si="190"/>
        <v>1716.7494761063163</v>
      </c>
      <c r="S437" s="2">
        <f t="shared" si="179"/>
        <v>11542.5</v>
      </c>
      <c r="T437" s="2">
        <f t="shared" si="202"/>
        <v>8360.4398148149576</v>
      </c>
      <c r="U437" s="2">
        <f t="shared" si="180"/>
        <v>0</v>
      </c>
      <c r="V437" s="4">
        <f t="shared" si="191"/>
        <v>0</v>
      </c>
      <c r="W437" s="7">
        <f t="shared" si="192"/>
        <v>0</v>
      </c>
      <c r="X437" s="2">
        <f t="shared" si="193"/>
        <v>656453.51851851842</v>
      </c>
      <c r="Y437" s="4">
        <f t="shared" si="194"/>
        <v>656.45351851851842</v>
      </c>
      <c r="Z437" s="4">
        <f t="shared" si="181"/>
        <v>2373.2029946248349</v>
      </c>
      <c r="AA437" s="4">
        <f t="shared" si="195"/>
        <v>0</v>
      </c>
      <c r="AB437" s="2">
        <f t="shared" si="196"/>
        <v>0</v>
      </c>
      <c r="AC437" s="4">
        <f t="shared" si="182"/>
        <v>0</v>
      </c>
      <c r="AD437" s="4">
        <f t="shared" si="197"/>
        <v>0</v>
      </c>
      <c r="AE437" s="4">
        <f t="shared" si="198"/>
        <v>590808.16666666651</v>
      </c>
      <c r="AF437" s="5">
        <f t="shared" si="199"/>
        <v>590.80816666666647</v>
      </c>
      <c r="AG437" s="4">
        <f>IF(AC437=0,0, IF(AC436=0, MAX($AG$15:AG436)+1, AG436))</f>
        <v>0</v>
      </c>
    </row>
    <row r="438" spans="2:33" x14ac:dyDescent="0.25">
      <c r="B438" s="1">
        <v>423</v>
      </c>
      <c r="C438" s="3">
        <v>16.399999999999999</v>
      </c>
      <c r="D438" s="2">
        <f t="shared" si="183"/>
        <v>4.5555555555555554</v>
      </c>
      <c r="E438" s="4">
        <f t="shared" si="184"/>
        <v>1</v>
      </c>
      <c r="F438" s="2">
        <f t="shared" si="185"/>
        <v>0.22222222222222232</v>
      </c>
      <c r="G438" s="6" t="str">
        <f t="shared" si="186"/>
        <v>N</v>
      </c>
      <c r="H438" s="2">
        <f t="shared" si="174"/>
        <v>134.20080000000002</v>
      </c>
      <c r="I438" s="2">
        <f t="shared" si="175"/>
        <v>7.8484022222222221</v>
      </c>
      <c r="J438" s="2">
        <f t="shared" si="176"/>
        <v>253.33333333333346</v>
      </c>
      <c r="K438" s="2">
        <f t="shared" si="187"/>
        <v>395.38253555555571</v>
      </c>
      <c r="L438" s="4">
        <f t="shared" si="177"/>
        <v>0</v>
      </c>
      <c r="M438" s="2">
        <f t="shared" si="188"/>
        <v>1801.1871064197537</v>
      </c>
      <c r="N438" s="4">
        <f t="shared" si="189"/>
        <v>1.8011871064197538</v>
      </c>
      <c r="O438" s="2">
        <f t="shared" si="178"/>
        <v>1801.1871064197537</v>
      </c>
      <c r="P438" s="2">
        <f t="shared" si="200"/>
        <v>2724.5523589197528</v>
      </c>
      <c r="Q438" s="4">
        <f t="shared" si="201"/>
        <v>1719474.0284652361</v>
      </c>
      <c r="R438" s="4">
        <f t="shared" si="190"/>
        <v>1719.474028465236</v>
      </c>
      <c r="S438" s="2">
        <f t="shared" si="179"/>
        <v>11829.259259259259</v>
      </c>
      <c r="T438" s="2">
        <f t="shared" si="202"/>
        <v>3468.8194444443016</v>
      </c>
      <c r="U438" s="2">
        <f t="shared" si="180"/>
        <v>0</v>
      </c>
      <c r="V438" s="4">
        <f t="shared" si="191"/>
        <v>0</v>
      </c>
      <c r="W438" s="7">
        <f t="shared" si="192"/>
        <v>0</v>
      </c>
      <c r="X438" s="2">
        <f t="shared" si="193"/>
        <v>656453.51851851842</v>
      </c>
      <c r="Y438" s="4">
        <f t="shared" si="194"/>
        <v>656.45351851851842</v>
      </c>
      <c r="Z438" s="4">
        <f t="shared" si="181"/>
        <v>2375.9275469837544</v>
      </c>
      <c r="AA438" s="4">
        <f t="shared" si="195"/>
        <v>0</v>
      </c>
      <c r="AB438" s="2">
        <f t="shared" si="196"/>
        <v>0</v>
      </c>
      <c r="AC438" s="4">
        <f t="shared" si="182"/>
        <v>0</v>
      </c>
      <c r="AD438" s="4">
        <f t="shared" si="197"/>
        <v>0</v>
      </c>
      <c r="AE438" s="4">
        <f t="shared" si="198"/>
        <v>590808.16666666651</v>
      </c>
      <c r="AF438" s="5">
        <f t="shared" si="199"/>
        <v>590.80816666666647</v>
      </c>
      <c r="AG438" s="4">
        <f>IF(AC438=0,0, IF(AC437=0, MAX($AG$15:AG437)+1, AG437))</f>
        <v>0</v>
      </c>
    </row>
    <row r="439" spans="2:33" x14ac:dyDescent="0.25">
      <c r="B439" s="1">
        <v>424</v>
      </c>
      <c r="C439" s="3">
        <v>17.2</v>
      </c>
      <c r="D439" s="2">
        <f t="shared" si="183"/>
        <v>4.7777777777777777</v>
      </c>
      <c r="E439" s="4">
        <f t="shared" si="184"/>
        <v>1</v>
      </c>
      <c r="F439" s="2">
        <f t="shared" si="185"/>
        <v>0.52777777777777857</v>
      </c>
      <c r="G439" s="6" t="str">
        <f t="shared" si="186"/>
        <v>N</v>
      </c>
      <c r="H439" s="2">
        <f t="shared" si="174"/>
        <v>134.20080000000002</v>
      </c>
      <c r="I439" s="2">
        <f t="shared" si="175"/>
        <v>8.6327755555555541</v>
      </c>
      <c r="J439" s="2">
        <f t="shared" si="176"/>
        <v>601.66666666666754</v>
      </c>
      <c r="K439" s="2">
        <f t="shared" si="187"/>
        <v>744.50024222222305</v>
      </c>
      <c r="L439" s="4">
        <f t="shared" si="177"/>
        <v>0</v>
      </c>
      <c r="M439" s="2">
        <f t="shared" si="188"/>
        <v>3557.0567128395101</v>
      </c>
      <c r="N439" s="4">
        <f t="shared" si="189"/>
        <v>3.5570567128395099</v>
      </c>
      <c r="O439" s="2">
        <f t="shared" si="178"/>
        <v>3557.0567128395101</v>
      </c>
      <c r="P439" s="2">
        <f t="shared" si="200"/>
        <v>5358.2438192592635</v>
      </c>
      <c r="Q439" s="4">
        <f t="shared" si="201"/>
        <v>1724832.2722844954</v>
      </c>
      <c r="R439" s="4">
        <f t="shared" si="190"/>
        <v>1724.8322722844955</v>
      </c>
      <c r="S439" s="2">
        <f t="shared" si="179"/>
        <v>13011.48148148148</v>
      </c>
      <c r="T439" s="2">
        <f t="shared" si="202"/>
        <v>9542.6620370371784</v>
      </c>
      <c r="U439" s="2">
        <f t="shared" si="180"/>
        <v>0</v>
      </c>
      <c r="V439" s="4">
        <f t="shared" si="191"/>
        <v>0</v>
      </c>
      <c r="W439" s="7">
        <f t="shared" si="192"/>
        <v>0</v>
      </c>
      <c r="X439" s="2">
        <f t="shared" si="193"/>
        <v>656453.51851851842</v>
      </c>
      <c r="Y439" s="4">
        <f t="shared" si="194"/>
        <v>656.45351851851842</v>
      </c>
      <c r="Z439" s="4">
        <f t="shared" si="181"/>
        <v>2381.2857908030137</v>
      </c>
      <c r="AA439" s="4">
        <f t="shared" si="195"/>
        <v>0</v>
      </c>
      <c r="AB439" s="2">
        <f t="shared" si="196"/>
        <v>0</v>
      </c>
      <c r="AC439" s="4">
        <f t="shared" si="182"/>
        <v>0</v>
      </c>
      <c r="AD439" s="4">
        <f t="shared" si="197"/>
        <v>0</v>
      </c>
      <c r="AE439" s="4">
        <f t="shared" si="198"/>
        <v>590808.16666666651</v>
      </c>
      <c r="AF439" s="5">
        <f t="shared" si="199"/>
        <v>590.80816666666647</v>
      </c>
      <c r="AG439" s="4">
        <f>IF(AC439=0,0, IF(AC438=0, MAX($AG$15:AG438)+1, AG438))</f>
        <v>0</v>
      </c>
    </row>
    <row r="440" spans="2:33" x14ac:dyDescent="0.25">
      <c r="B440" s="1">
        <v>425</v>
      </c>
      <c r="C440" s="3">
        <v>19.100000000000001</v>
      </c>
      <c r="D440" s="2">
        <f t="shared" si="183"/>
        <v>5.3055555555555562</v>
      </c>
      <c r="E440" s="4">
        <f t="shared" si="184"/>
        <v>1</v>
      </c>
      <c r="F440" s="2">
        <f t="shared" si="185"/>
        <v>0.97222222222222143</v>
      </c>
      <c r="G440" s="6" t="str">
        <f t="shared" si="186"/>
        <v>N</v>
      </c>
      <c r="H440" s="2">
        <f t="shared" si="174"/>
        <v>134.20080000000002</v>
      </c>
      <c r="I440" s="2">
        <f t="shared" si="175"/>
        <v>10.645358472222226</v>
      </c>
      <c r="J440" s="2">
        <f t="shared" si="176"/>
        <v>1108.3333333333323</v>
      </c>
      <c r="K440" s="2">
        <f t="shared" si="187"/>
        <v>1253.1794918055546</v>
      </c>
      <c r="L440" s="4">
        <f t="shared" si="177"/>
        <v>0</v>
      </c>
      <c r="M440" s="2">
        <f t="shared" si="188"/>
        <v>6648.813414857249</v>
      </c>
      <c r="N440" s="4">
        <f t="shared" si="189"/>
        <v>6.6488134148572486</v>
      </c>
      <c r="O440" s="2">
        <f t="shared" si="178"/>
        <v>6648.813414857249</v>
      </c>
      <c r="P440" s="2">
        <f t="shared" si="200"/>
        <v>10205.870127696759</v>
      </c>
      <c r="Q440" s="4">
        <f t="shared" si="201"/>
        <v>1735038.1424121922</v>
      </c>
      <c r="R440" s="4">
        <f t="shared" si="190"/>
        <v>1735.0381424121922</v>
      </c>
      <c r="S440" s="2">
        <f t="shared" si="179"/>
        <v>16044.884259259265</v>
      </c>
      <c r="T440" s="2">
        <f t="shared" si="202"/>
        <v>6502.2222222220862</v>
      </c>
      <c r="U440" s="2">
        <f t="shared" si="180"/>
        <v>0</v>
      </c>
      <c r="V440" s="4">
        <f t="shared" si="191"/>
        <v>0</v>
      </c>
      <c r="W440" s="7">
        <f t="shared" si="192"/>
        <v>0</v>
      </c>
      <c r="X440" s="2">
        <f t="shared" si="193"/>
        <v>656453.51851851842</v>
      </c>
      <c r="Y440" s="4">
        <f t="shared" si="194"/>
        <v>656.45351851851842</v>
      </c>
      <c r="Z440" s="4">
        <f t="shared" si="181"/>
        <v>2391.4916609307106</v>
      </c>
      <c r="AA440" s="4">
        <f t="shared" si="195"/>
        <v>0</v>
      </c>
      <c r="AB440" s="2">
        <f t="shared" si="196"/>
        <v>0</v>
      </c>
      <c r="AC440" s="4">
        <f t="shared" si="182"/>
        <v>0</v>
      </c>
      <c r="AD440" s="4">
        <f t="shared" si="197"/>
        <v>0</v>
      </c>
      <c r="AE440" s="4">
        <f t="shared" si="198"/>
        <v>590808.16666666651</v>
      </c>
      <c r="AF440" s="5">
        <f t="shared" si="199"/>
        <v>590.80816666666647</v>
      </c>
      <c r="AG440" s="4">
        <f>IF(AC440=0,0, IF(AC439=0, MAX($AG$15:AG439)+1, AG439))</f>
        <v>0</v>
      </c>
    </row>
    <row r="441" spans="2:33" x14ac:dyDescent="0.25">
      <c r="B441" s="1">
        <v>426</v>
      </c>
      <c r="C441" s="3">
        <v>22.6</v>
      </c>
      <c r="D441" s="2">
        <f t="shared" si="183"/>
        <v>6.2777777777777777</v>
      </c>
      <c r="E441" s="4">
        <f t="shared" si="184"/>
        <v>1</v>
      </c>
      <c r="F441" s="2">
        <f t="shared" si="185"/>
        <v>1.333333333333333</v>
      </c>
      <c r="G441" s="6" t="str">
        <f t="shared" si="186"/>
        <v>N</v>
      </c>
      <c r="H441" s="2">
        <f t="shared" si="174"/>
        <v>134.20080000000002</v>
      </c>
      <c r="I441" s="2">
        <f t="shared" si="175"/>
        <v>14.904260555555556</v>
      </c>
      <c r="J441" s="2">
        <f t="shared" si="176"/>
        <v>1519.9999999999998</v>
      </c>
      <c r="K441" s="2">
        <f t="shared" si="187"/>
        <v>1669.1050605555554</v>
      </c>
      <c r="L441" s="4">
        <f t="shared" si="177"/>
        <v>0</v>
      </c>
      <c r="M441" s="2">
        <f t="shared" si="188"/>
        <v>10478.270657932098</v>
      </c>
      <c r="N441" s="4">
        <f t="shared" si="189"/>
        <v>10.478270657932098</v>
      </c>
      <c r="O441" s="2">
        <f t="shared" si="178"/>
        <v>10478.270657932098</v>
      </c>
      <c r="P441" s="2">
        <f t="shared" si="200"/>
        <v>17127.084072789348</v>
      </c>
      <c r="Q441" s="4">
        <f t="shared" si="201"/>
        <v>1752165.2264849816</v>
      </c>
      <c r="R441" s="4">
        <f t="shared" si="190"/>
        <v>1752.1652264849815</v>
      </c>
      <c r="S441" s="2">
        <f t="shared" si="179"/>
        <v>22463.981481481482</v>
      </c>
      <c r="T441" s="2">
        <f t="shared" si="202"/>
        <v>15961.759259259396</v>
      </c>
      <c r="U441" s="2">
        <f t="shared" si="180"/>
        <v>0</v>
      </c>
      <c r="V441" s="4">
        <f t="shared" si="191"/>
        <v>0</v>
      </c>
      <c r="W441" s="7">
        <f t="shared" si="192"/>
        <v>0</v>
      </c>
      <c r="X441" s="2">
        <f t="shared" si="193"/>
        <v>656453.51851851842</v>
      </c>
      <c r="Y441" s="4">
        <f t="shared" si="194"/>
        <v>656.45351851851842</v>
      </c>
      <c r="Z441" s="4">
        <f t="shared" si="181"/>
        <v>2408.6187450035</v>
      </c>
      <c r="AA441" s="4">
        <f t="shared" si="195"/>
        <v>0</v>
      </c>
      <c r="AB441" s="2">
        <f t="shared" si="196"/>
        <v>0</v>
      </c>
      <c r="AC441" s="4">
        <f t="shared" si="182"/>
        <v>0</v>
      </c>
      <c r="AD441" s="4">
        <f t="shared" si="197"/>
        <v>0</v>
      </c>
      <c r="AE441" s="4">
        <f t="shared" si="198"/>
        <v>590808.16666666651</v>
      </c>
      <c r="AF441" s="5">
        <f t="shared" si="199"/>
        <v>590.80816666666647</v>
      </c>
      <c r="AG441" s="4">
        <f>IF(AC441=0,0, IF(AC440=0, MAX($AG$15:AG440)+1, AG440))</f>
        <v>0</v>
      </c>
    </row>
    <row r="442" spans="2:33" x14ac:dyDescent="0.25">
      <c r="B442" s="1">
        <v>427</v>
      </c>
      <c r="C442" s="3">
        <v>27.4</v>
      </c>
      <c r="D442" s="2">
        <f t="shared" si="183"/>
        <v>7.6111111111111107</v>
      </c>
      <c r="E442" s="4">
        <f t="shared" si="184"/>
        <v>1</v>
      </c>
      <c r="F442" s="2">
        <f t="shared" si="185"/>
        <v>1.1666666666666679</v>
      </c>
      <c r="G442" s="6" t="str">
        <f t="shared" si="186"/>
        <v>N</v>
      </c>
      <c r="H442" s="2">
        <f t="shared" si="174"/>
        <v>134.20080000000002</v>
      </c>
      <c r="I442" s="2">
        <f t="shared" si="175"/>
        <v>21.907593888888886</v>
      </c>
      <c r="J442" s="2">
        <f t="shared" si="176"/>
        <v>1330.0000000000014</v>
      </c>
      <c r="K442" s="2">
        <f t="shared" si="187"/>
        <v>1486.1083938888903</v>
      </c>
      <c r="L442" s="4">
        <f t="shared" si="177"/>
        <v>0</v>
      </c>
      <c r="M442" s="2">
        <f t="shared" si="188"/>
        <v>11310.936109043219</v>
      </c>
      <c r="N442" s="4">
        <f t="shared" si="189"/>
        <v>11.310936109043219</v>
      </c>
      <c r="O442" s="2">
        <f t="shared" si="178"/>
        <v>11310.936109043219</v>
      </c>
      <c r="P442" s="2">
        <f t="shared" si="200"/>
        <v>21789.206766975316</v>
      </c>
      <c r="Q442" s="4">
        <f t="shared" si="201"/>
        <v>1773954.4332519569</v>
      </c>
      <c r="R442" s="4">
        <f t="shared" si="190"/>
        <v>1773.954433251957</v>
      </c>
      <c r="S442" s="2">
        <f t="shared" si="179"/>
        <v>33019.537037037036</v>
      </c>
      <c r="T442" s="2">
        <f t="shared" si="202"/>
        <v>17057.777777777643</v>
      </c>
      <c r="U442" s="2">
        <f t="shared" si="180"/>
        <v>0</v>
      </c>
      <c r="V442" s="4">
        <f t="shared" si="191"/>
        <v>0</v>
      </c>
      <c r="W442" s="7">
        <f t="shared" si="192"/>
        <v>0</v>
      </c>
      <c r="X442" s="2">
        <f t="shared" si="193"/>
        <v>656453.51851851842</v>
      </c>
      <c r="Y442" s="4">
        <f t="shared" si="194"/>
        <v>656.45351851851842</v>
      </c>
      <c r="Z442" s="4">
        <f t="shared" si="181"/>
        <v>2430.4079517704754</v>
      </c>
      <c r="AA442" s="4">
        <f t="shared" si="195"/>
        <v>0</v>
      </c>
      <c r="AB442" s="2">
        <f t="shared" si="196"/>
        <v>0</v>
      </c>
      <c r="AC442" s="4">
        <f t="shared" si="182"/>
        <v>0</v>
      </c>
      <c r="AD442" s="4">
        <f t="shared" si="197"/>
        <v>0</v>
      </c>
      <c r="AE442" s="4">
        <f t="shared" si="198"/>
        <v>590808.16666666651</v>
      </c>
      <c r="AF442" s="5">
        <f t="shared" si="199"/>
        <v>590.80816666666647</v>
      </c>
      <c r="AG442" s="4">
        <f>IF(AC442=0,0, IF(AC441=0, MAX($AG$15:AG441)+1, AG441))</f>
        <v>0</v>
      </c>
    </row>
    <row r="443" spans="2:33" x14ac:dyDescent="0.25">
      <c r="B443" s="1">
        <v>428</v>
      </c>
      <c r="C443" s="3">
        <v>31.6</v>
      </c>
      <c r="D443" s="2">
        <f t="shared" si="183"/>
        <v>8.7777777777777786</v>
      </c>
      <c r="E443" s="4">
        <f t="shared" si="184"/>
        <v>1</v>
      </c>
      <c r="F443" s="2">
        <f t="shared" si="185"/>
        <v>0.49999999999999822</v>
      </c>
      <c r="G443" s="6" t="str">
        <f t="shared" si="186"/>
        <v>N</v>
      </c>
      <c r="H443" s="2">
        <f t="shared" si="174"/>
        <v>134.20080000000002</v>
      </c>
      <c r="I443" s="2">
        <f t="shared" si="175"/>
        <v>29.13853555555556</v>
      </c>
      <c r="J443" s="2">
        <f t="shared" si="176"/>
        <v>569.99999999999795</v>
      </c>
      <c r="K443" s="2">
        <f t="shared" si="187"/>
        <v>733.33933555555359</v>
      </c>
      <c r="L443" s="4">
        <f t="shared" si="177"/>
        <v>0</v>
      </c>
      <c r="M443" s="2">
        <f t="shared" si="188"/>
        <v>6437.0897232098596</v>
      </c>
      <c r="N443" s="4">
        <f t="shared" si="189"/>
        <v>6.4370897232098594</v>
      </c>
      <c r="O443" s="2">
        <f t="shared" si="178"/>
        <v>6437.0897232098596</v>
      </c>
      <c r="P443" s="2">
        <f t="shared" si="200"/>
        <v>17748.025832253079</v>
      </c>
      <c r="Q443" s="4">
        <f t="shared" si="201"/>
        <v>1791702.45908421</v>
      </c>
      <c r="R443" s="4">
        <f t="shared" si="190"/>
        <v>1791.70245908421</v>
      </c>
      <c r="S443" s="2">
        <f t="shared" si="179"/>
        <v>43918.148148148153</v>
      </c>
      <c r="T443" s="2">
        <f t="shared" si="202"/>
        <v>26860.37037037051</v>
      </c>
      <c r="U443" s="2">
        <f t="shared" si="180"/>
        <v>0</v>
      </c>
      <c r="V443" s="4">
        <f t="shared" si="191"/>
        <v>0</v>
      </c>
      <c r="W443" s="7">
        <f t="shared" si="192"/>
        <v>0</v>
      </c>
      <c r="X443" s="2">
        <f t="shared" si="193"/>
        <v>656453.51851851842</v>
      </c>
      <c r="Y443" s="4">
        <f t="shared" si="194"/>
        <v>656.45351851851842</v>
      </c>
      <c r="Z443" s="4">
        <f t="shared" si="181"/>
        <v>2448.1559776027284</v>
      </c>
      <c r="AA443" s="4">
        <f t="shared" si="195"/>
        <v>0</v>
      </c>
      <c r="AB443" s="2">
        <f t="shared" si="196"/>
        <v>0</v>
      </c>
      <c r="AC443" s="4">
        <f t="shared" si="182"/>
        <v>0</v>
      </c>
      <c r="AD443" s="4">
        <f t="shared" si="197"/>
        <v>0</v>
      </c>
      <c r="AE443" s="4">
        <f t="shared" si="198"/>
        <v>590808.16666666651</v>
      </c>
      <c r="AF443" s="5">
        <f t="shared" si="199"/>
        <v>590.80816666666647</v>
      </c>
      <c r="AG443" s="4">
        <f>IF(AC443=0,0, IF(AC442=0, MAX($AG$15:AG442)+1, AG442))</f>
        <v>0</v>
      </c>
    </row>
    <row r="444" spans="2:33" x14ac:dyDescent="0.25">
      <c r="B444" s="1">
        <v>429</v>
      </c>
      <c r="C444" s="3">
        <v>33.4</v>
      </c>
      <c r="D444" s="2">
        <f t="shared" si="183"/>
        <v>9.2777777777777768</v>
      </c>
      <c r="E444" s="4">
        <f t="shared" si="184"/>
        <v>1</v>
      </c>
      <c r="F444" s="2">
        <f t="shared" si="185"/>
        <v>2.7777777777778567E-2</v>
      </c>
      <c r="G444" s="6" t="str">
        <f t="shared" si="186"/>
        <v>N</v>
      </c>
      <c r="H444" s="2">
        <f t="shared" si="174"/>
        <v>134.20080000000002</v>
      </c>
      <c r="I444" s="2">
        <f t="shared" si="175"/>
        <v>32.552660555555548</v>
      </c>
      <c r="J444" s="2">
        <f t="shared" si="176"/>
        <v>31.666666666667567</v>
      </c>
      <c r="K444" s="2">
        <f t="shared" si="187"/>
        <v>198.42012722222313</v>
      </c>
      <c r="L444" s="4">
        <f t="shared" si="177"/>
        <v>0</v>
      </c>
      <c r="M444" s="2">
        <f t="shared" si="188"/>
        <v>1840.8978470061811</v>
      </c>
      <c r="N444" s="4">
        <f t="shared" si="189"/>
        <v>1.8408978470061812</v>
      </c>
      <c r="O444" s="2">
        <f t="shared" si="178"/>
        <v>1840.8978470061811</v>
      </c>
      <c r="P444" s="2">
        <f t="shared" si="200"/>
        <v>8277.9875702160407</v>
      </c>
      <c r="Q444" s="4">
        <f t="shared" si="201"/>
        <v>1799980.4466544259</v>
      </c>
      <c r="R444" s="4">
        <f t="shared" si="190"/>
        <v>1799.980446654426</v>
      </c>
      <c r="S444" s="2">
        <f t="shared" si="179"/>
        <v>49063.981481481467</v>
      </c>
      <c r="T444" s="2">
        <f t="shared" si="202"/>
        <v>22203.611111110957</v>
      </c>
      <c r="U444" s="2">
        <f t="shared" si="180"/>
        <v>0</v>
      </c>
      <c r="V444" s="4">
        <f t="shared" si="191"/>
        <v>0</v>
      </c>
      <c r="W444" s="7">
        <f t="shared" si="192"/>
        <v>0</v>
      </c>
      <c r="X444" s="2">
        <f t="shared" si="193"/>
        <v>656453.51851851842</v>
      </c>
      <c r="Y444" s="4">
        <f t="shared" si="194"/>
        <v>656.45351851851842</v>
      </c>
      <c r="Z444" s="4">
        <f t="shared" si="181"/>
        <v>2456.4339651729442</v>
      </c>
      <c r="AA444" s="4">
        <f t="shared" si="195"/>
        <v>0</v>
      </c>
      <c r="AB444" s="2">
        <f t="shared" si="196"/>
        <v>0</v>
      </c>
      <c r="AC444" s="4">
        <f t="shared" si="182"/>
        <v>0</v>
      </c>
      <c r="AD444" s="4">
        <f t="shared" si="197"/>
        <v>0</v>
      </c>
      <c r="AE444" s="4">
        <f t="shared" si="198"/>
        <v>590808.16666666651</v>
      </c>
      <c r="AF444" s="5">
        <f t="shared" si="199"/>
        <v>590.80816666666647</v>
      </c>
      <c r="AG444" s="4">
        <f>IF(AC444=0,0, IF(AC443=0, MAX($AG$15:AG443)+1, AG443))</f>
        <v>0</v>
      </c>
    </row>
    <row r="445" spans="2:33" x14ac:dyDescent="0.25">
      <c r="B445" s="1">
        <v>430</v>
      </c>
      <c r="C445" s="3">
        <v>33.5</v>
      </c>
      <c r="D445" s="2">
        <f t="shared" si="183"/>
        <v>9.3055555555555554</v>
      </c>
      <c r="E445" s="4">
        <f t="shared" si="184"/>
        <v>1</v>
      </c>
      <c r="F445" s="2">
        <f t="shared" si="185"/>
        <v>-0.19444444444444464</v>
      </c>
      <c r="G445" s="6" t="str">
        <f t="shared" si="186"/>
        <v>Y</v>
      </c>
      <c r="H445" s="2">
        <f t="shared" si="174"/>
        <v>134.20080000000002</v>
      </c>
      <c r="I445" s="2">
        <f t="shared" si="175"/>
        <v>32.747878472222219</v>
      </c>
      <c r="J445" s="2">
        <f t="shared" si="176"/>
        <v>-221.66666666666688</v>
      </c>
      <c r="K445" s="2">
        <f t="shared" si="187"/>
        <v>-54.717988194444644</v>
      </c>
      <c r="L445" s="4">
        <f t="shared" si="177"/>
        <v>221.66666666666688</v>
      </c>
      <c r="M445" s="2">
        <f t="shared" si="188"/>
        <v>-509.18127903163764</v>
      </c>
      <c r="N445" s="4">
        <f t="shared" si="189"/>
        <v>-0.50918127903163768</v>
      </c>
      <c r="O445" s="2">
        <f t="shared" si="178"/>
        <v>-509.18127903163764</v>
      </c>
      <c r="P445" s="2">
        <f t="shared" si="200"/>
        <v>1331.7165679745435</v>
      </c>
      <c r="Q445" s="4">
        <f t="shared" si="201"/>
        <v>1801312.1632224005</v>
      </c>
      <c r="R445" s="4">
        <f t="shared" si="190"/>
        <v>1801.3121632224004</v>
      </c>
      <c r="S445" s="2">
        <f t="shared" si="179"/>
        <v>49358.217592592591</v>
      </c>
      <c r="T445" s="2">
        <f t="shared" si="202"/>
        <v>27154.606481481635</v>
      </c>
      <c r="U445" s="2">
        <f t="shared" si="180"/>
        <v>2062.7314814814836</v>
      </c>
      <c r="V445" s="4">
        <f t="shared" si="191"/>
        <v>2.0627314814814834</v>
      </c>
      <c r="W445" s="7">
        <f t="shared" si="192"/>
        <v>2062.7314814814836</v>
      </c>
      <c r="X445" s="2">
        <f t="shared" si="193"/>
        <v>658516.24999999988</v>
      </c>
      <c r="Y445" s="4">
        <f t="shared" si="194"/>
        <v>658.5162499999999</v>
      </c>
      <c r="Z445" s="4">
        <f t="shared" si="181"/>
        <v>2459.8284132224003</v>
      </c>
      <c r="AA445" s="4">
        <f t="shared" si="195"/>
        <v>2062.7314814814836</v>
      </c>
      <c r="AB445" s="2">
        <f t="shared" si="196"/>
        <v>2062.7314814814836</v>
      </c>
      <c r="AC445" s="4">
        <f t="shared" si="182"/>
        <v>1856.4583333333353</v>
      </c>
      <c r="AD445" s="4">
        <f t="shared" si="197"/>
        <v>1.8564583333333353</v>
      </c>
      <c r="AE445" s="4">
        <f t="shared" si="198"/>
        <v>592664.62499999988</v>
      </c>
      <c r="AF445" s="5">
        <f t="shared" si="199"/>
        <v>592.66462499999989</v>
      </c>
      <c r="AG445" s="4">
        <f>IF(AC445=0,0, IF(AC444=0, MAX($AG$15:AG444)+1, AG444))</f>
        <v>19</v>
      </c>
    </row>
    <row r="446" spans="2:33" x14ac:dyDescent="0.25">
      <c r="B446" s="1">
        <v>431</v>
      </c>
      <c r="C446" s="3">
        <v>32.799999999999997</v>
      </c>
      <c r="D446" s="2">
        <f t="shared" si="183"/>
        <v>9.1111111111111107</v>
      </c>
      <c r="E446" s="4">
        <f t="shared" si="184"/>
        <v>1</v>
      </c>
      <c r="F446" s="2">
        <f t="shared" si="185"/>
        <v>-0.25</v>
      </c>
      <c r="G446" s="6" t="str">
        <f t="shared" si="186"/>
        <v>Y</v>
      </c>
      <c r="H446" s="2">
        <f t="shared" si="174"/>
        <v>134.20080000000002</v>
      </c>
      <c r="I446" s="2">
        <f t="shared" si="175"/>
        <v>31.393608888888888</v>
      </c>
      <c r="J446" s="2">
        <f t="shared" si="176"/>
        <v>-285</v>
      </c>
      <c r="K446" s="2">
        <f t="shared" si="187"/>
        <v>-119.40559111111111</v>
      </c>
      <c r="L446" s="4">
        <f t="shared" si="177"/>
        <v>285</v>
      </c>
      <c r="M446" s="2">
        <f t="shared" si="188"/>
        <v>-1087.9176079012345</v>
      </c>
      <c r="N446" s="4">
        <f t="shared" si="189"/>
        <v>-1.0879176079012345</v>
      </c>
      <c r="O446" s="2">
        <f t="shared" si="178"/>
        <v>-1087.9176079012345</v>
      </c>
      <c r="P446" s="2">
        <f t="shared" si="200"/>
        <v>-1597.0988869328721</v>
      </c>
      <c r="Q446" s="4">
        <f t="shared" si="201"/>
        <v>1801312.1632224005</v>
      </c>
      <c r="R446" s="4">
        <f t="shared" si="190"/>
        <v>1801.3121632224004</v>
      </c>
      <c r="S446" s="2">
        <f t="shared" si="179"/>
        <v>47317.037037037036</v>
      </c>
      <c r="T446" s="2">
        <f t="shared" si="202"/>
        <v>20162.430555555402</v>
      </c>
      <c r="U446" s="2">
        <f t="shared" si="180"/>
        <v>2596.6666666666665</v>
      </c>
      <c r="V446" s="4">
        <f t="shared" si="191"/>
        <v>2.5966666666666667</v>
      </c>
      <c r="W446" s="7">
        <f t="shared" si="192"/>
        <v>2596.6666666666665</v>
      </c>
      <c r="X446" s="2">
        <f t="shared" si="193"/>
        <v>661112.91666666651</v>
      </c>
      <c r="Y446" s="4">
        <f t="shared" si="194"/>
        <v>661.11291666666648</v>
      </c>
      <c r="Z446" s="4">
        <f t="shared" si="181"/>
        <v>2462.4250798890671</v>
      </c>
      <c r="AA446" s="4">
        <f t="shared" si="195"/>
        <v>2596.6666666666665</v>
      </c>
      <c r="AB446" s="2">
        <f t="shared" si="196"/>
        <v>2596.6666666666665</v>
      </c>
      <c r="AC446" s="4">
        <f t="shared" si="182"/>
        <v>2337</v>
      </c>
      <c r="AD446" s="4">
        <f t="shared" si="197"/>
        <v>2.3370000000000002</v>
      </c>
      <c r="AE446" s="4">
        <f t="shared" si="198"/>
        <v>595001.62499999988</v>
      </c>
      <c r="AF446" s="5">
        <f t="shared" si="199"/>
        <v>595.00162499999988</v>
      </c>
      <c r="AG446" s="4">
        <f>IF(AC446=0,0, IF(AC445=0, MAX($AG$15:AG445)+1, AG445))</f>
        <v>19</v>
      </c>
    </row>
    <row r="447" spans="2:33" x14ac:dyDescent="0.25">
      <c r="B447" s="1">
        <v>432</v>
      </c>
      <c r="C447" s="3">
        <v>31.9</v>
      </c>
      <c r="D447" s="2">
        <f t="shared" si="183"/>
        <v>8.8611111111111107</v>
      </c>
      <c r="E447" s="4">
        <f t="shared" si="184"/>
        <v>1</v>
      </c>
      <c r="F447" s="2">
        <f t="shared" si="185"/>
        <v>-0.16666666666666607</v>
      </c>
      <c r="G447" s="6" t="str">
        <f t="shared" si="186"/>
        <v>Y</v>
      </c>
      <c r="H447" s="2">
        <f t="shared" si="174"/>
        <v>134.20080000000002</v>
      </c>
      <c r="I447" s="2">
        <f t="shared" si="175"/>
        <v>29.694425138888889</v>
      </c>
      <c r="J447" s="2">
        <f t="shared" si="176"/>
        <v>-189.99999999999932</v>
      </c>
      <c r="K447" s="2">
        <f t="shared" si="187"/>
        <v>-26.1047748611104</v>
      </c>
      <c r="L447" s="4">
        <f t="shared" si="177"/>
        <v>189.99999999999932</v>
      </c>
      <c r="M447" s="2">
        <f t="shared" si="188"/>
        <v>-231.31731057483935</v>
      </c>
      <c r="N447" s="4">
        <f t="shared" si="189"/>
        <v>-0.23131731057483934</v>
      </c>
      <c r="O447" s="2">
        <f t="shared" si="178"/>
        <v>-231.31731057483935</v>
      </c>
      <c r="P447" s="2">
        <f t="shared" si="200"/>
        <v>-1319.234918476074</v>
      </c>
      <c r="Q447" s="4">
        <f t="shared" si="201"/>
        <v>1801312.1632224005</v>
      </c>
      <c r="R447" s="4">
        <f t="shared" si="190"/>
        <v>1801.3121632224004</v>
      </c>
      <c r="S447" s="2">
        <f t="shared" si="179"/>
        <v>44755.995370370365</v>
      </c>
      <c r="T447" s="2">
        <f t="shared" si="202"/>
        <v>24593.564814814963</v>
      </c>
      <c r="U447" s="2">
        <f t="shared" si="180"/>
        <v>1683.6111111111049</v>
      </c>
      <c r="V447" s="4">
        <f t="shared" si="191"/>
        <v>1.683611111111105</v>
      </c>
      <c r="W447" s="7">
        <f t="shared" si="192"/>
        <v>1683.6111111111049</v>
      </c>
      <c r="X447" s="2">
        <f t="shared" si="193"/>
        <v>662796.52777777764</v>
      </c>
      <c r="Y447" s="4">
        <f t="shared" si="194"/>
        <v>662.79652777777767</v>
      </c>
      <c r="Z447" s="4">
        <f t="shared" si="181"/>
        <v>2464.1086910001782</v>
      </c>
      <c r="AA447" s="4">
        <f t="shared" si="195"/>
        <v>1683.6111111111049</v>
      </c>
      <c r="AB447" s="2">
        <f t="shared" si="196"/>
        <v>1683.6111111111049</v>
      </c>
      <c r="AC447" s="4">
        <f t="shared" si="182"/>
        <v>1515.2499999999945</v>
      </c>
      <c r="AD447" s="4">
        <f t="shared" si="197"/>
        <v>1.5152499999999944</v>
      </c>
      <c r="AE447" s="4">
        <f t="shared" si="198"/>
        <v>596516.87499999988</v>
      </c>
      <c r="AF447" s="5">
        <f t="shared" si="199"/>
        <v>596.51687499999991</v>
      </c>
      <c r="AG447" s="4">
        <f>IF(AC447=0,0, IF(AC446=0, MAX($AG$15:AG446)+1, AG446))</f>
        <v>19</v>
      </c>
    </row>
    <row r="448" spans="2:33" x14ac:dyDescent="0.25">
      <c r="B448" s="1">
        <v>433</v>
      </c>
      <c r="C448" s="3">
        <v>31.3</v>
      </c>
      <c r="D448" s="2">
        <f t="shared" si="183"/>
        <v>8.6944444444444446</v>
      </c>
      <c r="E448" s="4">
        <f t="shared" si="184"/>
        <v>1</v>
      </c>
      <c r="F448" s="2">
        <f t="shared" si="185"/>
        <v>-5.5555555555555358E-2</v>
      </c>
      <c r="G448" s="6" t="str">
        <f t="shared" si="186"/>
        <v>Y</v>
      </c>
      <c r="H448" s="2">
        <f t="shared" si="174"/>
        <v>134.20080000000002</v>
      </c>
      <c r="I448" s="2">
        <f t="shared" si="175"/>
        <v>28.587898472222228</v>
      </c>
      <c r="J448" s="2">
        <f t="shared" si="176"/>
        <v>-63.333333333333108</v>
      </c>
      <c r="K448" s="2">
        <f t="shared" si="187"/>
        <v>99.455365138889135</v>
      </c>
      <c r="L448" s="4">
        <f t="shared" si="177"/>
        <v>63.333333333333108</v>
      </c>
      <c r="M448" s="2">
        <f t="shared" si="188"/>
        <v>864.70914690200834</v>
      </c>
      <c r="N448" s="4">
        <f t="shared" si="189"/>
        <v>0.8647091469020084</v>
      </c>
      <c r="O448" s="2">
        <f t="shared" si="178"/>
        <v>864.70914690200834</v>
      </c>
      <c r="P448" s="2">
        <f t="shared" si="200"/>
        <v>633.39183632716902</v>
      </c>
      <c r="Q448" s="4">
        <f t="shared" si="201"/>
        <v>1801945.5550587277</v>
      </c>
      <c r="R448" s="4">
        <f t="shared" si="190"/>
        <v>1801.9455550587277</v>
      </c>
      <c r="S448" s="2">
        <f t="shared" si="179"/>
        <v>43088.217592592599</v>
      </c>
      <c r="T448" s="2">
        <f t="shared" si="202"/>
        <v>18494.652777777635</v>
      </c>
      <c r="U448" s="2">
        <f t="shared" si="180"/>
        <v>550.64814814814622</v>
      </c>
      <c r="V448" s="4">
        <f t="shared" si="191"/>
        <v>0.55064814814814622</v>
      </c>
      <c r="W448" s="7">
        <f t="shared" si="192"/>
        <v>550.64814814814622</v>
      </c>
      <c r="X448" s="2">
        <f t="shared" si="193"/>
        <v>663347.17592592584</v>
      </c>
      <c r="Y448" s="4">
        <f t="shared" si="194"/>
        <v>663.34717592592585</v>
      </c>
      <c r="Z448" s="4">
        <f t="shared" si="181"/>
        <v>2465.2927309846536</v>
      </c>
      <c r="AA448" s="4">
        <f t="shared" si="195"/>
        <v>550.64814814814622</v>
      </c>
      <c r="AB448" s="2">
        <f t="shared" si="196"/>
        <v>550.64814814814622</v>
      </c>
      <c r="AC448" s="4">
        <f t="shared" si="182"/>
        <v>495.58333333333161</v>
      </c>
      <c r="AD448" s="4">
        <f t="shared" si="197"/>
        <v>0.4955833333333316</v>
      </c>
      <c r="AE448" s="4">
        <f t="shared" si="198"/>
        <v>597012.45833333326</v>
      </c>
      <c r="AF448" s="5">
        <f t="shared" si="199"/>
        <v>597.01245833333326</v>
      </c>
      <c r="AG448" s="4">
        <f>IF(AC448=0,0, IF(AC447=0, MAX($AG$15:AG447)+1, AG447))</f>
        <v>19</v>
      </c>
    </row>
    <row r="449" spans="2:33" x14ac:dyDescent="0.25">
      <c r="B449" s="1">
        <v>434</v>
      </c>
      <c r="C449" s="3">
        <v>31.1</v>
      </c>
      <c r="D449" s="2">
        <f t="shared" si="183"/>
        <v>8.6388888888888893</v>
      </c>
      <c r="E449" s="4">
        <f t="shared" si="184"/>
        <v>1</v>
      </c>
      <c r="F449" s="2">
        <f t="shared" si="185"/>
        <v>-0.13888888888888928</v>
      </c>
      <c r="G449" s="6" t="str">
        <f t="shared" si="186"/>
        <v>Y</v>
      </c>
      <c r="H449" s="2">
        <f t="shared" si="174"/>
        <v>134.20080000000002</v>
      </c>
      <c r="I449" s="2">
        <f t="shared" si="175"/>
        <v>28.223725138888895</v>
      </c>
      <c r="J449" s="2">
        <f t="shared" si="176"/>
        <v>-158.33333333333377</v>
      </c>
      <c r="K449" s="2">
        <f t="shared" si="187"/>
        <v>4.0911918055551268</v>
      </c>
      <c r="L449" s="4">
        <f t="shared" si="177"/>
        <v>158.33333333333377</v>
      </c>
      <c r="M449" s="2">
        <f t="shared" si="188"/>
        <v>35.343351431323455</v>
      </c>
      <c r="N449" s="4">
        <f t="shared" si="189"/>
        <v>3.5343351431323458E-2</v>
      </c>
      <c r="O449" s="2">
        <f t="shared" si="178"/>
        <v>35.343351431323455</v>
      </c>
      <c r="P449" s="2">
        <f t="shared" si="200"/>
        <v>900.05249833333176</v>
      </c>
      <c r="Q449" s="4">
        <f t="shared" si="201"/>
        <v>1802845.6075570611</v>
      </c>
      <c r="R449" s="4">
        <f t="shared" si="190"/>
        <v>1802.8456075570612</v>
      </c>
      <c r="S449" s="2">
        <f t="shared" si="179"/>
        <v>42539.328703703708</v>
      </c>
      <c r="T449" s="2">
        <f t="shared" si="202"/>
        <v>24044.675925926073</v>
      </c>
      <c r="U449" s="2">
        <f t="shared" si="180"/>
        <v>1367.824074074078</v>
      </c>
      <c r="V449" s="4">
        <f t="shared" si="191"/>
        <v>1.3678240740740779</v>
      </c>
      <c r="W449" s="7">
        <f t="shared" si="192"/>
        <v>1367.824074074078</v>
      </c>
      <c r="X449" s="2">
        <f t="shared" si="193"/>
        <v>664714.99999999988</v>
      </c>
      <c r="Y449" s="4">
        <f t="shared" si="194"/>
        <v>664.71499999999992</v>
      </c>
      <c r="Z449" s="4">
        <f t="shared" si="181"/>
        <v>2467.5606075570613</v>
      </c>
      <c r="AA449" s="4">
        <f t="shared" si="195"/>
        <v>1367.824074074078</v>
      </c>
      <c r="AB449" s="2">
        <f t="shared" si="196"/>
        <v>1367.824074074078</v>
      </c>
      <c r="AC449" s="4">
        <f t="shared" si="182"/>
        <v>1231.0416666666702</v>
      </c>
      <c r="AD449" s="4">
        <f t="shared" si="197"/>
        <v>1.2310416666666701</v>
      </c>
      <c r="AE449" s="4">
        <f t="shared" si="198"/>
        <v>598243.49999999988</v>
      </c>
      <c r="AF449" s="5">
        <f t="shared" si="199"/>
        <v>598.24349999999993</v>
      </c>
      <c r="AG449" s="4">
        <f>IF(AC449=0,0, IF(AC448=0, MAX($AG$15:AG448)+1, AG448))</f>
        <v>19</v>
      </c>
    </row>
    <row r="450" spans="2:33" x14ac:dyDescent="0.25">
      <c r="B450" s="1">
        <v>435</v>
      </c>
      <c r="C450" s="3">
        <v>30.6</v>
      </c>
      <c r="D450" s="2">
        <f t="shared" si="183"/>
        <v>8.5</v>
      </c>
      <c r="E450" s="4">
        <f t="shared" si="184"/>
        <v>1</v>
      </c>
      <c r="F450" s="2">
        <f t="shared" si="185"/>
        <v>-0.38888888888888928</v>
      </c>
      <c r="G450" s="6" t="str">
        <f t="shared" si="186"/>
        <v>Y</v>
      </c>
      <c r="H450" s="2">
        <f t="shared" si="174"/>
        <v>134.20080000000002</v>
      </c>
      <c r="I450" s="2">
        <f t="shared" si="175"/>
        <v>27.323505000000001</v>
      </c>
      <c r="J450" s="2">
        <f t="shared" si="176"/>
        <v>-443.33333333333377</v>
      </c>
      <c r="K450" s="2">
        <f t="shared" si="187"/>
        <v>-281.80902833333374</v>
      </c>
      <c r="L450" s="4">
        <f t="shared" si="177"/>
        <v>443.33333333333377</v>
      </c>
      <c r="M450" s="2">
        <f t="shared" si="188"/>
        <v>-2395.376740833337</v>
      </c>
      <c r="N450" s="4">
        <f t="shared" si="189"/>
        <v>-2.3953767408333371</v>
      </c>
      <c r="O450" s="2">
        <f t="shared" si="178"/>
        <v>-2395.376740833337</v>
      </c>
      <c r="P450" s="2">
        <f t="shared" si="200"/>
        <v>-2360.0333894020137</v>
      </c>
      <c r="Q450" s="4">
        <f t="shared" si="201"/>
        <v>1802845.6075570611</v>
      </c>
      <c r="R450" s="4">
        <f t="shared" si="190"/>
        <v>1802.8456075570612</v>
      </c>
      <c r="S450" s="2">
        <f t="shared" si="179"/>
        <v>41182.5</v>
      </c>
      <c r="T450" s="2">
        <f t="shared" si="202"/>
        <v>17137.824074073927</v>
      </c>
      <c r="U450" s="2">
        <f t="shared" si="180"/>
        <v>3768.3333333333371</v>
      </c>
      <c r="V450" s="4">
        <f t="shared" si="191"/>
        <v>3.7683333333333371</v>
      </c>
      <c r="W450" s="7">
        <f t="shared" si="192"/>
        <v>3768.3333333333371</v>
      </c>
      <c r="X450" s="2">
        <f t="shared" si="193"/>
        <v>668483.33333333326</v>
      </c>
      <c r="Y450" s="4">
        <f t="shared" si="194"/>
        <v>668.48333333333323</v>
      </c>
      <c r="Z450" s="4">
        <f t="shared" si="181"/>
        <v>2471.3289408903943</v>
      </c>
      <c r="AA450" s="4">
        <f t="shared" si="195"/>
        <v>3768.3333333333371</v>
      </c>
      <c r="AB450" s="2">
        <f t="shared" si="196"/>
        <v>3768.3333333333371</v>
      </c>
      <c r="AC450" s="4">
        <f t="shared" si="182"/>
        <v>3391.5000000000036</v>
      </c>
      <c r="AD450" s="4">
        <f t="shared" si="197"/>
        <v>3.3915000000000037</v>
      </c>
      <c r="AE450" s="4">
        <f t="shared" si="198"/>
        <v>601634.99999999988</v>
      </c>
      <c r="AF450" s="5">
        <f t="shared" si="199"/>
        <v>601.63499999999988</v>
      </c>
      <c r="AG450" s="4">
        <f>IF(AC450=0,0, IF(AC449=0, MAX($AG$15:AG449)+1, AG449))</f>
        <v>19</v>
      </c>
    </row>
    <row r="451" spans="2:33" x14ac:dyDescent="0.25">
      <c r="B451" s="1">
        <v>436</v>
      </c>
      <c r="C451" s="3">
        <v>29.2</v>
      </c>
      <c r="D451" s="2">
        <f t="shared" si="183"/>
        <v>8.1111111111111107</v>
      </c>
      <c r="E451" s="4">
        <f t="shared" si="184"/>
        <v>1</v>
      </c>
      <c r="F451" s="2">
        <f t="shared" si="185"/>
        <v>-0.69444444444444464</v>
      </c>
      <c r="G451" s="6" t="str">
        <f t="shared" si="186"/>
        <v>Y</v>
      </c>
      <c r="H451" s="2">
        <f t="shared" si="174"/>
        <v>134.20080000000002</v>
      </c>
      <c r="I451" s="2">
        <f t="shared" si="175"/>
        <v>24.880508888888887</v>
      </c>
      <c r="J451" s="2">
        <f t="shared" si="176"/>
        <v>-791.66666666666686</v>
      </c>
      <c r="K451" s="2">
        <f t="shared" si="187"/>
        <v>-632.58535777777797</v>
      </c>
      <c r="L451" s="4">
        <f t="shared" si="177"/>
        <v>791.66666666666686</v>
      </c>
      <c r="M451" s="2">
        <f t="shared" si="188"/>
        <v>-5130.9701241975326</v>
      </c>
      <c r="N451" s="4">
        <f t="shared" si="189"/>
        <v>-5.1309701241975327</v>
      </c>
      <c r="O451" s="2">
        <f t="shared" si="178"/>
        <v>-5130.9701241975326</v>
      </c>
      <c r="P451" s="2">
        <f t="shared" si="200"/>
        <v>-7526.3468650308696</v>
      </c>
      <c r="Q451" s="4">
        <f t="shared" si="201"/>
        <v>1802845.6075570611</v>
      </c>
      <c r="R451" s="4">
        <f t="shared" si="190"/>
        <v>1802.8456075570612</v>
      </c>
      <c r="S451" s="2">
        <f t="shared" si="179"/>
        <v>37500.370370370365</v>
      </c>
      <c r="T451" s="2">
        <f t="shared" si="202"/>
        <v>20362.546296296438</v>
      </c>
      <c r="U451" s="2">
        <f t="shared" si="180"/>
        <v>6421.2962962962974</v>
      </c>
      <c r="V451" s="4">
        <f t="shared" si="191"/>
        <v>6.4212962962962976</v>
      </c>
      <c r="W451" s="7">
        <f t="shared" si="192"/>
        <v>6421.2962962962974</v>
      </c>
      <c r="X451" s="2">
        <f t="shared" si="193"/>
        <v>674904.62962962955</v>
      </c>
      <c r="Y451" s="4">
        <f t="shared" si="194"/>
        <v>674.90462962962954</v>
      </c>
      <c r="Z451" s="4">
        <f t="shared" si="181"/>
        <v>2477.7502371866908</v>
      </c>
      <c r="AA451" s="4">
        <f t="shared" si="195"/>
        <v>6421.2962962962974</v>
      </c>
      <c r="AB451" s="2">
        <f t="shared" si="196"/>
        <v>6421.2962962962974</v>
      </c>
      <c r="AC451" s="4">
        <f t="shared" si="182"/>
        <v>5779.1666666666679</v>
      </c>
      <c r="AD451" s="4">
        <f t="shared" si="197"/>
        <v>5.7791666666666677</v>
      </c>
      <c r="AE451" s="4">
        <f t="shared" si="198"/>
        <v>607414.16666666651</v>
      </c>
      <c r="AF451" s="5">
        <f t="shared" si="199"/>
        <v>607.41416666666646</v>
      </c>
      <c r="AG451" s="4">
        <f>IF(AC451=0,0, IF(AC450=0, MAX($AG$15:AG450)+1, AG450))</f>
        <v>19</v>
      </c>
    </row>
    <row r="452" spans="2:33" x14ac:dyDescent="0.25">
      <c r="B452" s="1">
        <v>437</v>
      </c>
      <c r="C452" s="3">
        <v>26.7</v>
      </c>
      <c r="D452" s="2">
        <f t="shared" si="183"/>
        <v>7.4166666666666661</v>
      </c>
      <c r="E452" s="4">
        <f t="shared" si="184"/>
        <v>1</v>
      </c>
      <c r="F452" s="2">
        <f t="shared" si="185"/>
        <v>-1.0277777777777777</v>
      </c>
      <c r="G452" s="6" t="str">
        <f t="shared" si="186"/>
        <v>Y</v>
      </c>
      <c r="H452" s="2">
        <f t="shared" si="174"/>
        <v>134.20080000000002</v>
      </c>
      <c r="I452" s="2">
        <f t="shared" si="175"/>
        <v>20.802526249999996</v>
      </c>
      <c r="J452" s="2">
        <f t="shared" si="176"/>
        <v>-1171.6666666666665</v>
      </c>
      <c r="K452" s="2">
        <f t="shared" si="187"/>
        <v>-1016.6633404166665</v>
      </c>
      <c r="L452" s="4">
        <f t="shared" si="177"/>
        <v>1171.6666666666665</v>
      </c>
      <c r="M452" s="2">
        <f t="shared" si="188"/>
        <v>-7540.2531080902763</v>
      </c>
      <c r="N452" s="4">
        <f t="shared" si="189"/>
        <v>-7.5402531080902762</v>
      </c>
      <c r="O452" s="2">
        <f t="shared" si="178"/>
        <v>-7540.2531080902763</v>
      </c>
      <c r="P452" s="2">
        <f t="shared" si="200"/>
        <v>-12671.223232287808</v>
      </c>
      <c r="Q452" s="4">
        <f t="shared" si="201"/>
        <v>1802845.6075570611</v>
      </c>
      <c r="R452" s="4">
        <f t="shared" si="190"/>
        <v>1802.8456075570612</v>
      </c>
      <c r="S452" s="2">
        <f t="shared" si="179"/>
        <v>31353.958333333328</v>
      </c>
      <c r="T452" s="2">
        <f t="shared" si="202"/>
        <v>10991.412037036891</v>
      </c>
      <c r="U452" s="2">
        <f t="shared" si="180"/>
        <v>8689.8611111111095</v>
      </c>
      <c r="V452" s="4">
        <f t="shared" si="191"/>
        <v>8.6898611111111101</v>
      </c>
      <c r="W452" s="7">
        <f t="shared" si="192"/>
        <v>8689.8611111111095</v>
      </c>
      <c r="X452" s="2">
        <f t="shared" si="193"/>
        <v>683594.49074074067</v>
      </c>
      <c r="Y452" s="4">
        <f t="shared" si="194"/>
        <v>683.59449074074064</v>
      </c>
      <c r="Z452" s="4">
        <f t="shared" si="181"/>
        <v>2486.4400982978018</v>
      </c>
      <c r="AA452" s="4">
        <f t="shared" si="195"/>
        <v>8689.8611111111095</v>
      </c>
      <c r="AB452" s="2">
        <f t="shared" si="196"/>
        <v>8689.8611111111095</v>
      </c>
      <c r="AC452" s="4">
        <f t="shared" si="182"/>
        <v>7820.8749999999991</v>
      </c>
      <c r="AD452" s="4">
        <f t="shared" si="197"/>
        <v>7.8208749999999991</v>
      </c>
      <c r="AE452" s="4">
        <f t="shared" si="198"/>
        <v>615235.04166666651</v>
      </c>
      <c r="AF452" s="5">
        <f t="shared" si="199"/>
        <v>615.23504166666646</v>
      </c>
      <c r="AG452" s="4">
        <f>IF(AC452=0,0, IF(AC451=0, MAX($AG$15:AG451)+1, AG451))</f>
        <v>19</v>
      </c>
    </row>
    <row r="453" spans="2:33" x14ac:dyDescent="0.25">
      <c r="B453" s="1">
        <v>438</v>
      </c>
      <c r="C453" s="3">
        <v>23</v>
      </c>
      <c r="D453" s="2">
        <f t="shared" si="183"/>
        <v>6.3888888888888884</v>
      </c>
      <c r="E453" s="4">
        <f t="shared" si="184"/>
        <v>1</v>
      </c>
      <c r="F453" s="2">
        <f t="shared" si="185"/>
        <v>-1.333333333333333</v>
      </c>
      <c r="G453" s="6" t="str">
        <f t="shared" si="186"/>
        <v>Y</v>
      </c>
      <c r="H453" s="2">
        <f t="shared" si="174"/>
        <v>134.20080000000002</v>
      </c>
      <c r="I453" s="2">
        <f t="shared" si="175"/>
        <v>15.436513888888889</v>
      </c>
      <c r="J453" s="2">
        <f t="shared" si="176"/>
        <v>-1519.9999999999998</v>
      </c>
      <c r="K453" s="2">
        <f t="shared" si="187"/>
        <v>-1370.3626861111109</v>
      </c>
      <c r="L453" s="4">
        <f t="shared" si="177"/>
        <v>1519.9999999999998</v>
      </c>
      <c r="M453" s="2">
        <f t="shared" si="188"/>
        <v>-8755.094939043207</v>
      </c>
      <c r="N453" s="4">
        <f t="shared" si="189"/>
        <v>-8.7550949390432073</v>
      </c>
      <c r="O453" s="2">
        <f t="shared" si="178"/>
        <v>-8755.094939043207</v>
      </c>
      <c r="P453" s="2">
        <f t="shared" si="200"/>
        <v>-16295.348047133484</v>
      </c>
      <c r="Q453" s="4">
        <f t="shared" si="201"/>
        <v>1802845.6075570611</v>
      </c>
      <c r="R453" s="4">
        <f t="shared" si="190"/>
        <v>1802.8456075570612</v>
      </c>
      <c r="S453" s="2">
        <f t="shared" si="179"/>
        <v>23266.203703703701</v>
      </c>
      <c r="T453" s="2">
        <f t="shared" si="202"/>
        <v>12274.79166666681</v>
      </c>
      <c r="U453" s="2">
        <f t="shared" si="180"/>
        <v>9711.1111111111095</v>
      </c>
      <c r="V453" s="4">
        <f t="shared" si="191"/>
        <v>9.7111111111111104</v>
      </c>
      <c r="W453" s="7">
        <f t="shared" si="192"/>
        <v>9711.1111111111095</v>
      </c>
      <c r="X453" s="2">
        <f t="shared" si="193"/>
        <v>693305.6018518518</v>
      </c>
      <c r="Y453" s="4">
        <f t="shared" si="194"/>
        <v>693.30560185185175</v>
      </c>
      <c r="Z453" s="4">
        <f t="shared" si="181"/>
        <v>2496.151209408913</v>
      </c>
      <c r="AA453" s="4">
        <f t="shared" si="195"/>
        <v>9711.1111111111095</v>
      </c>
      <c r="AB453" s="2">
        <f t="shared" si="196"/>
        <v>9711.1111111111095</v>
      </c>
      <c r="AC453" s="4">
        <f t="shared" si="182"/>
        <v>8739.9999999999982</v>
      </c>
      <c r="AD453" s="4">
        <f t="shared" si="197"/>
        <v>8.7399999999999984</v>
      </c>
      <c r="AE453" s="4">
        <f t="shared" si="198"/>
        <v>623975.04166666651</v>
      </c>
      <c r="AF453" s="5">
        <f t="shared" si="199"/>
        <v>623.97504166666647</v>
      </c>
      <c r="AG453" s="4">
        <f>IF(AC453=0,0, IF(AC452=0, MAX($AG$15:AG452)+1, AG452))</f>
        <v>19</v>
      </c>
    </row>
    <row r="454" spans="2:33" x14ac:dyDescent="0.25">
      <c r="B454" s="1">
        <v>439</v>
      </c>
      <c r="C454" s="3">
        <v>18.2</v>
      </c>
      <c r="D454" s="2">
        <f t="shared" si="183"/>
        <v>5.0555555555555554</v>
      </c>
      <c r="E454" s="4">
        <f t="shared" si="184"/>
        <v>1</v>
      </c>
      <c r="F454" s="2">
        <f t="shared" si="185"/>
        <v>-1.4722222222222219</v>
      </c>
      <c r="G454" s="6" t="str">
        <f t="shared" si="186"/>
        <v>Y</v>
      </c>
      <c r="H454" s="2">
        <f t="shared" si="174"/>
        <v>134.20080000000002</v>
      </c>
      <c r="I454" s="2">
        <f t="shared" si="175"/>
        <v>9.6657672222222217</v>
      </c>
      <c r="J454" s="2">
        <f t="shared" si="176"/>
        <v>-1678.333333333333</v>
      </c>
      <c r="K454" s="2">
        <f t="shared" si="187"/>
        <v>-1534.4667661111107</v>
      </c>
      <c r="L454" s="4">
        <f t="shared" si="177"/>
        <v>1678.333333333333</v>
      </c>
      <c r="M454" s="2">
        <f t="shared" si="188"/>
        <v>-7757.5819842283927</v>
      </c>
      <c r="N454" s="4">
        <f t="shared" si="189"/>
        <v>-7.7575819842283931</v>
      </c>
      <c r="O454" s="2">
        <f t="shared" si="178"/>
        <v>-7757.5819842283927</v>
      </c>
      <c r="P454" s="2">
        <f t="shared" si="200"/>
        <v>-16512.6769232716</v>
      </c>
      <c r="Q454" s="4">
        <f t="shared" si="201"/>
        <v>1802845.6075570611</v>
      </c>
      <c r="R454" s="4">
        <f t="shared" si="190"/>
        <v>1802.8456075570612</v>
      </c>
      <c r="S454" s="2">
        <f t="shared" si="179"/>
        <v>14568.425925925923</v>
      </c>
      <c r="T454" s="2">
        <f t="shared" si="202"/>
        <v>2293.6342592591136</v>
      </c>
      <c r="U454" s="2">
        <f t="shared" si="180"/>
        <v>8484.9074074074051</v>
      </c>
      <c r="V454" s="4">
        <f t="shared" si="191"/>
        <v>8.4849074074074053</v>
      </c>
      <c r="W454" s="7">
        <f t="shared" si="192"/>
        <v>8484.9074074074051</v>
      </c>
      <c r="X454" s="2">
        <f t="shared" si="193"/>
        <v>701790.50925925921</v>
      </c>
      <c r="Y454" s="4">
        <f t="shared" si="194"/>
        <v>701.79050925925924</v>
      </c>
      <c r="Z454" s="4">
        <f t="shared" si="181"/>
        <v>2504.6361168163203</v>
      </c>
      <c r="AA454" s="4">
        <f t="shared" si="195"/>
        <v>8484.9074074074051</v>
      </c>
      <c r="AB454" s="2">
        <f t="shared" si="196"/>
        <v>8484.9074074074051</v>
      </c>
      <c r="AC454" s="4">
        <f t="shared" si="182"/>
        <v>7636.4166666666652</v>
      </c>
      <c r="AD454" s="4">
        <f t="shared" si="197"/>
        <v>7.6364166666666655</v>
      </c>
      <c r="AE454" s="4">
        <f t="shared" si="198"/>
        <v>631611.45833333314</v>
      </c>
      <c r="AF454" s="5">
        <f t="shared" si="199"/>
        <v>631.61145833333319</v>
      </c>
      <c r="AG454" s="4">
        <f>IF(AC454=0,0, IF(AC453=0, MAX($AG$15:AG453)+1, AG453))</f>
        <v>19</v>
      </c>
    </row>
    <row r="455" spans="2:33" x14ac:dyDescent="0.25">
      <c r="B455" s="1">
        <v>440</v>
      </c>
      <c r="C455" s="3">
        <v>12.9</v>
      </c>
      <c r="D455" s="2">
        <f t="shared" si="183"/>
        <v>3.5833333333333335</v>
      </c>
      <c r="E455" s="4">
        <f t="shared" si="184"/>
        <v>1</v>
      </c>
      <c r="F455" s="2">
        <f t="shared" si="185"/>
        <v>-1.4444444444444446</v>
      </c>
      <c r="G455" s="6" t="str">
        <f t="shared" si="186"/>
        <v>Y</v>
      </c>
      <c r="H455" s="2">
        <f t="shared" si="174"/>
        <v>134.20080000000002</v>
      </c>
      <c r="I455" s="2">
        <f t="shared" si="175"/>
        <v>4.8559362500000001</v>
      </c>
      <c r="J455" s="2">
        <f t="shared" si="176"/>
        <v>-1646.666666666667</v>
      </c>
      <c r="K455" s="2">
        <f t="shared" si="187"/>
        <v>-1507.6099304166669</v>
      </c>
      <c r="L455" s="4">
        <f t="shared" si="177"/>
        <v>1646.666666666667</v>
      </c>
      <c r="M455" s="2">
        <f t="shared" si="188"/>
        <v>-5402.2689173263898</v>
      </c>
      <c r="N455" s="4">
        <f t="shared" si="189"/>
        <v>-5.4022689173263894</v>
      </c>
      <c r="O455" s="2">
        <f t="shared" si="178"/>
        <v>-5402.2689173263898</v>
      </c>
      <c r="P455" s="2">
        <f t="shared" si="200"/>
        <v>-13159.850901554782</v>
      </c>
      <c r="Q455" s="4">
        <f t="shared" si="201"/>
        <v>1802845.6075570611</v>
      </c>
      <c r="R455" s="4">
        <f t="shared" si="190"/>
        <v>1802.8456075570612</v>
      </c>
      <c r="S455" s="2">
        <f t="shared" si="179"/>
        <v>7318.9583333333339</v>
      </c>
      <c r="T455" s="2">
        <f t="shared" si="202"/>
        <v>5025.3240740742203</v>
      </c>
      <c r="U455" s="2">
        <f t="shared" si="180"/>
        <v>5900.5555555555566</v>
      </c>
      <c r="V455" s="4">
        <f t="shared" si="191"/>
        <v>5.9005555555555569</v>
      </c>
      <c r="W455" s="7">
        <f t="shared" si="192"/>
        <v>5900.5555555555566</v>
      </c>
      <c r="X455" s="2">
        <f t="shared" si="193"/>
        <v>707691.06481481472</v>
      </c>
      <c r="Y455" s="4">
        <f t="shared" si="194"/>
        <v>707.69106481481469</v>
      </c>
      <c r="Z455" s="4">
        <f t="shared" si="181"/>
        <v>2510.5366723718757</v>
      </c>
      <c r="AA455" s="4">
        <f t="shared" si="195"/>
        <v>5900.5555555555566</v>
      </c>
      <c r="AB455" s="2">
        <f t="shared" si="196"/>
        <v>5900.5555555555566</v>
      </c>
      <c r="AC455" s="4">
        <f t="shared" si="182"/>
        <v>5310.5000000000009</v>
      </c>
      <c r="AD455" s="4">
        <f t="shared" si="197"/>
        <v>5.3105000000000011</v>
      </c>
      <c r="AE455" s="4">
        <f t="shared" si="198"/>
        <v>636921.95833333314</v>
      </c>
      <c r="AF455" s="5">
        <f t="shared" si="199"/>
        <v>636.92195833333312</v>
      </c>
      <c r="AG455" s="4">
        <f>IF(AC455=0,0, IF(AC454=0, MAX($AG$15:AG454)+1, AG454))</f>
        <v>19</v>
      </c>
    </row>
    <row r="456" spans="2:33" x14ac:dyDescent="0.25">
      <c r="B456" s="1">
        <v>441</v>
      </c>
      <c r="C456" s="3">
        <v>7.7</v>
      </c>
      <c r="D456" s="2">
        <f t="shared" si="183"/>
        <v>2.1388888888888888</v>
      </c>
      <c r="E456" s="4">
        <f t="shared" si="184"/>
        <v>1</v>
      </c>
      <c r="F456" s="2">
        <f t="shared" si="185"/>
        <v>-1.0833333333333333</v>
      </c>
      <c r="G456" s="6" t="str">
        <f t="shared" si="186"/>
        <v>Y</v>
      </c>
      <c r="H456" s="2">
        <f t="shared" si="174"/>
        <v>134.20080000000002</v>
      </c>
      <c r="I456" s="2">
        <f t="shared" si="175"/>
        <v>1.7301151388888889</v>
      </c>
      <c r="J456" s="2">
        <f t="shared" si="176"/>
        <v>-1235</v>
      </c>
      <c r="K456" s="2">
        <f t="shared" si="187"/>
        <v>-1099.0690848611112</v>
      </c>
      <c r="L456" s="4">
        <f t="shared" si="177"/>
        <v>1235</v>
      </c>
      <c r="M456" s="2">
        <f t="shared" si="188"/>
        <v>-2350.78665373071</v>
      </c>
      <c r="N456" s="4">
        <f t="shared" si="189"/>
        <v>-2.3507866537307098</v>
      </c>
      <c r="O456" s="2">
        <f t="shared" si="178"/>
        <v>-2350.78665373071</v>
      </c>
      <c r="P456" s="2">
        <f t="shared" si="200"/>
        <v>-7753.0555710570998</v>
      </c>
      <c r="Q456" s="4">
        <f t="shared" si="201"/>
        <v>1802845.6075570611</v>
      </c>
      <c r="R456" s="4">
        <f t="shared" si="190"/>
        <v>1802.8456075570612</v>
      </c>
      <c r="S456" s="2">
        <f t="shared" si="179"/>
        <v>2607.662037037037</v>
      </c>
      <c r="T456" s="2">
        <f t="shared" si="202"/>
        <v>-2417.6620370371834</v>
      </c>
      <c r="U456" s="2">
        <f t="shared" si="180"/>
        <v>2641.5277777777778</v>
      </c>
      <c r="V456" s="4">
        <f t="shared" si="191"/>
        <v>2.6415277777777777</v>
      </c>
      <c r="W456" s="7">
        <f t="shared" si="192"/>
        <v>2641.5277777777778</v>
      </c>
      <c r="X456" s="2">
        <f t="shared" si="193"/>
        <v>710332.59259259247</v>
      </c>
      <c r="Y456" s="4">
        <f t="shared" si="194"/>
        <v>710.3325925925925</v>
      </c>
      <c r="Z456" s="4">
        <f t="shared" si="181"/>
        <v>2513.1782001496535</v>
      </c>
      <c r="AA456" s="4">
        <f t="shared" si="195"/>
        <v>2641.5277777777778</v>
      </c>
      <c r="AB456" s="2">
        <f t="shared" si="196"/>
        <v>2641.5277777777778</v>
      </c>
      <c r="AC456" s="4">
        <f t="shared" si="182"/>
        <v>2377.375</v>
      </c>
      <c r="AD456" s="4">
        <f t="shared" si="197"/>
        <v>2.3773749999999998</v>
      </c>
      <c r="AE456" s="4">
        <f t="shared" si="198"/>
        <v>639299.33333333314</v>
      </c>
      <c r="AF456" s="5">
        <f t="shared" si="199"/>
        <v>639.29933333333315</v>
      </c>
      <c r="AG456" s="4">
        <f>IF(AC456=0,0, IF(AC455=0, MAX($AG$15:AG455)+1, AG455))</f>
        <v>19</v>
      </c>
    </row>
    <row r="457" spans="2:33" x14ac:dyDescent="0.25">
      <c r="B457" s="1">
        <v>442</v>
      </c>
      <c r="C457" s="3">
        <v>3.8</v>
      </c>
      <c r="D457" s="2">
        <f t="shared" si="183"/>
        <v>1.0555555555555556</v>
      </c>
      <c r="E457" s="4">
        <f t="shared" si="184"/>
        <v>1</v>
      </c>
      <c r="F457" s="2">
        <f t="shared" si="185"/>
        <v>-0.69444444444444442</v>
      </c>
      <c r="G457" s="6" t="str">
        <f t="shared" si="186"/>
        <v>Y</v>
      </c>
      <c r="H457" s="2">
        <f t="shared" si="174"/>
        <v>134.20080000000002</v>
      </c>
      <c r="I457" s="2">
        <f t="shared" si="175"/>
        <v>0.42136722222222228</v>
      </c>
      <c r="J457" s="2">
        <f t="shared" si="176"/>
        <v>-791.66666666666663</v>
      </c>
      <c r="K457" s="2">
        <f t="shared" si="187"/>
        <v>-657.04449944444445</v>
      </c>
      <c r="L457" s="4">
        <f t="shared" si="177"/>
        <v>791.66666666666663</v>
      </c>
      <c r="M457" s="2">
        <f t="shared" si="188"/>
        <v>-693.54697163580249</v>
      </c>
      <c r="N457" s="4">
        <f t="shared" si="189"/>
        <v>-0.69354697163580248</v>
      </c>
      <c r="O457" s="2">
        <f t="shared" si="178"/>
        <v>-693.54697163580249</v>
      </c>
      <c r="P457" s="2">
        <f t="shared" si="200"/>
        <v>-3044.3336253665125</v>
      </c>
      <c r="Q457" s="4">
        <f t="shared" si="201"/>
        <v>1802845.6075570611</v>
      </c>
      <c r="R457" s="4">
        <f t="shared" si="190"/>
        <v>1802.8456075570612</v>
      </c>
      <c r="S457" s="2">
        <f t="shared" si="179"/>
        <v>635.09259259259261</v>
      </c>
      <c r="T457" s="2">
        <f t="shared" si="202"/>
        <v>3052.754629629776</v>
      </c>
      <c r="U457" s="2">
        <f t="shared" si="180"/>
        <v>835.64814814814815</v>
      </c>
      <c r="V457" s="4">
        <f t="shared" si="191"/>
        <v>0.83564814814814814</v>
      </c>
      <c r="W457" s="7">
        <f t="shared" si="192"/>
        <v>835.64814814814815</v>
      </c>
      <c r="X457" s="2">
        <f t="shared" si="193"/>
        <v>711168.24074074067</v>
      </c>
      <c r="Y457" s="4">
        <f t="shared" si="194"/>
        <v>711.16824074074066</v>
      </c>
      <c r="Z457" s="4">
        <f t="shared" si="181"/>
        <v>2514.0138482978018</v>
      </c>
      <c r="AA457" s="4">
        <f t="shared" si="195"/>
        <v>835.64814814814815</v>
      </c>
      <c r="AB457" s="2">
        <f t="shared" si="196"/>
        <v>835.64814814814815</v>
      </c>
      <c r="AC457" s="4">
        <f t="shared" si="182"/>
        <v>752.08333333333337</v>
      </c>
      <c r="AD457" s="4">
        <f t="shared" si="197"/>
        <v>0.75208333333333333</v>
      </c>
      <c r="AE457" s="4">
        <f t="shared" si="198"/>
        <v>640051.41666666651</v>
      </c>
      <c r="AF457" s="5">
        <f t="shared" si="199"/>
        <v>640.05141666666646</v>
      </c>
      <c r="AG457" s="4">
        <f>IF(AC457=0,0, IF(AC456=0, MAX($AG$15:AG456)+1, AG456))</f>
        <v>19</v>
      </c>
    </row>
    <row r="458" spans="2:33" x14ac:dyDescent="0.25">
      <c r="B458" s="1">
        <v>443</v>
      </c>
      <c r="C458" s="3">
        <v>1.3</v>
      </c>
      <c r="D458" s="2">
        <f t="shared" si="183"/>
        <v>0.3611111111111111</v>
      </c>
      <c r="E458" s="4">
        <f t="shared" si="184"/>
        <v>1</v>
      </c>
      <c r="F458" s="2">
        <f t="shared" si="185"/>
        <v>-0.30555555555555552</v>
      </c>
      <c r="G458" s="6" t="str">
        <f t="shared" si="186"/>
        <v>Y</v>
      </c>
      <c r="H458" s="2">
        <f t="shared" si="174"/>
        <v>134.20080000000002</v>
      </c>
      <c r="I458" s="2">
        <f t="shared" si="175"/>
        <v>4.9315138888888888E-2</v>
      </c>
      <c r="J458" s="2">
        <f t="shared" si="176"/>
        <v>-348.33333333333331</v>
      </c>
      <c r="K458" s="2">
        <f t="shared" si="187"/>
        <v>-214.08321819444441</v>
      </c>
      <c r="L458" s="4">
        <f t="shared" si="177"/>
        <v>348.33333333333331</v>
      </c>
      <c r="M458" s="2">
        <f t="shared" si="188"/>
        <v>-77.307828792438258</v>
      </c>
      <c r="N458" s="4">
        <f t="shared" si="189"/>
        <v>-7.7307828792438263E-2</v>
      </c>
      <c r="O458" s="2">
        <f t="shared" si="178"/>
        <v>-77.307828792438258</v>
      </c>
      <c r="P458" s="2">
        <f t="shared" si="200"/>
        <v>-770.85480042824076</v>
      </c>
      <c r="Q458" s="4">
        <f t="shared" si="201"/>
        <v>1802845.6075570611</v>
      </c>
      <c r="R458" s="4">
        <f t="shared" si="190"/>
        <v>1802.8456075570612</v>
      </c>
      <c r="S458" s="2">
        <f t="shared" si="179"/>
        <v>74.328703703703695</v>
      </c>
      <c r="T458" s="2">
        <f t="shared" si="202"/>
        <v>-2978.4259259260725</v>
      </c>
      <c r="U458" s="2">
        <f t="shared" si="180"/>
        <v>125.78703703703702</v>
      </c>
      <c r="V458" s="4">
        <f t="shared" si="191"/>
        <v>0.12578703703703703</v>
      </c>
      <c r="W458" s="7">
        <f t="shared" si="192"/>
        <v>125.78703703703702</v>
      </c>
      <c r="X458" s="2">
        <f t="shared" si="193"/>
        <v>711294.02777777775</v>
      </c>
      <c r="Y458" s="4">
        <f t="shared" si="194"/>
        <v>711.29402777777773</v>
      </c>
      <c r="Z458" s="4">
        <f t="shared" si="181"/>
        <v>2514.1396353348391</v>
      </c>
      <c r="AA458" s="4">
        <f t="shared" si="195"/>
        <v>125.78703703703702</v>
      </c>
      <c r="AB458" s="2">
        <f t="shared" si="196"/>
        <v>125.78703703703702</v>
      </c>
      <c r="AC458" s="4">
        <f t="shared" si="182"/>
        <v>113.20833333333333</v>
      </c>
      <c r="AD458" s="4">
        <f t="shared" si="197"/>
        <v>0.11320833333333333</v>
      </c>
      <c r="AE458" s="4">
        <f t="shared" si="198"/>
        <v>640164.62499999988</v>
      </c>
      <c r="AF458" s="5">
        <f t="shared" si="199"/>
        <v>640.16462499999989</v>
      </c>
      <c r="AG458" s="4">
        <f>IF(AC458=0,0, IF(AC457=0, MAX($AG$15:AG457)+1, AG457))</f>
        <v>19</v>
      </c>
    </row>
    <row r="459" spans="2:33" x14ac:dyDescent="0.25">
      <c r="B459" s="1">
        <v>444</v>
      </c>
      <c r="C459" s="3">
        <v>0.2</v>
      </c>
      <c r="D459" s="2">
        <f t="shared" si="183"/>
        <v>5.5555555555555559E-2</v>
      </c>
      <c r="E459" s="4">
        <f t="shared" si="184"/>
        <v>1</v>
      </c>
      <c r="F459" s="2">
        <f t="shared" si="185"/>
        <v>-5.5555555555555559E-2</v>
      </c>
      <c r="G459" s="6" t="str">
        <f t="shared" si="186"/>
        <v>Y</v>
      </c>
      <c r="H459" s="2">
        <f t="shared" si="174"/>
        <v>134.20080000000002</v>
      </c>
      <c r="I459" s="2">
        <f t="shared" si="175"/>
        <v>1.1672222222222223E-3</v>
      </c>
      <c r="J459" s="2">
        <f t="shared" si="176"/>
        <v>-63.333333333333336</v>
      </c>
      <c r="K459" s="2">
        <f t="shared" si="187"/>
        <v>70.868633888888894</v>
      </c>
      <c r="L459" s="4">
        <f t="shared" si="177"/>
        <v>63.333333333333336</v>
      </c>
      <c r="M459" s="2">
        <f t="shared" si="188"/>
        <v>3.9371463271604945</v>
      </c>
      <c r="N459" s="4">
        <f t="shared" si="189"/>
        <v>3.9371463271604948E-3</v>
      </c>
      <c r="O459" s="2">
        <f t="shared" si="178"/>
        <v>3.9371463271604945</v>
      </c>
      <c r="P459" s="2">
        <f t="shared" si="200"/>
        <v>-73.370682465277767</v>
      </c>
      <c r="Q459" s="4">
        <f t="shared" si="201"/>
        <v>1802845.6075570611</v>
      </c>
      <c r="R459" s="4">
        <f t="shared" si="190"/>
        <v>1802.8456075570612</v>
      </c>
      <c r="S459" s="2">
        <f t="shared" si="179"/>
        <v>1.7592592592592593</v>
      </c>
      <c r="T459" s="2">
        <f t="shared" si="202"/>
        <v>2980.1851851853316</v>
      </c>
      <c r="U459" s="2">
        <f t="shared" si="180"/>
        <v>3.518518518518519</v>
      </c>
      <c r="V459" s="4">
        <f t="shared" si="191"/>
        <v>3.5185185185185189E-3</v>
      </c>
      <c r="W459" s="7">
        <f t="shared" si="192"/>
        <v>3.518518518518519</v>
      </c>
      <c r="X459" s="2">
        <f t="shared" si="193"/>
        <v>711297.54629629629</v>
      </c>
      <c r="Y459" s="4">
        <f t="shared" si="194"/>
        <v>711.29754629629633</v>
      </c>
      <c r="Z459" s="4">
        <f t="shared" si="181"/>
        <v>2514.1431538533575</v>
      </c>
      <c r="AA459" s="4">
        <f t="shared" si="195"/>
        <v>3.518518518518519</v>
      </c>
      <c r="AB459" s="2">
        <f t="shared" si="196"/>
        <v>3.518518518518519</v>
      </c>
      <c r="AC459" s="4">
        <f t="shared" si="182"/>
        <v>3.1666666666666674</v>
      </c>
      <c r="AD459" s="4">
        <f t="shared" si="197"/>
        <v>3.1666666666666675E-3</v>
      </c>
      <c r="AE459" s="4">
        <f t="shared" si="198"/>
        <v>640167.79166666651</v>
      </c>
      <c r="AF459" s="5">
        <f t="shared" si="199"/>
        <v>640.16779166666652</v>
      </c>
      <c r="AG459" s="4">
        <f>IF(AC459=0,0, IF(AC458=0, MAX($AG$15:AG458)+1, AG458))</f>
        <v>19</v>
      </c>
    </row>
    <row r="460" spans="2:33" x14ac:dyDescent="0.25">
      <c r="B460" s="1">
        <v>445</v>
      </c>
      <c r="C460" s="3">
        <v>0</v>
      </c>
      <c r="D460" s="2">
        <f t="shared" si="183"/>
        <v>0</v>
      </c>
      <c r="E460" s="4">
        <f t="shared" si="184"/>
        <v>1</v>
      </c>
      <c r="F460" s="2">
        <f t="shared" si="185"/>
        <v>0</v>
      </c>
      <c r="G460" s="6" t="str">
        <f t="shared" si="186"/>
        <v>N</v>
      </c>
      <c r="H460" s="2">
        <f t="shared" si="174"/>
        <v>134.20080000000002</v>
      </c>
      <c r="I460" s="2">
        <f t="shared" si="175"/>
        <v>0</v>
      </c>
      <c r="J460" s="2">
        <f t="shared" si="176"/>
        <v>0</v>
      </c>
      <c r="K460" s="2">
        <f t="shared" si="187"/>
        <v>134.20080000000002</v>
      </c>
      <c r="L460" s="4">
        <f t="shared" si="177"/>
        <v>0</v>
      </c>
      <c r="M460" s="2">
        <f t="shared" si="188"/>
        <v>0</v>
      </c>
      <c r="N460" s="4">
        <f t="shared" si="189"/>
        <v>0</v>
      </c>
      <c r="O460" s="2">
        <f t="shared" si="178"/>
        <v>0</v>
      </c>
      <c r="P460" s="2">
        <f t="shared" si="200"/>
        <v>3.9371463271604945</v>
      </c>
      <c r="Q460" s="4">
        <f t="shared" si="201"/>
        <v>1802849.5447033884</v>
      </c>
      <c r="R460" s="4">
        <f t="shared" si="190"/>
        <v>1802.8495447033883</v>
      </c>
      <c r="S460" s="2">
        <f t="shared" si="179"/>
        <v>0</v>
      </c>
      <c r="T460" s="2">
        <f t="shared" si="202"/>
        <v>-2980.1851851853316</v>
      </c>
      <c r="U460" s="2">
        <f t="shared" si="180"/>
        <v>0</v>
      </c>
      <c r="V460" s="4">
        <f t="shared" si="191"/>
        <v>0</v>
      </c>
      <c r="W460" s="7">
        <f t="shared" si="192"/>
        <v>0</v>
      </c>
      <c r="X460" s="2">
        <f t="shared" si="193"/>
        <v>711297.54629629629</v>
      </c>
      <c r="Y460" s="4">
        <f t="shared" si="194"/>
        <v>711.29754629629633</v>
      </c>
      <c r="Z460" s="4">
        <f t="shared" si="181"/>
        <v>2514.1470909996847</v>
      </c>
      <c r="AA460" s="4">
        <f t="shared" si="195"/>
        <v>0</v>
      </c>
      <c r="AB460" s="2">
        <f t="shared" si="196"/>
        <v>0</v>
      </c>
      <c r="AC460" s="4">
        <f t="shared" si="182"/>
        <v>0</v>
      </c>
      <c r="AD460" s="4">
        <f t="shared" si="197"/>
        <v>0</v>
      </c>
      <c r="AE460" s="4">
        <f t="shared" si="198"/>
        <v>640167.79166666651</v>
      </c>
      <c r="AF460" s="5">
        <f t="shared" si="199"/>
        <v>640.16779166666652</v>
      </c>
      <c r="AG460" s="4">
        <f>IF(AC460=0,0, IF(AC459=0, MAX($AG$15:AG459)+1, AG459))</f>
        <v>0</v>
      </c>
    </row>
    <row r="461" spans="2:33" x14ac:dyDescent="0.25">
      <c r="B461" s="1">
        <v>446</v>
      </c>
      <c r="C461" s="3">
        <v>0</v>
      </c>
      <c r="D461" s="2">
        <f t="shared" si="183"/>
        <v>0</v>
      </c>
      <c r="E461" s="4">
        <f t="shared" si="184"/>
        <v>1</v>
      </c>
      <c r="F461" s="2">
        <f t="shared" si="185"/>
        <v>0</v>
      </c>
      <c r="G461" s="6" t="str">
        <f t="shared" si="186"/>
        <v>N</v>
      </c>
      <c r="H461" s="2">
        <f t="shared" si="174"/>
        <v>134.20080000000002</v>
      </c>
      <c r="I461" s="2">
        <f t="shared" si="175"/>
        <v>0</v>
      </c>
      <c r="J461" s="2">
        <f t="shared" si="176"/>
        <v>0</v>
      </c>
      <c r="K461" s="2">
        <f t="shared" si="187"/>
        <v>134.20080000000002</v>
      </c>
      <c r="L461" s="4">
        <f t="shared" si="177"/>
        <v>0</v>
      </c>
      <c r="M461" s="2">
        <f t="shared" si="188"/>
        <v>0</v>
      </c>
      <c r="N461" s="4">
        <f t="shared" si="189"/>
        <v>0</v>
      </c>
      <c r="O461" s="2">
        <f t="shared" si="178"/>
        <v>0</v>
      </c>
      <c r="P461" s="2">
        <f t="shared" si="200"/>
        <v>0</v>
      </c>
      <c r="Q461" s="4">
        <f t="shared" si="201"/>
        <v>1802849.5447033884</v>
      </c>
      <c r="R461" s="4">
        <f t="shared" si="190"/>
        <v>1802.8495447033883</v>
      </c>
      <c r="S461" s="2">
        <f t="shared" si="179"/>
        <v>0</v>
      </c>
      <c r="T461" s="2">
        <f t="shared" si="202"/>
        <v>2980.1851851853316</v>
      </c>
      <c r="U461" s="2">
        <f t="shared" si="180"/>
        <v>0</v>
      </c>
      <c r="V461" s="4">
        <f t="shared" si="191"/>
        <v>0</v>
      </c>
      <c r="W461" s="7">
        <f t="shared" si="192"/>
        <v>0</v>
      </c>
      <c r="X461" s="2">
        <f t="shared" si="193"/>
        <v>711297.54629629629</v>
      </c>
      <c r="Y461" s="4">
        <f t="shared" si="194"/>
        <v>711.29754629629633</v>
      </c>
      <c r="Z461" s="4">
        <f t="shared" si="181"/>
        <v>2514.1470909996847</v>
      </c>
      <c r="AA461" s="4">
        <f t="shared" si="195"/>
        <v>0</v>
      </c>
      <c r="AB461" s="2">
        <f t="shared" si="196"/>
        <v>0</v>
      </c>
      <c r="AC461" s="4">
        <f t="shared" si="182"/>
        <v>0</v>
      </c>
      <c r="AD461" s="4">
        <f t="shared" si="197"/>
        <v>0</v>
      </c>
      <c r="AE461" s="4">
        <f t="shared" si="198"/>
        <v>640167.79166666651</v>
      </c>
      <c r="AF461" s="5">
        <f t="shared" si="199"/>
        <v>640.16779166666652</v>
      </c>
      <c r="AG461" s="4">
        <f>IF(AC461=0,0, IF(AC460=0, MAX($AG$15:AG460)+1, AG460))</f>
        <v>0</v>
      </c>
    </row>
    <row r="462" spans="2:33" x14ac:dyDescent="0.25">
      <c r="B462" s="1">
        <v>447</v>
      </c>
      <c r="C462" s="3">
        <v>0</v>
      </c>
      <c r="D462" s="2">
        <f t="shared" si="183"/>
        <v>0</v>
      </c>
      <c r="E462" s="4">
        <f t="shared" si="184"/>
        <v>1</v>
      </c>
      <c r="F462" s="2">
        <f t="shared" si="185"/>
        <v>0</v>
      </c>
      <c r="G462" s="6" t="str">
        <f t="shared" si="186"/>
        <v>N</v>
      </c>
      <c r="H462" s="2">
        <f t="shared" si="174"/>
        <v>134.20080000000002</v>
      </c>
      <c r="I462" s="2">
        <f t="shared" si="175"/>
        <v>0</v>
      </c>
      <c r="J462" s="2">
        <f t="shared" si="176"/>
        <v>0</v>
      </c>
      <c r="K462" s="2">
        <f t="shared" si="187"/>
        <v>134.20080000000002</v>
      </c>
      <c r="L462" s="4">
        <f t="shared" si="177"/>
        <v>0</v>
      </c>
      <c r="M462" s="2">
        <f t="shared" si="188"/>
        <v>0</v>
      </c>
      <c r="N462" s="4">
        <f t="shared" si="189"/>
        <v>0</v>
      </c>
      <c r="O462" s="2">
        <f t="shared" si="178"/>
        <v>0</v>
      </c>
      <c r="P462" s="2">
        <f t="shared" si="200"/>
        <v>0</v>
      </c>
      <c r="Q462" s="4">
        <f t="shared" si="201"/>
        <v>1802849.5447033884</v>
      </c>
      <c r="R462" s="4">
        <f t="shared" si="190"/>
        <v>1802.8495447033883</v>
      </c>
      <c r="S462" s="2">
        <f t="shared" si="179"/>
        <v>0</v>
      </c>
      <c r="T462" s="2">
        <f t="shared" si="202"/>
        <v>-2980.1851851853316</v>
      </c>
      <c r="U462" s="2">
        <f t="shared" si="180"/>
        <v>0</v>
      </c>
      <c r="V462" s="4">
        <f t="shared" si="191"/>
        <v>0</v>
      </c>
      <c r="W462" s="7">
        <f t="shared" si="192"/>
        <v>0</v>
      </c>
      <c r="X462" s="2">
        <f t="shared" si="193"/>
        <v>711297.54629629629</v>
      </c>
      <c r="Y462" s="4">
        <f t="shared" si="194"/>
        <v>711.29754629629633</v>
      </c>
      <c r="Z462" s="4">
        <f t="shared" si="181"/>
        <v>2514.1470909996847</v>
      </c>
      <c r="AA462" s="4">
        <f t="shared" si="195"/>
        <v>0</v>
      </c>
      <c r="AB462" s="2">
        <f t="shared" si="196"/>
        <v>0</v>
      </c>
      <c r="AC462" s="4">
        <f t="shared" si="182"/>
        <v>0</v>
      </c>
      <c r="AD462" s="4">
        <f t="shared" si="197"/>
        <v>0</v>
      </c>
      <c r="AE462" s="4">
        <f t="shared" si="198"/>
        <v>640167.79166666651</v>
      </c>
      <c r="AF462" s="5">
        <f t="shared" si="199"/>
        <v>640.16779166666652</v>
      </c>
      <c r="AG462" s="4">
        <f>IF(AC462=0,0, IF(AC461=0, MAX($AG$15:AG461)+1, AG461))</f>
        <v>0</v>
      </c>
    </row>
    <row r="463" spans="2:33" x14ac:dyDescent="0.25">
      <c r="B463" s="1">
        <v>448</v>
      </c>
      <c r="C463" s="3">
        <v>0</v>
      </c>
      <c r="D463" s="2">
        <f t="shared" si="183"/>
        <v>0</v>
      </c>
      <c r="E463" s="4">
        <f t="shared" si="184"/>
        <v>1</v>
      </c>
      <c r="F463" s="2">
        <f t="shared" si="185"/>
        <v>0</v>
      </c>
      <c r="G463" s="6" t="str">
        <f t="shared" si="186"/>
        <v>N</v>
      </c>
      <c r="H463" s="2">
        <f t="shared" ref="H463:H526" si="203">$K$4*$K$5*$K$9</f>
        <v>134.20080000000002</v>
      </c>
      <c r="I463" s="2">
        <f t="shared" ref="I463:I526" si="204">0.5*($K$8*$K$6*$K$7*(D463^2))</f>
        <v>0</v>
      </c>
      <c r="J463" s="2">
        <f t="shared" ref="J463:J526" si="205">$K$4*F463</f>
        <v>0</v>
      </c>
      <c r="K463" s="2">
        <f t="shared" si="187"/>
        <v>134.20080000000002</v>
      </c>
      <c r="L463" s="4">
        <f t="shared" ref="L463:L526" si="206">IF((F463&gt;0),0,$K$4*F463)*-1</f>
        <v>0</v>
      </c>
      <c r="M463" s="2">
        <f t="shared" si="188"/>
        <v>0</v>
      </c>
      <c r="N463" s="4">
        <f t="shared" si="189"/>
        <v>0</v>
      </c>
      <c r="O463" s="2">
        <f t="shared" ref="O463:O526" si="207">M463*E463</f>
        <v>0</v>
      </c>
      <c r="P463" s="2">
        <f t="shared" si="200"/>
        <v>0</v>
      </c>
      <c r="Q463" s="4">
        <f t="shared" si="201"/>
        <v>1802849.5447033884</v>
      </c>
      <c r="R463" s="4">
        <f t="shared" si="190"/>
        <v>1802.8495447033883</v>
      </c>
      <c r="S463" s="2">
        <f t="shared" ref="S463:S526" si="208">0.5*($K$4*D463^2)</f>
        <v>0</v>
      </c>
      <c r="T463" s="2">
        <f t="shared" si="202"/>
        <v>2980.1851851853316</v>
      </c>
      <c r="U463" s="2">
        <f t="shared" ref="U463:U526" si="209">L463*D463</f>
        <v>0</v>
      </c>
      <c r="V463" s="4">
        <f t="shared" si="191"/>
        <v>0</v>
      </c>
      <c r="W463" s="7">
        <f t="shared" si="192"/>
        <v>0</v>
      </c>
      <c r="X463" s="2">
        <f t="shared" si="193"/>
        <v>711297.54629629629</v>
      </c>
      <c r="Y463" s="4">
        <f t="shared" si="194"/>
        <v>711.29754629629633</v>
      </c>
      <c r="Z463" s="4">
        <f t="shared" ref="Z463:Z526" si="210">Y463+R463</f>
        <v>2514.1470909996847</v>
      </c>
      <c r="AA463" s="4">
        <f t="shared" si="195"/>
        <v>0</v>
      </c>
      <c r="AB463" s="2">
        <f t="shared" si="196"/>
        <v>0</v>
      </c>
      <c r="AC463" s="4">
        <f t="shared" ref="AC463:AC526" si="211">AB463*$V$4</f>
        <v>0</v>
      </c>
      <c r="AD463" s="4">
        <f t="shared" si="197"/>
        <v>0</v>
      </c>
      <c r="AE463" s="4">
        <f t="shared" si="198"/>
        <v>640167.79166666651</v>
      </c>
      <c r="AF463" s="5">
        <f t="shared" si="199"/>
        <v>640.16779166666652</v>
      </c>
      <c r="AG463" s="4">
        <f>IF(AC463=0,0, IF(AC462=0, MAX($AG$15:AG462)+1, AG462))</f>
        <v>0</v>
      </c>
    </row>
    <row r="464" spans="2:33" x14ac:dyDescent="0.25">
      <c r="B464" s="1">
        <v>449</v>
      </c>
      <c r="C464" s="3">
        <v>0</v>
      </c>
      <c r="D464" s="2">
        <f t="shared" ref="D464:D527" si="212">C464/3.6</f>
        <v>0</v>
      </c>
      <c r="E464" s="4">
        <f t="shared" ref="E464:E527" si="213">B465-B464</f>
        <v>1</v>
      </c>
      <c r="F464" s="2">
        <f t="shared" ref="F464:F527" si="214">(D465-D464)</f>
        <v>0</v>
      </c>
      <c r="G464" s="6" t="str">
        <f t="shared" ref="G464:G527" si="215">IF((F464)&lt;0,"Y","N")</f>
        <v>N</v>
      </c>
      <c r="H464" s="2">
        <f t="shared" si="203"/>
        <v>134.20080000000002</v>
      </c>
      <c r="I464" s="2">
        <f t="shared" si="204"/>
        <v>0</v>
      </c>
      <c r="J464" s="2">
        <f t="shared" si="205"/>
        <v>0</v>
      </c>
      <c r="K464" s="2">
        <f t="shared" ref="K464:K527" si="216">H464+I464+J464</f>
        <v>134.20080000000002</v>
      </c>
      <c r="L464" s="4">
        <f t="shared" si="206"/>
        <v>0</v>
      </c>
      <c r="M464" s="2">
        <f t="shared" ref="M464:M527" si="217">K464*D464</f>
        <v>0</v>
      </c>
      <c r="N464" s="4">
        <f t="shared" ref="N464:N527" si="218">M464/1000</f>
        <v>0</v>
      </c>
      <c r="O464" s="2">
        <f t="shared" si="207"/>
        <v>0</v>
      </c>
      <c r="P464" s="2">
        <f t="shared" si="200"/>
        <v>0</v>
      </c>
      <c r="Q464" s="4">
        <f t="shared" si="201"/>
        <v>1802849.5447033884</v>
      </c>
      <c r="R464" s="4">
        <f t="shared" ref="R464:R527" si="219">Q464/1000</f>
        <v>1802.8495447033883</v>
      </c>
      <c r="S464" s="2">
        <f t="shared" si="208"/>
        <v>0</v>
      </c>
      <c r="T464" s="2">
        <f t="shared" si="202"/>
        <v>-2980.1851851853316</v>
      </c>
      <c r="U464" s="2">
        <f t="shared" si="209"/>
        <v>0</v>
      </c>
      <c r="V464" s="4">
        <f t="shared" ref="V464:V527" si="220">U464/1000</f>
        <v>0</v>
      </c>
      <c r="W464" s="7">
        <f t="shared" ref="W464:W527" si="221">U464*E464</f>
        <v>0</v>
      </c>
      <c r="X464" s="2">
        <f t="shared" ref="X464:X527" si="222">W464+X463</f>
        <v>711297.54629629629</v>
      </c>
      <c r="Y464" s="4">
        <f t="shared" ref="Y464:Y527" si="223">X464/1000</f>
        <v>711.29754629629633</v>
      </c>
      <c r="Z464" s="4">
        <f t="shared" si="210"/>
        <v>2514.1470909996847</v>
      </c>
      <c r="AA464" s="4">
        <f t="shared" ref="AA464:AA527" si="224">IF(U464&lt;25000, U464, 25000)</f>
        <v>0</v>
      </c>
      <c r="AB464" s="2">
        <f t="shared" ref="AB464:AB527" si="225">MIN(U464,AA464)</f>
        <v>0</v>
      </c>
      <c r="AC464" s="4">
        <f t="shared" si="211"/>
        <v>0</v>
      </c>
      <c r="AD464" s="4">
        <f t="shared" ref="AD464:AD527" si="226">AC464/1000</f>
        <v>0</v>
      </c>
      <c r="AE464" s="4">
        <f t="shared" ref="AE464:AE527" si="227">AC464+AE463</f>
        <v>640167.79166666651</v>
      </c>
      <c r="AF464" s="5">
        <f t="shared" ref="AF464:AF527" si="228">AE464/1000</f>
        <v>640.16779166666652</v>
      </c>
      <c r="AG464" s="4">
        <f>IF(AC464=0,0, IF(AC463=0, MAX($AG$15:AG463)+1, AG463))</f>
        <v>0</v>
      </c>
    </row>
    <row r="465" spans="2:33" x14ac:dyDescent="0.25">
      <c r="B465" s="1">
        <v>450</v>
      </c>
      <c r="C465" s="3">
        <v>0</v>
      </c>
      <c r="D465" s="2">
        <f t="shared" si="212"/>
        <v>0</v>
      </c>
      <c r="E465" s="4">
        <f t="shared" si="213"/>
        <v>1</v>
      </c>
      <c r="F465" s="2">
        <f t="shared" si="214"/>
        <v>0</v>
      </c>
      <c r="G465" s="6" t="str">
        <f t="shared" si="215"/>
        <v>N</v>
      </c>
      <c r="H465" s="2">
        <f t="shared" si="203"/>
        <v>134.20080000000002</v>
      </c>
      <c r="I465" s="2">
        <f t="shared" si="204"/>
        <v>0</v>
      </c>
      <c r="J465" s="2">
        <f t="shared" si="205"/>
        <v>0</v>
      </c>
      <c r="K465" s="2">
        <f t="shared" si="216"/>
        <v>134.20080000000002</v>
      </c>
      <c r="L465" s="4">
        <f t="shared" si="206"/>
        <v>0</v>
      </c>
      <c r="M465" s="2">
        <f t="shared" si="217"/>
        <v>0</v>
      </c>
      <c r="N465" s="4">
        <f t="shared" si="218"/>
        <v>0</v>
      </c>
      <c r="O465" s="2">
        <f t="shared" si="207"/>
        <v>0</v>
      </c>
      <c r="P465" s="2">
        <f t="shared" ref="P465:P528" si="229">O465+O464</f>
        <v>0</v>
      </c>
      <c r="Q465" s="4">
        <f t="shared" ref="Q465:Q528" si="230">IF(P465&gt;0,(P465+Q464),(Q464))</f>
        <v>1802849.5447033884</v>
      </c>
      <c r="R465" s="4">
        <f t="shared" si="219"/>
        <v>1802.8495447033883</v>
      </c>
      <c r="S465" s="2">
        <f t="shared" si="208"/>
        <v>0</v>
      </c>
      <c r="T465" s="2">
        <f t="shared" ref="T465:T528" si="231">S465-T464</f>
        <v>2980.1851851853316</v>
      </c>
      <c r="U465" s="2">
        <f t="shared" si="209"/>
        <v>0</v>
      </c>
      <c r="V465" s="4">
        <f t="shared" si="220"/>
        <v>0</v>
      </c>
      <c r="W465" s="7">
        <f t="shared" si="221"/>
        <v>0</v>
      </c>
      <c r="X465" s="2">
        <f t="shared" si="222"/>
        <v>711297.54629629629</v>
      </c>
      <c r="Y465" s="4">
        <f t="shared" si="223"/>
        <v>711.29754629629633</v>
      </c>
      <c r="Z465" s="4">
        <f t="shared" si="210"/>
        <v>2514.1470909996847</v>
      </c>
      <c r="AA465" s="4">
        <f t="shared" si="224"/>
        <v>0</v>
      </c>
      <c r="AB465" s="2">
        <f t="shared" si="225"/>
        <v>0</v>
      </c>
      <c r="AC465" s="4">
        <f t="shared" si="211"/>
        <v>0</v>
      </c>
      <c r="AD465" s="4">
        <f t="shared" si="226"/>
        <v>0</v>
      </c>
      <c r="AE465" s="4">
        <f t="shared" si="227"/>
        <v>640167.79166666651</v>
      </c>
      <c r="AF465" s="5">
        <f t="shared" si="228"/>
        <v>640.16779166666652</v>
      </c>
      <c r="AG465" s="4">
        <f>IF(AC465=0,0, IF(AC464=0, MAX($AG$15:AG464)+1, AG464))</f>
        <v>0</v>
      </c>
    </row>
    <row r="466" spans="2:33" x14ac:dyDescent="0.25">
      <c r="B466" s="1">
        <v>451</v>
      </c>
      <c r="C466" s="3">
        <v>0</v>
      </c>
      <c r="D466" s="2">
        <f t="shared" si="212"/>
        <v>0</v>
      </c>
      <c r="E466" s="4">
        <f t="shared" si="213"/>
        <v>1</v>
      </c>
      <c r="F466" s="2">
        <f t="shared" si="214"/>
        <v>0</v>
      </c>
      <c r="G466" s="6" t="str">
        <f t="shared" si="215"/>
        <v>N</v>
      </c>
      <c r="H466" s="2">
        <f t="shared" si="203"/>
        <v>134.20080000000002</v>
      </c>
      <c r="I466" s="2">
        <f t="shared" si="204"/>
        <v>0</v>
      </c>
      <c r="J466" s="2">
        <f t="shared" si="205"/>
        <v>0</v>
      </c>
      <c r="K466" s="2">
        <f t="shared" si="216"/>
        <v>134.20080000000002</v>
      </c>
      <c r="L466" s="4">
        <f t="shared" si="206"/>
        <v>0</v>
      </c>
      <c r="M466" s="2">
        <f t="shared" si="217"/>
        <v>0</v>
      </c>
      <c r="N466" s="4">
        <f t="shared" si="218"/>
        <v>0</v>
      </c>
      <c r="O466" s="2">
        <f t="shared" si="207"/>
        <v>0</v>
      </c>
      <c r="P466" s="2">
        <f t="shared" si="229"/>
        <v>0</v>
      </c>
      <c r="Q466" s="4">
        <f t="shared" si="230"/>
        <v>1802849.5447033884</v>
      </c>
      <c r="R466" s="4">
        <f t="shared" si="219"/>
        <v>1802.8495447033883</v>
      </c>
      <c r="S466" s="2">
        <f t="shared" si="208"/>
        <v>0</v>
      </c>
      <c r="T466" s="2">
        <f t="shared" si="231"/>
        <v>-2980.1851851853316</v>
      </c>
      <c r="U466" s="2">
        <f t="shared" si="209"/>
        <v>0</v>
      </c>
      <c r="V466" s="4">
        <f t="shared" si="220"/>
        <v>0</v>
      </c>
      <c r="W466" s="7">
        <f t="shared" si="221"/>
        <v>0</v>
      </c>
      <c r="X466" s="2">
        <f t="shared" si="222"/>
        <v>711297.54629629629</v>
      </c>
      <c r="Y466" s="4">
        <f t="shared" si="223"/>
        <v>711.29754629629633</v>
      </c>
      <c r="Z466" s="4">
        <f t="shared" si="210"/>
        <v>2514.1470909996847</v>
      </c>
      <c r="AA466" s="4">
        <f t="shared" si="224"/>
        <v>0</v>
      </c>
      <c r="AB466" s="2">
        <f t="shared" si="225"/>
        <v>0</v>
      </c>
      <c r="AC466" s="4">
        <f t="shared" si="211"/>
        <v>0</v>
      </c>
      <c r="AD466" s="4">
        <f t="shared" si="226"/>
        <v>0</v>
      </c>
      <c r="AE466" s="4">
        <f t="shared" si="227"/>
        <v>640167.79166666651</v>
      </c>
      <c r="AF466" s="5">
        <f t="shared" si="228"/>
        <v>640.16779166666652</v>
      </c>
      <c r="AG466" s="4">
        <f>IF(AC466=0,0, IF(AC465=0, MAX($AG$15:AG465)+1, AG465))</f>
        <v>0</v>
      </c>
    </row>
    <row r="467" spans="2:33" x14ac:dyDescent="0.25">
      <c r="B467" s="1">
        <v>452</v>
      </c>
      <c r="C467" s="3">
        <v>0</v>
      </c>
      <c r="D467" s="2">
        <f t="shared" si="212"/>
        <v>0</v>
      </c>
      <c r="E467" s="4">
        <f t="shared" si="213"/>
        <v>1</v>
      </c>
      <c r="F467" s="2">
        <f t="shared" si="214"/>
        <v>0</v>
      </c>
      <c r="G467" s="6" t="str">
        <f t="shared" si="215"/>
        <v>N</v>
      </c>
      <c r="H467" s="2">
        <f t="shared" si="203"/>
        <v>134.20080000000002</v>
      </c>
      <c r="I467" s="2">
        <f t="shared" si="204"/>
        <v>0</v>
      </c>
      <c r="J467" s="2">
        <f t="shared" si="205"/>
        <v>0</v>
      </c>
      <c r="K467" s="2">
        <f t="shared" si="216"/>
        <v>134.20080000000002</v>
      </c>
      <c r="L467" s="4">
        <f t="shared" si="206"/>
        <v>0</v>
      </c>
      <c r="M467" s="2">
        <f t="shared" si="217"/>
        <v>0</v>
      </c>
      <c r="N467" s="4">
        <f t="shared" si="218"/>
        <v>0</v>
      </c>
      <c r="O467" s="2">
        <f t="shared" si="207"/>
        <v>0</v>
      </c>
      <c r="P467" s="2">
        <f t="shared" si="229"/>
        <v>0</v>
      </c>
      <c r="Q467" s="4">
        <f t="shared" si="230"/>
        <v>1802849.5447033884</v>
      </c>
      <c r="R467" s="4">
        <f t="shared" si="219"/>
        <v>1802.8495447033883</v>
      </c>
      <c r="S467" s="2">
        <f t="shared" si="208"/>
        <v>0</v>
      </c>
      <c r="T467" s="2">
        <f t="shared" si="231"/>
        <v>2980.1851851853316</v>
      </c>
      <c r="U467" s="2">
        <f t="shared" si="209"/>
        <v>0</v>
      </c>
      <c r="V467" s="4">
        <f t="shared" si="220"/>
        <v>0</v>
      </c>
      <c r="W467" s="7">
        <f t="shared" si="221"/>
        <v>0</v>
      </c>
      <c r="X467" s="2">
        <f t="shared" si="222"/>
        <v>711297.54629629629</v>
      </c>
      <c r="Y467" s="4">
        <f t="shared" si="223"/>
        <v>711.29754629629633</v>
      </c>
      <c r="Z467" s="4">
        <f t="shared" si="210"/>
        <v>2514.1470909996847</v>
      </c>
      <c r="AA467" s="4">
        <f t="shared" si="224"/>
        <v>0</v>
      </c>
      <c r="AB467" s="2">
        <f t="shared" si="225"/>
        <v>0</v>
      </c>
      <c r="AC467" s="4">
        <f t="shared" si="211"/>
        <v>0</v>
      </c>
      <c r="AD467" s="4">
        <f t="shared" si="226"/>
        <v>0</v>
      </c>
      <c r="AE467" s="4">
        <f t="shared" si="227"/>
        <v>640167.79166666651</v>
      </c>
      <c r="AF467" s="5">
        <f t="shared" si="228"/>
        <v>640.16779166666652</v>
      </c>
      <c r="AG467" s="4">
        <f>IF(AC467=0,0, IF(AC466=0, MAX($AG$15:AG466)+1, AG466))</f>
        <v>0</v>
      </c>
    </row>
    <row r="468" spans="2:33" x14ac:dyDescent="0.25">
      <c r="B468" s="1">
        <v>453</v>
      </c>
      <c r="C468" s="3">
        <v>0</v>
      </c>
      <c r="D468" s="2">
        <f t="shared" si="212"/>
        <v>0</v>
      </c>
      <c r="E468" s="4">
        <f t="shared" si="213"/>
        <v>1</v>
      </c>
      <c r="F468" s="2">
        <f t="shared" si="214"/>
        <v>0</v>
      </c>
      <c r="G468" s="6" t="str">
        <f t="shared" si="215"/>
        <v>N</v>
      </c>
      <c r="H468" s="2">
        <f t="shared" si="203"/>
        <v>134.20080000000002</v>
      </c>
      <c r="I468" s="2">
        <f t="shared" si="204"/>
        <v>0</v>
      </c>
      <c r="J468" s="2">
        <f t="shared" si="205"/>
        <v>0</v>
      </c>
      <c r="K468" s="2">
        <f t="shared" si="216"/>
        <v>134.20080000000002</v>
      </c>
      <c r="L468" s="4">
        <f t="shared" si="206"/>
        <v>0</v>
      </c>
      <c r="M468" s="2">
        <f t="shared" si="217"/>
        <v>0</v>
      </c>
      <c r="N468" s="4">
        <f t="shared" si="218"/>
        <v>0</v>
      </c>
      <c r="O468" s="2">
        <f t="shared" si="207"/>
        <v>0</v>
      </c>
      <c r="P468" s="2">
        <f t="shared" si="229"/>
        <v>0</v>
      </c>
      <c r="Q468" s="4">
        <f t="shared" si="230"/>
        <v>1802849.5447033884</v>
      </c>
      <c r="R468" s="4">
        <f t="shared" si="219"/>
        <v>1802.8495447033883</v>
      </c>
      <c r="S468" s="2">
        <f t="shared" si="208"/>
        <v>0</v>
      </c>
      <c r="T468" s="2">
        <f t="shared" si="231"/>
        <v>-2980.1851851853316</v>
      </c>
      <c r="U468" s="2">
        <f t="shared" si="209"/>
        <v>0</v>
      </c>
      <c r="V468" s="4">
        <f t="shared" si="220"/>
        <v>0</v>
      </c>
      <c r="W468" s="7">
        <f t="shared" si="221"/>
        <v>0</v>
      </c>
      <c r="X468" s="2">
        <f t="shared" si="222"/>
        <v>711297.54629629629</v>
      </c>
      <c r="Y468" s="4">
        <f t="shared" si="223"/>
        <v>711.29754629629633</v>
      </c>
      <c r="Z468" s="4">
        <f t="shared" si="210"/>
        <v>2514.1470909996847</v>
      </c>
      <c r="AA468" s="4">
        <f t="shared" si="224"/>
        <v>0</v>
      </c>
      <c r="AB468" s="2">
        <f t="shared" si="225"/>
        <v>0</v>
      </c>
      <c r="AC468" s="4">
        <f t="shared" si="211"/>
        <v>0</v>
      </c>
      <c r="AD468" s="4">
        <f t="shared" si="226"/>
        <v>0</v>
      </c>
      <c r="AE468" s="4">
        <f t="shared" si="227"/>
        <v>640167.79166666651</v>
      </c>
      <c r="AF468" s="5">
        <f t="shared" si="228"/>
        <v>640.16779166666652</v>
      </c>
      <c r="AG468" s="4">
        <f>IF(AC468=0,0, IF(AC467=0, MAX($AG$15:AG467)+1, AG467))</f>
        <v>0</v>
      </c>
    </row>
    <row r="469" spans="2:33" x14ac:dyDescent="0.25">
      <c r="B469" s="1">
        <v>454</v>
      </c>
      <c r="C469" s="3">
        <v>0</v>
      </c>
      <c r="D469" s="2">
        <f t="shared" si="212"/>
        <v>0</v>
      </c>
      <c r="E469" s="4">
        <f t="shared" si="213"/>
        <v>1</v>
      </c>
      <c r="F469" s="2">
        <f t="shared" si="214"/>
        <v>0</v>
      </c>
      <c r="G469" s="6" t="str">
        <f t="shared" si="215"/>
        <v>N</v>
      </c>
      <c r="H469" s="2">
        <f t="shared" si="203"/>
        <v>134.20080000000002</v>
      </c>
      <c r="I469" s="2">
        <f t="shared" si="204"/>
        <v>0</v>
      </c>
      <c r="J469" s="2">
        <f t="shared" si="205"/>
        <v>0</v>
      </c>
      <c r="K469" s="2">
        <f t="shared" si="216"/>
        <v>134.20080000000002</v>
      </c>
      <c r="L469" s="4">
        <f t="shared" si="206"/>
        <v>0</v>
      </c>
      <c r="M469" s="2">
        <f t="shared" si="217"/>
        <v>0</v>
      </c>
      <c r="N469" s="4">
        <f t="shared" si="218"/>
        <v>0</v>
      </c>
      <c r="O469" s="2">
        <f t="shared" si="207"/>
        <v>0</v>
      </c>
      <c r="P469" s="2">
        <f t="shared" si="229"/>
        <v>0</v>
      </c>
      <c r="Q469" s="4">
        <f t="shared" si="230"/>
        <v>1802849.5447033884</v>
      </c>
      <c r="R469" s="4">
        <f t="shared" si="219"/>
        <v>1802.8495447033883</v>
      </c>
      <c r="S469" s="2">
        <f t="shared" si="208"/>
        <v>0</v>
      </c>
      <c r="T469" s="2">
        <f t="shared" si="231"/>
        <v>2980.1851851853316</v>
      </c>
      <c r="U469" s="2">
        <f t="shared" si="209"/>
        <v>0</v>
      </c>
      <c r="V469" s="4">
        <f t="shared" si="220"/>
        <v>0</v>
      </c>
      <c r="W469" s="7">
        <f t="shared" si="221"/>
        <v>0</v>
      </c>
      <c r="X469" s="2">
        <f t="shared" si="222"/>
        <v>711297.54629629629</v>
      </c>
      <c r="Y469" s="4">
        <f t="shared" si="223"/>
        <v>711.29754629629633</v>
      </c>
      <c r="Z469" s="4">
        <f t="shared" si="210"/>
        <v>2514.1470909996847</v>
      </c>
      <c r="AA469" s="4">
        <f t="shared" si="224"/>
        <v>0</v>
      </c>
      <c r="AB469" s="2">
        <f t="shared" si="225"/>
        <v>0</v>
      </c>
      <c r="AC469" s="4">
        <f t="shared" si="211"/>
        <v>0</v>
      </c>
      <c r="AD469" s="4">
        <f t="shared" si="226"/>
        <v>0</v>
      </c>
      <c r="AE469" s="4">
        <f t="shared" si="227"/>
        <v>640167.79166666651</v>
      </c>
      <c r="AF469" s="5">
        <f t="shared" si="228"/>
        <v>640.16779166666652</v>
      </c>
      <c r="AG469" s="4">
        <f>IF(AC469=0,0, IF(AC468=0, MAX($AG$15:AG468)+1, AG468))</f>
        <v>0</v>
      </c>
    </row>
    <row r="470" spans="2:33" x14ac:dyDescent="0.25">
      <c r="B470" s="1">
        <v>455</v>
      </c>
      <c r="C470" s="3">
        <v>0</v>
      </c>
      <c r="D470" s="2">
        <f t="shared" si="212"/>
        <v>0</v>
      </c>
      <c r="E470" s="4">
        <f t="shared" si="213"/>
        <v>1</v>
      </c>
      <c r="F470" s="2">
        <f t="shared" si="214"/>
        <v>0</v>
      </c>
      <c r="G470" s="6" t="str">
        <f t="shared" si="215"/>
        <v>N</v>
      </c>
      <c r="H470" s="2">
        <f t="shared" si="203"/>
        <v>134.20080000000002</v>
      </c>
      <c r="I470" s="2">
        <f t="shared" si="204"/>
        <v>0</v>
      </c>
      <c r="J470" s="2">
        <f t="shared" si="205"/>
        <v>0</v>
      </c>
      <c r="K470" s="2">
        <f t="shared" si="216"/>
        <v>134.20080000000002</v>
      </c>
      <c r="L470" s="4">
        <f t="shared" si="206"/>
        <v>0</v>
      </c>
      <c r="M470" s="2">
        <f t="shared" si="217"/>
        <v>0</v>
      </c>
      <c r="N470" s="4">
        <f t="shared" si="218"/>
        <v>0</v>
      </c>
      <c r="O470" s="2">
        <f t="shared" si="207"/>
        <v>0</v>
      </c>
      <c r="P470" s="2">
        <f t="shared" si="229"/>
        <v>0</v>
      </c>
      <c r="Q470" s="4">
        <f t="shared" si="230"/>
        <v>1802849.5447033884</v>
      </c>
      <c r="R470" s="4">
        <f t="shared" si="219"/>
        <v>1802.8495447033883</v>
      </c>
      <c r="S470" s="2">
        <f t="shared" si="208"/>
        <v>0</v>
      </c>
      <c r="T470" s="2">
        <f t="shared" si="231"/>
        <v>-2980.1851851853316</v>
      </c>
      <c r="U470" s="2">
        <f t="shared" si="209"/>
        <v>0</v>
      </c>
      <c r="V470" s="4">
        <f t="shared" si="220"/>
        <v>0</v>
      </c>
      <c r="W470" s="7">
        <f t="shared" si="221"/>
        <v>0</v>
      </c>
      <c r="X470" s="2">
        <f t="shared" si="222"/>
        <v>711297.54629629629</v>
      </c>
      <c r="Y470" s="4">
        <f t="shared" si="223"/>
        <v>711.29754629629633</v>
      </c>
      <c r="Z470" s="4">
        <f t="shared" si="210"/>
        <v>2514.1470909996847</v>
      </c>
      <c r="AA470" s="4">
        <f t="shared" si="224"/>
        <v>0</v>
      </c>
      <c r="AB470" s="2">
        <f t="shared" si="225"/>
        <v>0</v>
      </c>
      <c r="AC470" s="4">
        <f t="shared" si="211"/>
        <v>0</v>
      </c>
      <c r="AD470" s="4">
        <f t="shared" si="226"/>
        <v>0</v>
      </c>
      <c r="AE470" s="4">
        <f t="shared" si="227"/>
        <v>640167.79166666651</v>
      </c>
      <c r="AF470" s="5">
        <f t="shared" si="228"/>
        <v>640.16779166666652</v>
      </c>
      <c r="AG470" s="4">
        <f>IF(AC470=0,0, IF(AC469=0, MAX($AG$15:AG469)+1, AG469))</f>
        <v>0</v>
      </c>
    </row>
    <row r="471" spans="2:33" x14ac:dyDescent="0.25">
      <c r="B471" s="1">
        <v>456</v>
      </c>
      <c r="C471" s="3">
        <v>0</v>
      </c>
      <c r="D471" s="2">
        <f t="shared" si="212"/>
        <v>0</v>
      </c>
      <c r="E471" s="4">
        <f t="shared" si="213"/>
        <v>1</v>
      </c>
      <c r="F471" s="2">
        <f t="shared" si="214"/>
        <v>0</v>
      </c>
      <c r="G471" s="6" t="str">
        <f t="shared" si="215"/>
        <v>N</v>
      </c>
      <c r="H471" s="2">
        <f t="shared" si="203"/>
        <v>134.20080000000002</v>
      </c>
      <c r="I471" s="2">
        <f t="shared" si="204"/>
        <v>0</v>
      </c>
      <c r="J471" s="2">
        <f t="shared" si="205"/>
        <v>0</v>
      </c>
      <c r="K471" s="2">
        <f t="shared" si="216"/>
        <v>134.20080000000002</v>
      </c>
      <c r="L471" s="4">
        <f t="shared" si="206"/>
        <v>0</v>
      </c>
      <c r="M471" s="2">
        <f t="shared" si="217"/>
        <v>0</v>
      </c>
      <c r="N471" s="4">
        <f t="shared" si="218"/>
        <v>0</v>
      </c>
      <c r="O471" s="2">
        <f t="shared" si="207"/>
        <v>0</v>
      </c>
      <c r="P471" s="2">
        <f t="shared" si="229"/>
        <v>0</v>
      </c>
      <c r="Q471" s="4">
        <f t="shared" si="230"/>
        <v>1802849.5447033884</v>
      </c>
      <c r="R471" s="4">
        <f t="shared" si="219"/>
        <v>1802.8495447033883</v>
      </c>
      <c r="S471" s="2">
        <f t="shared" si="208"/>
        <v>0</v>
      </c>
      <c r="T471" s="2">
        <f t="shared" si="231"/>
        <v>2980.1851851853316</v>
      </c>
      <c r="U471" s="2">
        <f t="shared" si="209"/>
        <v>0</v>
      </c>
      <c r="V471" s="4">
        <f t="shared" si="220"/>
        <v>0</v>
      </c>
      <c r="W471" s="7">
        <f t="shared" si="221"/>
        <v>0</v>
      </c>
      <c r="X471" s="2">
        <f t="shared" si="222"/>
        <v>711297.54629629629</v>
      </c>
      <c r="Y471" s="4">
        <f t="shared" si="223"/>
        <v>711.29754629629633</v>
      </c>
      <c r="Z471" s="4">
        <f t="shared" si="210"/>
        <v>2514.1470909996847</v>
      </c>
      <c r="AA471" s="4">
        <f t="shared" si="224"/>
        <v>0</v>
      </c>
      <c r="AB471" s="2">
        <f t="shared" si="225"/>
        <v>0</v>
      </c>
      <c r="AC471" s="4">
        <f t="shared" si="211"/>
        <v>0</v>
      </c>
      <c r="AD471" s="4">
        <f t="shared" si="226"/>
        <v>0</v>
      </c>
      <c r="AE471" s="4">
        <f t="shared" si="227"/>
        <v>640167.79166666651</v>
      </c>
      <c r="AF471" s="5">
        <f t="shared" si="228"/>
        <v>640.16779166666652</v>
      </c>
      <c r="AG471" s="4">
        <f>IF(AC471=0,0, IF(AC470=0, MAX($AG$15:AG470)+1, AG470))</f>
        <v>0</v>
      </c>
    </row>
    <row r="472" spans="2:33" x14ac:dyDescent="0.25">
      <c r="B472" s="1">
        <v>457</v>
      </c>
      <c r="C472" s="3">
        <v>0</v>
      </c>
      <c r="D472" s="2">
        <f t="shared" si="212"/>
        <v>0</v>
      </c>
      <c r="E472" s="4">
        <f t="shared" si="213"/>
        <v>1</v>
      </c>
      <c r="F472" s="2">
        <f t="shared" si="214"/>
        <v>0</v>
      </c>
      <c r="G472" s="6" t="str">
        <f t="shared" si="215"/>
        <v>N</v>
      </c>
      <c r="H472" s="2">
        <f t="shared" si="203"/>
        <v>134.20080000000002</v>
      </c>
      <c r="I472" s="2">
        <f t="shared" si="204"/>
        <v>0</v>
      </c>
      <c r="J472" s="2">
        <f t="shared" si="205"/>
        <v>0</v>
      </c>
      <c r="K472" s="2">
        <f t="shared" si="216"/>
        <v>134.20080000000002</v>
      </c>
      <c r="L472" s="4">
        <f t="shared" si="206"/>
        <v>0</v>
      </c>
      <c r="M472" s="2">
        <f t="shared" si="217"/>
        <v>0</v>
      </c>
      <c r="N472" s="4">
        <f t="shared" si="218"/>
        <v>0</v>
      </c>
      <c r="O472" s="2">
        <f t="shared" si="207"/>
        <v>0</v>
      </c>
      <c r="P472" s="2">
        <f t="shared" si="229"/>
        <v>0</v>
      </c>
      <c r="Q472" s="4">
        <f t="shared" si="230"/>
        <v>1802849.5447033884</v>
      </c>
      <c r="R472" s="4">
        <f t="shared" si="219"/>
        <v>1802.8495447033883</v>
      </c>
      <c r="S472" s="2">
        <f t="shared" si="208"/>
        <v>0</v>
      </c>
      <c r="T472" s="2">
        <f t="shared" si="231"/>
        <v>-2980.1851851853316</v>
      </c>
      <c r="U472" s="2">
        <f t="shared" si="209"/>
        <v>0</v>
      </c>
      <c r="V472" s="4">
        <f t="shared" si="220"/>
        <v>0</v>
      </c>
      <c r="W472" s="7">
        <f t="shared" si="221"/>
        <v>0</v>
      </c>
      <c r="X472" s="2">
        <f t="shared" si="222"/>
        <v>711297.54629629629</v>
      </c>
      <c r="Y472" s="4">
        <f t="shared" si="223"/>
        <v>711.29754629629633</v>
      </c>
      <c r="Z472" s="4">
        <f t="shared" si="210"/>
        <v>2514.1470909996847</v>
      </c>
      <c r="AA472" s="4">
        <f t="shared" si="224"/>
        <v>0</v>
      </c>
      <c r="AB472" s="2">
        <f t="shared" si="225"/>
        <v>0</v>
      </c>
      <c r="AC472" s="4">
        <f t="shared" si="211"/>
        <v>0</v>
      </c>
      <c r="AD472" s="4">
        <f t="shared" si="226"/>
        <v>0</v>
      </c>
      <c r="AE472" s="4">
        <f t="shared" si="227"/>
        <v>640167.79166666651</v>
      </c>
      <c r="AF472" s="5">
        <f t="shared" si="228"/>
        <v>640.16779166666652</v>
      </c>
      <c r="AG472" s="4">
        <f>IF(AC472=0,0, IF(AC471=0, MAX($AG$15:AG471)+1, AG471))</f>
        <v>0</v>
      </c>
    </row>
    <row r="473" spans="2:33" x14ac:dyDescent="0.25">
      <c r="B473" s="1">
        <v>458</v>
      </c>
      <c r="C473" s="3">
        <v>0</v>
      </c>
      <c r="D473" s="2">
        <f t="shared" si="212"/>
        <v>0</v>
      </c>
      <c r="E473" s="4">
        <f t="shared" si="213"/>
        <v>1</v>
      </c>
      <c r="F473" s="2">
        <f t="shared" si="214"/>
        <v>0</v>
      </c>
      <c r="G473" s="6" t="str">
        <f t="shared" si="215"/>
        <v>N</v>
      </c>
      <c r="H473" s="2">
        <f t="shared" si="203"/>
        <v>134.20080000000002</v>
      </c>
      <c r="I473" s="2">
        <f t="shared" si="204"/>
        <v>0</v>
      </c>
      <c r="J473" s="2">
        <f t="shared" si="205"/>
        <v>0</v>
      </c>
      <c r="K473" s="2">
        <f t="shared" si="216"/>
        <v>134.20080000000002</v>
      </c>
      <c r="L473" s="4">
        <f t="shared" si="206"/>
        <v>0</v>
      </c>
      <c r="M473" s="2">
        <f t="shared" si="217"/>
        <v>0</v>
      </c>
      <c r="N473" s="4">
        <f t="shared" si="218"/>
        <v>0</v>
      </c>
      <c r="O473" s="2">
        <f t="shared" si="207"/>
        <v>0</v>
      </c>
      <c r="P473" s="2">
        <f t="shared" si="229"/>
        <v>0</v>
      </c>
      <c r="Q473" s="4">
        <f t="shared" si="230"/>
        <v>1802849.5447033884</v>
      </c>
      <c r="R473" s="4">
        <f t="shared" si="219"/>
        <v>1802.8495447033883</v>
      </c>
      <c r="S473" s="2">
        <f t="shared" si="208"/>
        <v>0</v>
      </c>
      <c r="T473" s="2">
        <f t="shared" si="231"/>
        <v>2980.1851851853316</v>
      </c>
      <c r="U473" s="2">
        <f t="shared" si="209"/>
        <v>0</v>
      </c>
      <c r="V473" s="4">
        <f t="shared" si="220"/>
        <v>0</v>
      </c>
      <c r="W473" s="7">
        <f t="shared" si="221"/>
        <v>0</v>
      </c>
      <c r="X473" s="2">
        <f t="shared" si="222"/>
        <v>711297.54629629629</v>
      </c>
      <c r="Y473" s="4">
        <f t="shared" si="223"/>
        <v>711.29754629629633</v>
      </c>
      <c r="Z473" s="4">
        <f t="shared" si="210"/>
        <v>2514.1470909996847</v>
      </c>
      <c r="AA473" s="4">
        <f t="shared" si="224"/>
        <v>0</v>
      </c>
      <c r="AB473" s="2">
        <f t="shared" si="225"/>
        <v>0</v>
      </c>
      <c r="AC473" s="4">
        <f t="shared" si="211"/>
        <v>0</v>
      </c>
      <c r="AD473" s="4">
        <f t="shared" si="226"/>
        <v>0</v>
      </c>
      <c r="AE473" s="4">
        <f t="shared" si="227"/>
        <v>640167.79166666651</v>
      </c>
      <c r="AF473" s="5">
        <f t="shared" si="228"/>
        <v>640.16779166666652</v>
      </c>
      <c r="AG473" s="4">
        <f>IF(AC473=0,0, IF(AC472=0, MAX($AG$15:AG472)+1, AG472))</f>
        <v>0</v>
      </c>
    </row>
    <row r="474" spans="2:33" x14ac:dyDescent="0.25">
      <c r="B474" s="1">
        <v>459</v>
      </c>
      <c r="C474" s="3">
        <v>0</v>
      </c>
      <c r="D474" s="2">
        <f t="shared" si="212"/>
        <v>0</v>
      </c>
      <c r="E474" s="4">
        <f t="shared" si="213"/>
        <v>1</v>
      </c>
      <c r="F474" s="2">
        <f t="shared" si="214"/>
        <v>0</v>
      </c>
      <c r="G474" s="6" t="str">
        <f t="shared" si="215"/>
        <v>N</v>
      </c>
      <c r="H474" s="2">
        <f t="shared" si="203"/>
        <v>134.20080000000002</v>
      </c>
      <c r="I474" s="2">
        <f t="shared" si="204"/>
        <v>0</v>
      </c>
      <c r="J474" s="2">
        <f t="shared" si="205"/>
        <v>0</v>
      </c>
      <c r="K474" s="2">
        <f t="shared" si="216"/>
        <v>134.20080000000002</v>
      </c>
      <c r="L474" s="4">
        <f t="shared" si="206"/>
        <v>0</v>
      </c>
      <c r="M474" s="2">
        <f t="shared" si="217"/>
        <v>0</v>
      </c>
      <c r="N474" s="4">
        <f t="shared" si="218"/>
        <v>0</v>
      </c>
      <c r="O474" s="2">
        <f t="shared" si="207"/>
        <v>0</v>
      </c>
      <c r="P474" s="2">
        <f t="shared" si="229"/>
        <v>0</v>
      </c>
      <c r="Q474" s="4">
        <f t="shared" si="230"/>
        <v>1802849.5447033884</v>
      </c>
      <c r="R474" s="4">
        <f t="shared" si="219"/>
        <v>1802.8495447033883</v>
      </c>
      <c r="S474" s="2">
        <f t="shared" si="208"/>
        <v>0</v>
      </c>
      <c r="T474" s="2">
        <f t="shared" si="231"/>
        <v>-2980.1851851853316</v>
      </c>
      <c r="U474" s="2">
        <f t="shared" si="209"/>
        <v>0</v>
      </c>
      <c r="V474" s="4">
        <f t="shared" si="220"/>
        <v>0</v>
      </c>
      <c r="W474" s="7">
        <f t="shared" si="221"/>
        <v>0</v>
      </c>
      <c r="X474" s="2">
        <f t="shared" si="222"/>
        <v>711297.54629629629</v>
      </c>
      <c r="Y474" s="4">
        <f t="shared" si="223"/>
        <v>711.29754629629633</v>
      </c>
      <c r="Z474" s="4">
        <f t="shared" si="210"/>
        <v>2514.1470909996847</v>
      </c>
      <c r="AA474" s="4">
        <f t="shared" si="224"/>
        <v>0</v>
      </c>
      <c r="AB474" s="2">
        <f t="shared" si="225"/>
        <v>0</v>
      </c>
      <c r="AC474" s="4">
        <f t="shared" si="211"/>
        <v>0</v>
      </c>
      <c r="AD474" s="4">
        <f t="shared" si="226"/>
        <v>0</v>
      </c>
      <c r="AE474" s="4">
        <f t="shared" si="227"/>
        <v>640167.79166666651</v>
      </c>
      <c r="AF474" s="5">
        <f t="shared" si="228"/>
        <v>640.16779166666652</v>
      </c>
      <c r="AG474" s="4">
        <f>IF(AC474=0,0, IF(AC473=0, MAX($AG$15:AG473)+1, AG473))</f>
        <v>0</v>
      </c>
    </row>
    <row r="475" spans="2:33" x14ac:dyDescent="0.25">
      <c r="B475" s="1">
        <v>460</v>
      </c>
      <c r="C475" s="3">
        <v>0</v>
      </c>
      <c r="D475" s="2">
        <f t="shared" si="212"/>
        <v>0</v>
      </c>
      <c r="E475" s="4">
        <f t="shared" si="213"/>
        <v>1</v>
      </c>
      <c r="F475" s="2">
        <f t="shared" si="214"/>
        <v>0</v>
      </c>
      <c r="G475" s="6" t="str">
        <f t="shared" si="215"/>
        <v>N</v>
      </c>
      <c r="H475" s="2">
        <f t="shared" si="203"/>
        <v>134.20080000000002</v>
      </c>
      <c r="I475" s="2">
        <f t="shared" si="204"/>
        <v>0</v>
      </c>
      <c r="J475" s="2">
        <f t="shared" si="205"/>
        <v>0</v>
      </c>
      <c r="K475" s="2">
        <f t="shared" si="216"/>
        <v>134.20080000000002</v>
      </c>
      <c r="L475" s="4">
        <f t="shared" si="206"/>
        <v>0</v>
      </c>
      <c r="M475" s="2">
        <f t="shared" si="217"/>
        <v>0</v>
      </c>
      <c r="N475" s="4">
        <f t="shared" si="218"/>
        <v>0</v>
      </c>
      <c r="O475" s="2">
        <f t="shared" si="207"/>
        <v>0</v>
      </c>
      <c r="P475" s="2">
        <f t="shared" si="229"/>
        <v>0</v>
      </c>
      <c r="Q475" s="4">
        <f t="shared" si="230"/>
        <v>1802849.5447033884</v>
      </c>
      <c r="R475" s="4">
        <f t="shared" si="219"/>
        <v>1802.8495447033883</v>
      </c>
      <c r="S475" s="2">
        <f t="shared" si="208"/>
        <v>0</v>
      </c>
      <c r="T475" s="2">
        <f t="shared" si="231"/>
        <v>2980.1851851853316</v>
      </c>
      <c r="U475" s="2">
        <f t="shared" si="209"/>
        <v>0</v>
      </c>
      <c r="V475" s="4">
        <f t="shared" si="220"/>
        <v>0</v>
      </c>
      <c r="W475" s="7">
        <f t="shared" si="221"/>
        <v>0</v>
      </c>
      <c r="X475" s="2">
        <f t="shared" si="222"/>
        <v>711297.54629629629</v>
      </c>
      <c r="Y475" s="4">
        <f t="shared" si="223"/>
        <v>711.29754629629633</v>
      </c>
      <c r="Z475" s="4">
        <f t="shared" si="210"/>
        <v>2514.1470909996847</v>
      </c>
      <c r="AA475" s="4">
        <f t="shared" si="224"/>
        <v>0</v>
      </c>
      <c r="AB475" s="2">
        <f t="shared" si="225"/>
        <v>0</v>
      </c>
      <c r="AC475" s="4">
        <f t="shared" si="211"/>
        <v>0</v>
      </c>
      <c r="AD475" s="4">
        <f t="shared" si="226"/>
        <v>0</v>
      </c>
      <c r="AE475" s="4">
        <f t="shared" si="227"/>
        <v>640167.79166666651</v>
      </c>
      <c r="AF475" s="5">
        <f t="shared" si="228"/>
        <v>640.16779166666652</v>
      </c>
      <c r="AG475" s="4">
        <f>IF(AC475=0,0, IF(AC474=0, MAX($AG$15:AG474)+1, AG474))</f>
        <v>0</v>
      </c>
    </row>
    <row r="476" spans="2:33" x14ac:dyDescent="0.25">
      <c r="B476" s="1">
        <v>461</v>
      </c>
      <c r="C476" s="3">
        <v>0</v>
      </c>
      <c r="D476" s="2">
        <f t="shared" si="212"/>
        <v>0</v>
      </c>
      <c r="E476" s="4">
        <f t="shared" si="213"/>
        <v>1</v>
      </c>
      <c r="F476" s="2">
        <f t="shared" si="214"/>
        <v>0</v>
      </c>
      <c r="G476" s="6" t="str">
        <f t="shared" si="215"/>
        <v>N</v>
      </c>
      <c r="H476" s="2">
        <f t="shared" si="203"/>
        <v>134.20080000000002</v>
      </c>
      <c r="I476" s="2">
        <f t="shared" si="204"/>
        <v>0</v>
      </c>
      <c r="J476" s="2">
        <f t="shared" si="205"/>
        <v>0</v>
      </c>
      <c r="K476" s="2">
        <f t="shared" si="216"/>
        <v>134.20080000000002</v>
      </c>
      <c r="L476" s="4">
        <f t="shared" si="206"/>
        <v>0</v>
      </c>
      <c r="M476" s="2">
        <f t="shared" si="217"/>
        <v>0</v>
      </c>
      <c r="N476" s="4">
        <f t="shared" si="218"/>
        <v>0</v>
      </c>
      <c r="O476" s="2">
        <f t="shared" si="207"/>
        <v>0</v>
      </c>
      <c r="P476" s="2">
        <f t="shared" si="229"/>
        <v>0</v>
      </c>
      <c r="Q476" s="4">
        <f t="shared" si="230"/>
        <v>1802849.5447033884</v>
      </c>
      <c r="R476" s="4">
        <f t="shared" si="219"/>
        <v>1802.8495447033883</v>
      </c>
      <c r="S476" s="2">
        <f t="shared" si="208"/>
        <v>0</v>
      </c>
      <c r="T476" s="2">
        <f t="shared" si="231"/>
        <v>-2980.1851851853316</v>
      </c>
      <c r="U476" s="2">
        <f t="shared" si="209"/>
        <v>0</v>
      </c>
      <c r="V476" s="4">
        <f t="shared" si="220"/>
        <v>0</v>
      </c>
      <c r="W476" s="7">
        <f t="shared" si="221"/>
        <v>0</v>
      </c>
      <c r="X476" s="2">
        <f t="shared" si="222"/>
        <v>711297.54629629629</v>
      </c>
      <c r="Y476" s="4">
        <f t="shared" si="223"/>
        <v>711.29754629629633</v>
      </c>
      <c r="Z476" s="4">
        <f t="shared" si="210"/>
        <v>2514.1470909996847</v>
      </c>
      <c r="AA476" s="4">
        <f t="shared" si="224"/>
        <v>0</v>
      </c>
      <c r="AB476" s="2">
        <f t="shared" si="225"/>
        <v>0</v>
      </c>
      <c r="AC476" s="4">
        <f t="shared" si="211"/>
        <v>0</v>
      </c>
      <c r="AD476" s="4">
        <f t="shared" si="226"/>
        <v>0</v>
      </c>
      <c r="AE476" s="4">
        <f t="shared" si="227"/>
        <v>640167.79166666651</v>
      </c>
      <c r="AF476" s="5">
        <f t="shared" si="228"/>
        <v>640.16779166666652</v>
      </c>
      <c r="AG476" s="4">
        <f>IF(AC476=0,0, IF(AC475=0, MAX($AG$15:AG475)+1, AG475))</f>
        <v>0</v>
      </c>
    </row>
    <row r="477" spans="2:33" x14ac:dyDescent="0.25">
      <c r="B477" s="1">
        <v>462</v>
      </c>
      <c r="C477" s="3">
        <v>0</v>
      </c>
      <c r="D477" s="2">
        <f t="shared" si="212"/>
        <v>0</v>
      </c>
      <c r="E477" s="4">
        <f t="shared" si="213"/>
        <v>1</v>
      </c>
      <c r="F477" s="2">
        <f t="shared" si="214"/>
        <v>0</v>
      </c>
      <c r="G477" s="6" t="str">
        <f t="shared" si="215"/>
        <v>N</v>
      </c>
      <c r="H477" s="2">
        <f t="shared" si="203"/>
        <v>134.20080000000002</v>
      </c>
      <c r="I477" s="2">
        <f t="shared" si="204"/>
        <v>0</v>
      </c>
      <c r="J477" s="2">
        <f t="shared" si="205"/>
        <v>0</v>
      </c>
      <c r="K477" s="2">
        <f t="shared" si="216"/>
        <v>134.20080000000002</v>
      </c>
      <c r="L477" s="4">
        <f t="shared" si="206"/>
        <v>0</v>
      </c>
      <c r="M477" s="2">
        <f t="shared" si="217"/>
        <v>0</v>
      </c>
      <c r="N477" s="4">
        <f t="shared" si="218"/>
        <v>0</v>
      </c>
      <c r="O477" s="2">
        <f t="shared" si="207"/>
        <v>0</v>
      </c>
      <c r="P477" s="2">
        <f t="shared" si="229"/>
        <v>0</v>
      </c>
      <c r="Q477" s="4">
        <f t="shared" si="230"/>
        <v>1802849.5447033884</v>
      </c>
      <c r="R477" s="4">
        <f t="shared" si="219"/>
        <v>1802.8495447033883</v>
      </c>
      <c r="S477" s="2">
        <f t="shared" si="208"/>
        <v>0</v>
      </c>
      <c r="T477" s="2">
        <f t="shared" si="231"/>
        <v>2980.1851851853316</v>
      </c>
      <c r="U477" s="2">
        <f t="shared" si="209"/>
        <v>0</v>
      </c>
      <c r="V477" s="4">
        <f t="shared" si="220"/>
        <v>0</v>
      </c>
      <c r="W477" s="7">
        <f t="shared" si="221"/>
        <v>0</v>
      </c>
      <c r="X477" s="2">
        <f t="shared" si="222"/>
        <v>711297.54629629629</v>
      </c>
      <c r="Y477" s="4">
        <f t="shared" si="223"/>
        <v>711.29754629629633</v>
      </c>
      <c r="Z477" s="4">
        <f t="shared" si="210"/>
        <v>2514.1470909996847</v>
      </c>
      <c r="AA477" s="4">
        <f t="shared" si="224"/>
        <v>0</v>
      </c>
      <c r="AB477" s="2">
        <f t="shared" si="225"/>
        <v>0</v>
      </c>
      <c r="AC477" s="4">
        <f t="shared" si="211"/>
        <v>0</v>
      </c>
      <c r="AD477" s="4">
        <f t="shared" si="226"/>
        <v>0</v>
      </c>
      <c r="AE477" s="4">
        <f t="shared" si="227"/>
        <v>640167.79166666651</v>
      </c>
      <c r="AF477" s="5">
        <f t="shared" si="228"/>
        <v>640.16779166666652</v>
      </c>
      <c r="AG477" s="4">
        <f>IF(AC477=0,0, IF(AC476=0, MAX($AG$15:AG476)+1, AG476))</f>
        <v>0</v>
      </c>
    </row>
    <row r="478" spans="2:33" x14ac:dyDescent="0.25">
      <c r="B478" s="1">
        <v>463</v>
      </c>
      <c r="C478" s="3">
        <v>0</v>
      </c>
      <c r="D478" s="2">
        <f t="shared" si="212"/>
        <v>0</v>
      </c>
      <c r="E478" s="4">
        <f t="shared" si="213"/>
        <v>1</v>
      </c>
      <c r="F478" s="2">
        <f t="shared" si="214"/>
        <v>0</v>
      </c>
      <c r="G478" s="6" t="str">
        <f t="shared" si="215"/>
        <v>N</v>
      </c>
      <c r="H478" s="2">
        <f t="shared" si="203"/>
        <v>134.20080000000002</v>
      </c>
      <c r="I478" s="2">
        <f t="shared" si="204"/>
        <v>0</v>
      </c>
      <c r="J478" s="2">
        <f t="shared" si="205"/>
        <v>0</v>
      </c>
      <c r="K478" s="2">
        <f t="shared" si="216"/>
        <v>134.20080000000002</v>
      </c>
      <c r="L478" s="4">
        <f t="shared" si="206"/>
        <v>0</v>
      </c>
      <c r="M478" s="2">
        <f t="shared" si="217"/>
        <v>0</v>
      </c>
      <c r="N478" s="4">
        <f t="shared" si="218"/>
        <v>0</v>
      </c>
      <c r="O478" s="2">
        <f t="shared" si="207"/>
        <v>0</v>
      </c>
      <c r="P478" s="2">
        <f t="shared" si="229"/>
        <v>0</v>
      </c>
      <c r="Q478" s="4">
        <f t="shared" si="230"/>
        <v>1802849.5447033884</v>
      </c>
      <c r="R478" s="4">
        <f t="shared" si="219"/>
        <v>1802.8495447033883</v>
      </c>
      <c r="S478" s="2">
        <f t="shared" si="208"/>
        <v>0</v>
      </c>
      <c r="T478" s="2">
        <f t="shared" si="231"/>
        <v>-2980.1851851853316</v>
      </c>
      <c r="U478" s="2">
        <f t="shared" si="209"/>
        <v>0</v>
      </c>
      <c r="V478" s="4">
        <f t="shared" si="220"/>
        <v>0</v>
      </c>
      <c r="W478" s="7">
        <f t="shared" si="221"/>
        <v>0</v>
      </c>
      <c r="X478" s="2">
        <f t="shared" si="222"/>
        <v>711297.54629629629</v>
      </c>
      <c r="Y478" s="4">
        <f t="shared" si="223"/>
        <v>711.29754629629633</v>
      </c>
      <c r="Z478" s="4">
        <f t="shared" si="210"/>
        <v>2514.1470909996847</v>
      </c>
      <c r="AA478" s="4">
        <f t="shared" si="224"/>
        <v>0</v>
      </c>
      <c r="AB478" s="2">
        <f t="shared" si="225"/>
        <v>0</v>
      </c>
      <c r="AC478" s="4">
        <f t="shared" si="211"/>
        <v>0</v>
      </c>
      <c r="AD478" s="4">
        <f t="shared" si="226"/>
        <v>0</v>
      </c>
      <c r="AE478" s="4">
        <f t="shared" si="227"/>
        <v>640167.79166666651</v>
      </c>
      <c r="AF478" s="5">
        <f t="shared" si="228"/>
        <v>640.16779166666652</v>
      </c>
      <c r="AG478" s="4">
        <f>IF(AC478=0,0, IF(AC477=0, MAX($AG$15:AG477)+1, AG477))</f>
        <v>0</v>
      </c>
    </row>
    <row r="479" spans="2:33" x14ac:dyDescent="0.25">
      <c r="B479" s="1">
        <v>464</v>
      </c>
      <c r="C479" s="3">
        <v>0</v>
      </c>
      <c r="D479" s="2">
        <f t="shared" si="212"/>
        <v>0</v>
      </c>
      <c r="E479" s="4">
        <f t="shared" si="213"/>
        <v>1</v>
      </c>
      <c r="F479" s="2">
        <f t="shared" si="214"/>
        <v>0</v>
      </c>
      <c r="G479" s="6" t="str">
        <f t="shared" si="215"/>
        <v>N</v>
      </c>
      <c r="H479" s="2">
        <f t="shared" si="203"/>
        <v>134.20080000000002</v>
      </c>
      <c r="I479" s="2">
        <f t="shared" si="204"/>
        <v>0</v>
      </c>
      <c r="J479" s="2">
        <f t="shared" si="205"/>
        <v>0</v>
      </c>
      <c r="K479" s="2">
        <f t="shared" si="216"/>
        <v>134.20080000000002</v>
      </c>
      <c r="L479" s="4">
        <f t="shared" si="206"/>
        <v>0</v>
      </c>
      <c r="M479" s="2">
        <f t="shared" si="217"/>
        <v>0</v>
      </c>
      <c r="N479" s="4">
        <f t="shared" si="218"/>
        <v>0</v>
      </c>
      <c r="O479" s="2">
        <f t="shared" si="207"/>
        <v>0</v>
      </c>
      <c r="P479" s="2">
        <f t="shared" si="229"/>
        <v>0</v>
      </c>
      <c r="Q479" s="4">
        <f t="shared" si="230"/>
        <v>1802849.5447033884</v>
      </c>
      <c r="R479" s="4">
        <f t="shared" si="219"/>
        <v>1802.8495447033883</v>
      </c>
      <c r="S479" s="2">
        <f t="shared" si="208"/>
        <v>0</v>
      </c>
      <c r="T479" s="2">
        <f t="shared" si="231"/>
        <v>2980.1851851853316</v>
      </c>
      <c r="U479" s="2">
        <f t="shared" si="209"/>
        <v>0</v>
      </c>
      <c r="V479" s="4">
        <f t="shared" si="220"/>
        <v>0</v>
      </c>
      <c r="W479" s="7">
        <f t="shared" si="221"/>
        <v>0</v>
      </c>
      <c r="X479" s="2">
        <f t="shared" si="222"/>
        <v>711297.54629629629</v>
      </c>
      <c r="Y479" s="4">
        <f t="shared" si="223"/>
        <v>711.29754629629633</v>
      </c>
      <c r="Z479" s="4">
        <f t="shared" si="210"/>
        <v>2514.1470909996847</v>
      </c>
      <c r="AA479" s="4">
        <f t="shared" si="224"/>
        <v>0</v>
      </c>
      <c r="AB479" s="2">
        <f t="shared" si="225"/>
        <v>0</v>
      </c>
      <c r="AC479" s="4">
        <f t="shared" si="211"/>
        <v>0</v>
      </c>
      <c r="AD479" s="4">
        <f t="shared" si="226"/>
        <v>0</v>
      </c>
      <c r="AE479" s="4">
        <f t="shared" si="227"/>
        <v>640167.79166666651</v>
      </c>
      <c r="AF479" s="5">
        <f t="shared" si="228"/>
        <v>640.16779166666652</v>
      </c>
      <c r="AG479" s="4">
        <f>IF(AC479=0,0, IF(AC478=0, MAX($AG$15:AG478)+1, AG478))</f>
        <v>0</v>
      </c>
    </row>
    <row r="480" spans="2:33" x14ac:dyDescent="0.25">
      <c r="B480" s="1">
        <v>465</v>
      </c>
      <c r="C480" s="3">
        <v>0</v>
      </c>
      <c r="D480" s="2">
        <f t="shared" si="212"/>
        <v>0</v>
      </c>
      <c r="E480" s="4">
        <f t="shared" si="213"/>
        <v>1</v>
      </c>
      <c r="F480" s="2">
        <f t="shared" si="214"/>
        <v>0</v>
      </c>
      <c r="G480" s="6" t="str">
        <f t="shared" si="215"/>
        <v>N</v>
      </c>
      <c r="H480" s="2">
        <f t="shared" si="203"/>
        <v>134.20080000000002</v>
      </c>
      <c r="I480" s="2">
        <f t="shared" si="204"/>
        <v>0</v>
      </c>
      <c r="J480" s="2">
        <f t="shared" si="205"/>
        <v>0</v>
      </c>
      <c r="K480" s="2">
        <f t="shared" si="216"/>
        <v>134.20080000000002</v>
      </c>
      <c r="L480" s="4">
        <f t="shared" si="206"/>
        <v>0</v>
      </c>
      <c r="M480" s="2">
        <f t="shared" si="217"/>
        <v>0</v>
      </c>
      <c r="N480" s="4">
        <f t="shared" si="218"/>
        <v>0</v>
      </c>
      <c r="O480" s="2">
        <f t="shared" si="207"/>
        <v>0</v>
      </c>
      <c r="P480" s="2">
        <f t="shared" si="229"/>
        <v>0</v>
      </c>
      <c r="Q480" s="4">
        <f t="shared" si="230"/>
        <v>1802849.5447033884</v>
      </c>
      <c r="R480" s="4">
        <f t="shared" si="219"/>
        <v>1802.8495447033883</v>
      </c>
      <c r="S480" s="2">
        <f t="shared" si="208"/>
        <v>0</v>
      </c>
      <c r="T480" s="2">
        <f t="shared" si="231"/>
        <v>-2980.1851851853316</v>
      </c>
      <c r="U480" s="2">
        <f t="shared" si="209"/>
        <v>0</v>
      </c>
      <c r="V480" s="4">
        <f t="shared" si="220"/>
        <v>0</v>
      </c>
      <c r="W480" s="7">
        <f t="shared" si="221"/>
        <v>0</v>
      </c>
      <c r="X480" s="2">
        <f t="shared" si="222"/>
        <v>711297.54629629629</v>
      </c>
      <c r="Y480" s="4">
        <f t="shared" si="223"/>
        <v>711.29754629629633</v>
      </c>
      <c r="Z480" s="4">
        <f t="shared" si="210"/>
        <v>2514.1470909996847</v>
      </c>
      <c r="AA480" s="4">
        <f t="shared" si="224"/>
        <v>0</v>
      </c>
      <c r="AB480" s="2">
        <f t="shared" si="225"/>
        <v>0</v>
      </c>
      <c r="AC480" s="4">
        <f t="shared" si="211"/>
        <v>0</v>
      </c>
      <c r="AD480" s="4">
        <f t="shared" si="226"/>
        <v>0</v>
      </c>
      <c r="AE480" s="4">
        <f t="shared" si="227"/>
        <v>640167.79166666651</v>
      </c>
      <c r="AF480" s="5">
        <f t="shared" si="228"/>
        <v>640.16779166666652</v>
      </c>
      <c r="AG480" s="4">
        <f>IF(AC480=0,0, IF(AC479=0, MAX($AG$15:AG479)+1, AG479))</f>
        <v>0</v>
      </c>
    </row>
    <row r="481" spans="2:33" x14ac:dyDescent="0.25">
      <c r="B481" s="1">
        <v>466</v>
      </c>
      <c r="C481" s="3">
        <v>0</v>
      </c>
      <c r="D481" s="2">
        <f t="shared" si="212"/>
        <v>0</v>
      </c>
      <c r="E481" s="4">
        <f t="shared" si="213"/>
        <v>1</v>
      </c>
      <c r="F481" s="2">
        <f t="shared" si="214"/>
        <v>0</v>
      </c>
      <c r="G481" s="6" t="str">
        <f t="shared" si="215"/>
        <v>N</v>
      </c>
      <c r="H481" s="2">
        <f t="shared" si="203"/>
        <v>134.20080000000002</v>
      </c>
      <c r="I481" s="2">
        <f t="shared" si="204"/>
        <v>0</v>
      </c>
      <c r="J481" s="2">
        <f t="shared" si="205"/>
        <v>0</v>
      </c>
      <c r="K481" s="2">
        <f t="shared" si="216"/>
        <v>134.20080000000002</v>
      </c>
      <c r="L481" s="4">
        <f t="shared" si="206"/>
        <v>0</v>
      </c>
      <c r="M481" s="2">
        <f t="shared" si="217"/>
        <v>0</v>
      </c>
      <c r="N481" s="4">
        <f t="shared" si="218"/>
        <v>0</v>
      </c>
      <c r="O481" s="2">
        <f t="shared" si="207"/>
        <v>0</v>
      </c>
      <c r="P481" s="2">
        <f t="shared" si="229"/>
        <v>0</v>
      </c>
      <c r="Q481" s="4">
        <f t="shared" si="230"/>
        <v>1802849.5447033884</v>
      </c>
      <c r="R481" s="4">
        <f t="shared" si="219"/>
        <v>1802.8495447033883</v>
      </c>
      <c r="S481" s="2">
        <f t="shared" si="208"/>
        <v>0</v>
      </c>
      <c r="T481" s="2">
        <f t="shared" si="231"/>
        <v>2980.1851851853316</v>
      </c>
      <c r="U481" s="2">
        <f t="shared" si="209"/>
        <v>0</v>
      </c>
      <c r="V481" s="4">
        <f t="shared" si="220"/>
        <v>0</v>
      </c>
      <c r="W481" s="7">
        <f t="shared" si="221"/>
        <v>0</v>
      </c>
      <c r="X481" s="2">
        <f t="shared" si="222"/>
        <v>711297.54629629629</v>
      </c>
      <c r="Y481" s="4">
        <f t="shared" si="223"/>
        <v>711.29754629629633</v>
      </c>
      <c r="Z481" s="4">
        <f t="shared" si="210"/>
        <v>2514.1470909996847</v>
      </c>
      <c r="AA481" s="4">
        <f t="shared" si="224"/>
        <v>0</v>
      </c>
      <c r="AB481" s="2">
        <f t="shared" si="225"/>
        <v>0</v>
      </c>
      <c r="AC481" s="4">
        <f t="shared" si="211"/>
        <v>0</v>
      </c>
      <c r="AD481" s="4">
        <f t="shared" si="226"/>
        <v>0</v>
      </c>
      <c r="AE481" s="4">
        <f t="shared" si="227"/>
        <v>640167.79166666651</v>
      </c>
      <c r="AF481" s="5">
        <f t="shared" si="228"/>
        <v>640.16779166666652</v>
      </c>
      <c r="AG481" s="4">
        <f>IF(AC481=0,0, IF(AC480=0, MAX($AG$15:AG480)+1, AG480))</f>
        <v>0</v>
      </c>
    </row>
    <row r="482" spans="2:33" x14ac:dyDescent="0.25">
      <c r="B482" s="1">
        <v>467</v>
      </c>
      <c r="C482" s="3">
        <v>0</v>
      </c>
      <c r="D482" s="2">
        <f t="shared" si="212"/>
        <v>0</v>
      </c>
      <c r="E482" s="4">
        <f t="shared" si="213"/>
        <v>1</v>
      </c>
      <c r="F482" s="2">
        <f t="shared" si="214"/>
        <v>0</v>
      </c>
      <c r="G482" s="6" t="str">
        <f t="shared" si="215"/>
        <v>N</v>
      </c>
      <c r="H482" s="2">
        <f t="shared" si="203"/>
        <v>134.20080000000002</v>
      </c>
      <c r="I482" s="2">
        <f t="shared" si="204"/>
        <v>0</v>
      </c>
      <c r="J482" s="2">
        <f t="shared" si="205"/>
        <v>0</v>
      </c>
      <c r="K482" s="2">
        <f t="shared" si="216"/>
        <v>134.20080000000002</v>
      </c>
      <c r="L482" s="4">
        <f t="shared" si="206"/>
        <v>0</v>
      </c>
      <c r="M482" s="2">
        <f t="shared" si="217"/>
        <v>0</v>
      </c>
      <c r="N482" s="4">
        <f t="shared" si="218"/>
        <v>0</v>
      </c>
      <c r="O482" s="2">
        <f t="shared" si="207"/>
        <v>0</v>
      </c>
      <c r="P482" s="2">
        <f t="shared" si="229"/>
        <v>0</v>
      </c>
      <c r="Q482" s="4">
        <f t="shared" si="230"/>
        <v>1802849.5447033884</v>
      </c>
      <c r="R482" s="4">
        <f t="shared" si="219"/>
        <v>1802.8495447033883</v>
      </c>
      <c r="S482" s="2">
        <f t="shared" si="208"/>
        <v>0</v>
      </c>
      <c r="T482" s="2">
        <f t="shared" si="231"/>
        <v>-2980.1851851853316</v>
      </c>
      <c r="U482" s="2">
        <f t="shared" si="209"/>
        <v>0</v>
      </c>
      <c r="V482" s="4">
        <f t="shared" si="220"/>
        <v>0</v>
      </c>
      <c r="W482" s="7">
        <f t="shared" si="221"/>
        <v>0</v>
      </c>
      <c r="X482" s="2">
        <f t="shared" si="222"/>
        <v>711297.54629629629</v>
      </c>
      <c r="Y482" s="4">
        <f t="shared" si="223"/>
        <v>711.29754629629633</v>
      </c>
      <c r="Z482" s="4">
        <f t="shared" si="210"/>
        <v>2514.1470909996847</v>
      </c>
      <c r="AA482" s="4">
        <f t="shared" si="224"/>
        <v>0</v>
      </c>
      <c r="AB482" s="2">
        <f t="shared" si="225"/>
        <v>0</v>
      </c>
      <c r="AC482" s="4">
        <f t="shared" si="211"/>
        <v>0</v>
      </c>
      <c r="AD482" s="4">
        <f t="shared" si="226"/>
        <v>0</v>
      </c>
      <c r="AE482" s="4">
        <f t="shared" si="227"/>
        <v>640167.79166666651</v>
      </c>
      <c r="AF482" s="5">
        <f t="shared" si="228"/>
        <v>640.16779166666652</v>
      </c>
      <c r="AG482" s="4">
        <f>IF(AC482=0,0, IF(AC481=0, MAX($AG$15:AG481)+1, AG481))</f>
        <v>0</v>
      </c>
    </row>
    <row r="483" spans="2:33" x14ac:dyDescent="0.25">
      <c r="B483" s="1">
        <v>468</v>
      </c>
      <c r="C483" s="3">
        <v>0</v>
      </c>
      <c r="D483" s="2">
        <f t="shared" si="212"/>
        <v>0</v>
      </c>
      <c r="E483" s="4">
        <f t="shared" si="213"/>
        <v>1</v>
      </c>
      <c r="F483" s="2">
        <f t="shared" si="214"/>
        <v>0</v>
      </c>
      <c r="G483" s="6" t="str">
        <f t="shared" si="215"/>
        <v>N</v>
      </c>
      <c r="H483" s="2">
        <f t="shared" si="203"/>
        <v>134.20080000000002</v>
      </c>
      <c r="I483" s="2">
        <f t="shared" si="204"/>
        <v>0</v>
      </c>
      <c r="J483" s="2">
        <f t="shared" si="205"/>
        <v>0</v>
      </c>
      <c r="K483" s="2">
        <f t="shared" si="216"/>
        <v>134.20080000000002</v>
      </c>
      <c r="L483" s="4">
        <f t="shared" si="206"/>
        <v>0</v>
      </c>
      <c r="M483" s="2">
        <f t="shared" si="217"/>
        <v>0</v>
      </c>
      <c r="N483" s="4">
        <f t="shared" si="218"/>
        <v>0</v>
      </c>
      <c r="O483" s="2">
        <f t="shared" si="207"/>
        <v>0</v>
      </c>
      <c r="P483" s="2">
        <f t="shared" si="229"/>
        <v>0</v>
      </c>
      <c r="Q483" s="4">
        <f t="shared" si="230"/>
        <v>1802849.5447033884</v>
      </c>
      <c r="R483" s="4">
        <f t="shared" si="219"/>
        <v>1802.8495447033883</v>
      </c>
      <c r="S483" s="2">
        <f t="shared" si="208"/>
        <v>0</v>
      </c>
      <c r="T483" s="2">
        <f t="shared" si="231"/>
        <v>2980.1851851853316</v>
      </c>
      <c r="U483" s="2">
        <f t="shared" si="209"/>
        <v>0</v>
      </c>
      <c r="V483" s="4">
        <f t="shared" si="220"/>
        <v>0</v>
      </c>
      <c r="W483" s="7">
        <f t="shared" si="221"/>
        <v>0</v>
      </c>
      <c r="X483" s="2">
        <f t="shared" si="222"/>
        <v>711297.54629629629</v>
      </c>
      <c r="Y483" s="4">
        <f t="shared" si="223"/>
        <v>711.29754629629633</v>
      </c>
      <c r="Z483" s="4">
        <f t="shared" si="210"/>
        <v>2514.1470909996847</v>
      </c>
      <c r="AA483" s="4">
        <f t="shared" si="224"/>
        <v>0</v>
      </c>
      <c r="AB483" s="2">
        <f t="shared" si="225"/>
        <v>0</v>
      </c>
      <c r="AC483" s="4">
        <f t="shared" si="211"/>
        <v>0</v>
      </c>
      <c r="AD483" s="4">
        <f t="shared" si="226"/>
        <v>0</v>
      </c>
      <c r="AE483" s="4">
        <f t="shared" si="227"/>
        <v>640167.79166666651</v>
      </c>
      <c r="AF483" s="5">
        <f t="shared" si="228"/>
        <v>640.16779166666652</v>
      </c>
      <c r="AG483" s="4">
        <f>IF(AC483=0,0, IF(AC482=0, MAX($AG$15:AG482)+1, AG482))</f>
        <v>0</v>
      </c>
    </row>
    <row r="484" spans="2:33" x14ac:dyDescent="0.25">
      <c r="B484" s="1">
        <v>469</v>
      </c>
      <c r="C484" s="3">
        <v>0</v>
      </c>
      <c r="D484" s="2">
        <f t="shared" si="212"/>
        <v>0</v>
      </c>
      <c r="E484" s="4">
        <f t="shared" si="213"/>
        <v>1</v>
      </c>
      <c r="F484" s="2">
        <f t="shared" si="214"/>
        <v>0</v>
      </c>
      <c r="G484" s="6" t="str">
        <f t="shared" si="215"/>
        <v>N</v>
      </c>
      <c r="H484" s="2">
        <f t="shared" si="203"/>
        <v>134.20080000000002</v>
      </c>
      <c r="I484" s="2">
        <f t="shared" si="204"/>
        <v>0</v>
      </c>
      <c r="J484" s="2">
        <f t="shared" si="205"/>
        <v>0</v>
      </c>
      <c r="K484" s="2">
        <f t="shared" si="216"/>
        <v>134.20080000000002</v>
      </c>
      <c r="L484" s="4">
        <f t="shared" si="206"/>
        <v>0</v>
      </c>
      <c r="M484" s="2">
        <f t="shared" si="217"/>
        <v>0</v>
      </c>
      <c r="N484" s="4">
        <f t="shared" si="218"/>
        <v>0</v>
      </c>
      <c r="O484" s="2">
        <f t="shared" si="207"/>
        <v>0</v>
      </c>
      <c r="P484" s="2">
        <f t="shared" si="229"/>
        <v>0</v>
      </c>
      <c r="Q484" s="4">
        <f t="shared" si="230"/>
        <v>1802849.5447033884</v>
      </c>
      <c r="R484" s="4">
        <f t="shared" si="219"/>
        <v>1802.8495447033883</v>
      </c>
      <c r="S484" s="2">
        <f t="shared" si="208"/>
        <v>0</v>
      </c>
      <c r="T484" s="2">
        <f t="shared" si="231"/>
        <v>-2980.1851851853316</v>
      </c>
      <c r="U484" s="2">
        <f t="shared" si="209"/>
        <v>0</v>
      </c>
      <c r="V484" s="4">
        <f t="shared" si="220"/>
        <v>0</v>
      </c>
      <c r="W484" s="7">
        <f t="shared" si="221"/>
        <v>0</v>
      </c>
      <c r="X484" s="2">
        <f t="shared" si="222"/>
        <v>711297.54629629629</v>
      </c>
      <c r="Y484" s="4">
        <f t="shared" si="223"/>
        <v>711.29754629629633</v>
      </c>
      <c r="Z484" s="4">
        <f t="shared" si="210"/>
        <v>2514.1470909996847</v>
      </c>
      <c r="AA484" s="4">
        <f t="shared" si="224"/>
        <v>0</v>
      </c>
      <c r="AB484" s="2">
        <f t="shared" si="225"/>
        <v>0</v>
      </c>
      <c r="AC484" s="4">
        <f t="shared" si="211"/>
        <v>0</v>
      </c>
      <c r="AD484" s="4">
        <f t="shared" si="226"/>
        <v>0</v>
      </c>
      <c r="AE484" s="4">
        <f t="shared" si="227"/>
        <v>640167.79166666651</v>
      </c>
      <c r="AF484" s="5">
        <f t="shared" si="228"/>
        <v>640.16779166666652</v>
      </c>
      <c r="AG484" s="4">
        <f>IF(AC484=0,0, IF(AC483=0, MAX($AG$15:AG483)+1, AG483))</f>
        <v>0</v>
      </c>
    </row>
    <row r="485" spans="2:33" x14ac:dyDescent="0.25">
      <c r="B485" s="1">
        <v>470</v>
      </c>
      <c r="C485" s="3">
        <v>0</v>
      </c>
      <c r="D485" s="2">
        <f t="shared" si="212"/>
        <v>0</v>
      </c>
      <c r="E485" s="4">
        <f t="shared" si="213"/>
        <v>1</v>
      </c>
      <c r="F485" s="2">
        <f t="shared" si="214"/>
        <v>0</v>
      </c>
      <c r="G485" s="6" t="str">
        <f t="shared" si="215"/>
        <v>N</v>
      </c>
      <c r="H485" s="2">
        <f t="shared" si="203"/>
        <v>134.20080000000002</v>
      </c>
      <c r="I485" s="2">
        <f t="shared" si="204"/>
        <v>0</v>
      </c>
      <c r="J485" s="2">
        <f t="shared" si="205"/>
        <v>0</v>
      </c>
      <c r="K485" s="2">
        <f t="shared" si="216"/>
        <v>134.20080000000002</v>
      </c>
      <c r="L485" s="4">
        <f t="shared" si="206"/>
        <v>0</v>
      </c>
      <c r="M485" s="2">
        <f t="shared" si="217"/>
        <v>0</v>
      </c>
      <c r="N485" s="4">
        <f t="shared" si="218"/>
        <v>0</v>
      </c>
      <c r="O485" s="2">
        <f t="shared" si="207"/>
        <v>0</v>
      </c>
      <c r="P485" s="2">
        <f t="shared" si="229"/>
        <v>0</v>
      </c>
      <c r="Q485" s="4">
        <f t="shared" si="230"/>
        <v>1802849.5447033884</v>
      </c>
      <c r="R485" s="4">
        <f t="shared" si="219"/>
        <v>1802.8495447033883</v>
      </c>
      <c r="S485" s="2">
        <f t="shared" si="208"/>
        <v>0</v>
      </c>
      <c r="T485" s="2">
        <f t="shared" si="231"/>
        <v>2980.1851851853316</v>
      </c>
      <c r="U485" s="2">
        <f t="shared" si="209"/>
        <v>0</v>
      </c>
      <c r="V485" s="4">
        <f t="shared" si="220"/>
        <v>0</v>
      </c>
      <c r="W485" s="7">
        <f t="shared" si="221"/>
        <v>0</v>
      </c>
      <c r="X485" s="2">
        <f t="shared" si="222"/>
        <v>711297.54629629629</v>
      </c>
      <c r="Y485" s="4">
        <f t="shared" si="223"/>
        <v>711.29754629629633</v>
      </c>
      <c r="Z485" s="4">
        <f t="shared" si="210"/>
        <v>2514.1470909996847</v>
      </c>
      <c r="AA485" s="4">
        <f t="shared" si="224"/>
        <v>0</v>
      </c>
      <c r="AB485" s="2">
        <f t="shared" si="225"/>
        <v>0</v>
      </c>
      <c r="AC485" s="4">
        <f t="shared" si="211"/>
        <v>0</v>
      </c>
      <c r="AD485" s="4">
        <f t="shared" si="226"/>
        <v>0</v>
      </c>
      <c r="AE485" s="4">
        <f t="shared" si="227"/>
        <v>640167.79166666651</v>
      </c>
      <c r="AF485" s="5">
        <f t="shared" si="228"/>
        <v>640.16779166666652</v>
      </c>
      <c r="AG485" s="4">
        <f>IF(AC485=0,0, IF(AC484=0, MAX($AG$15:AG484)+1, AG484))</f>
        <v>0</v>
      </c>
    </row>
    <row r="486" spans="2:33" x14ac:dyDescent="0.25">
      <c r="B486" s="1">
        <v>471</v>
      </c>
      <c r="C486" s="3">
        <v>0</v>
      </c>
      <c r="D486" s="2">
        <f t="shared" si="212"/>
        <v>0</v>
      </c>
      <c r="E486" s="4">
        <f t="shared" si="213"/>
        <v>1</v>
      </c>
      <c r="F486" s="2">
        <f t="shared" si="214"/>
        <v>0</v>
      </c>
      <c r="G486" s="6" t="str">
        <f t="shared" si="215"/>
        <v>N</v>
      </c>
      <c r="H486" s="2">
        <f t="shared" si="203"/>
        <v>134.20080000000002</v>
      </c>
      <c r="I486" s="2">
        <f t="shared" si="204"/>
        <v>0</v>
      </c>
      <c r="J486" s="2">
        <f t="shared" si="205"/>
        <v>0</v>
      </c>
      <c r="K486" s="2">
        <f t="shared" si="216"/>
        <v>134.20080000000002</v>
      </c>
      <c r="L486" s="4">
        <f t="shared" si="206"/>
        <v>0</v>
      </c>
      <c r="M486" s="2">
        <f t="shared" si="217"/>
        <v>0</v>
      </c>
      <c r="N486" s="4">
        <f t="shared" si="218"/>
        <v>0</v>
      </c>
      <c r="O486" s="2">
        <f t="shared" si="207"/>
        <v>0</v>
      </c>
      <c r="P486" s="2">
        <f t="shared" si="229"/>
        <v>0</v>
      </c>
      <c r="Q486" s="4">
        <f t="shared" si="230"/>
        <v>1802849.5447033884</v>
      </c>
      <c r="R486" s="4">
        <f t="shared" si="219"/>
        <v>1802.8495447033883</v>
      </c>
      <c r="S486" s="2">
        <f t="shared" si="208"/>
        <v>0</v>
      </c>
      <c r="T486" s="2">
        <f t="shared" si="231"/>
        <v>-2980.1851851853316</v>
      </c>
      <c r="U486" s="2">
        <f t="shared" si="209"/>
        <v>0</v>
      </c>
      <c r="V486" s="4">
        <f t="shared" si="220"/>
        <v>0</v>
      </c>
      <c r="W486" s="7">
        <f t="shared" si="221"/>
        <v>0</v>
      </c>
      <c r="X486" s="2">
        <f t="shared" si="222"/>
        <v>711297.54629629629</v>
      </c>
      <c r="Y486" s="4">
        <f t="shared" si="223"/>
        <v>711.29754629629633</v>
      </c>
      <c r="Z486" s="4">
        <f t="shared" si="210"/>
        <v>2514.1470909996847</v>
      </c>
      <c r="AA486" s="4">
        <f t="shared" si="224"/>
        <v>0</v>
      </c>
      <c r="AB486" s="2">
        <f t="shared" si="225"/>
        <v>0</v>
      </c>
      <c r="AC486" s="4">
        <f t="shared" si="211"/>
        <v>0</v>
      </c>
      <c r="AD486" s="4">
        <f t="shared" si="226"/>
        <v>0</v>
      </c>
      <c r="AE486" s="4">
        <f t="shared" si="227"/>
        <v>640167.79166666651</v>
      </c>
      <c r="AF486" s="5">
        <f t="shared" si="228"/>
        <v>640.16779166666652</v>
      </c>
      <c r="AG486" s="4">
        <f>IF(AC486=0,0, IF(AC485=0, MAX($AG$15:AG485)+1, AG485))</f>
        <v>0</v>
      </c>
    </row>
    <row r="487" spans="2:33" x14ac:dyDescent="0.25">
      <c r="B487" s="1">
        <v>472</v>
      </c>
      <c r="C487" s="3">
        <v>0</v>
      </c>
      <c r="D487" s="2">
        <f t="shared" si="212"/>
        <v>0</v>
      </c>
      <c r="E487" s="4">
        <f t="shared" si="213"/>
        <v>1</v>
      </c>
      <c r="F487" s="2">
        <f t="shared" si="214"/>
        <v>0</v>
      </c>
      <c r="G487" s="6" t="str">
        <f t="shared" si="215"/>
        <v>N</v>
      </c>
      <c r="H487" s="2">
        <f t="shared" si="203"/>
        <v>134.20080000000002</v>
      </c>
      <c r="I487" s="2">
        <f t="shared" si="204"/>
        <v>0</v>
      </c>
      <c r="J487" s="2">
        <f t="shared" si="205"/>
        <v>0</v>
      </c>
      <c r="K487" s="2">
        <f t="shared" si="216"/>
        <v>134.20080000000002</v>
      </c>
      <c r="L487" s="4">
        <f t="shared" si="206"/>
        <v>0</v>
      </c>
      <c r="M487" s="2">
        <f t="shared" si="217"/>
        <v>0</v>
      </c>
      <c r="N487" s="4">
        <f t="shared" si="218"/>
        <v>0</v>
      </c>
      <c r="O487" s="2">
        <f t="shared" si="207"/>
        <v>0</v>
      </c>
      <c r="P487" s="2">
        <f t="shared" si="229"/>
        <v>0</v>
      </c>
      <c r="Q487" s="4">
        <f t="shared" si="230"/>
        <v>1802849.5447033884</v>
      </c>
      <c r="R487" s="4">
        <f t="shared" si="219"/>
        <v>1802.8495447033883</v>
      </c>
      <c r="S487" s="2">
        <f t="shared" si="208"/>
        <v>0</v>
      </c>
      <c r="T487" s="2">
        <f t="shared" si="231"/>
        <v>2980.1851851853316</v>
      </c>
      <c r="U487" s="2">
        <f t="shared" si="209"/>
        <v>0</v>
      </c>
      <c r="V487" s="4">
        <f t="shared" si="220"/>
        <v>0</v>
      </c>
      <c r="W487" s="7">
        <f t="shared" si="221"/>
        <v>0</v>
      </c>
      <c r="X487" s="2">
        <f t="shared" si="222"/>
        <v>711297.54629629629</v>
      </c>
      <c r="Y487" s="4">
        <f t="shared" si="223"/>
        <v>711.29754629629633</v>
      </c>
      <c r="Z487" s="4">
        <f t="shared" si="210"/>
        <v>2514.1470909996847</v>
      </c>
      <c r="AA487" s="4">
        <f t="shared" si="224"/>
        <v>0</v>
      </c>
      <c r="AB487" s="2">
        <f t="shared" si="225"/>
        <v>0</v>
      </c>
      <c r="AC487" s="4">
        <f t="shared" si="211"/>
        <v>0</v>
      </c>
      <c r="AD487" s="4">
        <f t="shared" si="226"/>
        <v>0</v>
      </c>
      <c r="AE487" s="4">
        <f t="shared" si="227"/>
        <v>640167.79166666651</v>
      </c>
      <c r="AF487" s="5">
        <f t="shared" si="228"/>
        <v>640.16779166666652</v>
      </c>
      <c r="AG487" s="4">
        <f>IF(AC487=0,0, IF(AC486=0, MAX($AG$15:AG486)+1, AG486))</f>
        <v>0</v>
      </c>
    </row>
    <row r="488" spans="2:33" x14ac:dyDescent="0.25">
      <c r="B488" s="1">
        <v>473</v>
      </c>
      <c r="C488" s="3">
        <v>0</v>
      </c>
      <c r="D488" s="2">
        <f t="shared" si="212"/>
        <v>0</v>
      </c>
      <c r="E488" s="4">
        <f t="shared" si="213"/>
        <v>1</v>
      </c>
      <c r="F488" s="2">
        <f t="shared" si="214"/>
        <v>0</v>
      </c>
      <c r="G488" s="6" t="str">
        <f t="shared" si="215"/>
        <v>N</v>
      </c>
      <c r="H488" s="2">
        <f t="shared" si="203"/>
        <v>134.20080000000002</v>
      </c>
      <c r="I488" s="2">
        <f t="shared" si="204"/>
        <v>0</v>
      </c>
      <c r="J488" s="2">
        <f t="shared" si="205"/>
        <v>0</v>
      </c>
      <c r="K488" s="2">
        <f t="shared" si="216"/>
        <v>134.20080000000002</v>
      </c>
      <c r="L488" s="4">
        <f t="shared" si="206"/>
        <v>0</v>
      </c>
      <c r="M488" s="2">
        <f t="shared" si="217"/>
        <v>0</v>
      </c>
      <c r="N488" s="4">
        <f t="shared" si="218"/>
        <v>0</v>
      </c>
      <c r="O488" s="2">
        <f t="shared" si="207"/>
        <v>0</v>
      </c>
      <c r="P488" s="2">
        <f t="shared" si="229"/>
        <v>0</v>
      </c>
      <c r="Q488" s="4">
        <f t="shared" si="230"/>
        <v>1802849.5447033884</v>
      </c>
      <c r="R488" s="4">
        <f t="shared" si="219"/>
        <v>1802.8495447033883</v>
      </c>
      <c r="S488" s="2">
        <f t="shared" si="208"/>
        <v>0</v>
      </c>
      <c r="T488" s="2">
        <f t="shared" si="231"/>
        <v>-2980.1851851853316</v>
      </c>
      <c r="U488" s="2">
        <f t="shared" si="209"/>
        <v>0</v>
      </c>
      <c r="V488" s="4">
        <f t="shared" si="220"/>
        <v>0</v>
      </c>
      <c r="W488" s="7">
        <f t="shared" si="221"/>
        <v>0</v>
      </c>
      <c r="X488" s="2">
        <f t="shared" si="222"/>
        <v>711297.54629629629</v>
      </c>
      <c r="Y488" s="4">
        <f t="shared" si="223"/>
        <v>711.29754629629633</v>
      </c>
      <c r="Z488" s="4">
        <f t="shared" si="210"/>
        <v>2514.1470909996847</v>
      </c>
      <c r="AA488" s="4">
        <f t="shared" si="224"/>
        <v>0</v>
      </c>
      <c r="AB488" s="2">
        <f t="shared" si="225"/>
        <v>0</v>
      </c>
      <c r="AC488" s="4">
        <f t="shared" si="211"/>
        <v>0</v>
      </c>
      <c r="AD488" s="4">
        <f t="shared" si="226"/>
        <v>0</v>
      </c>
      <c r="AE488" s="4">
        <f t="shared" si="227"/>
        <v>640167.79166666651</v>
      </c>
      <c r="AF488" s="5">
        <f t="shared" si="228"/>
        <v>640.16779166666652</v>
      </c>
      <c r="AG488" s="4">
        <f>IF(AC488=0,0, IF(AC487=0, MAX($AG$15:AG487)+1, AG487))</f>
        <v>0</v>
      </c>
    </row>
    <row r="489" spans="2:33" x14ac:dyDescent="0.25">
      <c r="B489" s="1">
        <v>474</v>
      </c>
      <c r="C489" s="3">
        <v>0</v>
      </c>
      <c r="D489" s="2">
        <f t="shared" si="212"/>
        <v>0</v>
      </c>
      <c r="E489" s="4">
        <f t="shared" si="213"/>
        <v>1</v>
      </c>
      <c r="F489" s="2">
        <f t="shared" si="214"/>
        <v>0</v>
      </c>
      <c r="G489" s="6" t="str">
        <f t="shared" si="215"/>
        <v>N</v>
      </c>
      <c r="H489" s="2">
        <f t="shared" si="203"/>
        <v>134.20080000000002</v>
      </c>
      <c r="I489" s="2">
        <f t="shared" si="204"/>
        <v>0</v>
      </c>
      <c r="J489" s="2">
        <f t="shared" si="205"/>
        <v>0</v>
      </c>
      <c r="K489" s="2">
        <f t="shared" si="216"/>
        <v>134.20080000000002</v>
      </c>
      <c r="L489" s="4">
        <f t="shared" si="206"/>
        <v>0</v>
      </c>
      <c r="M489" s="2">
        <f t="shared" si="217"/>
        <v>0</v>
      </c>
      <c r="N489" s="4">
        <f t="shared" si="218"/>
        <v>0</v>
      </c>
      <c r="O489" s="2">
        <f t="shared" si="207"/>
        <v>0</v>
      </c>
      <c r="P489" s="2">
        <f t="shared" si="229"/>
        <v>0</v>
      </c>
      <c r="Q489" s="4">
        <f t="shared" si="230"/>
        <v>1802849.5447033884</v>
      </c>
      <c r="R489" s="4">
        <f t="shared" si="219"/>
        <v>1802.8495447033883</v>
      </c>
      <c r="S489" s="2">
        <f t="shared" si="208"/>
        <v>0</v>
      </c>
      <c r="T489" s="2">
        <f t="shared" si="231"/>
        <v>2980.1851851853316</v>
      </c>
      <c r="U489" s="2">
        <f t="shared" si="209"/>
        <v>0</v>
      </c>
      <c r="V489" s="4">
        <f t="shared" si="220"/>
        <v>0</v>
      </c>
      <c r="W489" s="7">
        <f t="shared" si="221"/>
        <v>0</v>
      </c>
      <c r="X489" s="2">
        <f t="shared" si="222"/>
        <v>711297.54629629629</v>
      </c>
      <c r="Y489" s="4">
        <f t="shared" si="223"/>
        <v>711.29754629629633</v>
      </c>
      <c r="Z489" s="4">
        <f t="shared" si="210"/>
        <v>2514.1470909996847</v>
      </c>
      <c r="AA489" s="4">
        <f t="shared" si="224"/>
        <v>0</v>
      </c>
      <c r="AB489" s="2">
        <f t="shared" si="225"/>
        <v>0</v>
      </c>
      <c r="AC489" s="4">
        <f t="shared" si="211"/>
        <v>0</v>
      </c>
      <c r="AD489" s="4">
        <f t="shared" si="226"/>
        <v>0</v>
      </c>
      <c r="AE489" s="4">
        <f t="shared" si="227"/>
        <v>640167.79166666651</v>
      </c>
      <c r="AF489" s="5">
        <f t="shared" si="228"/>
        <v>640.16779166666652</v>
      </c>
      <c r="AG489" s="4">
        <f>IF(AC489=0,0, IF(AC488=0, MAX($AG$15:AG488)+1, AG488))</f>
        <v>0</v>
      </c>
    </row>
    <row r="490" spans="2:33" x14ac:dyDescent="0.25">
      <c r="B490" s="1">
        <v>475</v>
      </c>
      <c r="C490" s="3">
        <v>0</v>
      </c>
      <c r="D490" s="2">
        <f t="shared" si="212"/>
        <v>0</v>
      </c>
      <c r="E490" s="4">
        <f t="shared" si="213"/>
        <v>1</v>
      </c>
      <c r="F490" s="2">
        <f t="shared" si="214"/>
        <v>0</v>
      </c>
      <c r="G490" s="6" t="str">
        <f t="shared" si="215"/>
        <v>N</v>
      </c>
      <c r="H490" s="2">
        <f t="shared" si="203"/>
        <v>134.20080000000002</v>
      </c>
      <c r="I490" s="2">
        <f t="shared" si="204"/>
        <v>0</v>
      </c>
      <c r="J490" s="2">
        <f t="shared" si="205"/>
        <v>0</v>
      </c>
      <c r="K490" s="2">
        <f t="shared" si="216"/>
        <v>134.20080000000002</v>
      </c>
      <c r="L490" s="4">
        <f t="shared" si="206"/>
        <v>0</v>
      </c>
      <c r="M490" s="2">
        <f t="shared" si="217"/>
        <v>0</v>
      </c>
      <c r="N490" s="4">
        <f t="shared" si="218"/>
        <v>0</v>
      </c>
      <c r="O490" s="2">
        <f t="shared" si="207"/>
        <v>0</v>
      </c>
      <c r="P490" s="2">
        <f t="shared" si="229"/>
        <v>0</v>
      </c>
      <c r="Q490" s="4">
        <f t="shared" si="230"/>
        <v>1802849.5447033884</v>
      </c>
      <c r="R490" s="4">
        <f t="shared" si="219"/>
        <v>1802.8495447033883</v>
      </c>
      <c r="S490" s="2">
        <f t="shared" si="208"/>
        <v>0</v>
      </c>
      <c r="T490" s="2">
        <f t="shared" si="231"/>
        <v>-2980.1851851853316</v>
      </c>
      <c r="U490" s="2">
        <f t="shared" si="209"/>
        <v>0</v>
      </c>
      <c r="V490" s="4">
        <f t="shared" si="220"/>
        <v>0</v>
      </c>
      <c r="W490" s="7">
        <f t="shared" si="221"/>
        <v>0</v>
      </c>
      <c r="X490" s="2">
        <f t="shared" si="222"/>
        <v>711297.54629629629</v>
      </c>
      <c r="Y490" s="4">
        <f t="shared" si="223"/>
        <v>711.29754629629633</v>
      </c>
      <c r="Z490" s="4">
        <f t="shared" si="210"/>
        <v>2514.1470909996847</v>
      </c>
      <c r="AA490" s="4">
        <f t="shared" si="224"/>
        <v>0</v>
      </c>
      <c r="AB490" s="2">
        <f t="shared" si="225"/>
        <v>0</v>
      </c>
      <c r="AC490" s="4">
        <f t="shared" si="211"/>
        <v>0</v>
      </c>
      <c r="AD490" s="4">
        <f t="shared" si="226"/>
        <v>0</v>
      </c>
      <c r="AE490" s="4">
        <f t="shared" si="227"/>
        <v>640167.79166666651</v>
      </c>
      <c r="AF490" s="5">
        <f t="shared" si="228"/>
        <v>640.16779166666652</v>
      </c>
      <c r="AG490" s="4">
        <f>IF(AC490=0,0, IF(AC489=0, MAX($AG$15:AG489)+1, AG489))</f>
        <v>0</v>
      </c>
    </row>
    <row r="491" spans="2:33" x14ac:dyDescent="0.25">
      <c r="B491" s="1">
        <v>476</v>
      </c>
      <c r="C491" s="3">
        <v>0</v>
      </c>
      <c r="D491" s="2">
        <f t="shared" si="212"/>
        <v>0</v>
      </c>
      <c r="E491" s="4">
        <f t="shared" si="213"/>
        <v>1</v>
      </c>
      <c r="F491" s="2">
        <f t="shared" si="214"/>
        <v>0</v>
      </c>
      <c r="G491" s="6" t="str">
        <f t="shared" si="215"/>
        <v>N</v>
      </c>
      <c r="H491" s="2">
        <f t="shared" si="203"/>
        <v>134.20080000000002</v>
      </c>
      <c r="I491" s="2">
        <f t="shared" si="204"/>
        <v>0</v>
      </c>
      <c r="J491" s="2">
        <f t="shared" si="205"/>
        <v>0</v>
      </c>
      <c r="K491" s="2">
        <f t="shared" si="216"/>
        <v>134.20080000000002</v>
      </c>
      <c r="L491" s="4">
        <f t="shared" si="206"/>
        <v>0</v>
      </c>
      <c r="M491" s="2">
        <f t="shared" si="217"/>
        <v>0</v>
      </c>
      <c r="N491" s="4">
        <f t="shared" si="218"/>
        <v>0</v>
      </c>
      <c r="O491" s="2">
        <f t="shared" si="207"/>
        <v>0</v>
      </c>
      <c r="P491" s="2">
        <f t="shared" si="229"/>
        <v>0</v>
      </c>
      <c r="Q491" s="4">
        <f t="shared" si="230"/>
        <v>1802849.5447033884</v>
      </c>
      <c r="R491" s="4">
        <f t="shared" si="219"/>
        <v>1802.8495447033883</v>
      </c>
      <c r="S491" s="2">
        <f t="shared" si="208"/>
        <v>0</v>
      </c>
      <c r="T491" s="2">
        <f t="shared" si="231"/>
        <v>2980.1851851853316</v>
      </c>
      <c r="U491" s="2">
        <f t="shared" si="209"/>
        <v>0</v>
      </c>
      <c r="V491" s="4">
        <f t="shared" si="220"/>
        <v>0</v>
      </c>
      <c r="W491" s="7">
        <f t="shared" si="221"/>
        <v>0</v>
      </c>
      <c r="X491" s="2">
        <f t="shared" si="222"/>
        <v>711297.54629629629</v>
      </c>
      <c r="Y491" s="4">
        <f t="shared" si="223"/>
        <v>711.29754629629633</v>
      </c>
      <c r="Z491" s="4">
        <f t="shared" si="210"/>
        <v>2514.1470909996847</v>
      </c>
      <c r="AA491" s="4">
        <f t="shared" si="224"/>
        <v>0</v>
      </c>
      <c r="AB491" s="2">
        <f t="shared" si="225"/>
        <v>0</v>
      </c>
      <c r="AC491" s="4">
        <f t="shared" si="211"/>
        <v>0</v>
      </c>
      <c r="AD491" s="4">
        <f t="shared" si="226"/>
        <v>0</v>
      </c>
      <c r="AE491" s="4">
        <f t="shared" si="227"/>
        <v>640167.79166666651</v>
      </c>
      <c r="AF491" s="5">
        <f t="shared" si="228"/>
        <v>640.16779166666652</v>
      </c>
      <c r="AG491" s="4">
        <f>IF(AC491=0,0, IF(AC490=0, MAX($AG$15:AG490)+1, AG490))</f>
        <v>0</v>
      </c>
    </row>
    <row r="492" spans="2:33" x14ac:dyDescent="0.25">
      <c r="B492" s="1">
        <v>477</v>
      </c>
      <c r="C492" s="3">
        <v>0</v>
      </c>
      <c r="D492" s="2">
        <f t="shared" si="212"/>
        <v>0</v>
      </c>
      <c r="E492" s="4">
        <f t="shared" si="213"/>
        <v>1</v>
      </c>
      <c r="F492" s="2">
        <f t="shared" si="214"/>
        <v>0</v>
      </c>
      <c r="G492" s="6" t="str">
        <f t="shared" si="215"/>
        <v>N</v>
      </c>
      <c r="H492" s="2">
        <f t="shared" si="203"/>
        <v>134.20080000000002</v>
      </c>
      <c r="I492" s="2">
        <f t="shared" si="204"/>
        <v>0</v>
      </c>
      <c r="J492" s="2">
        <f t="shared" si="205"/>
        <v>0</v>
      </c>
      <c r="K492" s="2">
        <f t="shared" si="216"/>
        <v>134.20080000000002</v>
      </c>
      <c r="L492" s="4">
        <f t="shared" si="206"/>
        <v>0</v>
      </c>
      <c r="M492" s="2">
        <f t="shared" si="217"/>
        <v>0</v>
      </c>
      <c r="N492" s="4">
        <f t="shared" si="218"/>
        <v>0</v>
      </c>
      <c r="O492" s="2">
        <f t="shared" si="207"/>
        <v>0</v>
      </c>
      <c r="P492" s="2">
        <f t="shared" si="229"/>
        <v>0</v>
      </c>
      <c r="Q492" s="4">
        <f t="shared" si="230"/>
        <v>1802849.5447033884</v>
      </c>
      <c r="R492" s="4">
        <f t="shared" si="219"/>
        <v>1802.8495447033883</v>
      </c>
      <c r="S492" s="2">
        <f t="shared" si="208"/>
        <v>0</v>
      </c>
      <c r="T492" s="2">
        <f t="shared" si="231"/>
        <v>-2980.1851851853316</v>
      </c>
      <c r="U492" s="2">
        <f t="shared" si="209"/>
        <v>0</v>
      </c>
      <c r="V492" s="4">
        <f t="shared" si="220"/>
        <v>0</v>
      </c>
      <c r="W492" s="7">
        <f t="shared" si="221"/>
        <v>0</v>
      </c>
      <c r="X492" s="2">
        <f t="shared" si="222"/>
        <v>711297.54629629629</v>
      </c>
      <c r="Y492" s="4">
        <f t="shared" si="223"/>
        <v>711.29754629629633</v>
      </c>
      <c r="Z492" s="4">
        <f t="shared" si="210"/>
        <v>2514.1470909996847</v>
      </c>
      <c r="AA492" s="4">
        <f t="shared" si="224"/>
        <v>0</v>
      </c>
      <c r="AB492" s="2">
        <f t="shared" si="225"/>
        <v>0</v>
      </c>
      <c r="AC492" s="4">
        <f t="shared" si="211"/>
        <v>0</v>
      </c>
      <c r="AD492" s="4">
        <f t="shared" si="226"/>
        <v>0</v>
      </c>
      <c r="AE492" s="4">
        <f t="shared" si="227"/>
        <v>640167.79166666651</v>
      </c>
      <c r="AF492" s="5">
        <f t="shared" si="228"/>
        <v>640.16779166666652</v>
      </c>
      <c r="AG492" s="4">
        <f>IF(AC492=0,0, IF(AC491=0, MAX($AG$15:AG491)+1, AG491))</f>
        <v>0</v>
      </c>
    </row>
    <row r="493" spans="2:33" x14ac:dyDescent="0.25">
      <c r="B493" s="1">
        <v>478</v>
      </c>
      <c r="C493" s="3">
        <v>0</v>
      </c>
      <c r="D493" s="2">
        <f t="shared" si="212"/>
        <v>0</v>
      </c>
      <c r="E493" s="4">
        <f t="shared" si="213"/>
        <v>1</v>
      </c>
      <c r="F493" s="2">
        <f t="shared" si="214"/>
        <v>0</v>
      </c>
      <c r="G493" s="6" t="str">
        <f t="shared" si="215"/>
        <v>N</v>
      </c>
      <c r="H493" s="2">
        <f t="shared" si="203"/>
        <v>134.20080000000002</v>
      </c>
      <c r="I493" s="2">
        <f t="shared" si="204"/>
        <v>0</v>
      </c>
      <c r="J493" s="2">
        <f t="shared" si="205"/>
        <v>0</v>
      </c>
      <c r="K493" s="2">
        <f t="shared" si="216"/>
        <v>134.20080000000002</v>
      </c>
      <c r="L493" s="4">
        <f t="shared" si="206"/>
        <v>0</v>
      </c>
      <c r="M493" s="2">
        <f t="shared" si="217"/>
        <v>0</v>
      </c>
      <c r="N493" s="4">
        <f t="shared" si="218"/>
        <v>0</v>
      </c>
      <c r="O493" s="2">
        <f t="shared" si="207"/>
        <v>0</v>
      </c>
      <c r="P493" s="2">
        <f t="shared" si="229"/>
        <v>0</v>
      </c>
      <c r="Q493" s="4">
        <f t="shared" si="230"/>
        <v>1802849.5447033884</v>
      </c>
      <c r="R493" s="4">
        <f t="shared" si="219"/>
        <v>1802.8495447033883</v>
      </c>
      <c r="S493" s="2">
        <f t="shared" si="208"/>
        <v>0</v>
      </c>
      <c r="T493" s="2">
        <f t="shared" si="231"/>
        <v>2980.1851851853316</v>
      </c>
      <c r="U493" s="2">
        <f t="shared" si="209"/>
        <v>0</v>
      </c>
      <c r="V493" s="4">
        <f t="shared" si="220"/>
        <v>0</v>
      </c>
      <c r="W493" s="7">
        <f t="shared" si="221"/>
        <v>0</v>
      </c>
      <c r="X493" s="2">
        <f t="shared" si="222"/>
        <v>711297.54629629629</v>
      </c>
      <c r="Y493" s="4">
        <f t="shared" si="223"/>
        <v>711.29754629629633</v>
      </c>
      <c r="Z493" s="4">
        <f t="shared" si="210"/>
        <v>2514.1470909996847</v>
      </c>
      <c r="AA493" s="4">
        <f t="shared" si="224"/>
        <v>0</v>
      </c>
      <c r="AB493" s="2">
        <f t="shared" si="225"/>
        <v>0</v>
      </c>
      <c r="AC493" s="4">
        <f t="shared" si="211"/>
        <v>0</v>
      </c>
      <c r="AD493" s="4">
        <f t="shared" si="226"/>
        <v>0</v>
      </c>
      <c r="AE493" s="4">
        <f t="shared" si="227"/>
        <v>640167.79166666651</v>
      </c>
      <c r="AF493" s="5">
        <f t="shared" si="228"/>
        <v>640.16779166666652</v>
      </c>
      <c r="AG493" s="4">
        <f>IF(AC493=0,0, IF(AC492=0, MAX($AG$15:AG492)+1, AG492))</f>
        <v>0</v>
      </c>
    </row>
    <row r="494" spans="2:33" x14ac:dyDescent="0.25">
      <c r="B494" s="1">
        <v>479</v>
      </c>
      <c r="C494" s="3">
        <v>0</v>
      </c>
      <c r="D494" s="2">
        <f t="shared" si="212"/>
        <v>0</v>
      </c>
      <c r="E494" s="4">
        <f t="shared" si="213"/>
        <v>1</v>
      </c>
      <c r="F494" s="2">
        <f t="shared" si="214"/>
        <v>0</v>
      </c>
      <c r="G494" s="6" t="str">
        <f t="shared" si="215"/>
        <v>N</v>
      </c>
      <c r="H494" s="2">
        <f t="shared" si="203"/>
        <v>134.20080000000002</v>
      </c>
      <c r="I494" s="2">
        <f t="shared" si="204"/>
        <v>0</v>
      </c>
      <c r="J494" s="2">
        <f t="shared" si="205"/>
        <v>0</v>
      </c>
      <c r="K494" s="2">
        <f t="shared" si="216"/>
        <v>134.20080000000002</v>
      </c>
      <c r="L494" s="4">
        <f t="shared" si="206"/>
        <v>0</v>
      </c>
      <c r="M494" s="2">
        <f t="shared" si="217"/>
        <v>0</v>
      </c>
      <c r="N494" s="4">
        <f t="shared" si="218"/>
        <v>0</v>
      </c>
      <c r="O494" s="2">
        <f t="shared" si="207"/>
        <v>0</v>
      </c>
      <c r="P494" s="2">
        <f t="shared" si="229"/>
        <v>0</v>
      </c>
      <c r="Q494" s="4">
        <f t="shared" si="230"/>
        <v>1802849.5447033884</v>
      </c>
      <c r="R494" s="4">
        <f t="shared" si="219"/>
        <v>1802.8495447033883</v>
      </c>
      <c r="S494" s="2">
        <f t="shared" si="208"/>
        <v>0</v>
      </c>
      <c r="T494" s="2">
        <f t="shared" si="231"/>
        <v>-2980.1851851853316</v>
      </c>
      <c r="U494" s="2">
        <f t="shared" si="209"/>
        <v>0</v>
      </c>
      <c r="V494" s="4">
        <f t="shared" si="220"/>
        <v>0</v>
      </c>
      <c r="W494" s="7">
        <f t="shared" si="221"/>
        <v>0</v>
      </c>
      <c r="X494" s="2">
        <f t="shared" si="222"/>
        <v>711297.54629629629</v>
      </c>
      <c r="Y494" s="4">
        <f t="shared" si="223"/>
        <v>711.29754629629633</v>
      </c>
      <c r="Z494" s="4">
        <f t="shared" si="210"/>
        <v>2514.1470909996847</v>
      </c>
      <c r="AA494" s="4">
        <f t="shared" si="224"/>
        <v>0</v>
      </c>
      <c r="AB494" s="2">
        <f t="shared" si="225"/>
        <v>0</v>
      </c>
      <c r="AC494" s="4">
        <f t="shared" si="211"/>
        <v>0</v>
      </c>
      <c r="AD494" s="4">
        <f t="shared" si="226"/>
        <v>0</v>
      </c>
      <c r="AE494" s="4">
        <f t="shared" si="227"/>
        <v>640167.79166666651</v>
      </c>
      <c r="AF494" s="5">
        <f t="shared" si="228"/>
        <v>640.16779166666652</v>
      </c>
      <c r="AG494" s="4">
        <f>IF(AC494=0,0, IF(AC493=0, MAX($AG$15:AG493)+1, AG493))</f>
        <v>0</v>
      </c>
    </row>
    <row r="495" spans="2:33" x14ac:dyDescent="0.25">
      <c r="B495" s="1">
        <v>480</v>
      </c>
      <c r="C495" s="3">
        <v>0</v>
      </c>
      <c r="D495" s="2">
        <f t="shared" si="212"/>
        <v>0</v>
      </c>
      <c r="E495" s="4">
        <f t="shared" si="213"/>
        <v>1</v>
      </c>
      <c r="F495" s="2">
        <f t="shared" si="214"/>
        <v>0</v>
      </c>
      <c r="G495" s="6" t="str">
        <f t="shared" si="215"/>
        <v>N</v>
      </c>
      <c r="H495" s="2">
        <f t="shared" si="203"/>
        <v>134.20080000000002</v>
      </c>
      <c r="I495" s="2">
        <f t="shared" si="204"/>
        <v>0</v>
      </c>
      <c r="J495" s="2">
        <f t="shared" si="205"/>
        <v>0</v>
      </c>
      <c r="K495" s="2">
        <f t="shared" si="216"/>
        <v>134.20080000000002</v>
      </c>
      <c r="L495" s="4">
        <f t="shared" si="206"/>
        <v>0</v>
      </c>
      <c r="M495" s="2">
        <f t="shared" si="217"/>
        <v>0</v>
      </c>
      <c r="N495" s="4">
        <f t="shared" si="218"/>
        <v>0</v>
      </c>
      <c r="O495" s="2">
        <f t="shared" si="207"/>
        <v>0</v>
      </c>
      <c r="P495" s="2">
        <f t="shared" si="229"/>
        <v>0</v>
      </c>
      <c r="Q495" s="4">
        <f t="shared" si="230"/>
        <v>1802849.5447033884</v>
      </c>
      <c r="R495" s="4">
        <f t="shared" si="219"/>
        <v>1802.8495447033883</v>
      </c>
      <c r="S495" s="2">
        <f t="shared" si="208"/>
        <v>0</v>
      </c>
      <c r="T495" s="2">
        <f t="shared" si="231"/>
        <v>2980.1851851853316</v>
      </c>
      <c r="U495" s="2">
        <f t="shared" si="209"/>
        <v>0</v>
      </c>
      <c r="V495" s="4">
        <f t="shared" si="220"/>
        <v>0</v>
      </c>
      <c r="W495" s="7">
        <f t="shared" si="221"/>
        <v>0</v>
      </c>
      <c r="X495" s="2">
        <f t="shared" si="222"/>
        <v>711297.54629629629</v>
      </c>
      <c r="Y495" s="4">
        <f t="shared" si="223"/>
        <v>711.29754629629633</v>
      </c>
      <c r="Z495" s="4">
        <f t="shared" si="210"/>
        <v>2514.1470909996847</v>
      </c>
      <c r="AA495" s="4">
        <f t="shared" si="224"/>
        <v>0</v>
      </c>
      <c r="AB495" s="2">
        <f t="shared" si="225"/>
        <v>0</v>
      </c>
      <c r="AC495" s="4">
        <f t="shared" si="211"/>
        <v>0</v>
      </c>
      <c r="AD495" s="4">
        <f t="shared" si="226"/>
        <v>0</v>
      </c>
      <c r="AE495" s="4">
        <f t="shared" si="227"/>
        <v>640167.79166666651</v>
      </c>
      <c r="AF495" s="5">
        <f t="shared" si="228"/>
        <v>640.16779166666652</v>
      </c>
      <c r="AG495" s="4">
        <f>IF(AC495=0,0, IF(AC494=0, MAX($AG$15:AG494)+1, AG494))</f>
        <v>0</v>
      </c>
    </row>
    <row r="496" spans="2:33" x14ac:dyDescent="0.25">
      <c r="B496" s="1">
        <v>481</v>
      </c>
      <c r="C496" s="3">
        <v>0</v>
      </c>
      <c r="D496" s="2">
        <f t="shared" si="212"/>
        <v>0</v>
      </c>
      <c r="E496" s="4">
        <f t="shared" si="213"/>
        <v>1</v>
      </c>
      <c r="F496" s="2">
        <f t="shared" si="214"/>
        <v>0</v>
      </c>
      <c r="G496" s="6" t="str">
        <f t="shared" si="215"/>
        <v>N</v>
      </c>
      <c r="H496" s="2">
        <f t="shared" si="203"/>
        <v>134.20080000000002</v>
      </c>
      <c r="I496" s="2">
        <f t="shared" si="204"/>
        <v>0</v>
      </c>
      <c r="J496" s="2">
        <f t="shared" si="205"/>
        <v>0</v>
      </c>
      <c r="K496" s="2">
        <f t="shared" si="216"/>
        <v>134.20080000000002</v>
      </c>
      <c r="L496" s="4">
        <f t="shared" si="206"/>
        <v>0</v>
      </c>
      <c r="M496" s="2">
        <f t="shared" si="217"/>
        <v>0</v>
      </c>
      <c r="N496" s="4">
        <f t="shared" si="218"/>
        <v>0</v>
      </c>
      <c r="O496" s="2">
        <f t="shared" si="207"/>
        <v>0</v>
      </c>
      <c r="P496" s="2">
        <f t="shared" si="229"/>
        <v>0</v>
      </c>
      <c r="Q496" s="4">
        <f t="shared" si="230"/>
        <v>1802849.5447033884</v>
      </c>
      <c r="R496" s="4">
        <f t="shared" si="219"/>
        <v>1802.8495447033883</v>
      </c>
      <c r="S496" s="2">
        <f t="shared" si="208"/>
        <v>0</v>
      </c>
      <c r="T496" s="2">
        <f t="shared" si="231"/>
        <v>-2980.1851851853316</v>
      </c>
      <c r="U496" s="2">
        <f t="shared" si="209"/>
        <v>0</v>
      </c>
      <c r="V496" s="4">
        <f t="shared" si="220"/>
        <v>0</v>
      </c>
      <c r="W496" s="7">
        <f t="shared" si="221"/>
        <v>0</v>
      </c>
      <c r="X496" s="2">
        <f t="shared" si="222"/>
        <v>711297.54629629629</v>
      </c>
      <c r="Y496" s="4">
        <f t="shared" si="223"/>
        <v>711.29754629629633</v>
      </c>
      <c r="Z496" s="4">
        <f t="shared" si="210"/>
        <v>2514.1470909996847</v>
      </c>
      <c r="AA496" s="4">
        <f t="shared" si="224"/>
        <v>0</v>
      </c>
      <c r="AB496" s="2">
        <f t="shared" si="225"/>
        <v>0</v>
      </c>
      <c r="AC496" s="4">
        <f t="shared" si="211"/>
        <v>0</v>
      </c>
      <c r="AD496" s="4">
        <f t="shared" si="226"/>
        <v>0</v>
      </c>
      <c r="AE496" s="4">
        <f t="shared" si="227"/>
        <v>640167.79166666651</v>
      </c>
      <c r="AF496" s="5">
        <f t="shared" si="228"/>
        <v>640.16779166666652</v>
      </c>
      <c r="AG496" s="4">
        <f>IF(AC496=0,0, IF(AC495=0, MAX($AG$15:AG495)+1, AG495))</f>
        <v>0</v>
      </c>
    </row>
    <row r="497" spans="2:33" x14ac:dyDescent="0.25">
      <c r="B497" s="1">
        <v>482</v>
      </c>
      <c r="C497" s="3">
        <v>0</v>
      </c>
      <c r="D497" s="2">
        <f t="shared" si="212"/>
        <v>0</v>
      </c>
      <c r="E497" s="4">
        <f t="shared" si="213"/>
        <v>1</v>
      </c>
      <c r="F497" s="2">
        <f t="shared" si="214"/>
        <v>0</v>
      </c>
      <c r="G497" s="6" t="str">
        <f t="shared" si="215"/>
        <v>N</v>
      </c>
      <c r="H497" s="2">
        <f t="shared" si="203"/>
        <v>134.20080000000002</v>
      </c>
      <c r="I497" s="2">
        <f t="shared" si="204"/>
        <v>0</v>
      </c>
      <c r="J497" s="2">
        <f t="shared" si="205"/>
        <v>0</v>
      </c>
      <c r="K497" s="2">
        <f t="shared" si="216"/>
        <v>134.20080000000002</v>
      </c>
      <c r="L497" s="4">
        <f t="shared" si="206"/>
        <v>0</v>
      </c>
      <c r="M497" s="2">
        <f t="shared" si="217"/>
        <v>0</v>
      </c>
      <c r="N497" s="4">
        <f t="shared" si="218"/>
        <v>0</v>
      </c>
      <c r="O497" s="2">
        <f t="shared" si="207"/>
        <v>0</v>
      </c>
      <c r="P497" s="2">
        <f t="shared" si="229"/>
        <v>0</v>
      </c>
      <c r="Q497" s="4">
        <f t="shared" si="230"/>
        <v>1802849.5447033884</v>
      </c>
      <c r="R497" s="4">
        <f t="shared" si="219"/>
        <v>1802.8495447033883</v>
      </c>
      <c r="S497" s="2">
        <f t="shared" si="208"/>
        <v>0</v>
      </c>
      <c r="T497" s="2">
        <f t="shared" si="231"/>
        <v>2980.1851851853316</v>
      </c>
      <c r="U497" s="2">
        <f t="shared" si="209"/>
        <v>0</v>
      </c>
      <c r="V497" s="4">
        <f t="shared" si="220"/>
        <v>0</v>
      </c>
      <c r="W497" s="7">
        <f t="shared" si="221"/>
        <v>0</v>
      </c>
      <c r="X497" s="2">
        <f t="shared" si="222"/>
        <v>711297.54629629629</v>
      </c>
      <c r="Y497" s="4">
        <f t="shared" si="223"/>
        <v>711.29754629629633</v>
      </c>
      <c r="Z497" s="4">
        <f t="shared" si="210"/>
        <v>2514.1470909996847</v>
      </c>
      <c r="AA497" s="4">
        <f t="shared" si="224"/>
        <v>0</v>
      </c>
      <c r="AB497" s="2">
        <f t="shared" si="225"/>
        <v>0</v>
      </c>
      <c r="AC497" s="4">
        <f t="shared" si="211"/>
        <v>0</v>
      </c>
      <c r="AD497" s="4">
        <f t="shared" si="226"/>
        <v>0</v>
      </c>
      <c r="AE497" s="4">
        <f t="shared" si="227"/>
        <v>640167.79166666651</v>
      </c>
      <c r="AF497" s="5">
        <f t="shared" si="228"/>
        <v>640.16779166666652</v>
      </c>
      <c r="AG497" s="4">
        <f>IF(AC497=0,0, IF(AC496=0, MAX($AG$15:AG496)+1, AG496))</f>
        <v>0</v>
      </c>
    </row>
    <row r="498" spans="2:33" x14ac:dyDescent="0.25">
      <c r="B498" s="1">
        <v>483</v>
      </c>
      <c r="C498" s="3">
        <v>0</v>
      </c>
      <c r="D498" s="2">
        <f t="shared" si="212"/>
        <v>0</v>
      </c>
      <c r="E498" s="4">
        <f t="shared" si="213"/>
        <v>1</v>
      </c>
      <c r="F498" s="2">
        <f t="shared" si="214"/>
        <v>0</v>
      </c>
      <c r="G498" s="6" t="str">
        <f t="shared" si="215"/>
        <v>N</v>
      </c>
      <c r="H498" s="2">
        <f t="shared" si="203"/>
        <v>134.20080000000002</v>
      </c>
      <c r="I498" s="2">
        <f t="shared" si="204"/>
        <v>0</v>
      </c>
      <c r="J498" s="2">
        <f t="shared" si="205"/>
        <v>0</v>
      </c>
      <c r="K498" s="2">
        <f t="shared" si="216"/>
        <v>134.20080000000002</v>
      </c>
      <c r="L498" s="4">
        <f t="shared" si="206"/>
        <v>0</v>
      </c>
      <c r="M498" s="2">
        <f t="shared" si="217"/>
        <v>0</v>
      </c>
      <c r="N498" s="4">
        <f t="shared" si="218"/>
        <v>0</v>
      </c>
      <c r="O498" s="2">
        <f t="shared" si="207"/>
        <v>0</v>
      </c>
      <c r="P498" s="2">
        <f t="shared" si="229"/>
        <v>0</v>
      </c>
      <c r="Q498" s="4">
        <f t="shared" si="230"/>
        <v>1802849.5447033884</v>
      </c>
      <c r="R498" s="4">
        <f t="shared" si="219"/>
        <v>1802.8495447033883</v>
      </c>
      <c r="S498" s="2">
        <f t="shared" si="208"/>
        <v>0</v>
      </c>
      <c r="T498" s="2">
        <f t="shared" si="231"/>
        <v>-2980.1851851853316</v>
      </c>
      <c r="U498" s="2">
        <f t="shared" si="209"/>
        <v>0</v>
      </c>
      <c r="V498" s="4">
        <f t="shared" si="220"/>
        <v>0</v>
      </c>
      <c r="W498" s="7">
        <f t="shared" si="221"/>
        <v>0</v>
      </c>
      <c r="X498" s="2">
        <f t="shared" si="222"/>
        <v>711297.54629629629</v>
      </c>
      <c r="Y498" s="4">
        <f t="shared" si="223"/>
        <v>711.29754629629633</v>
      </c>
      <c r="Z498" s="4">
        <f t="shared" si="210"/>
        <v>2514.1470909996847</v>
      </c>
      <c r="AA498" s="4">
        <f t="shared" si="224"/>
        <v>0</v>
      </c>
      <c r="AB498" s="2">
        <f t="shared" si="225"/>
        <v>0</v>
      </c>
      <c r="AC498" s="4">
        <f t="shared" si="211"/>
        <v>0</v>
      </c>
      <c r="AD498" s="4">
        <f t="shared" si="226"/>
        <v>0</v>
      </c>
      <c r="AE498" s="4">
        <f t="shared" si="227"/>
        <v>640167.79166666651</v>
      </c>
      <c r="AF498" s="5">
        <f t="shared" si="228"/>
        <v>640.16779166666652</v>
      </c>
      <c r="AG498" s="4">
        <f>IF(AC498=0,0, IF(AC497=0, MAX($AG$15:AG497)+1, AG497))</f>
        <v>0</v>
      </c>
    </row>
    <row r="499" spans="2:33" x14ac:dyDescent="0.25">
      <c r="B499" s="1">
        <v>484</v>
      </c>
      <c r="C499" s="3">
        <v>0</v>
      </c>
      <c r="D499" s="2">
        <f t="shared" si="212"/>
        <v>0</v>
      </c>
      <c r="E499" s="4">
        <f t="shared" si="213"/>
        <v>1</v>
      </c>
      <c r="F499" s="2">
        <f t="shared" si="214"/>
        <v>0</v>
      </c>
      <c r="G499" s="6" t="str">
        <f t="shared" si="215"/>
        <v>N</v>
      </c>
      <c r="H499" s="2">
        <f t="shared" si="203"/>
        <v>134.20080000000002</v>
      </c>
      <c r="I499" s="2">
        <f t="shared" si="204"/>
        <v>0</v>
      </c>
      <c r="J499" s="2">
        <f t="shared" si="205"/>
        <v>0</v>
      </c>
      <c r="K499" s="2">
        <f t="shared" si="216"/>
        <v>134.20080000000002</v>
      </c>
      <c r="L499" s="4">
        <f t="shared" si="206"/>
        <v>0</v>
      </c>
      <c r="M499" s="2">
        <f t="shared" si="217"/>
        <v>0</v>
      </c>
      <c r="N499" s="4">
        <f t="shared" si="218"/>
        <v>0</v>
      </c>
      <c r="O499" s="2">
        <f t="shared" si="207"/>
        <v>0</v>
      </c>
      <c r="P499" s="2">
        <f t="shared" si="229"/>
        <v>0</v>
      </c>
      <c r="Q499" s="4">
        <f t="shared" si="230"/>
        <v>1802849.5447033884</v>
      </c>
      <c r="R499" s="4">
        <f t="shared" si="219"/>
        <v>1802.8495447033883</v>
      </c>
      <c r="S499" s="2">
        <f t="shared" si="208"/>
        <v>0</v>
      </c>
      <c r="T499" s="2">
        <f t="shared" si="231"/>
        <v>2980.1851851853316</v>
      </c>
      <c r="U499" s="2">
        <f t="shared" si="209"/>
        <v>0</v>
      </c>
      <c r="V499" s="4">
        <f t="shared" si="220"/>
        <v>0</v>
      </c>
      <c r="W499" s="7">
        <f t="shared" si="221"/>
        <v>0</v>
      </c>
      <c r="X499" s="2">
        <f t="shared" si="222"/>
        <v>711297.54629629629</v>
      </c>
      <c r="Y499" s="4">
        <f t="shared" si="223"/>
        <v>711.29754629629633</v>
      </c>
      <c r="Z499" s="4">
        <f t="shared" si="210"/>
        <v>2514.1470909996847</v>
      </c>
      <c r="AA499" s="4">
        <f t="shared" si="224"/>
        <v>0</v>
      </c>
      <c r="AB499" s="2">
        <f t="shared" si="225"/>
        <v>0</v>
      </c>
      <c r="AC499" s="4">
        <f t="shared" si="211"/>
        <v>0</v>
      </c>
      <c r="AD499" s="4">
        <f t="shared" si="226"/>
        <v>0</v>
      </c>
      <c r="AE499" s="4">
        <f t="shared" si="227"/>
        <v>640167.79166666651</v>
      </c>
      <c r="AF499" s="5">
        <f t="shared" si="228"/>
        <v>640.16779166666652</v>
      </c>
      <c r="AG499" s="4">
        <f>IF(AC499=0,0, IF(AC498=0, MAX($AG$15:AG498)+1, AG498))</f>
        <v>0</v>
      </c>
    </row>
    <row r="500" spans="2:33" x14ac:dyDescent="0.25">
      <c r="B500" s="1">
        <v>485</v>
      </c>
      <c r="C500" s="3">
        <v>0</v>
      </c>
      <c r="D500" s="2">
        <f t="shared" si="212"/>
        <v>0</v>
      </c>
      <c r="E500" s="4">
        <f t="shared" si="213"/>
        <v>1</v>
      </c>
      <c r="F500" s="2">
        <f t="shared" si="214"/>
        <v>0</v>
      </c>
      <c r="G500" s="6" t="str">
        <f t="shared" si="215"/>
        <v>N</v>
      </c>
      <c r="H500" s="2">
        <f t="shared" si="203"/>
        <v>134.20080000000002</v>
      </c>
      <c r="I500" s="2">
        <f t="shared" si="204"/>
        <v>0</v>
      </c>
      <c r="J500" s="2">
        <f t="shared" si="205"/>
        <v>0</v>
      </c>
      <c r="K500" s="2">
        <f t="shared" si="216"/>
        <v>134.20080000000002</v>
      </c>
      <c r="L500" s="4">
        <f t="shared" si="206"/>
        <v>0</v>
      </c>
      <c r="M500" s="2">
        <f t="shared" si="217"/>
        <v>0</v>
      </c>
      <c r="N500" s="4">
        <f t="shared" si="218"/>
        <v>0</v>
      </c>
      <c r="O500" s="2">
        <f t="shared" si="207"/>
        <v>0</v>
      </c>
      <c r="P500" s="2">
        <f t="shared" si="229"/>
        <v>0</v>
      </c>
      <c r="Q500" s="4">
        <f t="shared" si="230"/>
        <v>1802849.5447033884</v>
      </c>
      <c r="R500" s="4">
        <f t="shared" si="219"/>
        <v>1802.8495447033883</v>
      </c>
      <c r="S500" s="2">
        <f t="shared" si="208"/>
        <v>0</v>
      </c>
      <c r="T500" s="2">
        <f t="shared" si="231"/>
        <v>-2980.1851851853316</v>
      </c>
      <c r="U500" s="2">
        <f t="shared" si="209"/>
        <v>0</v>
      </c>
      <c r="V500" s="4">
        <f t="shared" si="220"/>
        <v>0</v>
      </c>
      <c r="W500" s="7">
        <f t="shared" si="221"/>
        <v>0</v>
      </c>
      <c r="X500" s="2">
        <f t="shared" si="222"/>
        <v>711297.54629629629</v>
      </c>
      <c r="Y500" s="4">
        <f t="shared" si="223"/>
        <v>711.29754629629633</v>
      </c>
      <c r="Z500" s="4">
        <f t="shared" si="210"/>
        <v>2514.1470909996847</v>
      </c>
      <c r="AA500" s="4">
        <f t="shared" si="224"/>
        <v>0</v>
      </c>
      <c r="AB500" s="2">
        <f t="shared" si="225"/>
        <v>0</v>
      </c>
      <c r="AC500" s="4">
        <f t="shared" si="211"/>
        <v>0</v>
      </c>
      <c r="AD500" s="4">
        <f t="shared" si="226"/>
        <v>0</v>
      </c>
      <c r="AE500" s="4">
        <f t="shared" si="227"/>
        <v>640167.79166666651</v>
      </c>
      <c r="AF500" s="5">
        <f t="shared" si="228"/>
        <v>640.16779166666652</v>
      </c>
      <c r="AG500" s="4">
        <f>IF(AC500=0,0, IF(AC499=0, MAX($AG$15:AG499)+1, AG499))</f>
        <v>0</v>
      </c>
    </row>
    <row r="501" spans="2:33" x14ac:dyDescent="0.25">
      <c r="B501" s="1">
        <v>486</v>
      </c>
      <c r="C501" s="3">
        <v>0</v>
      </c>
      <c r="D501" s="2">
        <f t="shared" si="212"/>
        <v>0</v>
      </c>
      <c r="E501" s="4">
        <f t="shared" si="213"/>
        <v>1</v>
      </c>
      <c r="F501" s="2">
        <f t="shared" si="214"/>
        <v>0</v>
      </c>
      <c r="G501" s="6" t="str">
        <f t="shared" si="215"/>
        <v>N</v>
      </c>
      <c r="H501" s="2">
        <f t="shared" si="203"/>
        <v>134.20080000000002</v>
      </c>
      <c r="I501" s="2">
        <f t="shared" si="204"/>
        <v>0</v>
      </c>
      <c r="J501" s="2">
        <f t="shared" si="205"/>
        <v>0</v>
      </c>
      <c r="K501" s="2">
        <f t="shared" si="216"/>
        <v>134.20080000000002</v>
      </c>
      <c r="L501" s="4">
        <f t="shared" si="206"/>
        <v>0</v>
      </c>
      <c r="M501" s="2">
        <f t="shared" si="217"/>
        <v>0</v>
      </c>
      <c r="N501" s="4">
        <f t="shared" si="218"/>
        <v>0</v>
      </c>
      <c r="O501" s="2">
        <f t="shared" si="207"/>
        <v>0</v>
      </c>
      <c r="P501" s="2">
        <f t="shared" si="229"/>
        <v>0</v>
      </c>
      <c r="Q501" s="4">
        <f t="shared" si="230"/>
        <v>1802849.5447033884</v>
      </c>
      <c r="R501" s="4">
        <f t="shared" si="219"/>
        <v>1802.8495447033883</v>
      </c>
      <c r="S501" s="2">
        <f t="shared" si="208"/>
        <v>0</v>
      </c>
      <c r="T501" s="2">
        <f t="shared" si="231"/>
        <v>2980.1851851853316</v>
      </c>
      <c r="U501" s="2">
        <f t="shared" si="209"/>
        <v>0</v>
      </c>
      <c r="V501" s="4">
        <f t="shared" si="220"/>
        <v>0</v>
      </c>
      <c r="W501" s="7">
        <f t="shared" si="221"/>
        <v>0</v>
      </c>
      <c r="X501" s="2">
        <f t="shared" si="222"/>
        <v>711297.54629629629</v>
      </c>
      <c r="Y501" s="4">
        <f t="shared" si="223"/>
        <v>711.29754629629633</v>
      </c>
      <c r="Z501" s="4">
        <f t="shared" si="210"/>
        <v>2514.1470909996847</v>
      </c>
      <c r="AA501" s="4">
        <f t="shared" si="224"/>
        <v>0</v>
      </c>
      <c r="AB501" s="2">
        <f t="shared" si="225"/>
        <v>0</v>
      </c>
      <c r="AC501" s="4">
        <f t="shared" si="211"/>
        <v>0</v>
      </c>
      <c r="AD501" s="4">
        <f t="shared" si="226"/>
        <v>0</v>
      </c>
      <c r="AE501" s="4">
        <f t="shared" si="227"/>
        <v>640167.79166666651</v>
      </c>
      <c r="AF501" s="5">
        <f t="shared" si="228"/>
        <v>640.16779166666652</v>
      </c>
      <c r="AG501" s="4">
        <f>IF(AC501=0,0, IF(AC500=0, MAX($AG$15:AG500)+1, AG500))</f>
        <v>0</v>
      </c>
    </row>
    <row r="502" spans="2:33" x14ac:dyDescent="0.25">
      <c r="B502" s="1">
        <v>487</v>
      </c>
      <c r="C502" s="3">
        <v>0</v>
      </c>
      <c r="D502" s="2">
        <f t="shared" si="212"/>
        <v>0</v>
      </c>
      <c r="E502" s="4">
        <f t="shared" si="213"/>
        <v>1</v>
      </c>
      <c r="F502" s="2">
        <f t="shared" si="214"/>
        <v>0</v>
      </c>
      <c r="G502" s="6" t="str">
        <f t="shared" si="215"/>
        <v>N</v>
      </c>
      <c r="H502" s="2">
        <f t="shared" si="203"/>
        <v>134.20080000000002</v>
      </c>
      <c r="I502" s="2">
        <f t="shared" si="204"/>
        <v>0</v>
      </c>
      <c r="J502" s="2">
        <f t="shared" si="205"/>
        <v>0</v>
      </c>
      <c r="K502" s="2">
        <f t="shared" si="216"/>
        <v>134.20080000000002</v>
      </c>
      <c r="L502" s="4">
        <f t="shared" si="206"/>
        <v>0</v>
      </c>
      <c r="M502" s="2">
        <f t="shared" si="217"/>
        <v>0</v>
      </c>
      <c r="N502" s="4">
        <f t="shared" si="218"/>
        <v>0</v>
      </c>
      <c r="O502" s="2">
        <f t="shared" si="207"/>
        <v>0</v>
      </c>
      <c r="P502" s="2">
        <f t="shared" si="229"/>
        <v>0</v>
      </c>
      <c r="Q502" s="4">
        <f t="shared" si="230"/>
        <v>1802849.5447033884</v>
      </c>
      <c r="R502" s="4">
        <f t="shared" si="219"/>
        <v>1802.8495447033883</v>
      </c>
      <c r="S502" s="2">
        <f t="shared" si="208"/>
        <v>0</v>
      </c>
      <c r="T502" s="2">
        <f t="shared" si="231"/>
        <v>-2980.1851851853316</v>
      </c>
      <c r="U502" s="2">
        <f t="shared" si="209"/>
        <v>0</v>
      </c>
      <c r="V502" s="4">
        <f t="shared" si="220"/>
        <v>0</v>
      </c>
      <c r="W502" s="7">
        <f t="shared" si="221"/>
        <v>0</v>
      </c>
      <c r="X502" s="2">
        <f t="shared" si="222"/>
        <v>711297.54629629629</v>
      </c>
      <c r="Y502" s="4">
        <f t="shared" si="223"/>
        <v>711.29754629629633</v>
      </c>
      <c r="Z502" s="4">
        <f t="shared" si="210"/>
        <v>2514.1470909996847</v>
      </c>
      <c r="AA502" s="4">
        <f t="shared" si="224"/>
        <v>0</v>
      </c>
      <c r="AB502" s="2">
        <f t="shared" si="225"/>
        <v>0</v>
      </c>
      <c r="AC502" s="4">
        <f t="shared" si="211"/>
        <v>0</v>
      </c>
      <c r="AD502" s="4">
        <f t="shared" si="226"/>
        <v>0</v>
      </c>
      <c r="AE502" s="4">
        <f t="shared" si="227"/>
        <v>640167.79166666651</v>
      </c>
      <c r="AF502" s="5">
        <f t="shared" si="228"/>
        <v>640.16779166666652</v>
      </c>
      <c r="AG502" s="4">
        <f>IF(AC502=0,0, IF(AC501=0, MAX($AG$15:AG501)+1, AG501))</f>
        <v>0</v>
      </c>
    </row>
    <row r="503" spans="2:33" x14ac:dyDescent="0.25">
      <c r="B503" s="1">
        <v>488</v>
      </c>
      <c r="C503" s="3">
        <v>0</v>
      </c>
      <c r="D503" s="2">
        <f t="shared" si="212"/>
        <v>0</v>
      </c>
      <c r="E503" s="4">
        <f t="shared" si="213"/>
        <v>1</v>
      </c>
      <c r="F503" s="2">
        <f t="shared" si="214"/>
        <v>0</v>
      </c>
      <c r="G503" s="6" t="str">
        <f t="shared" si="215"/>
        <v>N</v>
      </c>
      <c r="H503" s="2">
        <f t="shared" si="203"/>
        <v>134.20080000000002</v>
      </c>
      <c r="I503" s="2">
        <f t="shared" si="204"/>
        <v>0</v>
      </c>
      <c r="J503" s="2">
        <f t="shared" si="205"/>
        <v>0</v>
      </c>
      <c r="K503" s="2">
        <f t="shared" si="216"/>
        <v>134.20080000000002</v>
      </c>
      <c r="L503" s="4">
        <f t="shared" si="206"/>
        <v>0</v>
      </c>
      <c r="M503" s="2">
        <f t="shared" si="217"/>
        <v>0</v>
      </c>
      <c r="N503" s="4">
        <f t="shared" si="218"/>
        <v>0</v>
      </c>
      <c r="O503" s="2">
        <f t="shared" si="207"/>
        <v>0</v>
      </c>
      <c r="P503" s="2">
        <f t="shared" si="229"/>
        <v>0</v>
      </c>
      <c r="Q503" s="4">
        <f t="shared" si="230"/>
        <v>1802849.5447033884</v>
      </c>
      <c r="R503" s="4">
        <f t="shared" si="219"/>
        <v>1802.8495447033883</v>
      </c>
      <c r="S503" s="2">
        <f t="shared" si="208"/>
        <v>0</v>
      </c>
      <c r="T503" s="2">
        <f t="shared" si="231"/>
        <v>2980.1851851853316</v>
      </c>
      <c r="U503" s="2">
        <f t="shared" si="209"/>
        <v>0</v>
      </c>
      <c r="V503" s="4">
        <f t="shared" si="220"/>
        <v>0</v>
      </c>
      <c r="W503" s="7">
        <f t="shared" si="221"/>
        <v>0</v>
      </c>
      <c r="X503" s="2">
        <f t="shared" si="222"/>
        <v>711297.54629629629</v>
      </c>
      <c r="Y503" s="4">
        <f t="shared" si="223"/>
        <v>711.29754629629633</v>
      </c>
      <c r="Z503" s="4">
        <f t="shared" si="210"/>
        <v>2514.1470909996847</v>
      </c>
      <c r="AA503" s="4">
        <f t="shared" si="224"/>
        <v>0</v>
      </c>
      <c r="AB503" s="2">
        <f t="shared" si="225"/>
        <v>0</v>
      </c>
      <c r="AC503" s="4">
        <f t="shared" si="211"/>
        <v>0</v>
      </c>
      <c r="AD503" s="4">
        <f t="shared" si="226"/>
        <v>0</v>
      </c>
      <c r="AE503" s="4">
        <f t="shared" si="227"/>
        <v>640167.79166666651</v>
      </c>
      <c r="AF503" s="5">
        <f t="shared" si="228"/>
        <v>640.16779166666652</v>
      </c>
      <c r="AG503" s="4">
        <f>IF(AC503=0,0, IF(AC502=0, MAX($AG$15:AG502)+1, AG502))</f>
        <v>0</v>
      </c>
    </row>
    <row r="504" spans="2:33" x14ac:dyDescent="0.25">
      <c r="B504" s="1">
        <v>489</v>
      </c>
      <c r="C504" s="3">
        <v>0</v>
      </c>
      <c r="D504" s="2">
        <f t="shared" si="212"/>
        <v>0</v>
      </c>
      <c r="E504" s="4">
        <f t="shared" si="213"/>
        <v>1</v>
      </c>
      <c r="F504" s="2">
        <f t="shared" si="214"/>
        <v>0</v>
      </c>
      <c r="G504" s="6" t="str">
        <f t="shared" si="215"/>
        <v>N</v>
      </c>
      <c r="H504" s="2">
        <f t="shared" si="203"/>
        <v>134.20080000000002</v>
      </c>
      <c r="I504" s="2">
        <f t="shared" si="204"/>
        <v>0</v>
      </c>
      <c r="J504" s="2">
        <f t="shared" si="205"/>
        <v>0</v>
      </c>
      <c r="K504" s="2">
        <f t="shared" si="216"/>
        <v>134.20080000000002</v>
      </c>
      <c r="L504" s="4">
        <f t="shared" si="206"/>
        <v>0</v>
      </c>
      <c r="M504" s="2">
        <f t="shared" si="217"/>
        <v>0</v>
      </c>
      <c r="N504" s="4">
        <f t="shared" si="218"/>
        <v>0</v>
      </c>
      <c r="O504" s="2">
        <f t="shared" si="207"/>
        <v>0</v>
      </c>
      <c r="P504" s="2">
        <f t="shared" si="229"/>
        <v>0</v>
      </c>
      <c r="Q504" s="4">
        <f t="shared" si="230"/>
        <v>1802849.5447033884</v>
      </c>
      <c r="R504" s="4">
        <f t="shared" si="219"/>
        <v>1802.8495447033883</v>
      </c>
      <c r="S504" s="2">
        <f t="shared" si="208"/>
        <v>0</v>
      </c>
      <c r="T504" s="2">
        <f t="shared" si="231"/>
        <v>-2980.1851851853316</v>
      </c>
      <c r="U504" s="2">
        <f t="shared" si="209"/>
        <v>0</v>
      </c>
      <c r="V504" s="4">
        <f t="shared" si="220"/>
        <v>0</v>
      </c>
      <c r="W504" s="7">
        <f t="shared" si="221"/>
        <v>0</v>
      </c>
      <c r="X504" s="2">
        <f t="shared" si="222"/>
        <v>711297.54629629629</v>
      </c>
      <c r="Y504" s="4">
        <f t="shared" si="223"/>
        <v>711.29754629629633</v>
      </c>
      <c r="Z504" s="4">
        <f t="shared" si="210"/>
        <v>2514.1470909996847</v>
      </c>
      <c r="AA504" s="4">
        <f t="shared" si="224"/>
        <v>0</v>
      </c>
      <c r="AB504" s="2">
        <f t="shared" si="225"/>
        <v>0</v>
      </c>
      <c r="AC504" s="4">
        <f t="shared" si="211"/>
        <v>0</v>
      </c>
      <c r="AD504" s="4">
        <f t="shared" si="226"/>
        <v>0</v>
      </c>
      <c r="AE504" s="4">
        <f t="shared" si="227"/>
        <v>640167.79166666651</v>
      </c>
      <c r="AF504" s="5">
        <f t="shared" si="228"/>
        <v>640.16779166666652</v>
      </c>
      <c r="AG504" s="4">
        <f>IF(AC504=0,0, IF(AC503=0, MAX($AG$15:AG503)+1, AG503))</f>
        <v>0</v>
      </c>
    </row>
    <row r="505" spans="2:33" x14ac:dyDescent="0.25">
      <c r="B505" s="1">
        <v>490</v>
      </c>
      <c r="C505" s="3">
        <v>0</v>
      </c>
      <c r="D505" s="2">
        <f t="shared" si="212"/>
        <v>0</v>
      </c>
      <c r="E505" s="4">
        <f t="shared" si="213"/>
        <v>1</v>
      </c>
      <c r="F505" s="2">
        <f t="shared" si="214"/>
        <v>0</v>
      </c>
      <c r="G505" s="6" t="str">
        <f t="shared" si="215"/>
        <v>N</v>
      </c>
      <c r="H505" s="2">
        <f t="shared" si="203"/>
        <v>134.20080000000002</v>
      </c>
      <c r="I505" s="2">
        <f t="shared" si="204"/>
        <v>0</v>
      </c>
      <c r="J505" s="2">
        <f t="shared" si="205"/>
        <v>0</v>
      </c>
      <c r="K505" s="2">
        <f t="shared" si="216"/>
        <v>134.20080000000002</v>
      </c>
      <c r="L505" s="4">
        <f t="shared" si="206"/>
        <v>0</v>
      </c>
      <c r="M505" s="2">
        <f t="shared" si="217"/>
        <v>0</v>
      </c>
      <c r="N505" s="4">
        <f t="shared" si="218"/>
        <v>0</v>
      </c>
      <c r="O505" s="2">
        <f t="shared" si="207"/>
        <v>0</v>
      </c>
      <c r="P505" s="2">
        <f t="shared" si="229"/>
        <v>0</v>
      </c>
      <c r="Q505" s="4">
        <f t="shared" si="230"/>
        <v>1802849.5447033884</v>
      </c>
      <c r="R505" s="4">
        <f t="shared" si="219"/>
        <v>1802.8495447033883</v>
      </c>
      <c r="S505" s="2">
        <f t="shared" si="208"/>
        <v>0</v>
      </c>
      <c r="T505" s="2">
        <f t="shared" si="231"/>
        <v>2980.1851851853316</v>
      </c>
      <c r="U505" s="2">
        <f t="shared" si="209"/>
        <v>0</v>
      </c>
      <c r="V505" s="4">
        <f t="shared" si="220"/>
        <v>0</v>
      </c>
      <c r="W505" s="7">
        <f t="shared" si="221"/>
        <v>0</v>
      </c>
      <c r="X505" s="2">
        <f t="shared" si="222"/>
        <v>711297.54629629629</v>
      </c>
      <c r="Y505" s="4">
        <f t="shared" si="223"/>
        <v>711.29754629629633</v>
      </c>
      <c r="Z505" s="4">
        <f t="shared" si="210"/>
        <v>2514.1470909996847</v>
      </c>
      <c r="AA505" s="4">
        <f t="shared" si="224"/>
        <v>0</v>
      </c>
      <c r="AB505" s="2">
        <f t="shared" si="225"/>
        <v>0</v>
      </c>
      <c r="AC505" s="4">
        <f t="shared" si="211"/>
        <v>0</v>
      </c>
      <c r="AD505" s="4">
        <f t="shared" si="226"/>
        <v>0</v>
      </c>
      <c r="AE505" s="4">
        <f t="shared" si="227"/>
        <v>640167.79166666651</v>
      </c>
      <c r="AF505" s="5">
        <f t="shared" si="228"/>
        <v>640.16779166666652</v>
      </c>
      <c r="AG505" s="4">
        <f>IF(AC505=0,0, IF(AC504=0, MAX($AG$15:AG504)+1, AG504))</f>
        <v>0</v>
      </c>
    </row>
    <row r="506" spans="2:33" x14ac:dyDescent="0.25">
      <c r="B506" s="1">
        <v>491</v>
      </c>
      <c r="C506" s="3">
        <v>0</v>
      </c>
      <c r="D506" s="2">
        <f t="shared" si="212"/>
        <v>0</v>
      </c>
      <c r="E506" s="4">
        <f t="shared" si="213"/>
        <v>1</v>
      </c>
      <c r="F506" s="2">
        <f t="shared" si="214"/>
        <v>0</v>
      </c>
      <c r="G506" s="6" t="str">
        <f t="shared" si="215"/>
        <v>N</v>
      </c>
      <c r="H506" s="2">
        <f t="shared" si="203"/>
        <v>134.20080000000002</v>
      </c>
      <c r="I506" s="2">
        <f t="shared" si="204"/>
        <v>0</v>
      </c>
      <c r="J506" s="2">
        <f t="shared" si="205"/>
        <v>0</v>
      </c>
      <c r="K506" s="2">
        <f t="shared" si="216"/>
        <v>134.20080000000002</v>
      </c>
      <c r="L506" s="4">
        <f t="shared" si="206"/>
        <v>0</v>
      </c>
      <c r="M506" s="2">
        <f t="shared" si="217"/>
        <v>0</v>
      </c>
      <c r="N506" s="4">
        <f t="shared" si="218"/>
        <v>0</v>
      </c>
      <c r="O506" s="2">
        <f t="shared" si="207"/>
        <v>0</v>
      </c>
      <c r="P506" s="2">
        <f t="shared" si="229"/>
        <v>0</v>
      </c>
      <c r="Q506" s="4">
        <f t="shared" si="230"/>
        <v>1802849.5447033884</v>
      </c>
      <c r="R506" s="4">
        <f t="shared" si="219"/>
        <v>1802.8495447033883</v>
      </c>
      <c r="S506" s="2">
        <f t="shared" si="208"/>
        <v>0</v>
      </c>
      <c r="T506" s="2">
        <f t="shared" si="231"/>
        <v>-2980.1851851853316</v>
      </c>
      <c r="U506" s="2">
        <f t="shared" si="209"/>
        <v>0</v>
      </c>
      <c r="V506" s="4">
        <f t="shared" si="220"/>
        <v>0</v>
      </c>
      <c r="W506" s="7">
        <f t="shared" si="221"/>
        <v>0</v>
      </c>
      <c r="X506" s="2">
        <f t="shared" si="222"/>
        <v>711297.54629629629</v>
      </c>
      <c r="Y506" s="4">
        <f t="shared" si="223"/>
        <v>711.29754629629633</v>
      </c>
      <c r="Z506" s="4">
        <f t="shared" si="210"/>
        <v>2514.1470909996847</v>
      </c>
      <c r="AA506" s="4">
        <f t="shared" si="224"/>
        <v>0</v>
      </c>
      <c r="AB506" s="2">
        <f t="shared" si="225"/>
        <v>0</v>
      </c>
      <c r="AC506" s="4">
        <f t="shared" si="211"/>
        <v>0</v>
      </c>
      <c r="AD506" s="4">
        <f t="shared" si="226"/>
        <v>0</v>
      </c>
      <c r="AE506" s="4">
        <f t="shared" si="227"/>
        <v>640167.79166666651</v>
      </c>
      <c r="AF506" s="5">
        <f t="shared" si="228"/>
        <v>640.16779166666652</v>
      </c>
      <c r="AG506" s="4">
        <f>IF(AC506=0,0, IF(AC505=0, MAX($AG$15:AG505)+1, AG505))</f>
        <v>0</v>
      </c>
    </row>
    <row r="507" spans="2:33" x14ac:dyDescent="0.25">
      <c r="B507" s="1">
        <v>492</v>
      </c>
      <c r="C507" s="3">
        <v>0</v>
      </c>
      <c r="D507" s="2">
        <f t="shared" si="212"/>
        <v>0</v>
      </c>
      <c r="E507" s="4">
        <f t="shared" si="213"/>
        <v>1</v>
      </c>
      <c r="F507" s="2">
        <f t="shared" si="214"/>
        <v>0</v>
      </c>
      <c r="G507" s="6" t="str">
        <f t="shared" si="215"/>
        <v>N</v>
      </c>
      <c r="H507" s="2">
        <f t="shared" si="203"/>
        <v>134.20080000000002</v>
      </c>
      <c r="I507" s="2">
        <f t="shared" si="204"/>
        <v>0</v>
      </c>
      <c r="J507" s="2">
        <f t="shared" si="205"/>
        <v>0</v>
      </c>
      <c r="K507" s="2">
        <f t="shared" si="216"/>
        <v>134.20080000000002</v>
      </c>
      <c r="L507" s="4">
        <f t="shared" si="206"/>
        <v>0</v>
      </c>
      <c r="M507" s="2">
        <f t="shared" si="217"/>
        <v>0</v>
      </c>
      <c r="N507" s="4">
        <f t="shared" si="218"/>
        <v>0</v>
      </c>
      <c r="O507" s="2">
        <f t="shared" si="207"/>
        <v>0</v>
      </c>
      <c r="P507" s="2">
        <f t="shared" si="229"/>
        <v>0</v>
      </c>
      <c r="Q507" s="4">
        <f t="shared" si="230"/>
        <v>1802849.5447033884</v>
      </c>
      <c r="R507" s="4">
        <f t="shared" si="219"/>
        <v>1802.8495447033883</v>
      </c>
      <c r="S507" s="2">
        <f t="shared" si="208"/>
        <v>0</v>
      </c>
      <c r="T507" s="2">
        <f t="shared" si="231"/>
        <v>2980.1851851853316</v>
      </c>
      <c r="U507" s="2">
        <f t="shared" si="209"/>
        <v>0</v>
      </c>
      <c r="V507" s="4">
        <f t="shared" si="220"/>
        <v>0</v>
      </c>
      <c r="W507" s="7">
        <f t="shared" si="221"/>
        <v>0</v>
      </c>
      <c r="X507" s="2">
        <f t="shared" si="222"/>
        <v>711297.54629629629</v>
      </c>
      <c r="Y507" s="4">
        <f t="shared" si="223"/>
        <v>711.29754629629633</v>
      </c>
      <c r="Z507" s="4">
        <f t="shared" si="210"/>
        <v>2514.1470909996847</v>
      </c>
      <c r="AA507" s="4">
        <f t="shared" si="224"/>
        <v>0</v>
      </c>
      <c r="AB507" s="2">
        <f t="shared" si="225"/>
        <v>0</v>
      </c>
      <c r="AC507" s="4">
        <f t="shared" si="211"/>
        <v>0</v>
      </c>
      <c r="AD507" s="4">
        <f t="shared" si="226"/>
        <v>0</v>
      </c>
      <c r="AE507" s="4">
        <f t="shared" si="227"/>
        <v>640167.79166666651</v>
      </c>
      <c r="AF507" s="5">
        <f t="shared" si="228"/>
        <v>640.16779166666652</v>
      </c>
      <c r="AG507" s="4">
        <f>IF(AC507=0,0, IF(AC506=0, MAX($AG$15:AG506)+1, AG506))</f>
        <v>0</v>
      </c>
    </row>
    <row r="508" spans="2:33" x14ac:dyDescent="0.25">
      <c r="B508" s="1">
        <v>493</v>
      </c>
      <c r="C508" s="3">
        <v>0</v>
      </c>
      <c r="D508" s="2">
        <f t="shared" si="212"/>
        <v>0</v>
      </c>
      <c r="E508" s="4">
        <f t="shared" si="213"/>
        <v>1</v>
      </c>
      <c r="F508" s="2">
        <f t="shared" si="214"/>
        <v>0</v>
      </c>
      <c r="G508" s="6" t="str">
        <f t="shared" si="215"/>
        <v>N</v>
      </c>
      <c r="H508" s="2">
        <f t="shared" si="203"/>
        <v>134.20080000000002</v>
      </c>
      <c r="I508" s="2">
        <f t="shared" si="204"/>
        <v>0</v>
      </c>
      <c r="J508" s="2">
        <f t="shared" si="205"/>
        <v>0</v>
      </c>
      <c r="K508" s="2">
        <f t="shared" si="216"/>
        <v>134.20080000000002</v>
      </c>
      <c r="L508" s="4">
        <f t="shared" si="206"/>
        <v>0</v>
      </c>
      <c r="M508" s="2">
        <f t="shared" si="217"/>
        <v>0</v>
      </c>
      <c r="N508" s="4">
        <f t="shared" si="218"/>
        <v>0</v>
      </c>
      <c r="O508" s="2">
        <f t="shared" si="207"/>
        <v>0</v>
      </c>
      <c r="P508" s="2">
        <f t="shared" si="229"/>
        <v>0</v>
      </c>
      <c r="Q508" s="4">
        <f t="shared" si="230"/>
        <v>1802849.5447033884</v>
      </c>
      <c r="R508" s="4">
        <f t="shared" si="219"/>
        <v>1802.8495447033883</v>
      </c>
      <c r="S508" s="2">
        <f t="shared" si="208"/>
        <v>0</v>
      </c>
      <c r="T508" s="2">
        <f t="shared" si="231"/>
        <v>-2980.1851851853316</v>
      </c>
      <c r="U508" s="2">
        <f t="shared" si="209"/>
        <v>0</v>
      </c>
      <c r="V508" s="4">
        <f t="shared" si="220"/>
        <v>0</v>
      </c>
      <c r="W508" s="7">
        <f t="shared" si="221"/>
        <v>0</v>
      </c>
      <c r="X508" s="2">
        <f t="shared" si="222"/>
        <v>711297.54629629629</v>
      </c>
      <c r="Y508" s="4">
        <f t="shared" si="223"/>
        <v>711.29754629629633</v>
      </c>
      <c r="Z508" s="4">
        <f t="shared" si="210"/>
        <v>2514.1470909996847</v>
      </c>
      <c r="AA508" s="4">
        <f t="shared" si="224"/>
        <v>0</v>
      </c>
      <c r="AB508" s="2">
        <f t="shared" si="225"/>
        <v>0</v>
      </c>
      <c r="AC508" s="4">
        <f t="shared" si="211"/>
        <v>0</v>
      </c>
      <c r="AD508" s="4">
        <f t="shared" si="226"/>
        <v>0</v>
      </c>
      <c r="AE508" s="4">
        <f t="shared" si="227"/>
        <v>640167.79166666651</v>
      </c>
      <c r="AF508" s="5">
        <f t="shared" si="228"/>
        <v>640.16779166666652</v>
      </c>
      <c r="AG508" s="4">
        <f>IF(AC508=0,0, IF(AC507=0, MAX($AG$15:AG507)+1, AG507))</f>
        <v>0</v>
      </c>
    </row>
    <row r="509" spans="2:33" x14ac:dyDescent="0.25">
      <c r="B509" s="1">
        <v>494</v>
      </c>
      <c r="C509" s="3">
        <v>0</v>
      </c>
      <c r="D509" s="2">
        <f t="shared" si="212"/>
        <v>0</v>
      </c>
      <c r="E509" s="4">
        <f t="shared" si="213"/>
        <v>1</v>
      </c>
      <c r="F509" s="2">
        <f t="shared" si="214"/>
        <v>0</v>
      </c>
      <c r="G509" s="6" t="str">
        <f t="shared" si="215"/>
        <v>N</v>
      </c>
      <c r="H509" s="2">
        <f t="shared" si="203"/>
        <v>134.20080000000002</v>
      </c>
      <c r="I509" s="2">
        <f t="shared" si="204"/>
        <v>0</v>
      </c>
      <c r="J509" s="2">
        <f t="shared" si="205"/>
        <v>0</v>
      </c>
      <c r="K509" s="2">
        <f t="shared" si="216"/>
        <v>134.20080000000002</v>
      </c>
      <c r="L509" s="4">
        <f t="shared" si="206"/>
        <v>0</v>
      </c>
      <c r="M509" s="2">
        <f t="shared" si="217"/>
        <v>0</v>
      </c>
      <c r="N509" s="4">
        <f t="shared" si="218"/>
        <v>0</v>
      </c>
      <c r="O509" s="2">
        <f t="shared" si="207"/>
        <v>0</v>
      </c>
      <c r="P509" s="2">
        <f t="shared" si="229"/>
        <v>0</v>
      </c>
      <c r="Q509" s="4">
        <f t="shared" si="230"/>
        <v>1802849.5447033884</v>
      </c>
      <c r="R509" s="4">
        <f t="shared" si="219"/>
        <v>1802.8495447033883</v>
      </c>
      <c r="S509" s="2">
        <f t="shared" si="208"/>
        <v>0</v>
      </c>
      <c r="T509" s="2">
        <f t="shared" si="231"/>
        <v>2980.1851851853316</v>
      </c>
      <c r="U509" s="2">
        <f t="shared" si="209"/>
        <v>0</v>
      </c>
      <c r="V509" s="4">
        <f t="shared" si="220"/>
        <v>0</v>
      </c>
      <c r="W509" s="7">
        <f t="shared" si="221"/>
        <v>0</v>
      </c>
      <c r="X509" s="2">
        <f t="shared" si="222"/>
        <v>711297.54629629629</v>
      </c>
      <c r="Y509" s="4">
        <f t="shared" si="223"/>
        <v>711.29754629629633</v>
      </c>
      <c r="Z509" s="4">
        <f t="shared" si="210"/>
        <v>2514.1470909996847</v>
      </c>
      <c r="AA509" s="4">
        <f t="shared" si="224"/>
        <v>0</v>
      </c>
      <c r="AB509" s="2">
        <f t="shared" si="225"/>
        <v>0</v>
      </c>
      <c r="AC509" s="4">
        <f t="shared" si="211"/>
        <v>0</v>
      </c>
      <c r="AD509" s="4">
        <f t="shared" si="226"/>
        <v>0</v>
      </c>
      <c r="AE509" s="4">
        <f t="shared" si="227"/>
        <v>640167.79166666651</v>
      </c>
      <c r="AF509" s="5">
        <f t="shared" si="228"/>
        <v>640.16779166666652</v>
      </c>
      <c r="AG509" s="4">
        <f>IF(AC509=0,0, IF(AC508=0, MAX($AG$15:AG508)+1, AG508))</f>
        <v>0</v>
      </c>
    </row>
    <row r="510" spans="2:33" x14ac:dyDescent="0.25">
      <c r="B510" s="1">
        <v>495</v>
      </c>
      <c r="C510" s="3">
        <v>0</v>
      </c>
      <c r="D510" s="2">
        <f t="shared" si="212"/>
        <v>0</v>
      </c>
      <c r="E510" s="4">
        <f t="shared" si="213"/>
        <v>1</v>
      </c>
      <c r="F510" s="2">
        <f t="shared" si="214"/>
        <v>0</v>
      </c>
      <c r="G510" s="6" t="str">
        <f t="shared" si="215"/>
        <v>N</v>
      </c>
      <c r="H510" s="2">
        <f t="shared" si="203"/>
        <v>134.20080000000002</v>
      </c>
      <c r="I510" s="2">
        <f t="shared" si="204"/>
        <v>0</v>
      </c>
      <c r="J510" s="2">
        <f t="shared" si="205"/>
        <v>0</v>
      </c>
      <c r="K510" s="2">
        <f t="shared" si="216"/>
        <v>134.20080000000002</v>
      </c>
      <c r="L510" s="4">
        <f t="shared" si="206"/>
        <v>0</v>
      </c>
      <c r="M510" s="2">
        <f t="shared" si="217"/>
        <v>0</v>
      </c>
      <c r="N510" s="4">
        <f t="shared" si="218"/>
        <v>0</v>
      </c>
      <c r="O510" s="2">
        <f t="shared" si="207"/>
        <v>0</v>
      </c>
      <c r="P510" s="2">
        <f t="shared" si="229"/>
        <v>0</v>
      </c>
      <c r="Q510" s="4">
        <f t="shared" si="230"/>
        <v>1802849.5447033884</v>
      </c>
      <c r="R510" s="4">
        <f t="shared" si="219"/>
        <v>1802.8495447033883</v>
      </c>
      <c r="S510" s="2">
        <f t="shared" si="208"/>
        <v>0</v>
      </c>
      <c r="T510" s="2">
        <f t="shared" si="231"/>
        <v>-2980.1851851853316</v>
      </c>
      <c r="U510" s="2">
        <f t="shared" si="209"/>
        <v>0</v>
      </c>
      <c r="V510" s="4">
        <f t="shared" si="220"/>
        <v>0</v>
      </c>
      <c r="W510" s="7">
        <f t="shared" si="221"/>
        <v>0</v>
      </c>
      <c r="X510" s="2">
        <f t="shared" si="222"/>
        <v>711297.54629629629</v>
      </c>
      <c r="Y510" s="4">
        <f t="shared" si="223"/>
        <v>711.29754629629633</v>
      </c>
      <c r="Z510" s="4">
        <f t="shared" si="210"/>
        <v>2514.1470909996847</v>
      </c>
      <c r="AA510" s="4">
        <f t="shared" si="224"/>
        <v>0</v>
      </c>
      <c r="AB510" s="2">
        <f t="shared" si="225"/>
        <v>0</v>
      </c>
      <c r="AC510" s="4">
        <f t="shared" si="211"/>
        <v>0</v>
      </c>
      <c r="AD510" s="4">
        <f t="shared" si="226"/>
        <v>0</v>
      </c>
      <c r="AE510" s="4">
        <f t="shared" si="227"/>
        <v>640167.79166666651</v>
      </c>
      <c r="AF510" s="5">
        <f t="shared" si="228"/>
        <v>640.16779166666652</v>
      </c>
      <c r="AG510" s="4">
        <f>IF(AC510=0,0, IF(AC509=0, MAX($AG$15:AG509)+1, AG509))</f>
        <v>0</v>
      </c>
    </row>
    <row r="511" spans="2:33" x14ac:dyDescent="0.25">
      <c r="B511" s="1">
        <v>496</v>
      </c>
      <c r="C511" s="3">
        <v>0</v>
      </c>
      <c r="D511" s="2">
        <f t="shared" si="212"/>
        <v>0</v>
      </c>
      <c r="E511" s="4">
        <f t="shared" si="213"/>
        <v>1</v>
      </c>
      <c r="F511" s="2">
        <f t="shared" si="214"/>
        <v>0</v>
      </c>
      <c r="G511" s="6" t="str">
        <f t="shared" si="215"/>
        <v>N</v>
      </c>
      <c r="H511" s="2">
        <f t="shared" si="203"/>
        <v>134.20080000000002</v>
      </c>
      <c r="I511" s="2">
        <f t="shared" si="204"/>
        <v>0</v>
      </c>
      <c r="J511" s="2">
        <f t="shared" si="205"/>
        <v>0</v>
      </c>
      <c r="K511" s="2">
        <f t="shared" si="216"/>
        <v>134.20080000000002</v>
      </c>
      <c r="L511" s="4">
        <f t="shared" si="206"/>
        <v>0</v>
      </c>
      <c r="M511" s="2">
        <f t="shared" si="217"/>
        <v>0</v>
      </c>
      <c r="N511" s="4">
        <f t="shared" si="218"/>
        <v>0</v>
      </c>
      <c r="O511" s="2">
        <f t="shared" si="207"/>
        <v>0</v>
      </c>
      <c r="P511" s="2">
        <f t="shared" si="229"/>
        <v>0</v>
      </c>
      <c r="Q511" s="4">
        <f t="shared" si="230"/>
        <v>1802849.5447033884</v>
      </c>
      <c r="R511" s="4">
        <f t="shared" si="219"/>
        <v>1802.8495447033883</v>
      </c>
      <c r="S511" s="2">
        <f t="shared" si="208"/>
        <v>0</v>
      </c>
      <c r="T511" s="2">
        <f t="shared" si="231"/>
        <v>2980.1851851853316</v>
      </c>
      <c r="U511" s="2">
        <f t="shared" si="209"/>
        <v>0</v>
      </c>
      <c r="V511" s="4">
        <f t="shared" si="220"/>
        <v>0</v>
      </c>
      <c r="W511" s="7">
        <f t="shared" si="221"/>
        <v>0</v>
      </c>
      <c r="X511" s="2">
        <f t="shared" si="222"/>
        <v>711297.54629629629</v>
      </c>
      <c r="Y511" s="4">
        <f t="shared" si="223"/>
        <v>711.29754629629633</v>
      </c>
      <c r="Z511" s="4">
        <f t="shared" si="210"/>
        <v>2514.1470909996847</v>
      </c>
      <c r="AA511" s="4">
        <f t="shared" si="224"/>
        <v>0</v>
      </c>
      <c r="AB511" s="2">
        <f t="shared" si="225"/>
        <v>0</v>
      </c>
      <c r="AC511" s="4">
        <f t="shared" si="211"/>
        <v>0</v>
      </c>
      <c r="AD511" s="4">
        <f t="shared" si="226"/>
        <v>0</v>
      </c>
      <c r="AE511" s="4">
        <f t="shared" si="227"/>
        <v>640167.79166666651</v>
      </c>
      <c r="AF511" s="5">
        <f t="shared" si="228"/>
        <v>640.16779166666652</v>
      </c>
      <c r="AG511" s="4">
        <f>IF(AC511=0,0, IF(AC510=0, MAX($AG$15:AG510)+1, AG510))</f>
        <v>0</v>
      </c>
    </row>
    <row r="512" spans="2:33" x14ac:dyDescent="0.25">
      <c r="B512" s="1">
        <v>497</v>
      </c>
      <c r="C512" s="3">
        <v>0</v>
      </c>
      <c r="D512" s="2">
        <f t="shared" si="212"/>
        <v>0</v>
      </c>
      <c r="E512" s="4">
        <f t="shared" si="213"/>
        <v>1</v>
      </c>
      <c r="F512" s="2">
        <f t="shared" si="214"/>
        <v>0</v>
      </c>
      <c r="G512" s="6" t="str">
        <f t="shared" si="215"/>
        <v>N</v>
      </c>
      <c r="H512" s="2">
        <f t="shared" si="203"/>
        <v>134.20080000000002</v>
      </c>
      <c r="I512" s="2">
        <f t="shared" si="204"/>
        <v>0</v>
      </c>
      <c r="J512" s="2">
        <f t="shared" si="205"/>
        <v>0</v>
      </c>
      <c r="K512" s="2">
        <f t="shared" si="216"/>
        <v>134.20080000000002</v>
      </c>
      <c r="L512" s="4">
        <f t="shared" si="206"/>
        <v>0</v>
      </c>
      <c r="M512" s="2">
        <f t="shared" si="217"/>
        <v>0</v>
      </c>
      <c r="N512" s="4">
        <f t="shared" si="218"/>
        <v>0</v>
      </c>
      <c r="O512" s="2">
        <f t="shared" si="207"/>
        <v>0</v>
      </c>
      <c r="P512" s="2">
        <f t="shared" si="229"/>
        <v>0</v>
      </c>
      <c r="Q512" s="4">
        <f t="shared" si="230"/>
        <v>1802849.5447033884</v>
      </c>
      <c r="R512" s="4">
        <f t="shared" si="219"/>
        <v>1802.8495447033883</v>
      </c>
      <c r="S512" s="2">
        <f t="shared" si="208"/>
        <v>0</v>
      </c>
      <c r="T512" s="2">
        <f t="shared" si="231"/>
        <v>-2980.1851851853316</v>
      </c>
      <c r="U512" s="2">
        <f t="shared" si="209"/>
        <v>0</v>
      </c>
      <c r="V512" s="4">
        <f t="shared" si="220"/>
        <v>0</v>
      </c>
      <c r="W512" s="7">
        <f t="shared" si="221"/>
        <v>0</v>
      </c>
      <c r="X512" s="2">
        <f t="shared" si="222"/>
        <v>711297.54629629629</v>
      </c>
      <c r="Y512" s="4">
        <f t="shared" si="223"/>
        <v>711.29754629629633</v>
      </c>
      <c r="Z512" s="4">
        <f t="shared" si="210"/>
        <v>2514.1470909996847</v>
      </c>
      <c r="AA512" s="4">
        <f t="shared" si="224"/>
        <v>0</v>
      </c>
      <c r="AB512" s="2">
        <f t="shared" si="225"/>
        <v>0</v>
      </c>
      <c r="AC512" s="4">
        <f t="shared" si="211"/>
        <v>0</v>
      </c>
      <c r="AD512" s="4">
        <f t="shared" si="226"/>
        <v>0</v>
      </c>
      <c r="AE512" s="4">
        <f t="shared" si="227"/>
        <v>640167.79166666651</v>
      </c>
      <c r="AF512" s="5">
        <f t="shared" si="228"/>
        <v>640.16779166666652</v>
      </c>
      <c r="AG512" s="4">
        <f>IF(AC512=0,0, IF(AC511=0, MAX($AG$15:AG511)+1, AG511))</f>
        <v>0</v>
      </c>
    </row>
    <row r="513" spans="2:33" x14ac:dyDescent="0.25">
      <c r="B513" s="1">
        <v>498</v>
      </c>
      <c r="C513" s="3">
        <v>0</v>
      </c>
      <c r="D513" s="2">
        <f t="shared" si="212"/>
        <v>0</v>
      </c>
      <c r="E513" s="4">
        <f t="shared" si="213"/>
        <v>1</v>
      </c>
      <c r="F513" s="2">
        <f t="shared" si="214"/>
        <v>0</v>
      </c>
      <c r="G513" s="6" t="str">
        <f t="shared" si="215"/>
        <v>N</v>
      </c>
      <c r="H513" s="2">
        <f t="shared" si="203"/>
        <v>134.20080000000002</v>
      </c>
      <c r="I513" s="2">
        <f t="shared" si="204"/>
        <v>0</v>
      </c>
      <c r="J513" s="2">
        <f t="shared" si="205"/>
        <v>0</v>
      </c>
      <c r="K513" s="2">
        <f t="shared" si="216"/>
        <v>134.20080000000002</v>
      </c>
      <c r="L513" s="4">
        <f t="shared" si="206"/>
        <v>0</v>
      </c>
      <c r="M513" s="2">
        <f t="shared" si="217"/>
        <v>0</v>
      </c>
      <c r="N513" s="4">
        <f t="shared" si="218"/>
        <v>0</v>
      </c>
      <c r="O513" s="2">
        <f t="shared" si="207"/>
        <v>0</v>
      </c>
      <c r="P513" s="2">
        <f t="shared" si="229"/>
        <v>0</v>
      </c>
      <c r="Q513" s="4">
        <f t="shared" si="230"/>
        <v>1802849.5447033884</v>
      </c>
      <c r="R513" s="4">
        <f t="shared" si="219"/>
        <v>1802.8495447033883</v>
      </c>
      <c r="S513" s="2">
        <f t="shared" si="208"/>
        <v>0</v>
      </c>
      <c r="T513" s="2">
        <f t="shared" si="231"/>
        <v>2980.1851851853316</v>
      </c>
      <c r="U513" s="2">
        <f t="shared" si="209"/>
        <v>0</v>
      </c>
      <c r="V513" s="4">
        <f t="shared" si="220"/>
        <v>0</v>
      </c>
      <c r="W513" s="7">
        <f t="shared" si="221"/>
        <v>0</v>
      </c>
      <c r="X513" s="2">
        <f t="shared" si="222"/>
        <v>711297.54629629629</v>
      </c>
      <c r="Y513" s="4">
        <f t="shared" si="223"/>
        <v>711.29754629629633</v>
      </c>
      <c r="Z513" s="4">
        <f t="shared" si="210"/>
        <v>2514.1470909996847</v>
      </c>
      <c r="AA513" s="4">
        <f t="shared" si="224"/>
        <v>0</v>
      </c>
      <c r="AB513" s="2">
        <f t="shared" si="225"/>
        <v>0</v>
      </c>
      <c r="AC513" s="4">
        <f t="shared" si="211"/>
        <v>0</v>
      </c>
      <c r="AD513" s="4">
        <f t="shared" si="226"/>
        <v>0</v>
      </c>
      <c r="AE513" s="4">
        <f t="shared" si="227"/>
        <v>640167.79166666651</v>
      </c>
      <c r="AF513" s="5">
        <f t="shared" si="228"/>
        <v>640.16779166666652</v>
      </c>
      <c r="AG513" s="4">
        <f>IF(AC513=0,0, IF(AC512=0, MAX($AG$15:AG512)+1, AG512))</f>
        <v>0</v>
      </c>
    </row>
    <row r="514" spans="2:33" x14ac:dyDescent="0.25">
      <c r="B514" s="1">
        <v>499</v>
      </c>
      <c r="C514" s="3">
        <v>0</v>
      </c>
      <c r="D514" s="2">
        <f t="shared" si="212"/>
        <v>0</v>
      </c>
      <c r="E514" s="4">
        <f t="shared" si="213"/>
        <v>1</v>
      </c>
      <c r="F514" s="2">
        <f t="shared" si="214"/>
        <v>0</v>
      </c>
      <c r="G514" s="6" t="str">
        <f t="shared" si="215"/>
        <v>N</v>
      </c>
      <c r="H514" s="2">
        <f t="shared" si="203"/>
        <v>134.20080000000002</v>
      </c>
      <c r="I514" s="2">
        <f t="shared" si="204"/>
        <v>0</v>
      </c>
      <c r="J514" s="2">
        <f t="shared" si="205"/>
        <v>0</v>
      </c>
      <c r="K514" s="2">
        <f t="shared" si="216"/>
        <v>134.20080000000002</v>
      </c>
      <c r="L514" s="4">
        <f t="shared" si="206"/>
        <v>0</v>
      </c>
      <c r="M514" s="2">
        <f t="shared" si="217"/>
        <v>0</v>
      </c>
      <c r="N514" s="4">
        <f t="shared" si="218"/>
        <v>0</v>
      </c>
      <c r="O514" s="2">
        <f t="shared" si="207"/>
        <v>0</v>
      </c>
      <c r="P514" s="2">
        <f t="shared" si="229"/>
        <v>0</v>
      </c>
      <c r="Q514" s="4">
        <f t="shared" si="230"/>
        <v>1802849.5447033884</v>
      </c>
      <c r="R514" s="4">
        <f t="shared" si="219"/>
        <v>1802.8495447033883</v>
      </c>
      <c r="S514" s="2">
        <f t="shared" si="208"/>
        <v>0</v>
      </c>
      <c r="T514" s="2">
        <f t="shared" si="231"/>
        <v>-2980.1851851853316</v>
      </c>
      <c r="U514" s="2">
        <f t="shared" si="209"/>
        <v>0</v>
      </c>
      <c r="V514" s="4">
        <f t="shared" si="220"/>
        <v>0</v>
      </c>
      <c r="W514" s="7">
        <f t="shared" si="221"/>
        <v>0</v>
      </c>
      <c r="X514" s="2">
        <f t="shared" si="222"/>
        <v>711297.54629629629</v>
      </c>
      <c r="Y514" s="4">
        <f t="shared" si="223"/>
        <v>711.29754629629633</v>
      </c>
      <c r="Z514" s="4">
        <f t="shared" si="210"/>
        <v>2514.1470909996847</v>
      </c>
      <c r="AA514" s="4">
        <f t="shared" si="224"/>
        <v>0</v>
      </c>
      <c r="AB514" s="2">
        <f t="shared" si="225"/>
        <v>0</v>
      </c>
      <c r="AC514" s="4">
        <f t="shared" si="211"/>
        <v>0</v>
      </c>
      <c r="AD514" s="4">
        <f t="shared" si="226"/>
        <v>0</v>
      </c>
      <c r="AE514" s="4">
        <f t="shared" si="227"/>
        <v>640167.79166666651</v>
      </c>
      <c r="AF514" s="5">
        <f t="shared" si="228"/>
        <v>640.16779166666652</v>
      </c>
      <c r="AG514" s="4">
        <f>IF(AC514=0,0, IF(AC513=0, MAX($AG$15:AG513)+1, AG513))</f>
        <v>0</v>
      </c>
    </row>
    <row r="515" spans="2:33" x14ac:dyDescent="0.25">
      <c r="B515" s="1">
        <v>500</v>
      </c>
      <c r="C515" s="3">
        <v>0</v>
      </c>
      <c r="D515" s="2">
        <f t="shared" si="212"/>
        <v>0</v>
      </c>
      <c r="E515" s="4">
        <f t="shared" si="213"/>
        <v>1</v>
      </c>
      <c r="F515" s="2">
        <f t="shared" si="214"/>
        <v>0</v>
      </c>
      <c r="G515" s="6" t="str">
        <f t="shared" si="215"/>
        <v>N</v>
      </c>
      <c r="H515" s="2">
        <f t="shared" si="203"/>
        <v>134.20080000000002</v>
      </c>
      <c r="I515" s="2">
        <f t="shared" si="204"/>
        <v>0</v>
      </c>
      <c r="J515" s="2">
        <f t="shared" si="205"/>
        <v>0</v>
      </c>
      <c r="K515" s="2">
        <f t="shared" si="216"/>
        <v>134.20080000000002</v>
      </c>
      <c r="L515" s="4">
        <f t="shared" si="206"/>
        <v>0</v>
      </c>
      <c r="M515" s="2">
        <f t="shared" si="217"/>
        <v>0</v>
      </c>
      <c r="N515" s="4">
        <f t="shared" si="218"/>
        <v>0</v>
      </c>
      <c r="O515" s="2">
        <f t="shared" si="207"/>
        <v>0</v>
      </c>
      <c r="P515" s="2">
        <f t="shared" si="229"/>
        <v>0</v>
      </c>
      <c r="Q515" s="4">
        <f t="shared" si="230"/>
        <v>1802849.5447033884</v>
      </c>
      <c r="R515" s="4">
        <f t="shared" si="219"/>
        <v>1802.8495447033883</v>
      </c>
      <c r="S515" s="2">
        <f t="shared" si="208"/>
        <v>0</v>
      </c>
      <c r="T515" s="2">
        <f t="shared" si="231"/>
        <v>2980.1851851853316</v>
      </c>
      <c r="U515" s="2">
        <f t="shared" si="209"/>
        <v>0</v>
      </c>
      <c r="V515" s="4">
        <f t="shared" si="220"/>
        <v>0</v>
      </c>
      <c r="W515" s="7">
        <f t="shared" si="221"/>
        <v>0</v>
      </c>
      <c r="X515" s="2">
        <f t="shared" si="222"/>
        <v>711297.54629629629</v>
      </c>
      <c r="Y515" s="4">
        <f t="shared" si="223"/>
        <v>711.29754629629633</v>
      </c>
      <c r="Z515" s="4">
        <f t="shared" si="210"/>
        <v>2514.1470909996847</v>
      </c>
      <c r="AA515" s="4">
        <f t="shared" si="224"/>
        <v>0</v>
      </c>
      <c r="AB515" s="2">
        <f t="shared" si="225"/>
        <v>0</v>
      </c>
      <c r="AC515" s="4">
        <f t="shared" si="211"/>
        <v>0</v>
      </c>
      <c r="AD515" s="4">
        <f t="shared" si="226"/>
        <v>0</v>
      </c>
      <c r="AE515" s="4">
        <f t="shared" si="227"/>
        <v>640167.79166666651</v>
      </c>
      <c r="AF515" s="5">
        <f t="shared" si="228"/>
        <v>640.16779166666652</v>
      </c>
      <c r="AG515" s="4">
        <f>IF(AC515=0,0, IF(AC514=0, MAX($AG$15:AG514)+1, AG514))</f>
        <v>0</v>
      </c>
    </row>
    <row r="516" spans="2:33" x14ac:dyDescent="0.25">
      <c r="B516" s="1">
        <v>501</v>
      </c>
      <c r="C516" s="3">
        <v>0</v>
      </c>
      <c r="D516" s="2">
        <f t="shared" si="212"/>
        <v>0</v>
      </c>
      <c r="E516" s="4">
        <f t="shared" si="213"/>
        <v>1</v>
      </c>
      <c r="F516" s="2">
        <f t="shared" si="214"/>
        <v>0</v>
      </c>
      <c r="G516" s="6" t="str">
        <f t="shared" si="215"/>
        <v>N</v>
      </c>
      <c r="H516" s="2">
        <f t="shared" si="203"/>
        <v>134.20080000000002</v>
      </c>
      <c r="I516" s="2">
        <f t="shared" si="204"/>
        <v>0</v>
      </c>
      <c r="J516" s="2">
        <f t="shared" si="205"/>
        <v>0</v>
      </c>
      <c r="K516" s="2">
        <f t="shared" si="216"/>
        <v>134.20080000000002</v>
      </c>
      <c r="L516" s="4">
        <f t="shared" si="206"/>
        <v>0</v>
      </c>
      <c r="M516" s="2">
        <f t="shared" si="217"/>
        <v>0</v>
      </c>
      <c r="N516" s="4">
        <f t="shared" si="218"/>
        <v>0</v>
      </c>
      <c r="O516" s="2">
        <f t="shared" si="207"/>
        <v>0</v>
      </c>
      <c r="P516" s="2">
        <f t="shared" si="229"/>
        <v>0</v>
      </c>
      <c r="Q516" s="4">
        <f t="shared" si="230"/>
        <v>1802849.5447033884</v>
      </c>
      <c r="R516" s="4">
        <f t="shared" si="219"/>
        <v>1802.8495447033883</v>
      </c>
      <c r="S516" s="2">
        <f t="shared" si="208"/>
        <v>0</v>
      </c>
      <c r="T516" s="2">
        <f t="shared" si="231"/>
        <v>-2980.1851851853316</v>
      </c>
      <c r="U516" s="2">
        <f t="shared" si="209"/>
        <v>0</v>
      </c>
      <c r="V516" s="4">
        <f t="shared" si="220"/>
        <v>0</v>
      </c>
      <c r="W516" s="7">
        <f t="shared" si="221"/>
        <v>0</v>
      </c>
      <c r="X516" s="2">
        <f t="shared" si="222"/>
        <v>711297.54629629629</v>
      </c>
      <c r="Y516" s="4">
        <f t="shared" si="223"/>
        <v>711.29754629629633</v>
      </c>
      <c r="Z516" s="4">
        <f t="shared" si="210"/>
        <v>2514.1470909996847</v>
      </c>
      <c r="AA516" s="4">
        <f t="shared" si="224"/>
        <v>0</v>
      </c>
      <c r="AB516" s="2">
        <f t="shared" si="225"/>
        <v>0</v>
      </c>
      <c r="AC516" s="4">
        <f t="shared" si="211"/>
        <v>0</v>
      </c>
      <c r="AD516" s="4">
        <f t="shared" si="226"/>
        <v>0</v>
      </c>
      <c r="AE516" s="4">
        <f t="shared" si="227"/>
        <v>640167.79166666651</v>
      </c>
      <c r="AF516" s="5">
        <f t="shared" si="228"/>
        <v>640.16779166666652</v>
      </c>
      <c r="AG516" s="4">
        <f>IF(AC516=0,0, IF(AC515=0, MAX($AG$15:AG515)+1, AG515))</f>
        <v>0</v>
      </c>
    </row>
    <row r="517" spans="2:33" x14ac:dyDescent="0.25">
      <c r="B517" s="1">
        <v>502</v>
      </c>
      <c r="C517" s="3">
        <v>0</v>
      </c>
      <c r="D517" s="2">
        <f t="shared" si="212"/>
        <v>0</v>
      </c>
      <c r="E517" s="4">
        <f t="shared" si="213"/>
        <v>1</v>
      </c>
      <c r="F517" s="2">
        <f t="shared" si="214"/>
        <v>0</v>
      </c>
      <c r="G517" s="6" t="str">
        <f t="shared" si="215"/>
        <v>N</v>
      </c>
      <c r="H517" s="2">
        <f t="shared" si="203"/>
        <v>134.20080000000002</v>
      </c>
      <c r="I517" s="2">
        <f t="shared" si="204"/>
        <v>0</v>
      </c>
      <c r="J517" s="2">
        <f t="shared" si="205"/>
        <v>0</v>
      </c>
      <c r="K517" s="2">
        <f t="shared" si="216"/>
        <v>134.20080000000002</v>
      </c>
      <c r="L517" s="4">
        <f t="shared" si="206"/>
        <v>0</v>
      </c>
      <c r="M517" s="2">
        <f t="shared" si="217"/>
        <v>0</v>
      </c>
      <c r="N517" s="4">
        <f t="shared" si="218"/>
        <v>0</v>
      </c>
      <c r="O517" s="2">
        <f t="shared" si="207"/>
        <v>0</v>
      </c>
      <c r="P517" s="2">
        <f t="shared" si="229"/>
        <v>0</v>
      </c>
      <c r="Q517" s="4">
        <f t="shared" si="230"/>
        <v>1802849.5447033884</v>
      </c>
      <c r="R517" s="4">
        <f t="shared" si="219"/>
        <v>1802.8495447033883</v>
      </c>
      <c r="S517" s="2">
        <f t="shared" si="208"/>
        <v>0</v>
      </c>
      <c r="T517" s="2">
        <f t="shared" si="231"/>
        <v>2980.1851851853316</v>
      </c>
      <c r="U517" s="2">
        <f t="shared" si="209"/>
        <v>0</v>
      </c>
      <c r="V517" s="4">
        <f t="shared" si="220"/>
        <v>0</v>
      </c>
      <c r="W517" s="7">
        <f t="shared" si="221"/>
        <v>0</v>
      </c>
      <c r="X517" s="2">
        <f t="shared" si="222"/>
        <v>711297.54629629629</v>
      </c>
      <c r="Y517" s="4">
        <f t="shared" si="223"/>
        <v>711.29754629629633</v>
      </c>
      <c r="Z517" s="4">
        <f t="shared" si="210"/>
        <v>2514.1470909996847</v>
      </c>
      <c r="AA517" s="4">
        <f t="shared" si="224"/>
        <v>0</v>
      </c>
      <c r="AB517" s="2">
        <f t="shared" si="225"/>
        <v>0</v>
      </c>
      <c r="AC517" s="4">
        <f t="shared" si="211"/>
        <v>0</v>
      </c>
      <c r="AD517" s="4">
        <f t="shared" si="226"/>
        <v>0</v>
      </c>
      <c r="AE517" s="4">
        <f t="shared" si="227"/>
        <v>640167.79166666651</v>
      </c>
      <c r="AF517" s="5">
        <f t="shared" si="228"/>
        <v>640.16779166666652</v>
      </c>
      <c r="AG517" s="4">
        <f>IF(AC517=0,0, IF(AC516=0, MAX($AG$15:AG516)+1, AG516))</f>
        <v>0</v>
      </c>
    </row>
    <row r="518" spans="2:33" x14ac:dyDescent="0.25">
      <c r="B518" s="1">
        <v>503</v>
      </c>
      <c r="C518" s="3">
        <v>0</v>
      </c>
      <c r="D518" s="2">
        <f t="shared" si="212"/>
        <v>0</v>
      </c>
      <c r="E518" s="4">
        <f t="shared" si="213"/>
        <v>1</v>
      </c>
      <c r="F518" s="2">
        <f t="shared" si="214"/>
        <v>0</v>
      </c>
      <c r="G518" s="6" t="str">
        <f t="shared" si="215"/>
        <v>N</v>
      </c>
      <c r="H518" s="2">
        <f t="shared" si="203"/>
        <v>134.20080000000002</v>
      </c>
      <c r="I518" s="2">
        <f t="shared" si="204"/>
        <v>0</v>
      </c>
      <c r="J518" s="2">
        <f t="shared" si="205"/>
        <v>0</v>
      </c>
      <c r="K518" s="2">
        <f t="shared" si="216"/>
        <v>134.20080000000002</v>
      </c>
      <c r="L518" s="4">
        <f t="shared" si="206"/>
        <v>0</v>
      </c>
      <c r="M518" s="2">
        <f t="shared" si="217"/>
        <v>0</v>
      </c>
      <c r="N518" s="4">
        <f t="shared" si="218"/>
        <v>0</v>
      </c>
      <c r="O518" s="2">
        <f t="shared" si="207"/>
        <v>0</v>
      </c>
      <c r="P518" s="2">
        <f t="shared" si="229"/>
        <v>0</v>
      </c>
      <c r="Q518" s="4">
        <f t="shared" si="230"/>
        <v>1802849.5447033884</v>
      </c>
      <c r="R518" s="4">
        <f t="shared" si="219"/>
        <v>1802.8495447033883</v>
      </c>
      <c r="S518" s="2">
        <f t="shared" si="208"/>
        <v>0</v>
      </c>
      <c r="T518" s="2">
        <f t="shared" si="231"/>
        <v>-2980.1851851853316</v>
      </c>
      <c r="U518" s="2">
        <f t="shared" si="209"/>
        <v>0</v>
      </c>
      <c r="V518" s="4">
        <f t="shared" si="220"/>
        <v>0</v>
      </c>
      <c r="W518" s="7">
        <f t="shared" si="221"/>
        <v>0</v>
      </c>
      <c r="X518" s="2">
        <f t="shared" si="222"/>
        <v>711297.54629629629</v>
      </c>
      <c r="Y518" s="4">
        <f t="shared" si="223"/>
        <v>711.29754629629633</v>
      </c>
      <c r="Z518" s="4">
        <f t="shared" si="210"/>
        <v>2514.1470909996847</v>
      </c>
      <c r="AA518" s="4">
        <f t="shared" si="224"/>
        <v>0</v>
      </c>
      <c r="AB518" s="2">
        <f t="shared" si="225"/>
        <v>0</v>
      </c>
      <c r="AC518" s="4">
        <f t="shared" si="211"/>
        <v>0</v>
      </c>
      <c r="AD518" s="4">
        <f t="shared" si="226"/>
        <v>0</v>
      </c>
      <c r="AE518" s="4">
        <f t="shared" si="227"/>
        <v>640167.79166666651</v>
      </c>
      <c r="AF518" s="5">
        <f t="shared" si="228"/>
        <v>640.16779166666652</v>
      </c>
      <c r="AG518" s="4">
        <f>IF(AC518=0,0, IF(AC517=0, MAX($AG$15:AG517)+1, AG517))</f>
        <v>0</v>
      </c>
    </row>
    <row r="519" spans="2:33" x14ac:dyDescent="0.25">
      <c r="B519" s="1">
        <v>504</v>
      </c>
      <c r="C519" s="3">
        <v>0</v>
      </c>
      <c r="D519" s="2">
        <f t="shared" si="212"/>
        <v>0</v>
      </c>
      <c r="E519" s="4">
        <f t="shared" si="213"/>
        <v>1</v>
      </c>
      <c r="F519" s="2">
        <f t="shared" si="214"/>
        <v>0</v>
      </c>
      <c r="G519" s="6" t="str">
        <f t="shared" si="215"/>
        <v>N</v>
      </c>
      <c r="H519" s="2">
        <f t="shared" si="203"/>
        <v>134.20080000000002</v>
      </c>
      <c r="I519" s="2">
        <f t="shared" si="204"/>
        <v>0</v>
      </c>
      <c r="J519" s="2">
        <f t="shared" si="205"/>
        <v>0</v>
      </c>
      <c r="K519" s="2">
        <f t="shared" si="216"/>
        <v>134.20080000000002</v>
      </c>
      <c r="L519" s="4">
        <f t="shared" si="206"/>
        <v>0</v>
      </c>
      <c r="M519" s="2">
        <f t="shared" si="217"/>
        <v>0</v>
      </c>
      <c r="N519" s="4">
        <f t="shared" si="218"/>
        <v>0</v>
      </c>
      <c r="O519" s="2">
        <f t="shared" si="207"/>
        <v>0</v>
      </c>
      <c r="P519" s="2">
        <f t="shared" si="229"/>
        <v>0</v>
      </c>
      <c r="Q519" s="4">
        <f t="shared" si="230"/>
        <v>1802849.5447033884</v>
      </c>
      <c r="R519" s="4">
        <f t="shared" si="219"/>
        <v>1802.8495447033883</v>
      </c>
      <c r="S519" s="2">
        <f t="shared" si="208"/>
        <v>0</v>
      </c>
      <c r="T519" s="2">
        <f t="shared" si="231"/>
        <v>2980.1851851853316</v>
      </c>
      <c r="U519" s="2">
        <f t="shared" si="209"/>
        <v>0</v>
      </c>
      <c r="V519" s="4">
        <f t="shared" si="220"/>
        <v>0</v>
      </c>
      <c r="W519" s="7">
        <f t="shared" si="221"/>
        <v>0</v>
      </c>
      <c r="X519" s="2">
        <f t="shared" si="222"/>
        <v>711297.54629629629</v>
      </c>
      <c r="Y519" s="4">
        <f t="shared" si="223"/>
        <v>711.29754629629633</v>
      </c>
      <c r="Z519" s="4">
        <f t="shared" si="210"/>
        <v>2514.1470909996847</v>
      </c>
      <c r="AA519" s="4">
        <f t="shared" si="224"/>
        <v>0</v>
      </c>
      <c r="AB519" s="2">
        <f t="shared" si="225"/>
        <v>0</v>
      </c>
      <c r="AC519" s="4">
        <f t="shared" si="211"/>
        <v>0</v>
      </c>
      <c r="AD519" s="4">
        <f t="shared" si="226"/>
        <v>0</v>
      </c>
      <c r="AE519" s="4">
        <f t="shared" si="227"/>
        <v>640167.79166666651</v>
      </c>
      <c r="AF519" s="5">
        <f t="shared" si="228"/>
        <v>640.16779166666652</v>
      </c>
      <c r="AG519" s="4">
        <f>IF(AC519=0,0, IF(AC518=0, MAX($AG$15:AG518)+1, AG518))</f>
        <v>0</v>
      </c>
    </row>
    <row r="520" spans="2:33" x14ac:dyDescent="0.25">
      <c r="B520" s="1">
        <v>505</v>
      </c>
      <c r="C520" s="3">
        <v>0</v>
      </c>
      <c r="D520" s="2">
        <f t="shared" si="212"/>
        <v>0</v>
      </c>
      <c r="E520" s="4">
        <f t="shared" si="213"/>
        <v>1</v>
      </c>
      <c r="F520" s="2">
        <f t="shared" si="214"/>
        <v>0</v>
      </c>
      <c r="G520" s="6" t="str">
        <f t="shared" si="215"/>
        <v>N</v>
      </c>
      <c r="H520" s="2">
        <f t="shared" si="203"/>
        <v>134.20080000000002</v>
      </c>
      <c r="I520" s="2">
        <f t="shared" si="204"/>
        <v>0</v>
      </c>
      <c r="J520" s="2">
        <f t="shared" si="205"/>
        <v>0</v>
      </c>
      <c r="K520" s="2">
        <f t="shared" si="216"/>
        <v>134.20080000000002</v>
      </c>
      <c r="L520" s="4">
        <f t="shared" si="206"/>
        <v>0</v>
      </c>
      <c r="M520" s="2">
        <f t="shared" si="217"/>
        <v>0</v>
      </c>
      <c r="N520" s="4">
        <f t="shared" si="218"/>
        <v>0</v>
      </c>
      <c r="O520" s="2">
        <f t="shared" si="207"/>
        <v>0</v>
      </c>
      <c r="P520" s="2">
        <f t="shared" si="229"/>
        <v>0</v>
      </c>
      <c r="Q520" s="4">
        <f t="shared" si="230"/>
        <v>1802849.5447033884</v>
      </c>
      <c r="R520" s="4">
        <f t="shared" si="219"/>
        <v>1802.8495447033883</v>
      </c>
      <c r="S520" s="2">
        <f t="shared" si="208"/>
        <v>0</v>
      </c>
      <c r="T520" s="2">
        <f t="shared" si="231"/>
        <v>-2980.1851851853316</v>
      </c>
      <c r="U520" s="2">
        <f t="shared" si="209"/>
        <v>0</v>
      </c>
      <c r="V520" s="4">
        <f t="shared" si="220"/>
        <v>0</v>
      </c>
      <c r="W520" s="7">
        <f t="shared" si="221"/>
        <v>0</v>
      </c>
      <c r="X520" s="2">
        <f t="shared" si="222"/>
        <v>711297.54629629629</v>
      </c>
      <c r="Y520" s="4">
        <f t="shared" si="223"/>
        <v>711.29754629629633</v>
      </c>
      <c r="Z520" s="4">
        <f t="shared" si="210"/>
        <v>2514.1470909996847</v>
      </c>
      <c r="AA520" s="4">
        <f t="shared" si="224"/>
        <v>0</v>
      </c>
      <c r="AB520" s="2">
        <f t="shared" si="225"/>
        <v>0</v>
      </c>
      <c r="AC520" s="4">
        <f t="shared" si="211"/>
        <v>0</v>
      </c>
      <c r="AD520" s="4">
        <f t="shared" si="226"/>
        <v>0</v>
      </c>
      <c r="AE520" s="4">
        <f t="shared" si="227"/>
        <v>640167.79166666651</v>
      </c>
      <c r="AF520" s="5">
        <f t="shared" si="228"/>
        <v>640.16779166666652</v>
      </c>
      <c r="AG520" s="4">
        <f>IF(AC520=0,0, IF(AC519=0, MAX($AG$15:AG519)+1, AG519))</f>
        <v>0</v>
      </c>
    </row>
    <row r="521" spans="2:33" x14ac:dyDescent="0.25">
      <c r="B521" s="1">
        <v>506</v>
      </c>
      <c r="C521" s="3">
        <v>0</v>
      </c>
      <c r="D521" s="2">
        <f t="shared" si="212"/>
        <v>0</v>
      </c>
      <c r="E521" s="4">
        <f t="shared" si="213"/>
        <v>1</v>
      </c>
      <c r="F521" s="2">
        <f t="shared" si="214"/>
        <v>0</v>
      </c>
      <c r="G521" s="6" t="str">
        <f t="shared" si="215"/>
        <v>N</v>
      </c>
      <c r="H521" s="2">
        <f t="shared" si="203"/>
        <v>134.20080000000002</v>
      </c>
      <c r="I521" s="2">
        <f t="shared" si="204"/>
        <v>0</v>
      </c>
      <c r="J521" s="2">
        <f t="shared" si="205"/>
        <v>0</v>
      </c>
      <c r="K521" s="2">
        <f t="shared" si="216"/>
        <v>134.20080000000002</v>
      </c>
      <c r="L521" s="4">
        <f t="shared" si="206"/>
        <v>0</v>
      </c>
      <c r="M521" s="2">
        <f t="shared" si="217"/>
        <v>0</v>
      </c>
      <c r="N521" s="4">
        <f t="shared" si="218"/>
        <v>0</v>
      </c>
      <c r="O521" s="2">
        <f t="shared" si="207"/>
        <v>0</v>
      </c>
      <c r="P521" s="2">
        <f t="shared" si="229"/>
        <v>0</v>
      </c>
      <c r="Q521" s="4">
        <f t="shared" si="230"/>
        <v>1802849.5447033884</v>
      </c>
      <c r="R521" s="4">
        <f t="shared" si="219"/>
        <v>1802.8495447033883</v>
      </c>
      <c r="S521" s="2">
        <f t="shared" si="208"/>
        <v>0</v>
      </c>
      <c r="T521" s="2">
        <f t="shared" si="231"/>
        <v>2980.1851851853316</v>
      </c>
      <c r="U521" s="2">
        <f t="shared" si="209"/>
        <v>0</v>
      </c>
      <c r="V521" s="4">
        <f t="shared" si="220"/>
        <v>0</v>
      </c>
      <c r="W521" s="7">
        <f t="shared" si="221"/>
        <v>0</v>
      </c>
      <c r="X521" s="2">
        <f t="shared" si="222"/>
        <v>711297.54629629629</v>
      </c>
      <c r="Y521" s="4">
        <f t="shared" si="223"/>
        <v>711.29754629629633</v>
      </c>
      <c r="Z521" s="4">
        <f t="shared" si="210"/>
        <v>2514.1470909996847</v>
      </c>
      <c r="AA521" s="4">
        <f t="shared" si="224"/>
        <v>0</v>
      </c>
      <c r="AB521" s="2">
        <f t="shared" si="225"/>
        <v>0</v>
      </c>
      <c r="AC521" s="4">
        <f t="shared" si="211"/>
        <v>0</v>
      </c>
      <c r="AD521" s="4">
        <f t="shared" si="226"/>
        <v>0</v>
      </c>
      <c r="AE521" s="4">
        <f t="shared" si="227"/>
        <v>640167.79166666651</v>
      </c>
      <c r="AF521" s="5">
        <f t="shared" si="228"/>
        <v>640.16779166666652</v>
      </c>
      <c r="AG521" s="4">
        <f>IF(AC521=0,0, IF(AC520=0, MAX($AG$15:AG520)+1, AG520))</f>
        <v>0</v>
      </c>
    </row>
    <row r="522" spans="2:33" x14ac:dyDescent="0.25">
      <c r="B522" s="1">
        <v>507</v>
      </c>
      <c r="C522" s="3">
        <v>0</v>
      </c>
      <c r="D522" s="2">
        <f t="shared" si="212"/>
        <v>0</v>
      </c>
      <c r="E522" s="4">
        <f t="shared" si="213"/>
        <v>1</v>
      </c>
      <c r="F522" s="2">
        <f t="shared" si="214"/>
        <v>0</v>
      </c>
      <c r="G522" s="6" t="str">
        <f t="shared" si="215"/>
        <v>N</v>
      </c>
      <c r="H522" s="2">
        <f t="shared" si="203"/>
        <v>134.20080000000002</v>
      </c>
      <c r="I522" s="2">
        <f t="shared" si="204"/>
        <v>0</v>
      </c>
      <c r="J522" s="2">
        <f t="shared" si="205"/>
        <v>0</v>
      </c>
      <c r="K522" s="2">
        <f t="shared" si="216"/>
        <v>134.20080000000002</v>
      </c>
      <c r="L522" s="4">
        <f t="shared" si="206"/>
        <v>0</v>
      </c>
      <c r="M522" s="2">
        <f t="shared" si="217"/>
        <v>0</v>
      </c>
      <c r="N522" s="4">
        <f t="shared" si="218"/>
        <v>0</v>
      </c>
      <c r="O522" s="2">
        <f t="shared" si="207"/>
        <v>0</v>
      </c>
      <c r="P522" s="2">
        <f t="shared" si="229"/>
        <v>0</v>
      </c>
      <c r="Q522" s="4">
        <f t="shared" si="230"/>
        <v>1802849.5447033884</v>
      </c>
      <c r="R522" s="4">
        <f t="shared" si="219"/>
        <v>1802.8495447033883</v>
      </c>
      <c r="S522" s="2">
        <f t="shared" si="208"/>
        <v>0</v>
      </c>
      <c r="T522" s="2">
        <f t="shared" si="231"/>
        <v>-2980.1851851853316</v>
      </c>
      <c r="U522" s="2">
        <f t="shared" si="209"/>
        <v>0</v>
      </c>
      <c r="V522" s="4">
        <f t="shared" si="220"/>
        <v>0</v>
      </c>
      <c r="W522" s="7">
        <f t="shared" si="221"/>
        <v>0</v>
      </c>
      <c r="X522" s="2">
        <f t="shared" si="222"/>
        <v>711297.54629629629</v>
      </c>
      <c r="Y522" s="4">
        <f t="shared" si="223"/>
        <v>711.29754629629633</v>
      </c>
      <c r="Z522" s="4">
        <f t="shared" si="210"/>
        <v>2514.1470909996847</v>
      </c>
      <c r="AA522" s="4">
        <f t="shared" si="224"/>
        <v>0</v>
      </c>
      <c r="AB522" s="2">
        <f t="shared" si="225"/>
        <v>0</v>
      </c>
      <c r="AC522" s="4">
        <f t="shared" si="211"/>
        <v>0</v>
      </c>
      <c r="AD522" s="4">
        <f t="shared" si="226"/>
        <v>0</v>
      </c>
      <c r="AE522" s="4">
        <f t="shared" si="227"/>
        <v>640167.79166666651</v>
      </c>
      <c r="AF522" s="5">
        <f t="shared" si="228"/>
        <v>640.16779166666652</v>
      </c>
      <c r="AG522" s="4">
        <f>IF(AC522=0,0, IF(AC521=0, MAX($AG$15:AG521)+1, AG521))</f>
        <v>0</v>
      </c>
    </row>
    <row r="523" spans="2:33" x14ac:dyDescent="0.25">
      <c r="B523" s="1">
        <v>508</v>
      </c>
      <c r="C523" s="3">
        <v>0</v>
      </c>
      <c r="D523" s="2">
        <f t="shared" si="212"/>
        <v>0</v>
      </c>
      <c r="E523" s="4">
        <f t="shared" si="213"/>
        <v>1</v>
      </c>
      <c r="F523" s="2">
        <f t="shared" si="214"/>
        <v>0</v>
      </c>
      <c r="G523" s="6" t="str">
        <f t="shared" si="215"/>
        <v>N</v>
      </c>
      <c r="H523" s="2">
        <f t="shared" si="203"/>
        <v>134.20080000000002</v>
      </c>
      <c r="I523" s="2">
        <f t="shared" si="204"/>
        <v>0</v>
      </c>
      <c r="J523" s="2">
        <f t="shared" si="205"/>
        <v>0</v>
      </c>
      <c r="K523" s="2">
        <f t="shared" si="216"/>
        <v>134.20080000000002</v>
      </c>
      <c r="L523" s="4">
        <f t="shared" si="206"/>
        <v>0</v>
      </c>
      <c r="M523" s="2">
        <f t="shared" si="217"/>
        <v>0</v>
      </c>
      <c r="N523" s="4">
        <f t="shared" si="218"/>
        <v>0</v>
      </c>
      <c r="O523" s="2">
        <f t="shared" si="207"/>
        <v>0</v>
      </c>
      <c r="P523" s="2">
        <f t="shared" si="229"/>
        <v>0</v>
      </c>
      <c r="Q523" s="4">
        <f t="shared" si="230"/>
        <v>1802849.5447033884</v>
      </c>
      <c r="R523" s="4">
        <f t="shared" si="219"/>
        <v>1802.8495447033883</v>
      </c>
      <c r="S523" s="2">
        <f t="shared" si="208"/>
        <v>0</v>
      </c>
      <c r="T523" s="2">
        <f t="shared" si="231"/>
        <v>2980.1851851853316</v>
      </c>
      <c r="U523" s="2">
        <f t="shared" si="209"/>
        <v>0</v>
      </c>
      <c r="V523" s="4">
        <f t="shared" si="220"/>
        <v>0</v>
      </c>
      <c r="W523" s="7">
        <f t="shared" si="221"/>
        <v>0</v>
      </c>
      <c r="X523" s="2">
        <f t="shared" si="222"/>
        <v>711297.54629629629</v>
      </c>
      <c r="Y523" s="4">
        <f t="shared" si="223"/>
        <v>711.29754629629633</v>
      </c>
      <c r="Z523" s="4">
        <f t="shared" si="210"/>
        <v>2514.1470909996847</v>
      </c>
      <c r="AA523" s="4">
        <f t="shared" si="224"/>
        <v>0</v>
      </c>
      <c r="AB523" s="2">
        <f t="shared" si="225"/>
        <v>0</v>
      </c>
      <c r="AC523" s="4">
        <f t="shared" si="211"/>
        <v>0</v>
      </c>
      <c r="AD523" s="4">
        <f t="shared" si="226"/>
        <v>0</v>
      </c>
      <c r="AE523" s="4">
        <f t="shared" si="227"/>
        <v>640167.79166666651</v>
      </c>
      <c r="AF523" s="5">
        <f t="shared" si="228"/>
        <v>640.16779166666652</v>
      </c>
      <c r="AG523" s="4">
        <f>IF(AC523=0,0, IF(AC522=0, MAX($AG$15:AG522)+1, AG522))</f>
        <v>0</v>
      </c>
    </row>
    <row r="524" spans="2:33" x14ac:dyDescent="0.25">
      <c r="B524" s="1">
        <v>509</v>
      </c>
      <c r="C524" s="3">
        <v>0</v>
      </c>
      <c r="D524" s="2">
        <f t="shared" si="212"/>
        <v>0</v>
      </c>
      <c r="E524" s="4">
        <f t="shared" si="213"/>
        <v>1</v>
      </c>
      <c r="F524" s="2">
        <f t="shared" si="214"/>
        <v>0</v>
      </c>
      <c r="G524" s="6" t="str">
        <f t="shared" si="215"/>
        <v>N</v>
      </c>
      <c r="H524" s="2">
        <f t="shared" si="203"/>
        <v>134.20080000000002</v>
      </c>
      <c r="I524" s="2">
        <f t="shared" si="204"/>
        <v>0</v>
      </c>
      <c r="J524" s="2">
        <f t="shared" si="205"/>
        <v>0</v>
      </c>
      <c r="K524" s="2">
        <f t="shared" si="216"/>
        <v>134.20080000000002</v>
      </c>
      <c r="L524" s="4">
        <f t="shared" si="206"/>
        <v>0</v>
      </c>
      <c r="M524" s="2">
        <f t="shared" si="217"/>
        <v>0</v>
      </c>
      <c r="N524" s="4">
        <f t="shared" si="218"/>
        <v>0</v>
      </c>
      <c r="O524" s="2">
        <f t="shared" si="207"/>
        <v>0</v>
      </c>
      <c r="P524" s="2">
        <f t="shared" si="229"/>
        <v>0</v>
      </c>
      <c r="Q524" s="4">
        <f t="shared" si="230"/>
        <v>1802849.5447033884</v>
      </c>
      <c r="R524" s="4">
        <f t="shared" si="219"/>
        <v>1802.8495447033883</v>
      </c>
      <c r="S524" s="2">
        <f t="shared" si="208"/>
        <v>0</v>
      </c>
      <c r="T524" s="2">
        <f t="shared" si="231"/>
        <v>-2980.1851851853316</v>
      </c>
      <c r="U524" s="2">
        <f t="shared" si="209"/>
        <v>0</v>
      </c>
      <c r="V524" s="4">
        <f t="shared" si="220"/>
        <v>0</v>
      </c>
      <c r="W524" s="7">
        <f t="shared" si="221"/>
        <v>0</v>
      </c>
      <c r="X524" s="2">
        <f t="shared" si="222"/>
        <v>711297.54629629629</v>
      </c>
      <c r="Y524" s="4">
        <f t="shared" si="223"/>
        <v>711.29754629629633</v>
      </c>
      <c r="Z524" s="4">
        <f t="shared" si="210"/>
        <v>2514.1470909996847</v>
      </c>
      <c r="AA524" s="4">
        <f t="shared" si="224"/>
        <v>0</v>
      </c>
      <c r="AB524" s="2">
        <f t="shared" si="225"/>
        <v>0</v>
      </c>
      <c r="AC524" s="4">
        <f t="shared" si="211"/>
        <v>0</v>
      </c>
      <c r="AD524" s="4">
        <f t="shared" si="226"/>
        <v>0</v>
      </c>
      <c r="AE524" s="4">
        <f t="shared" si="227"/>
        <v>640167.79166666651</v>
      </c>
      <c r="AF524" s="5">
        <f t="shared" si="228"/>
        <v>640.16779166666652</v>
      </c>
      <c r="AG524" s="4">
        <f>IF(AC524=0,0, IF(AC523=0, MAX($AG$15:AG523)+1, AG523))</f>
        <v>0</v>
      </c>
    </row>
    <row r="525" spans="2:33" x14ac:dyDescent="0.25">
      <c r="B525" s="1">
        <v>510</v>
      </c>
      <c r="C525" s="3">
        <v>0</v>
      </c>
      <c r="D525" s="2">
        <f t="shared" si="212"/>
        <v>0</v>
      </c>
      <c r="E525" s="4">
        <f t="shared" si="213"/>
        <v>1</v>
      </c>
      <c r="F525" s="2">
        <f t="shared" si="214"/>
        <v>0</v>
      </c>
      <c r="G525" s="6" t="str">
        <f t="shared" si="215"/>
        <v>N</v>
      </c>
      <c r="H525" s="2">
        <f t="shared" si="203"/>
        <v>134.20080000000002</v>
      </c>
      <c r="I525" s="2">
        <f t="shared" si="204"/>
        <v>0</v>
      </c>
      <c r="J525" s="2">
        <f t="shared" si="205"/>
        <v>0</v>
      </c>
      <c r="K525" s="2">
        <f t="shared" si="216"/>
        <v>134.20080000000002</v>
      </c>
      <c r="L525" s="4">
        <f t="shared" si="206"/>
        <v>0</v>
      </c>
      <c r="M525" s="2">
        <f t="shared" si="217"/>
        <v>0</v>
      </c>
      <c r="N525" s="4">
        <f t="shared" si="218"/>
        <v>0</v>
      </c>
      <c r="O525" s="2">
        <f t="shared" si="207"/>
        <v>0</v>
      </c>
      <c r="P525" s="2">
        <f t="shared" si="229"/>
        <v>0</v>
      </c>
      <c r="Q525" s="4">
        <f t="shared" si="230"/>
        <v>1802849.5447033884</v>
      </c>
      <c r="R525" s="4">
        <f t="shared" si="219"/>
        <v>1802.8495447033883</v>
      </c>
      <c r="S525" s="2">
        <f t="shared" si="208"/>
        <v>0</v>
      </c>
      <c r="T525" s="2">
        <f t="shared" si="231"/>
        <v>2980.1851851853316</v>
      </c>
      <c r="U525" s="2">
        <f t="shared" si="209"/>
        <v>0</v>
      </c>
      <c r="V525" s="4">
        <f t="shared" si="220"/>
        <v>0</v>
      </c>
      <c r="W525" s="7">
        <f t="shared" si="221"/>
        <v>0</v>
      </c>
      <c r="X525" s="2">
        <f t="shared" si="222"/>
        <v>711297.54629629629</v>
      </c>
      <c r="Y525" s="4">
        <f t="shared" si="223"/>
        <v>711.29754629629633</v>
      </c>
      <c r="Z525" s="4">
        <f t="shared" si="210"/>
        <v>2514.1470909996847</v>
      </c>
      <c r="AA525" s="4">
        <f t="shared" si="224"/>
        <v>0</v>
      </c>
      <c r="AB525" s="2">
        <f t="shared" si="225"/>
        <v>0</v>
      </c>
      <c r="AC525" s="4">
        <f t="shared" si="211"/>
        <v>0</v>
      </c>
      <c r="AD525" s="4">
        <f t="shared" si="226"/>
        <v>0</v>
      </c>
      <c r="AE525" s="4">
        <f t="shared" si="227"/>
        <v>640167.79166666651</v>
      </c>
      <c r="AF525" s="5">
        <f t="shared" si="228"/>
        <v>640.16779166666652</v>
      </c>
      <c r="AG525" s="4">
        <f>IF(AC525=0,0, IF(AC524=0, MAX($AG$15:AG524)+1, AG524))</f>
        <v>0</v>
      </c>
    </row>
    <row r="526" spans="2:33" x14ac:dyDescent="0.25">
      <c r="B526" s="1">
        <v>511</v>
      </c>
      <c r="C526" s="3">
        <v>0</v>
      </c>
      <c r="D526" s="2">
        <f t="shared" si="212"/>
        <v>0</v>
      </c>
      <c r="E526" s="4">
        <f t="shared" si="213"/>
        <v>1</v>
      </c>
      <c r="F526" s="2">
        <f t="shared" si="214"/>
        <v>0.1388888888888889</v>
      </c>
      <c r="G526" s="6" t="str">
        <f t="shared" si="215"/>
        <v>N</v>
      </c>
      <c r="H526" s="2">
        <f t="shared" si="203"/>
        <v>134.20080000000002</v>
      </c>
      <c r="I526" s="2">
        <f t="shared" si="204"/>
        <v>0</v>
      </c>
      <c r="J526" s="2">
        <f t="shared" si="205"/>
        <v>158.33333333333334</v>
      </c>
      <c r="K526" s="2">
        <f t="shared" si="216"/>
        <v>292.53413333333333</v>
      </c>
      <c r="L526" s="4">
        <f t="shared" si="206"/>
        <v>0</v>
      </c>
      <c r="M526" s="2">
        <f t="shared" si="217"/>
        <v>0</v>
      </c>
      <c r="N526" s="4">
        <f t="shared" si="218"/>
        <v>0</v>
      </c>
      <c r="O526" s="2">
        <f t="shared" si="207"/>
        <v>0</v>
      </c>
      <c r="P526" s="2">
        <f t="shared" si="229"/>
        <v>0</v>
      </c>
      <c r="Q526" s="4">
        <f t="shared" si="230"/>
        <v>1802849.5447033884</v>
      </c>
      <c r="R526" s="4">
        <f t="shared" si="219"/>
        <v>1802.8495447033883</v>
      </c>
      <c r="S526" s="2">
        <f t="shared" si="208"/>
        <v>0</v>
      </c>
      <c r="T526" s="2">
        <f t="shared" si="231"/>
        <v>-2980.1851851853316</v>
      </c>
      <c r="U526" s="2">
        <f t="shared" si="209"/>
        <v>0</v>
      </c>
      <c r="V526" s="4">
        <f t="shared" si="220"/>
        <v>0</v>
      </c>
      <c r="W526" s="7">
        <f t="shared" si="221"/>
        <v>0</v>
      </c>
      <c r="X526" s="2">
        <f t="shared" si="222"/>
        <v>711297.54629629629</v>
      </c>
      <c r="Y526" s="4">
        <f t="shared" si="223"/>
        <v>711.29754629629633</v>
      </c>
      <c r="Z526" s="4">
        <f t="shared" si="210"/>
        <v>2514.1470909996847</v>
      </c>
      <c r="AA526" s="4">
        <f t="shared" si="224"/>
        <v>0</v>
      </c>
      <c r="AB526" s="2">
        <f t="shared" si="225"/>
        <v>0</v>
      </c>
      <c r="AC526" s="4">
        <f t="shared" si="211"/>
        <v>0</v>
      </c>
      <c r="AD526" s="4">
        <f t="shared" si="226"/>
        <v>0</v>
      </c>
      <c r="AE526" s="4">
        <f t="shared" si="227"/>
        <v>640167.79166666651</v>
      </c>
      <c r="AF526" s="5">
        <f t="shared" si="228"/>
        <v>640.16779166666652</v>
      </c>
      <c r="AG526" s="4">
        <f>IF(AC526=0,0, IF(AC525=0, MAX($AG$15:AG525)+1, AG525))</f>
        <v>0</v>
      </c>
    </row>
    <row r="527" spans="2:33" x14ac:dyDescent="0.25">
      <c r="B527" s="1">
        <v>512</v>
      </c>
      <c r="C527" s="3">
        <v>0.5</v>
      </c>
      <c r="D527" s="2">
        <f t="shared" si="212"/>
        <v>0.1388888888888889</v>
      </c>
      <c r="E527" s="4">
        <f t="shared" si="213"/>
        <v>1</v>
      </c>
      <c r="F527" s="2">
        <f t="shared" si="214"/>
        <v>0.55555555555555558</v>
      </c>
      <c r="G527" s="6" t="str">
        <f t="shared" si="215"/>
        <v>N</v>
      </c>
      <c r="H527" s="2">
        <f t="shared" ref="H527:H590" si="232">$K$4*$K$5*$K$9</f>
        <v>134.20080000000002</v>
      </c>
      <c r="I527" s="2">
        <f t="shared" ref="I527:I590" si="233">0.5*($K$8*$K$6*$K$7*(D527^2))</f>
        <v>7.2951388888888901E-3</v>
      </c>
      <c r="J527" s="2">
        <f t="shared" ref="J527:J590" si="234">$K$4*F527</f>
        <v>633.33333333333337</v>
      </c>
      <c r="K527" s="2">
        <f t="shared" si="216"/>
        <v>767.54142847222226</v>
      </c>
      <c r="L527" s="4">
        <f t="shared" ref="L527:L590" si="235">IF((F527&gt;0),0,$K$4*F527)*-1</f>
        <v>0</v>
      </c>
      <c r="M527" s="2">
        <f t="shared" si="217"/>
        <v>106.60297617669754</v>
      </c>
      <c r="N527" s="4">
        <f t="shared" si="218"/>
        <v>0.10660297617669753</v>
      </c>
      <c r="O527" s="2">
        <f t="shared" ref="O527:O590" si="236">M527*E527</f>
        <v>106.60297617669754</v>
      </c>
      <c r="P527" s="2">
        <f t="shared" si="229"/>
        <v>106.60297617669754</v>
      </c>
      <c r="Q527" s="4">
        <f t="shared" si="230"/>
        <v>1802956.147679565</v>
      </c>
      <c r="R527" s="4">
        <f t="shared" si="219"/>
        <v>1802.956147679565</v>
      </c>
      <c r="S527" s="2">
        <f t="shared" ref="S527:S590" si="237">0.5*($K$4*D527^2)</f>
        <v>10.995370370370372</v>
      </c>
      <c r="T527" s="2">
        <f t="shared" si="231"/>
        <v>2991.1805555557021</v>
      </c>
      <c r="U527" s="2">
        <f t="shared" ref="U527:U590" si="238">L527*D527</f>
        <v>0</v>
      </c>
      <c r="V527" s="4">
        <f t="shared" si="220"/>
        <v>0</v>
      </c>
      <c r="W527" s="7">
        <f t="shared" si="221"/>
        <v>0</v>
      </c>
      <c r="X527" s="2">
        <f t="shared" si="222"/>
        <v>711297.54629629629</v>
      </c>
      <c r="Y527" s="4">
        <f t="shared" si="223"/>
        <v>711.29754629629633</v>
      </c>
      <c r="Z527" s="4">
        <f t="shared" ref="Z527:Z590" si="239">Y527+R527</f>
        <v>2514.2536939758611</v>
      </c>
      <c r="AA527" s="4">
        <f t="shared" si="224"/>
        <v>0</v>
      </c>
      <c r="AB527" s="2">
        <f t="shared" si="225"/>
        <v>0</v>
      </c>
      <c r="AC527" s="4">
        <f t="shared" ref="AC527:AC590" si="240">AB527*$V$4</f>
        <v>0</v>
      </c>
      <c r="AD527" s="4">
        <f t="shared" si="226"/>
        <v>0</v>
      </c>
      <c r="AE527" s="4">
        <f t="shared" si="227"/>
        <v>640167.79166666651</v>
      </c>
      <c r="AF527" s="5">
        <f t="shared" si="228"/>
        <v>640.16779166666652</v>
      </c>
      <c r="AG527" s="4">
        <f>IF(AC527=0,0, IF(AC526=0, MAX($AG$15:AG526)+1, AG526))</f>
        <v>0</v>
      </c>
    </row>
    <row r="528" spans="2:33" x14ac:dyDescent="0.25">
      <c r="B528" s="1">
        <v>513</v>
      </c>
      <c r="C528" s="3">
        <v>2.5</v>
      </c>
      <c r="D528" s="2">
        <f t="shared" ref="D528:D591" si="241">C528/3.6</f>
        <v>0.69444444444444442</v>
      </c>
      <c r="E528" s="4">
        <f t="shared" ref="E528:E591" si="242">B529-B528</f>
        <v>1</v>
      </c>
      <c r="F528" s="2">
        <f t="shared" ref="F528:F591" si="243">(D529-D528)</f>
        <v>1.1388888888888888</v>
      </c>
      <c r="G528" s="6" t="str">
        <f t="shared" ref="G528:G591" si="244">IF((F528)&lt;0,"Y","N")</f>
        <v>N</v>
      </c>
      <c r="H528" s="2">
        <f t="shared" si="232"/>
        <v>134.20080000000002</v>
      </c>
      <c r="I528" s="2">
        <f t="shared" si="233"/>
        <v>0.18237847222222223</v>
      </c>
      <c r="J528" s="2">
        <f t="shared" si="234"/>
        <v>1298.3333333333333</v>
      </c>
      <c r="K528" s="2">
        <f t="shared" ref="K528:K591" si="245">H528+I528+J528</f>
        <v>1432.7165118055555</v>
      </c>
      <c r="L528" s="4">
        <f t="shared" si="235"/>
        <v>0</v>
      </c>
      <c r="M528" s="2">
        <f t="shared" ref="M528:M591" si="246">K528*D528</f>
        <v>994.94202208719128</v>
      </c>
      <c r="N528" s="4">
        <f t="shared" ref="N528:N591" si="247">M528/1000</f>
        <v>0.99494202208719129</v>
      </c>
      <c r="O528" s="2">
        <f t="shared" si="236"/>
        <v>994.94202208719128</v>
      </c>
      <c r="P528" s="2">
        <f t="shared" si="229"/>
        <v>1101.5449982638888</v>
      </c>
      <c r="Q528" s="4">
        <f t="shared" si="230"/>
        <v>1804057.6926778289</v>
      </c>
      <c r="R528" s="4">
        <f t="shared" ref="R528:R591" si="248">Q528/1000</f>
        <v>1804.057692677829</v>
      </c>
      <c r="S528" s="2">
        <f t="shared" si="237"/>
        <v>274.88425925925924</v>
      </c>
      <c r="T528" s="2">
        <f t="shared" si="231"/>
        <v>-2716.296296296443</v>
      </c>
      <c r="U528" s="2">
        <f t="shared" si="238"/>
        <v>0</v>
      </c>
      <c r="V528" s="4">
        <f t="shared" ref="V528:V591" si="249">U528/1000</f>
        <v>0</v>
      </c>
      <c r="W528" s="7">
        <f t="shared" ref="W528:W591" si="250">U528*E528</f>
        <v>0</v>
      </c>
      <c r="X528" s="2">
        <f t="shared" ref="X528:X591" si="251">W528+X527</f>
        <v>711297.54629629629</v>
      </c>
      <c r="Y528" s="4">
        <f t="shared" ref="Y528:Y591" si="252">X528/1000</f>
        <v>711.29754629629633</v>
      </c>
      <c r="Z528" s="4">
        <f t="shared" si="239"/>
        <v>2515.3552389741253</v>
      </c>
      <c r="AA528" s="4">
        <f t="shared" ref="AA528:AA591" si="253">IF(U528&lt;25000, U528, 25000)</f>
        <v>0</v>
      </c>
      <c r="AB528" s="2">
        <f t="shared" ref="AB528:AB591" si="254">MIN(U528,AA528)</f>
        <v>0</v>
      </c>
      <c r="AC528" s="4">
        <f t="shared" si="240"/>
        <v>0</v>
      </c>
      <c r="AD528" s="4">
        <f t="shared" ref="AD528:AD591" si="255">AC528/1000</f>
        <v>0</v>
      </c>
      <c r="AE528" s="4">
        <f t="shared" ref="AE528:AE591" si="256">AC528+AE527</f>
        <v>640167.79166666651</v>
      </c>
      <c r="AF528" s="5">
        <f t="shared" ref="AF528:AF591" si="257">AE528/1000</f>
        <v>640.16779166666652</v>
      </c>
      <c r="AG528" s="4">
        <f>IF(AC528=0,0, IF(AC527=0, MAX($AG$15:AG527)+1, AG527))</f>
        <v>0</v>
      </c>
    </row>
    <row r="529" spans="2:33" x14ac:dyDescent="0.25">
      <c r="B529" s="1">
        <v>514</v>
      </c>
      <c r="C529" s="3">
        <v>6.6</v>
      </c>
      <c r="D529" s="2">
        <f t="shared" si="241"/>
        <v>1.8333333333333333</v>
      </c>
      <c r="E529" s="4">
        <f t="shared" si="242"/>
        <v>1</v>
      </c>
      <c r="F529" s="2">
        <f t="shared" si="243"/>
        <v>1.4444444444444444</v>
      </c>
      <c r="G529" s="6" t="str">
        <f t="shared" si="244"/>
        <v>N</v>
      </c>
      <c r="H529" s="2">
        <f t="shared" si="232"/>
        <v>134.20080000000002</v>
      </c>
      <c r="I529" s="2">
        <f t="shared" si="233"/>
        <v>1.2711049999999999</v>
      </c>
      <c r="J529" s="2">
        <f t="shared" si="234"/>
        <v>1646.6666666666667</v>
      </c>
      <c r="K529" s="2">
        <f t="shared" si="245"/>
        <v>1782.1385716666668</v>
      </c>
      <c r="L529" s="4">
        <f t="shared" si="235"/>
        <v>0</v>
      </c>
      <c r="M529" s="2">
        <f t="shared" si="246"/>
        <v>3267.2540480555558</v>
      </c>
      <c r="N529" s="4">
        <f t="shared" si="247"/>
        <v>3.2672540480555559</v>
      </c>
      <c r="O529" s="2">
        <f t="shared" si="236"/>
        <v>3267.2540480555558</v>
      </c>
      <c r="P529" s="2">
        <f t="shared" ref="P529:P592" si="258">O529+O528</f>
        <v>4262.196070142747</v>
      </c>
      <c r="Q529" s="4">
        <f t="shared" ref="Q529:Q592" si="259">IF(P529&gt;0,(P529+Q528),(Q528))</f>
        <v>1808319.8887479717</v>
      </c>
      <c r="R529" s="4">
        <f t="shared" si="248"/>
        <v>1808.3198887479718</v>
      </c>
      <c r="S529" s="2">
        <f t="shared" si="237"/>
        <v>1915.833333333333</v>
      </c>
      <c r="T529" s="2">
        <f t="shared" ref="T529:T592" si="260">S529-T528</f>
        <v>4632.129629629776</v>
      </c>
      <c r="U529" s="2">
        <f t="shared" si="238"/>
        <v>0</v>
      </c>
      <c r="V529" s="4">
        <f t="shared" si="249"/>
        <v>0</v>
      </c>
      <c r="W529" s="7">
        <f t="shared" si="250"/>
        <v>0</v>
      </c>
      <c r="X529" s="2">
        <f t="shared" si="251"/>
        <v>711297.54629629629</v>
      </c>
      <c r="Y529" s="4">
        <f t="shared" si="252"/>
        <v>711.29754629629633</v>
      </c>
      <c r="Z529" s="4">
        <f t="shared" si="239"/>
        <v>2519.6174350442679</v>
      </c>
      <c r="AA529" s="4">
        <f t="shared" si="253"/>
        <v>0</v>
      </c>
      <c r="AB529" s="2">
        <f t="shared" si="254"/>
        <v>0</v>
      </c>
      <c r="AC529" s="4">
        <f t="shared" si="240"/>
        <v>0</v>
      </c>
      <c r="AD529" s="4">
        <f t="shared" si="255"/>
        <v>0</v>
      </c>
      <c r="AE529" s="4">
        <f t="shared" si="256"/>
        <v>640167.79166666651</v>
      </c>
      <c r="AF529" s="5">
        <f t="shared" si="257"/>
        <v>640.16779166666652</v>
      </c>
      <c r="AG529" s="4">
        <f>IF(AC529=0,0, IF(AC528=0, MAX($AG$15:AG528)+1, AG528))</f>
        <v>0</v>
      </c>
    </row>
    <row r="530" spans="2:33" x14ac:dyDescent="0.25">
      <c r="B530" s="1">
        <v>515</v>
      </c>
      <c r="C530" s="3">
        <v>11.8</v>
      </c>
      <c r="D530" s="2">
        <f t="shared" si="241"/>
        <v>3.2777777777777777</v>
      </c>
      <c r="E530" s="4">
        <f t="shared" si="242"/>
        <v>1</v>
      </c>
      <c r="F530" s="2">
        <f t="shared" si="243"/>
        <v>1.3888888888888893</v>
      </c>
      <c r="G530" s="6" t="str">
        <f t="shared" si="244"/>
        <v>N</v>
      </c>
      <c r="H530" s="2">
        <f t="shared" si="232"/>
        <v>134.20080000000002</v>
      </c>
      <c r="I530" s="2">
        <f t="shared" si="233"/>
        <v>4.0631005555555548</v>
      </c>
      <c r="J530" s="2">
        <f t="shared" si="234"/>
        <v>1583.3333333333337</v>
      </c>
      <c r="K530" s="2">
        <f t="shared" si="245"/>
        <v>1721.5972338888894</v>
      </c>
      <c r="L530" s="4">
        <f t="shared" si="235"/>
        <v>0</v>
      </c>
      <c r="M530" s="2">
        <f t="shared" si="246"/>
        <v>5643.0131555246926</v>
      </c>
      <c r="N530" s="4">
        <f t="shared" si="247"/>
        <v>5.6430131555246925</v>
      </c>
      <c r="O530" s="2">
        <f t="shared" si="236"/>
        <v>5643.0131555246926</v>
      </c>
      <c r="P530" s="2">
        <f t="shared" si="258"/>
        <v>8910.267203580248</v>
      </c>
      <c r="Q530" s="4">
        <f t="shared" si="259"/>
        <v>1817230.1559515521</v>
      </c>
      <c r="R530" s="4">
        <f t="shared" si="248"/>
        <v>1817.2301559515522</v>
      </c>
      <c r="S530" s="2">
        <f t="shared" si="237"/>
        <v>6123.9814814814808</v>
      </c>
      <c r="T530" s="2">
        <f t="shared" si="260"/>
        <v>1491.8518518517049</v>
      </c>
      <c r="U530" s="2">
        <f t="shared" si="238"/>
        <v>0</v>
      </c>
      <c r="V530" s="4">
        <f t="shared" si="249"/>
        <v>0</v>
      </c>
      <c r="W530" s="7">
        <f t="shared" si="250"/>
        <v>0</v>
      </c>
      <c r="X530" s="2">
        <f t="shared" si="251"/>
        <v>711297.54629629629</v>
      </c>
      <c r="Y530" s="4">
        <f t="shared" si="252"/>
        <v>711.29754629629633</v>
      </c>
      <c r="Z530" s="4">
        <f t="shared" si="239"/>
        <v>2528.5277022478485</v>
      </c>
      <c r="AA530" s="4">
        <f t="shared" si="253"/>
        <v>0</v>
      </c>
      <c r="AB530" s="2">
        <f t="shared" si="254"/>
        <v>0</v>
      </c>
      <c r="AC530" s="4">
        <f t="shared" si="240"/>
        <v>0</v>
      </c>
      <c r="AD530" s="4">
        <f t="shared" si="255"/>
        <v>0</v>
      </c>
      <c r="AE530" s="4">
        <f t="shared" si="256"/>
        <v>640167.79166666651</v>
      </c>
      <c r="AF530" s="5">
        <f t="shared" si="257"/>
        <v>640.16779166666652</v>
      </c>
      <c r="AG530" s="4">
        <f>IF(AC530=0,0, IF(AC529=0, MAX($AG$15:AG529)+1, AG529))</f>
        <v>0</v>
      </c>
    </row>
    <row r="531" spans="2:33" x14ac:dyDescent="0.25">
      <c r="B531" s="1">
        <v>516</v>
      </c>
      <c r="C531" s="3">
        <v>16.8</v>
      </c>
      <c r="D531" s="2">
        <f t="shared" si="241"/>
        <v>4.666666666666667</v>
      </c>
      <c r="E531" s="4">
        <f t="shared" si="242"/>
        <v>1</v>
      </c>
      <c r="F531" s="2">
        <f t="shared" si="243"/>
        <v>1.0277777777777777</v>
      </c>
      <c r="G531" s="6" t="str">
        <f t="shared" si="244"/>
        <v>N</v>
      </c>
      <c r="H531" s="2">
        <f t="shared" si="232"/>
        <v>134.20080000000002</v>
      </c>
      <c r="I531" s="2">
        <f t="shared" si="233"/>
        <v>8.2359200000000019</v>
      </c>
      <c r="J531" s="2">
        <f t="shared" si="234"/>
        <v>1171.6666666666665</v>
      </c>
      <c r="K531" s="2">
        <f t="shared" si="245"/>
        <v>1314.1033866666664</v>
      </c>
      <c r="L531" s="4">
        <f t="shared" si="235"/>
        <v>0</v>
      </c>
      <c r="M531" s="2">
        <f t="shared" si="246"/>
        <v>6132.4824711111105</v>
      </c>
      <c r="N531" s="4">
        <f t="shared" si="247"/>
        <v>6.1324824711111106</v>
      </c>
      <c r="O531" s="2">
        <f t="shared" si="236"/>
        <v>6132.4824711111105</v>
      </c>
      <c r="P531" s="2">
        <f t="shared" si="258"/>
        <v>11775.495626635802</v>
      </c>
      <c r="Q531" s="4">
        <f t="shared" si="259"/>
        <v>1829005.6515781879</v>
      </c>
      <c r="R531" s="4">
        <f t="shared" si="248"/>
        <v>1829.005651578188</v>
      </c>
      <c r="S531" s="2">
        <f t="shared" si="237"/>
        <v>12413.333333333336</v>
      </c>
      <c r="T531" s="2">
        <f t="shared" si="260"/>
        <v>10921.481481481631</v>
      </c>
      <c r="U531" s="2">
        <f t="shared" si="238"/>
        <v>0</v>
      </c>
      <c r="V531" s="4">
        <f t="shared" si="249"/>
        <v>0</v>
      </c>
      <c r="W531" s="7">
        <f t="shared" si="250"/>
        <v>0</v>
      </c>
      <c r="X531" s="2">
        <f t="shared" si="251"/>
        <v>711297.54629629629</v>
      </c>
      <c r="Y531" s="4">
        <f t="shared" si="252"/>
        <v>711.29754629629633</v>
      </c>
      <c r="Z531" s="4">
        <f t="shared" si="239"/>
        <v>2540.3031978744843</v>
      </c>
      <c r="AA531" s="4">
        <f t="shared" si="253"/>
        <v>0</v>
      </c>
      <c r="AB531" s="2">
        <f t="shared" si="254"/>
        <v>0</v>
      </c>
      <c r="AC531" s="4">
        <f t="shared" si="240"/>
        <v>0</v>
      </c>
      <c r="AD531" s="4">
        <f t="shared" si="255"/>
        <v>0</v>
      </c>
      <c r="AE531" s="4">
        <f t="shared" si="256"/>
        <v>640167.79166666651</v>
      </c>
      <c r="AF531" s="5">
        <f t="shared" si="257"/>
        <v>640.16779166666652</v>
      </c>
      <c r="AG531" s="4">
        <f>IF(AC531=0,0, IF(AC530=0, MAX($AG$15:AG530)+1, AG530))</f>
        <v>0</v>
      </c>
    </row>
    <row r="532" spans="2:33" x14ac:dyDescent="0.25">
      <c r="B532" s="1">
        <v>517</v>
      </c>
      <c r="C532" s="3">
        <v>20.5</v>
      </c>
      <c r="D532" s="2">
        <f t="shared" si="241"/>
        <v>5.6944444444444446</v>
      </c>
      <c r="E532" s="4">
        <f t="shared" si="242"/>
        <v>1</v>
      </c>
      <c r="F532" s="2">
        <f t="shared" si="243"/>
        <v>0.3888888888888884</v>
      </c>
      <c r="G532" s="6" t="str">
        <f t="shared" si="244"/>
        <v>N</v>
      </c>
      <c r="H532" s="2">
        <f t="shared" si="232"/>
        <v>134.20080000000002</v>
      </c>
      <c r="I532" s="2">
        <f t="shared" si="233"/>
        <v>12.263128472222224</v>
      </c>
      <c r="J532" s="2">
        <f t="shared" si="234"/>
        <v>443.33333333333275</v>
      </c>
      <c r="K532" s="2">
        <f t="shared" si="245"/>
        <v>589.79726180555497</v>
      </c>
      <c r="L532" s="4">
        <f t="shared" si="235"/>
        <v>0</v>
      </c>
      <c r="M532" s="2">
        <f t="shared" si="246"/>
        <v>3358.567740837188</v>
      </c>
      <c r="N532" s="4">
        <f t="shared" si="247"/>
        <v>3.3585677408371879</v>
      </c>
      <c r="O532" s="2">
        <f t="shared" si="236"/>
        <v>3358.567740837188</v>
      </c>
      <c r="P532" s="2">
        <f t="shared" si="258"/>
        <v>9491.050211948299</v>
      </c>
      <c r="Q532" s="4">
        <f t="shared" si="259"/>
        <v>1838496.7017901363</v>
      </c>
      <c r="R532" s="4">
        <f t="shared" si="248"/>
        <v>1838.4967017901363</v>
      </c>
      <c r="S532" s="2">
        <f t="shared" si="237"/>
        <v>18483.217592592595</v>
      </c>
      <c r="T532" s="2">
        <f t="shared" si="260"/>
        <v>7561.736111110964</v>
      </c>
      <c r="U532" s="2">
        <f t="shared" si="238"/>
        <v>0</v>
      </c>
      <c r="V532" s="4">
        <f t="shared" si="249"/>
        <v>0</v>
      </c>
      <c r="W532" s="7">
        <f t="shared" si="250"/>
        <v>0</v>
      </c>
      <c r="X532" s="2">
        <f t="shared" si="251"/>
        <v>711297.54629629629</v>
      </c>
      <c r="Y532" s="4">
        <f t="shared" si="252"/>
        <v>711.29754629629633</v>
      </c>
      <c r="Z532" s="4">
        <f t="shared" si="239"/>
        <v>2549.7942480864326</v>
      </c>
      <c r="AA532" s="4">
        <f t="shared" si="253"/>
        <v>0</v>
      </c>
      <c r="AB532" s="2">
        <f t="shared" si="254"/>
        <v>0</v>
      </c>
      <c r="AC532" s="4">
        <f t="shared" si="240"/>
        <v>0</v>
      </c>
      <c r="AD532" s="4">
        <f t="shared" si="255"/>
        <v>0</v>
      </c>
      <c r="AE532" s="4">
        <f t="shared" si="256"/>
        <v>640167.79166666651</v>
      </c>
      <c r="AF532" s="5">
        <f t="shared" si="257"/>
        <v>640.16779166666652</v>
      </c>
      <c r="AG532" s="4">
        <f>IF(AC532=0,0, IF(AC531=0, MAX($AG$15:AG531)+1, AG531))</f>
        <v>0</v>
      </c>
    </row>
    <row r="533" spans="2:33" x14ac:dyDescent="0.25">
      <c r="B533" s="1">
        <v>518</v>
      </c>
      <c r="C533" s="3">
        <v>21.9</v>
      </c>
      <c r="D533" s="2">
        <f t="shared" si="241"/>
        <v>6.083333333333333</v>
      </c>
      <c r="E533" s="4">
        <f t="shared" si="242"/>
        <v>1</v>
      </c>
      <c r="F533" s="2">
        <f t="shared" si="243"/>
        <v>0</v>
      </c>
      <c r="G533" s="6" t="str">
        <f t="shared" si="244"/>
        <v>N</v>
      </c>
      <c r="H533" s="2">
        <f t="shared" si="232"/>
        <v>134.20080000000002</v>
      </c>
      <c r="I533" s="2">
        <f t="shared" si="233"/>
        <v>13.995286249999999</v>
      </c>
      <c r="J533" s="2">
        <f t="shared" si="234"/>
        <v>0</v>
      </c>
      <c r="K533" s="2">
        <f t="shared" si="245"/>
        <v>148.19608625000001</v>
      </c>
      <c r="L533" s="4">
        <f t="shared" si="235"/>
        <v>0</v>
      </c>
      <c r="M533" s="2">
        <f t="shared" si="246"/>
        <v>901.52619135416671</v>
      </c>
      <c r="N533" s="4">
        <f t="shared" si="247"/>
        <v>0.90152619135416667</v>
      </c>
      <c r="O533" s="2">
        <f t="shared" si="236"/>
        <v>901.52619135416671</v>
      </c>
      <c r="P533" s="2">
        <f t="shared" si="258"/>
        <v>4260.0939321913547</v>
      </c>
      <c r="Q533" s="4">
        <f t="shared" si="259"/>
        <v>1842756.7957223277</v>
      </c>
      <c r="R533" s="4">
        <f t="shared" si="248"/>
        <v>1842.7567957223278</v>
      </c>
      <c r="S533" s="2">
        <f t="shared" si="237"/>
        <v>21093.958333333332</v>
      </c>
      <c r="T533" s="2">
        <f t="shared" si="260"/>
        <v>13532.222222222368</v>
      </c>
      <c r="U533" s="2">
        <f t="shared" si="238"/>
        <v>0</v>
      </c>
      <c r="V533" s="4">
        <f t="shared" si="249"/>
        <v>0</v>
      </c>
      <c r="W533" s="7">
        <f t="shared" si="250"/>
        <v>0</v>
      </c>
      <c r="X533" s="2">
        <f t="shared" si="251"/>
        <v>711297.54629629629</v>
      </c>
      <c r="Y533" s="4">
        <f t="shared" si="252"/>
        <v>711.29754629629633</v>
      </c>
      <c r="Z533" s="4">
        <f t="shared" si="239"/>
        <v>2554.0543420186241</v>
      </c>
      <c r="AA533" s="4">
        <f t="shared" si="253"/>
        <v>0</v>
      </c>
      <c r="AB533" s="2">
        <f t="shared" si="254"/>
        <v>0</v>
      </c>
      <c r="AC533" s="4">
        <f t="shared" si="240"/>
        <v>0</v>
      </c>
      <c r="AD533" s="4">
        <f t="shared" si="255"/>
        <v>0</v>
      </c>
      <c r="AE533" s="4">
        <f t="shared" si="256"/>
        <v>640167.79166666651</v>
      </c>
      <c r="AF533" s="5">
        <f t="shared" si="257"/>
        <v>640.16779166666652</v>
      </c>
      <c r="AG533" s="4">
        <f>IF(AC533=0,0, IF(AC532=0, MAX($AG$15:AG532)+1, AG532))</f>
        <v>0</v>
      </c>
    </row>
    <row r="534" spans="2:33" x14ac:dyDescent="0.25">
      <c r="B534" s="1">
        <v>519</v>
      </c>
      <c r="C534" s="3">
        <v>21.9</v>
      </c>
      <c r="D534" s="2">
        <f t="shared" si="241"/>
        <v>6.083333333333333</v>
      </c>
      <c r="E534" s="4">
        <f t="shared" si="242"/>
        <v>1</v>
      </c>
      <c r="F534" s="2">
        <f t="shared" si="243"/>
        <v>-0.16666666666666607</v>
      </c>
      <c r="G534" s="6" t="str">
        <f t="shared" si="244"/>
        <v>Y</v>
      </c>
      <c r="H534" s="2">
        <f t="shared" si="232"/>
        <v>134.20080000000002</v>
      </c>
      <c r="I534" s="2">
        <f t="shared" si="233"/>
        <v>13.995286249999999</v>
      </c>
      <c r="J534" s="2">
        <f t="shared" si="234"/>
        <v>-189.99999999999932</v>
      </c>
      <c r="K534" s="2">
        <f t="shared" si="245"/>
        <v>-41.80391374999931</v>
      </c>
      <c r="L534" s="4">
        <f t="shared" si="235"/>
        <v>189.99999999999932</v>
      </c>
      <c r="M534" s="2">
        <f t="shared" si="246"/>
        <v>-254.30714197916245</v>
      </c>
      <c r="N534" s="4">
        <f t="shared" si="247"/>
        <v>-0.25430714197916243</v>
      </c>
      <c r="O534" s="2">
        <f t="shared" si="236"/>
        <v>-254.30714197916245</v>
      </c>
      <c r="P534" s="2">
        <f t="shared" si="258"/>
        <v>647.21904937500426</v>
      </c>
      <c r="Q534" s="4">
        <f t="shared" si="259"/>
        <v>1843404.0147717027</v>
      </c>
      <c r="R534" s="4">
        <f t="shared" si="248"/>
        <v>1843.4040147717028</v>
      </c>
      <c r="S534" s="2">
        <f t="shared" si="237"/>
        <v>21093.958333333332</v>
      </c>
      <c r="T534" s="2">
        <f t="shared" si="260"/>
        <v>7561.736111110964</v>
      </c>
      <c r="U534" s="2">
        <f t="shared" si="238"/>
        <v>1155.8333333333292</v>
      </c>
      <c r="V534" s="4">
        <f t="shared" si="249"/>
        <v>1.1558333333333293</v>
      </c>
      <c r="W534" s="7">
        <f t="shared" si="250"/>
        <v>1155.8333333333292</v>
      </c>
      <c r="X534" s="2">
        <f t="shared" si="251"/>
        <v>712453.37962962966</v>
      </c>
      <c r="Y534" s="4">
        <f t="shared" si="252"/>
        <v>712.45337962962969</v>
      </c>
      <c r="Z534" s="4">
        <f t="shared" si="239"/>
        <v>2555.8573944013324</v>
      </c>
      <c r="AA534" s="4">
        <f t="shared" si="253"/>
        <v>1155.8333333333292</v>
      </c>
      <c r="AB534" s="2">
        <f t="shared" si="254"/>
        <v>1155.8333333333292</v>
      </c>
      <c r="AC534" s="4">
        <f t="shared" si="240"/>
        <v>1040.2499999999964</v>
      </c>
      <c r="AD534" s="4">
        <f t="shared" si="255"/>
        <v>1.0402499999999963</v>
      </c>
      <c r="AE534" s="4">
        <f t="shared" si="256"/>
        <v>641208.04166666651</v>
      </c>
      <c r="AF534" s="5">
        <f t="shared" si="257"/>
        <v>641.20804166666653</v>
      </c>
      <c r="AG534" s="4">
        <f>IF(AC534=0,0, IF(AC533=0, MAX($AG$15:AG533)+1, AG533))</f>
        <v>20</v>
      </c>
    </row>
    <row r="535" spans="2:33" x14ac:dyDescent="0.25">
      <c r="B535" s="1">
        <v>520</v>
      </c>
      <c r="C535" s="3">
        <v>21.3</v>
      </c>
      <c r="D535" s="2">
        <f t="shared" si="241"/>
        <v>5.916666666666667</v>
      </c>
      <c r="E535" s="4">
        <f t="shared" si="242"/>
        <v>1</v>
      </c>
      <c r="F535" s="2">
        <f t="shared" si="243"/>
        <v>-0.27777777777777768</v>
      </c>
      <c r="G535" s="6" t="str">
        <f t="shared" si="244"/>
        <v>Y</v>
      </c>
      <c r="H535" s="2">
        <f t="shared" si="232"/>
        <v>134.20080000000002</v>
      </c>
      <c r="I535" s="2">
        <f t="shared" si="233"/>
        <v>13.238926250000002</v>
      </c>
      <c r="J535" s="2">
        <f t="shared" si="234"/>
        <v>-316.66666666666657</v>
      </c>
      <c r="K535" s="2">
        <f t="shared" si="245"/>
        <v>-169.22694041666657</v>
      </c>
      <c r="L535" s="4">
        <f t="shared" si="235"/>
        <v>316.66666666666657</v>
      </c>
      <c r="M535" s="2">
        <f t="shared" si="246"/>
        <v>-1001.2593974652772</v>
      </c>
      <c r="N535" s="4">
        <f t="shared" si="247"/>
        <v>-1.0012593974652773</v>
      </c>
      <c r="O535" s="2">
        <f t="shared" si="236"/>
        <v>-1001.2593974652772</v>
      </c>
      <c r="P535" s="2">
        <f t="shared" si="258"/>
        <v>-1255.5665394444395</v>
      </c>
      <c r="Q535" s="4">
        <f t="shared" si="259"/>
        <v>1843404.0147717027</v>
      </c>
      <c r="R535" s="4">
        <f t="shared" si="248"/>
        <v>1843.4040147717028</v>
      </c>
      <c r="S535" s="2">
        <f t="shared" si="237"/>
        <v>19953.958333333336</v>
      </c>
      <c r="T535" s="2">
        <f t="shared" si="260"/>
        <v>12392.222222222372</v>
      </c>
      <c r="U535" s="2">
        <f t="shared" si="238"/>
        <v>1873.6111111111106</v>
      </c>
      <c r="V535" s="4">
        <f t="shared" si="249"/>
        <v>1.8736111111111107</v>
      </c>
      <c r="W535" s="7">
        <f t="shared" si="250"/>
        <v>1873.6111111111106</v>
      </c>
      <c r="X535" s="2">
        <f t="shared" si="251"/>
        <v>714326.99074074079</v>
      </c>
      <c r="Y535" s="4">
        <f t="shared" si="252"/>
        <v>714.32699074074083</v>
      </c>
      <c r="Z535" s="4">
        <f t="shared" si="239"/>
        <v>2557.7310055124435</v>
      </c>
      <c r="AA535" s="4">
        <f t="shared" si="253"/>
        <v>1873.6111111111106</v>
      </c>
      <c r="AB535" s="2">
        <f t="shared" si="254"/>
        <v>1873.6111111111106</v>
      </c>
      <c r="AC535" s="4">
        <f t="shared" si="240"/>
        <v>1686.2499999999995</v>
      </c>
      <c r="AD535" s="4">
        <f t="shared" si="255"/>
        <v>1.6862499999999996</v>
      </c>
      <c r="AE535" s="4">
        <f t="shared" si="256"/>
        <v>642894.29166666651</v>
      </c>
      <c r="AF535" s="5">
        <f t="shared" si="257"/>
        <v>642.8942916666665</v>
      </c>
      <c r="AG535" s="4">
        <f>IF(AC535=0,0, IF(AC534=0, MAX($AG$15:AG534)+1, AG534))</f>
        <v>20</v>
      </c>
    </row>
    <row r="536" spans="2:33" x14ac:dyDescent="0.25">
      <c r="B536" s="1">
        <v>521</v>
      </c>
      <c r="C536" s="3">
        <v>20.3</v>
      </c>
      <c r="D536" s="2">
        <f t="shared" si="241"/>
        <v>5.6388888888888893</v>
      </c>
      <c r="E536" s="4">
        <f t="shared" si="242"/>
        <v>1</v>
      </c>
      <c r="F536" s="2">
        <f t="shared" si="243"/>
        <v>-0.30555555555555625</v>
      </c>
      <c r="G536" s="6" t="str">
        <f t="shared" si="244"/>
        <v>Y</v>
      </c>
      <c r="H536" s="2">
        <f t="shared" si="232"/>
        <v>134.20080000000002</v>
      </c>
      <c r="I536" s="2">
        <f t="shared" si="233"/>
        <v>12.025015138888891</v>
      </c>
      <c r="J536" s="2">
        <f t="shared" si="234"/>
        <v>-348.33333333333411</v>
      </c>
      <c r="K536" s="2">
        <f t="shared" si="245"/>
        <v>-202.10751819444519</v>
      </c>
      <c r="L536" s="4">
        <f t="shared" si="235"/>
        <v>348.33333333333411</v>
      </c>
      <c r="M536" s="2">
        <f t="shared" si="246"/>
        <v>-1139.6618387075659</v>
      </c>
      <c r="N536" s="4">
        <f t="shared" si="247"/>
        <v>-1.1396618387075659</v>
      </c>
      <c r="O536" s="2">
        <f t="shared" si="236"/>
        <v>-1139.6618387075659</v>
      </c>
      <c r="P536" s="2">
        <f t="shared" si="258"/>
        <v>-2140.9212361728432</v>
      </c>
      <c r="Q536" s="4">
        <f t="shared" si="259"/>
        <v>1843404.0147717027</v>
      </c>
      <c r="R536" s="4">
        <f t="shared" si="248"/>
        <v>1843.4040147717028</v>
      </c>
      <c r="S536" s="2">
        <f t="shared" si="237"/>
        <v>18124.328703703708</v>
      </c>
      <c r="T536" s="2">
        <f t="shared" si="260"/>
        <v>5732.1064814813362</v>
      </c>
      <c r="U536" s="2">
        <f t="shared" si="238"/>
        <v>1964.2129629629676</v>
      </c>
      <c r="V536" s="4">
        <f t="shared" si="249"/>
        <v>1.9642129629629677</v>
      </c>
      <c r="W536" s="7">
        <f t="shared" si="250"/>
        <v>1964.2129629629676</v>
      </c>
      <c r="X536" s="2">
        <f t="shared" si="251"/>
        <v>716291.20370370371</v>
      </c>
      <c r="Y536" s="4">
        <f t="shared" si="252"/>
        <v>716.29120370370367</v>
      </c>
      <c r="Z536" s="4">
        <f t="shared" si="239"/>
        <v>2559.6952184754064</v>
      </c>
      <c r="AA536" s="4">
        <f t="shared" si="253"/>
        <v>1964.2129629629676</v>
      </c>
      <c r="AB536" s="2">
        <f t="shared" si="254"/>
        <v>1964.2129629629676</v>
      </c>
      <c r="AC536" s="4">
        <f t="shared" si="240"/>
        <v>1767.7916666666708</v>
      </c>
      <c r="AD536" s="4">
        <f t="shared" si="255"/>
        <v>1.7677916666666709</v>
      </c>
      <c r="AE536" s="4">
        <f t="shared" si="256"/>
        <v>644662.08333333314</v>
      </c>
      <c r="AF536" s="5">
        <f t="shared" si="257"/>
        <v>644.66208333333316</v>
      </c>
      <c r="AG536" s="4">
        <f>IF(AC536=0,0, IF(AC535=0, MAX($AG$15:AG535)+1, AG535))</f>
        <v>20</v>
      </c>
    </row>
    <row r="537" spans="2:33" x14ac:dyDescent="0.25">
      <c r="B537" s="1">
        <v>522</v>
      </c>
      <c r="C537" s="3">
        <v>19.2</v>
      </c>
      <c r="D537" s="2">
        <f t="shared" si="241"/>
        <v>5.333333333333333</v>
      </c>
      <c r="E537" s="4">
        <f t="shared" si="242"/>
        <v>1</v>
      </c>
      <c r="F537" s="2">
        <f t="shared" si="243"/>
        <v>-0.3888888888888884</v>
      </c>
      <c r="G537" s="6" t="str">
        <f t="shared" si="244"/>
        <v>Y</v>
      </c>
      <c r="H537" s="2">
        <f t="shared" si="232"/>
        <v>134.20080000000002</v>
      </c>
      <c r="I537" s="2">
        <f t="shared" si="233"/>
        <v>10.75712</v>
      </c>
      <c r="J537" s="2">
        <f t="shared" si="234"/>
        <v>-443.33333333333275</v>
      </c>
      <c r="K537" s="2">
        <f t="shared" si="245"/>
        <v>-298.37541333333274</v>
      </c>
      <c r="L537" s="4">
        <f t="shared" si="235"/>
        <v>443.33333333333275</v>
      </c>
      <c r="M537" s="2">
        <f t="shared" si="246"/>
        <v>-1591.3355377777746</v>
      </c>
      <c r="N537" s="4">
        <f t="shared" si="247"/>
        <v>-1.5913355377777745</v>
      </c>
      <c r="O537" s="2">
        <f t="shared" si="236"/>
        <v>-1591.3355377777746</v>
      </c>
      <c r="P537" s="2">
        <f t="shared" si="258"/>
        <v>-2730.9973764853403</v>
      </c>
      <c r="Q537" s="4">
        <f t="shared" si="259"/>
        <v>1843404.0147717027</v>
      </c>
      <c r="R537" s="4">
        <f t="shared" si="248"/>
        <v>1843.4040147717028</v>
      </c>
      <c r="S537" s="2">
        <f t="shared" si="237"/>
        <v>16213.333333333332</v>
      </c>
      <c r="T537" s="2">
        <f t="shared" si="260"/>
        <v>10481.226851851996</v>
      </c>
      <c r="U537" s="2">
        <f t="shared" si="238"/>
        <v>2364.4444444444412</v>
      </c>
      <c r="V537" s="4">
        <f t="shared" si="249"/>
        <v>2.364444444444441</v>
      </c>
      <c r="W537" s="7">
        <f t="shared" si="250"/>
        <v>2364.4444444444412</v>
      </c>
      <c r="X537" s="2">
        <f t="shared" si="251"/>
        <v>718655.6481481482</v>
      </c>
      <c r="Y537" s="4">
        <f t="shared" si="252"/>
        <v>718.6556481481482</v>
      </c>
      <c r="Z537" s="4">
        <f t="shared" si="239"/>
        <v>2562.0596629198508</v>
      </c>
      <c r="AA537" s="4">
        <f t="shared" si="253"/>
        <v>2364.4444444444412</v>
      </c>
      <c r="AB537" s="2">
        <f t="shared" si="254"/>
        <v>2364.4444444444412</v>
      </c>
      <c r="AC537" s="4">
        <f t="shared" si="240"/>
        <v>2127.9999999999973</v>
      </c>
      <c r="AD537" s="4">
        <f t="shared" si="255"/>
        <v>2.1279999999999974</v>
      </c>
      <c r="AE537" s="4">
        <f t="shared" si="256"/>
        <v>646790.08333333314</v>
      </c>
      <c r="AF537" s="5">
        <f t="shared" si="257"/>
        <v>646.79008333333309</v>
      </c>
      <c r="AG537" s="4">
        <f>IF(AC537=0,0, IF(AC536=0, MAX($AG$15:AG536)+1, AG536))</f>
        <v>20</v>
      </c>
    </row>
    <row r="538" spans="2:33" x14ac:dyDescent="0.25">
      <c r="B538" s="1">
        <v>523</v>
      </c>
      <c r="C538" s="3">
        <v>17.8</v>
      </c>
      <c r="D538" s="2">
        <f t="shared" si="241"/>
        <v>4.9444444444444446</v>
      </c>
      <c r="E538" s="4">
        <f t="shared" si="242"/>
        <v>1</v>
      </c>
      <c r="F538" s="2">
        <f t="shared" si="243"/>
        <v>-0.63888888888888928</v>
      </c>
      <c r="G538" s="6" t="str">
        <f t="shared" si="244"/>
        <v>Y</v>
      </c>
      <c r="H538" s="2">
        <f t="shared" si="232"/>
        <v>134.20080000000002</v>
      </c>
      <c r="I538" s="2">
        <f t="shared" si="233"/>
        <v>9.2455672222222223</v>
      </c>
      <c r="J538" s="2">
        <f t="shared" si="234"/>
        <v>-728.33333333333383</v>
      </c>
      <c r="K538" s="2">
        <f t="shared" si="245"/>
        <v>-584.88696611111163</v>
      </c>
      <c r="L538" s="4">
        <f t="shared" si="235"/>
        <v>728.33333333333383</v>
      </c>
      <c r="M538" s="2">
        <f t="shared" si="246"/>
        <v>-2891.941110216052</v>
      </c>
      <c r="N538" s="4">
        <f t="shared" si="247"/>
        <v>-2.8919411102160519</v>
      </c>
      <c r="O538" s="2">
        <f t="shared" si="236"/>
        <v>-2891.941110216052</v>
      </c>
      <c r="P538" s="2">
        <f t="shared" si="258"/>
        <v>-4483.2766479938264</v>
      </c>
      <c r="Q538" s="4">
        <f t="shared" si="259"/>
        <v>1843404.0147717027</v>
      </c>
      <c r="R538" s="4">
        <f t="shared" si="248"/>
        <v>1843.4040147717028</v>
      </c>
      <c r="S538" s="2">
        <f t="shared" si="237"/>
        <v>13935.092592592593</v>
      </c>
      <c r="T538" s="2">
        <f t="shared" si="260"/>
        <v>3453.8657407405972</v>
      </c>
      <c r="U538" s="2">
        <f t="shared" si="238"/>
        <v>3601.2037037037062</v>
      </c>
      <c r="V538" s="4">
        <f t="shared" si="249"/>
        <v>3.6012037037037063</v>
      </c>
      <c r="W538" s="7">
        <f t="shared" si="250"/>
        <v>3601.2037037037062</v>
      </c>
      <c r="X538" s="2">
        <f t="shared" si="251"/>
        <v>722256.85185185191</v>
      </c>
      <c r="Y538" s="4">
        <f t="shared" si="252"/>
        <v>722.25685185185193</v>
      </c>
      <c r="Z538" s="4">
        <f t="shared" si="239"/>
        <v>2565.6608666235547</v>
      </c>
      <c r="AA538" s="4">
        <f t="shared" si="253"/>
        <v>3601.2037037037062</v>
      </c>
      <c r="AB538" s="2">
        <f t="shared" si="254"/>
        <v>3601.2037037037062</v>
      </c>
      <c r="AC538" s="4">
        <f t="shared" si="240"/>
        <v>3241.0833333333358</v>
      </c>
      <c r="AD538" s="4">
        <f t="shared" si="255"/>
        <v>3.2410833333333358</v>
      </c>
      <c r="AE538" s="4">
        <f t="shared" si="256"/>
        <v>650031.16666666651</v>
      </c>
      <c r="AF538" s="5">
        <f t="shared" si="257"/>
        <v>650.03116666666654</v>
      </c>
      <c r="AG538" s="4">
        <f>IF(AC538=0,0, IF(AC537=0, MAX($AG$15:AG537)+1, AG537))</f>
        <v>20</v>
      </c>
    </row>
    <row r="539" spans="2:33" x14ac:dyDescent="0.25">
      <c r="B539" s="1">
        <v>524</v>
      </c>
      <c r="C539" s="3">
        <v>15.5</v>
      </c>
      <c r="D539" s="2">
        <f t="shared" si="241"/>
        <v>4.3055555555555554</v>
      </c>
      <c r="E539" s="4">
        <f t="shared" si="242"/>
        <v>1</v>
      </c>
      <c r="F539" s="2">
        <f t="shared" si="243"/>
        <v>-1</v>
      </c>
      <c r="G539" s="6" t="str">
        <f t="shared" si="244"/>
        <v>Y</v>
      </c>
      <c r="H539" s="2">
        <f t="shared" si="232"/>
        <v>134.20080000000002</v>
      </c>
      <c r="I539" s="2">
        <f t="shared" si="233"/>
        <v>7.0106284722222219</v>
      </c>
      <c r="J539" s="2">
        <f t="shared" si="234"/>
        <v>-1140</v>
      </c>
      <c r="K539" s="2">
        <f t="shared" si="245"/>
        <v>-998.78857152777778</v>
      </c>
      <c r="L539" s="4">
        <f t="shared" si="235"/>
        <v>1140</v>
      </c>
      <c r="M539" s="2">
        <f t="shared" si="246"/>
        <v>-4300.3396829668209</v>
      </c>
      <c r="N539" s="4">
        <f t="shared" si="247"/>
        <v>-4.300339682966821</v>
      </c>
      <c r="O539" s="2">
        <f t="shared" si="236"/>
        <v>-4300.3396829668209</v>
      </c>
      <c r="P539" s="2">
        <f t="shared" si="258"/>
        <v>-7192.2807931828729</v>
      </c>
      <c r="Q539" s="4">
        <f t="shared" si="259"/>
        <v>1843404.0147717027</v>
      </c>
      <c r="R539" s="4">
        <f t="shared" si="248"/>
        <v>1843.4040147717028</v>
      </c>
      <c r="S539" s="2">
        <f t="shared" si="237"/>
        <v>10566.550925925925</v>
      </c>
      <c r="T539" s="2">
        <f t="shared" si="260"/>
        <v>7112.685185185328</v>
      </c>
      <c r="U539" s="2">
        <f t="shared" si="238"/>
        <v>4908.333333333333</v>
      </c>
      <c r="V539" s="4">
        <f t="shared" si="249"/>
        <v>4.9083333333333332</v>
      </c>
      <c r="W539" s="7">
        <f t="shared" si="250"/>
        <v>4908.333333333333</v>
      </c>
      <c r="X539" s="2">
        <f t="shared" si="251"/>
        <v>727165.18518518528</v>
      </c>
      <c r="Y539" s="4">
        <f t="shared" si="252"/>
        <v>727.16518518518524</v>
      </c>
      <c r="Z539" s="4">
        <f t="shared" si="239"/>
        <v>2570.569199956888</v>
      </c>
      <c r="AA539" s="4">
        <f t="shared" si="253"/>
        <v>4908.333333333333</v>
      </c>
      <c r="AB539" s="2">
        <f t="shared" si="254"/>
        <v>4908.333333333333</v>
      </c>
      <c r="AC539" s="4">
        <f t="shared" si="240"/>
        <v>4417.5</v>
      </c>
      <c r="AD539" s="4">
        <f t="shared" si="255"/>
        <v>4.4175000000000004</v>
      </c>
      <c r="AE539" s="4">
        <f t="shared" si="256"/>
        <v>654448.66666666651</v>
      </c>
      <c r="AF539" s="5">
        <f t="shared" si="257"/>
        <v>654.44866666666655</v>
      </c>
      <c r="AG539" s="4">
        <f>IF(AC539=0,0, IF(AC538=0, MAX($AG$15:AG538)+1, AG538))</f>
        <v>20</v>
      </c>
    </row>
    <row r="540" spans="2:33" x14ac:dyDescent="0.25">
      <c r="B540" s="1">
        <v>525</v>
      </c>
      <c r="C540" s="3">
        <v>11.9</v>
      </c>
      <c r="D540" s="2">
        <f t="shared" si="241"/>
        <v>3.3055555555555554</v>
      </c>
      <c r="E540" s="4">
        <f t="shared" si="242"/>
        <v>1</v>
      </c>
      <c r="F540" s="2">
        <f t="shared" si="243"/>
        <v>-1.1944444444444442</v>
      </c>
      <c r="G540" s="6" t="str">
        <f t="shared" si="244"/>
        <v>Y</v>
      </c>
      <c r="H540" s="2">
        <f t="shared" si="232"/>
        <v>134.20080000000002</v>
      </c>
      <c r="I540" s="2">
        <f t="shared" si="233"/>
        <v>4.1322584722222215</v>
      </c>
      <c r="J540" s="2">
        <f t="shared" si="234"/>
        <v>-1361.6666666666663</v>
      </c>
      <c r="K540" s="2">
        <f t="shared" si="245"/>
        <v>-1223.333608194444</v>
      </c>
      <c r="L540" s="4">
        <f t="shared" si="235"/>
        <v>1361.6666666666663</v>
      </c>
      <c r="M540" s="2">
        <f t="shared" si="246"/>
        <v>-4043.7972048649672</v>
      </c>
      <c r="N540" s="4">
        <f t="shared" si="247"/>
        <v>-4.0437972048649673</v>
      </c>
      <c r="O540" s="2">
        <f t="shared" si="236"/>
        <v>-4043.7972048649672</v>
      </c>
      <c r="P540" s="2">
        <f t="shared" si="258"/>
        <v>-8344.136887831788</v>
      </c>
      <c r="Q540" s="4">
        <f t="shared" si="259"/>
        <v>1843404.0147717027</v>
      </c>
      <c r="R540" s="4">
        <f t="shared" si="248"/>
        <v>1843.4040147717028</v>
      </c>
      <c r="S540" s="2">
        <f t="shared" si="237"/>
        <v>6228.2175925925922</v>
      </c>
      <c r="T540" s="2">
        <f t="shared" si="260"/>
        <v>-884.46759259273585</v>
      </c>
      <c r="U540" s="2">
        <f t="shared" si="238"/>
        <v>4501.064814814813</v>
      </c>
      <c r="V540" s="4">
        <f t="shared" si="249"/>
        <v>4.5010648148148134</v>
      </c>
      <c r="W540" s="7">
        <f t="shared" si="250"/>
        <v>4501.064814814813</v>
      </c>
      <c r="X540" s="2">
        <f t="shared" si="251"/>
        <v>731666.25000000012</v>
      </c>
      <c r="Y540" s="4">
        <f t="shared" si="252"/>
        <v>731.6662500000001</v>
      </c>
      <c r="Z540" s="4">
        <f t="shared" si="239"/>
        <v>2575.070264771703</v>
      </c>
      <c r="AA540" s="4">
        <f t="shared" si="253"/>
        <v>4501.064814814813</v>
      </c>
      <c r="AB540" s="2">
        <f t="shared" si="254"/>
        <v>4501.064814814813</v>
      </c>
      <c r="AC540" s="4">
        <f t="shared" si="240"/>
        <v>4050.9583333333317</v>
      </c>
      <c r="AD540" s="4">
        <f t="shared" si="255"/>
        <v>4.0509583333333321</v>
      </c>
      <c r="AE540" s="4">
        <f t="shared" si="256"/>
        <v>658499.62499999988</v>
      </c>
      <c r="AF540" s="5">
        <f t="shared" si="257"/>
        <v>658.49962499999992</v>
      </c>
      <c r="AG540" s="4">
        <f>IF(AC540=0,0, IF(AC539=0, MAX($AG$15:AG539)+1, AG539))</f>
        <v>20</v>
      </c>
    </row>
    <row r="541" spans="2:33" x14ac:dyDescent="0.25">
      <c r="B541" s="1">
        <v>526</v>
      </c>
      <c r="C541" s="3">
        <v>7.6</v>
      </c>
      <c r="D541" s="2">
        <f t="shared" si="241"/>
        <v>2.1111111111111112</v>
      </c>
      <c r="E541" s="4">
        <f t="shared" si="242"/>
        <v>1</v>
      </c>
      <c r="F541" s="2">
        <f t="shared" si="243"/>
        <v>-1</v>
      </c>
      <c r="G541" s="6" t="str">
        <f t="shared" si="244"/>
        <v>Y</v>
      </c>
      <c r="H541" s="2">
        <f t="shared" si="232"/>
        <v>134.20080000000002</v>
      </c>
      <c r="I541" s="2">
        <f t="shared" si="233"/>
        <v>1.6854688888888891</v>
      </c>
      <c r="J541" s="2">
        <f t="shared" si="234"/>
        <v>-1140</v>
      </c>
      <c r="K541" s="2">
        <f t="shared" si="245"/>
        <v>-1004.1137311111111</v>
      </c>
      <c r="L541" s="4">
        <f t="shared" si="235"/>
        <v>1140</v>
      </c>
      <c r="M541" s="2">
        <f t="shared" si="246"/>
        <v>-2119.7956545679012</v>
      </c>
      <c r="N541" s="4">
        <f t="shared" si="247"/>
        <v>-2.1197956545679011</v>
      </c>
      <c r="O541" s="2">
        <f t="shared" si="236"/>
        <v>-2119.7956545679012</v>
      </c>
      <c r="P541" s="2">
        <f t="shared" si="258"/>
        <v>-6163.5928594328689</v>
      </c>
      <c r="Q541" s="4">
        <f t="shared" si="259"/>
        <v>1843404.0147717027</v>
      </c>
      <c r="R541" s="4">
        <f t="shared" si="248"/>
        <v>1843.4040147717028</v>
      </c>
      <c r="S541" s="2">
        <f t="shared" si="237"/>
        <v>2540.3703703703704</v>
      </c>
      <c r="T541" s="2">
        <f t="shared" si="260"/>
        <v>3424.8379629631063</v>
      </c>
      <c r="U541" s="2">
        <f t="shared" si="238"/>
        <v>2406.6666666666665</v>
      </c>
      <c r="V541" s="4">
        <f t="shared" si="249"/>
        <v>2.4066666666666667</v>
      </c>
      <c r="W541" s="7">
        <f t="shared" si="250"/>
        <v>2406.6666666666665</v>
      </c>
      <c r="X541" s="2">
        <f t="shared" si="251"/>
        <v>734072.91666666674</v>
      </c>
      <c r="Y541" s="4">
        <f t="shared" si="252"/>
        <v>734.07291666666674</v>
      </c>
      <c r="Z541" s="4">
        <f t="shared" si="239"/>
        <v>2577.4769314383693</v>
      </c>
      <c r="AA541" s="4">
        <f t="shared" si="253"/>
        <v>2406.6666666666665</v>
      </c>
      <c r="AB541" s="2">
        <f t="shared" si="254"/>
        <v>2406.6666666666665</v>
      </c>
      <c r="AC541" s="4">
        <f t="shared" si="240"/>
        <v>2166</v>
      </c>
      <c r="AD541" s="4">
        <f t="shared" si="255"/>
        <v>2.1659999999999999</v>
      </c>
      <c r="AE541" s="4">
        <f t="shared" si="256"/>
        <v>660665.62499999988</v>
      </c>
      <c r="AF541" s="5">
        <f t="shared" si="257"/>
        <v>660.66562499999986</v>
      </c>
      <c r="AG541" s="4">
        <f>IF(AC541=0,0, IF(AC540=0, MAX($AG$15:AG540)+1, AG540))</f>
        <v>20</v>
      </c>
    </row>
    <row r="542" spans="2:33" x14ac:dyDescent="0.25">
      <c r="B542" s="1">
        <v>527</v>
      </c>
      <c r="C542" s="3">
        <v>4</v>
      </c>
      <c r="D542" s="2">
        <f t="shared" si="241"/>
        <v>1.1111111111111112</v>
      </c>
      <c r="E542" s="4">
        <f t="shared" si="242"/>
        <v>1</v>
      </c>
      <c r="F542" s="2">
        <f t="shared" si="243"/>
        <v>-0.55555555555555558</v>
      </c>
      <c r="G542" s="6" t="str">
        <f t="shared" si="244"/>
        <v>Y</v>
      </c>
      <c r="H542" s="2">
        <f t="shared" si="232"/>
        <v>134.20080000000002</v>
      </c>
      <c r="I542" s="2">
        <f t="shared" si="233"/>
        <v>0.46688888888888896</v>
      </c>
      <c r="J542" s="2">
        <f t="shared" si="234"/>
        <v>-633.33333333333337</v>
      </c>
      <c r="K542" s="2">
        <f t="shared" si="245"/>
        <v>-498.66564444444447</v>
      </c>
      <c r="L542" s="4">
        <f t="shared" si="235"/>
        <v>633.33333333333337</v>
      </c>
      <c r="M542" s="2">
        <f t="shared" si="246"/>
        <v>-554.07293827160504</v>
      </c>
      <c r="N542" s="4">
        <f t="shared" si="247"/>
        <v>-0.55407293827160509</v>
      </c>
      <c r="O542" s="2">
        <f t="shared" si="236"/>
        <v>-554.07293827160504</v>
      </c>
      <c r="P542" s="2">
        <f t="shared" si="258"/>
        <v>-2673.8685928395062</v>
      </c>
      <c r="Q542" s="4">
        <f t="shared" si="259"/>
        <v>1843404.0147717027</v>
      </c>
      <c r="R542" s="4">
        <f t="shared" si="248"/>
        <v>1843.4040147717028</v>
      </c>
      <c r="S542" s="2">
        <f t="shared" si="237"/>
        <v>703.70370370370381</v>
      </c>
      <c r="T542" s="2">
        <f t="shared" si="260"/>
        <v>-2721.1342592594024</v>
      </c>
      <c r="U542" s="2">
        <f t="shared" si="238"/>
        <v>703.70370370370381</v>
      </c>
      <c r="V542" s="4">
        <f t="shared" si="249"/>
        <v>0.70370370370370383</v>
      </c>
      <c r="W542" s="7">
        <f t="shared" si="250"/>
        <v>703.70370370370381</v>
      </c>
      <c r="X542" s="2">
        <f t="shared" si="251"/>
        <v>734776.62037037045</v>
      </c>
      <c r="Y542" s="4">
        <f t="shared" si="252"/>
        <v>734.77662037037044</v>
      </c>
      <c r="Z542" s="4">
        <f t="shared" si="239"/>
        <v>2578.1806351420732</v>
      </c>
      <c r="AA542" s="4">
        <f t="shared" si="253"/>
        <v>703.70370370370381</v>
      </c>
      <c r="AB542" s="2">
        <f t="shared" si="254"/>
        <v>703.70370370370381</v>
      </c>
      <c r="AC542" s="4">
        <f t="shared" si="240"/>
        <v>633.33333333333348</v>
      </c>
      <c r="AD542" s="4">
        <f t="shared" si="255"/>
        <v>0.63333333333333353</v>
      </c>
      <c r="AE542" s="4">
        <f t="shared" si="256"/>
        <v>661298.95833333326</v>
      </c>
      <c r="AF542" s="5">
        <f t="shared" si="257"/>
        <v>661.2989583333333</v>
      </c>
      <c r="AG542" s="4">
        <f>IF(AC542=0,0, IF(AC541=0, MAX($AG$15:AG541)+1, AG541))</f>
        <v>20</v>
      </c>
    </row>
    <row r="543" spans="2:33" x14ac:dyDescent="0.25">
      <c r="B543" s="1">
        <v>528</v>
      </c>
      <c r="C543" s="3">
        <v>2</v>
      </c>
      <c r="D543" s="2">
        <f t="shared" si="241"/>
        <v>0.55555555555555558</v>
      </c>
      <c r="E543" s="4">
        <f t="shared" si="242"/>
        <v>1</v>
      </c>
      <c r="F543" s="2">
        <f t="shared" si="243"/>
        <v>-0.27777777777777779</v>
      </c>
      <c r="G543" s="6" t="str">
        <f t="shared" si="244"/>
        <v>Y</v>
      </c>
      <c r="H543" s="2">
        <f t="shared" si="232"/>
        <v>134.20080000000002</v>
      </c>
      <c r="I543" s="2">
        <f t="shared" si="233"/>
        <v>0.11672222222222224</v>
      </c>
      <c r="J543" s="2">
        <f t="shared" si="234"/>
        <v>-316.66666666666669</v>
      </c>
      <c r="K543" s="2">
        <f t="shared" si="245"/>
        <v>-182.34914444444445</v>
      </c>
      <c r="L543" s="4">
        <f t="shared" si="235"/>
        <v>316.66666666666669</v>
      </c>
      <c r="M543" s="2">
        <f t="shared" si="246"/>
        <v>-101.30508024691359</v>
      </c>
      <c r="N543" s="4">
        <f t="shared" si="247"/>
        <v>-0.10130508024691359</v>
      </c>
      <c r="O543" s="2">
        <f t="shared" si="236"/>
        <v>-101.30508024691359</v>
      </c>
      <c r="P543" s="2">
        <f t="shared" si="258"/>
        <v>-655.37801851851862</v>
      </c>
      <c r="Q543" s="4">
        <f t="shared" si="259"/>
        <v>1843404.0147717027</v>
      </c>
      <c r="R543" s="4">
        <f t="shared" si="248"/>
        <v>1843.4040147717028</v>
      </c>
      <c r="S543" s="2">
        <f t="shared" si="237"/>
        <v>175.92592592592595</v>
      </c>
      <c r="T543" s="2">
        <f t="shared" si="260"/>
        <v>2897.0601851853285</v>
      </c>
      <c r="U543" s="2">
        <f t="shared" si="238"/>
        <v>175.92592592592595</v>
      </c>
      <c r="V543" s="4">
        <f t="shared" si="249"/>
        <v>0.17592592592592596</v>
      </c>
      <c r="W543" s="7">
        <f t="shared" si="250"/>
        <v>175.92592592592595</v>
      </c>
      <c r="X543" s="2">
        <f t="shared" si="251"/>
        <v>734952.54629629641</v>
      </c>
      <c r="Y543" s="4">
        <f t="shared" si="252"/>
        <v>734.95254629629642</v>
      </c>
      <c r="Z543" s="4">
        <f t="shared" si="239"/>
        <v>2578.3565610679993</v>
      </c>
      <c r="AA543" s="4">
        <f t="shared" si="253"/>
        <v>175.92592592592595</v>
      </c>
      <c r="AB543" s="2">
        <f t="shared" si="254"/>
        <v>175.92592592592595</v>
      </c>
      <c r="AC543" s="4">
        <f t="shared" si="240"/>
        <v>158.33333333333337</v>
      </c>
      <c r="AD543" s="4">
        <f t="shared" si="255"/>
        <v>0.15833333333333338</v>
      </c>
      <c r="AE543" s="4">
        <f t="shared" si="256"/>
        <v>661457.29166666663</v>
      </c>
      <c r="AF543" s="5">
        <f t="shared" si="257"/>
        <v>661.45729166666661</v>
      </c>
      <c r="AG543" s="4">
        <f>IF(AC543=0,0, IF(AC542=0, MAX($AG$15:AG542)+1, AG542))</f>
        <v>20</v>
      </c>
    </row>
    <row r="544" spans="2:33" x14ac:dyDescent="0.25">
      <c r="B544" s="1">
        <v>529</v>
      </c>
      <c r="C544" s="3">
        <v>1</v>
      </c>
      <c r="D544" s="2">
        <f t="shared" si="241"/>
        <v>0.27777777777777779</v>
      </c>
      <c r="E544" s="4">
        <f t="shared" si="242"/>
        <v>1</v>
      </c>
      <c r="F544" s="2">
        <f t="shared" si="243"/>
        <v>-0.27777777777777779</v>
      </c>
      <c r="G544" s="6" t="str">
        <f t="shared" si="244"/>
        <v>Y</v>
      </c>
      <c r="H544" s="2">
        <f t="shared" si="232"/>
        <v>134.20080000000002</v>
      </c>
      <c r="I544" s="2">
        <f t="shared" si="233"/>
        <v>2.918055555555556E-2</v>
      </c>
      <c r="J544" s="2">
        <f t="shared" si="234"/>
        <v>-316.66666666666669</v>
      </c>
      <c r="K544" s="2">
        <f t="shared" si="245"/>
        <v>-182.4366861111111</v>
      </c>
      <c r="L544" s="4">
        <f t="shared" si="235"/>
        <v>316.66666666666669</v>
      </c>
      <c r="M544" s="2">
        <f t="shared" si="246"/>
        <v>-50.676857253086418</v>
      </c>
      <c r="N544" s="4">
        <f t="shared" si="247"/>
        <v>-5.0676857253086419E-2</v>
      </c>
      <c r="O544" s="2">
        <f t="shared" si="236"/>
        <v>-50.676857253086418</v>
      </c>
      <c r="P544" s="2">
        <f t="shared" si="258"/>
        <v>-151.98193750000002</v>
      </c>
      <c r="Q544" s="4">
        <f t="shared" si="259"/>
        <v>1843404.0147717027</v>
      </c>
      <c r="R544" s="4">
        <f t="shared" si="248"/>
        <v>1843.4040147717028</v>
      </c>
      <c r="S544" s="2">
        <f t="shared" si="237"/>
        <v>43.981481481481488</v>
      </c>
      <c r="T544" s="2">
        <f t="shared" si="260"/>
        <v>-2853.0787037038472</v>
      </c>
      <c r="U544" s="2">
        <f t="shared" si="238"/>
        <v>87.962962962962976</v>
      </c>
      <c r="V544" s="4">
        <f t="shared" si="249"/>
        <v>8.7962962962962979E-2</v>
      </c>
      <c r="W544" s="7">
        <f t="shared" si="250"/>
        <v>87.962962962962976</v>
      </c>
      <c r="X544" s="2">
        <f t="shared" si="251"/>
        <v>735040.50925925933</v>
      </c>
      <c r="Y544" s="4">
        <f t="shared" si="252"/>
        <v>735.04050925925935</v>
      </c>
      <c r="Z544" s="4">
        <f t="shared" si="239"/>
        <v>2578.4445240309624</v>
      </c>
      <c r="AA544" s="4">
        <f t="shared" si="253"/>
        <v>87.962962962962976</v>
      </c>
      <c r="AB544" s="2">
        <f t="shared" si="254"/>
        <v>87.962962962962976</v>
      </c>
      <c r="AC544" s="4">
        <f t="shared" si="240"/>
        <v>79.166666666666686</v>
      </c>
      <c r="AD544" s="4">
        <f t="shared" si="255"/>
        <v>7.9166666666666691E-2</v>
      </c>
      <c r="AE544" s="4">
        <f t="shared" si="256"/>
        <v>661536.45833333326</v>
      </c>
      <c r="AF544" s="5">
        <f t="shared" si="257"/>
        <v>661.53645833333326</v>
      </c>
      <c r="AG544" s="4">
        <f>IF(AC544=0,0, IF(AC543=0, MAX($AG$15:AG543)+1, AG543))</f>
        <v>20</v>
      </c>
    </row>
    <row r="545" spans="2:33" x14ac:dyDescent="0.25">
      <c r="B545" s="1">
        <v>530</v>
      </c>
      <c r="C545" s="3">
        <v>0</v>
      </c>
      <c r="D545" s="2">
        <f t="shared" si="241"/>
        <v>0</v>
      </c>
      <c r="E545" s="4">
        <f t="shared" si="242"/>
        <v>1</v>
      </c>
      <c r="F545" s="2">
        <f t="shared" si="243"/>
        <v>0</v>
      </c>
      <c r="G545" s="6" t="str">
        <f t="shared" si="244"/>
        <v>N</v>
      </c>
      <c r="H545" s="2">
        <f t="shared" si="232"/>
        <v>134.20080000000002</v>
      </c>
      <c r="I545" s="2">
        <f t="shared" si="233"/>
        <v>0</v>
      </c>
      <c r="J545" s="2">
        <f t="shared" si="234"/>
        <v>0</v>
      </c>
      <c r="K545" s="2">
        <f t="shared" si="245"/>
        <v>134.20080000000002</v>
      </c>
      <c r="L545" s="4">
        <f t="shared" si="235"/>
        <v>0</v>
      </c>
      <c r="M545" s="2">
        <f t="shared" si="246"/>
        <v>0</v>
      </c>
      <c r="N545" s="4">
        <f t="shared" si="247"/>
        <v>0</v>
      </c>
      <c r="O545" s="2">
        <f t="shared" si="236"/>
        <v>0</v>
      </c>
      <c r="P545" s="2">
        <f t="shared" si="258"/>
        <v>-50.676857253086418</v>
      </c>
      <c r="Q545" s="4">
        <f t="shared" si="259"/>
        <v>1843404.0147717027</v>
      </c>
      <c r="R545" s="4">
        <f t="shared" si="248"/>
        <v>1843.4040147717028</v>
      </c>
      <c r="S545" s="2">
        <f t="shared" si="237"/>
        <v>0</v>
      </c>
      <c r="T545" s="2">
        <f t="shared" si="260"/>
        <v>2853.0787037038472</v>
      </c>
      <c r="U545" s="2">
        <f t="shared" si="238"/>
        <v>0</v>
      </c>
      <c r="V545" s="4">
        <f t="shared" si="249"/>
        <v>0</v>
      </c>
      <c r="W545" s="7">
        <f t="shared" si="250"/>
        <v>0</v>
      </c>
      <c r="X545" s="2">
        <f t="shared" si="251"/>
        <v>735040.50925925933</v>
      </c>
      <c r="Y545" s="4">
        <f t="shared" si="252"/>
        <v>735.04050925925935</v>
      </c>
      <c r="Z545" s="4">
        <f t="shared" si="239"/>
        <v>2578.4445240309624</v>
      </c>
      <c r="AA545" s="4">
        <f t="shared" si="253"/>
        <v>0</v>
      </c>
      <c r="AB545" s="2">
        <f t="shared" si="254"/>
        <v>0</v>
      </c>
      <c r="AC545" s="4">
        <f t="shared" si="240"/>
        <v>0</v>
      </c>
      <c r="AD545" s="4">
        <f t="shared" si="255"/>
        <v>0</v>
      </c>
      <c r="AE545" s="4">
        <f t="shared" si="256"/>
        <v>661536.45833333326</v>
      </c>
      <c r="AF545" s="5">
        <f t="shared" si="257"/>
        <v>661.53645833333326</v>
      </c>
      <c r="AG545" s="4">
        <f>IF(AC545=0,0, IF(AC544=0, MAX($AG$15:AG544)+1, AG544))</f>
        <v>0</v>
      </c>
    </row>
    <row r="546" spans="2:33" x14ac:dyDescent="0.25">
      <c r="B546" s="1">
        <v>531</v>
      </c>
      <c r="C546" s="3">
        <v>0</v>
      </c>
      <c r="D546" s="2">
        <f t="shared" si="241"/>
        <v>0</v>
      </c>
      <c r="E546" s="4">
        <f t="shared" si="242"/>
        <v>1</v>
      </c>
      <c r="F546" s="2">
        <f t="shared" si="243"/>
        <v>0</v>
      </c>
      <c r="G546" s="6" t="str">
        <f t="shared" si="244"/>
        <v>N</v>
      </c>
      <c r="H546" s="2">
        <f t="shared" si="232"/>
        <v>134.20080000000002</v>
      </c>
      <c r="I546" s="2">
        <f t="shared" si="233"/>
        <v>0</v>
      </c>
      <c r="J546" s="2">
        <f t="shared" si="234"/>
        <v>0</v>
      </c>
      <c r="K546" s="2">
        <f t="shared" si="245"/>
        <v>134.20080000000002</v>
      </c>
      <c r="L546" s="4">
        <f t="shared" si="235"/>
        <v>0</v>
      </c>
      <c r="M546" s="2">
        <f t="shared" si="246"/>
        <v>0</v>
      </c>
      <c r="N546" s="4">
        <f t="shared" si="247"/>
        <v>0</v>
      </c>
      <c r="O546" s="2">
        <f t="shared" si="236"/>
        <v>0</v>
      </c>
      <c r="P546" s="2">
        <f t="shared" si="258"/>
        <v>0</v>
      </c>
      <c r="Q546" s="4">
        <f t="shared" si="259"/>
        <v>1843404.0147717027</v>
      </c>
      <c r="R546" s="4">
        <f t="shared" si="248"/>
        <v>1843.4040147717028</v>
      </c>
      <c r="S546" s="2">
        <f t="shared" si="237"/>
        <v>0</v>
      </c>
      <c r="T546" s="2">
        <f t="shared" si="260"/>
        <v>-2853.0787037038472</v>
      </c>
      <c r="U546" s="2">
        <f t="shared" si="238"/>
        <v>0</v>
      </c>
      <c r="V546" s="4">
        <f t="shared" si="249"/>
        <v>0</v>
      </c>
      <c r="W546" s="7">
        <f t="shared" si="250"/>
        <v>0</v>
      </c>
      <c r="X546" s="2">
        <f t="shared" si="251"/>
        <v>735040.50925925933</v>
      </c>
      <c r="Y546" s="4">
        <f t="shared" si="252"/>
        <v>735.04050925925935</v>
      </c>
      <c r="Z546" s="4">
        <f t="shared" si="239"/>
        <v>2578.4445240309624</v>
      </c>
      <c r="AA546" s="4">
        <f t="shared" si="253"/>
        <v>0</v>
      </c>
      <c r="AB546" s="2">
        <f t="shared" si="254"/>
        <v>0</v>
      </c>
      <c r="AC546" s="4">
        <f t="shared" si="240"/>
        <v>0</v>
      </c>
      <c r="AD546" s="4">
        <f t="shared" si="255"/>
        <v>0</v>
      </c>
      <c r="AE546" s="4">
        <f t="shared" si="256"/>
        <v>661536.45833333326</v>
      </c>
      <c r="AF546" s="5">
        <f t="shared" si="257"/>
        <v>661.53645833333326</v>
      </c>
      <c r="AG546" s="4">
        <f>IF(AC546=0,0, IF(AC545=0, MAX($AG$15:AG545)+1, AG545))</f>
        <v>0</v>
      </c>
    </row>
    <row r="547" spans="2:33" x14ac:dyDescent="0.25">
      <c r="B547" s="1">
        <v>532</v>
      </c>
      <c r="C547" s="3">
        <v>0</v>
      </c>
      <c r="D547" s="2">
        <f t="shared" si="241"/>
        <v>0</v>
      </c>
      <c r="E547" s="4">
        <f t="shared" si="242"/>
        <v>1</v>
      </c>
      <c r="F547" s="2">
        <f t="shared" si="243"/>
        <v>5.5555555555555559E-2</v>
      </c>
      <c r="G547" s="6" t="str">
        <f t="shared" si="244"/>
        <v>N</v>
      </c>
      <c r="H547" s="2">
        <f t="shared" si="232"/>
        <v>134.20080000000002</v>
      </c>
      <c r="I547" s="2">
        <f t="shared" si="233"/>
        <v>0</v>
      </c>
      <c r="J547" s="2">
        <f t="shared" si="234"/>
        <v>63.333333333333336</v>
      </c>
      <c r="K547" s="2">
        <f t="shared" si="245"/>
        <v>197.53413333333336</v>
      </c>
      <c r="L547" s="4">
        <f t="shared" si="235"/>
        <v>0</v>
      </c>
      <c r="M547" s="2">
        <f t="shared" si="246"/>
        <v>0</v>
      </c>
      <c r="N547" s="4">
        <f t="shared" si="247"/>
        <v>0</v>
      </c>
      <c r="O547" s="2">
        <f t="shared" si="236"/>
        <v>0</v>
      </c>
      <c r="P547" s="2">
        <f t="shared" si="258"/>
        <v>0</v>
      </c>
      <c r="Q547" s="4">
        <f t="shared" si="259"/>
        <v>1843404.0147717027</v>
      </c>
      <c r="R547" s="4">
        <f t="shared" si="248"/>
        <v>1843.4040147717028</v>
      </c>
      <c r="S547" s="2">
        <f t="shared" si="237"/>
        <v>0</v>
      </c>
      <c r="T547" s="2">
        <f t="shared" si="260"/>
        <v>2853.0787037038472</v>
      </c>
      <c r="U547" s="2">
        <f t="shared" si="238"/>
        <v>0</v>
      </c>
      <c r="V547" s="4">
        <f t="shared" si="249"/>
        <v>0</v>
      </c>
      <c r="W547" s="7">
        <f t="shared" si="250"/>
        <v>0</v>
      </c>
      <c r="X547" s="2">
        <f t="shared" si="251"/>
        <v>735040.50925925933</v>
      </c>
      <c r="Y547" s="4">
        <f t="shared" si="252"/>
        <v>735.04050925925935</v>
      </c>
      <c r="Z547" s="4">
        <f t="shared" si="239"/>
        <v>2578.4445240309624</v>
      </c>
      <c r="AA547" s="4">
        <f t="shared" si="253"/>
        <v>0</v>
      </c>
      <c r="AB547" s="2">
        <f t="shared" si="254"/>
        <v>0</v>
      </c>
      <c r="AC547" s="4">
        <f t="shared" si="240"/>
        <v>0</v>
      </c>
      <c r="AD547" s="4">
        <f t="shared" si="255"/>
        <v>0</v>
      </c>
      <c r="AE547" s="4">
        <f t="shared" si="256"/>
        <v>661536.45833333326</v>
      </c>
      <c r="AF547" s="5">
        <f t="shared" si="257"/>
        <v>661.53645833333326</v>
      </c>
      <c r="AG547" s="4">
        <f>IF(AC547=0,0, IF(AC546=0, MAX($AG$15:AG546)+1, AG546))</f>
        <v>0</v>
      </c>
    </row>
    <row r="548" spans="2:33" x14ac:dyDescent="0.25">
      <c r="B548" s="1">
        <v>533</v>
      </c>
      <c r="C548" s="3">
        <v>0.2</v>
      </c>
      <c r="D548" s="2">
        <f t="shared" si="241"/>
        <v>5.5555555555555559E-2</v>
      </c>
      <c r="E548" s="4">
        <f t="shared" si="242"/>
        <v>1</v>
      </c>
      <c r="F548" s="2">
        <f t="shared" si="243"/>
        <v>0.27777777777777773</v>
      </c>
      <c r="G548" s="6" t="str">
        <f t="shared" si="244"/>
        <v>N</v>
      </c>
      <c r="H548" s="2">
        <f t="shared" si="232"/>
        <v>134.20080000000002</v>
      </c>
      <c r="I548" s="2">
        <f t="shared" si="233"/>
        <v>1.1672222222222223E-3</v>
      </c>
      <c r="J548" s="2">
        <f t="shared" si="234"/>
        <v>316.66666666666663</v>
      </c>
      <c r="K548" s="2">
        <f t="shared" si="245"/>
        <v>450.86863388888889</v>
      </c>
      <c r="L548" s="4">
        <f t="shared" si="235"/>
        <v>0</v>
      </c>
      <c r="M548" s="2">
        <f t="shared" si="246"/>
        <v>25.048257438271605</v>
      </c>
      <c r="N548" s="4">
        <f t="shared" si="247"/>
        <v>2.5048257438271604E-2</v>
      </c>
      <c r="O548" s="2">
        <f t="shared" si="236"/>
        <v>25.048257438271605</v>
      </c>
      <c r="P548" s="2">
        <f t="shared" si="258"/>
        <v>25.048257438271605</v>
      </c>
      <c r="Q548" s="4">
        <f t="shared" si="259"/>
        <v>1843429.0630291409</v>
      </c>
      <c r="R548" s="4">
        <f t="shared" si="248"/>
        <v>1843.4290630291409</v>
      </c>
      <c r="S548" s="2">
        <f t="shared" si="237"/>
        <v>1.7592592592592593</v>
      </c>
      <c r="T548" s="2">
        <f t="shared" si="260"/>
        <v>-2851.319444444588</v>
      </c>
      <c r="U548" s="2">
        <f t="shared" si="238"/>
        <v>0</v>
      </c>
      <c r="V548" s="4">
        <f t="shared" si="249"/>
        <v>0</v>
      </c>
      <c r="W548" s="7">
        <f t="shared" si="250"/>
        <v>0</v>
      </c>
      <c r="X548" s="2">
        <f t="shared" si="251"/>
        <v>735040.50925925933</v>
      </c>
      <c r="Y548" s="4">
        <f t="shared" si="252"/>
        <v>735.04050925925935</v>
      </c>
      <c r="Z548" s="4">
        <f t="shared" si="239"/>
        <v>2578.4695722884003</v>
      </c>
      <c r="AA548" s="4">
        <f t="shared" si="253"/>
        <v>0</v>
      </c>
      <c r="AB548" s="2">
        <f t="shared" si="254"/>
        <v>0</v>
      </c>
      <c r="AC548" s="4">
        <f t="shared" si="240"/>
        <v>0</v>
      </c>
      <c r="AD548" s="4">
        <f t="shared" si="255"/>
        <v>0</v>
      </c>
      <c r="AE548" s="4">
        <f t="shared" si="256"/>
        <v>661536.45833333326</v>
      </c>
      <c r="AF548" s="5">
        <f t="shared" si="257"/>
        <v>661.53645833333326</v>
      </c>
      <c r="AG548" s="4">
        <f>IF(AC548=0,0, IF(AC547=0, MAX($AG$15:AG547)+1, AG547))</f>
        <v>0</v>
      </c>
    </row>
    <row r="549" spans="2:33" x14ac:dyDescent="0.25">
      <c r="B549" s="1">
        <v>534</v>
      </c>
      <c r="C549" s="3">
        <v>1.2</v>
      </c>
      <c r="D549" s="2">
        <f t="shared" si="241"/>
        <v>0.33333333333333331</v>
      </c>
      <c r="E549" s="4">
        <f t="shared" si="242"/>
        <v>1</v>
      </c>
      <c r="F549" s="2">
        <f t="shared" si="243"/>
        <v>0.55555555555555558</v>
      </c>
      <c r="G549" s="6" t="str">
        <f t="shared" si="244"/>
        <v>N</v>
      </c>
      <c r="H549" s="2">
        <f t="shared" si="232"/>
        <v>134.20080000000002</v>
      </c>
      <c r="I549" s="2">
        <f t="shared" si="233"/>
        <v>4.2020000000000002E-2</v>
      </c>
      <c r="J549" s="2">
        <f t="shared" si="234"/>
        <v>633.33333333333337</v>
      </c>
      <c r="K549" s="2">
        <f t="shared" si="245"/>
        <v>767.57615333333342</v>
      </c>
      <c r="L549" s="4">
        <f t="shared" si="235"/>
        <v>0</v>
      </c>
      <c r="M549" s="2">
        <f t="shared" si="246"/>
        <v>255.8587177777778</v>
      </c>
      <c r="N549" s="4">
        <f t="shared" si="247"/>
        <v>0.2558587177777778</v>
      </c>
      <c r="O549" s="2">
        <f t="shared" si="236"/>
        <v>255.8587177777778</v>
      </c>
      <c r="P549" s="2">
        <f t="shared" si="258"/>
        <v>280.90697521604943</v>
      </c>
      <c r="Q549" s="4">
        <f t="shared" si="259"/>
        <v>1843709.9700043569</v>
      </c>
      <c r="R549" s="4">
        <f t="shared" si="248"/>
        <v>1843.7099700043568</v>
      </c>
      <c r="S549" s="2">
        <f t="shared" si="237"/>
        <v>63.333333333333329</v>
      </c>
      <c r="T549" s="2">
        <f t="shared" si="260"/>
        <v>2914.6527777779215</v>
      </c>
      <c r="U549" s="2">
        <f t="shared" si="238"/>
        <v>0</v>
      </c>
      <c r="V549" s="4">
        <f t="shared" si="249"/>
        <v>0</v>
      </c>
      <c r="W549" s="7">
        <f t="shared" si="250"/>
        <v>0</v>
      </c>
      <c r="X549" s="2">
        <f t="shared" si="251"/>
        <v>735040.50925925933</v>
      </c>
      <c r="Y549" s="4">
        <f t="shared" si="252"/>
        <v>735.04050925925935</v>
      </c>
      <c r="Z549" s="4">
        <f t="shared" si="239"/>
        <v>2578.7504792636164</v>
      </c>
      <c r="AA549" s="4">
        <f t="shared" si="253"/>
        <v>0</v>
      </c>
      <c r="AB549" s="2">
        <f t="shared" si="254"/>
        <v>0</v>
      </c>
      <c r="AC549" s="4">
        <f t="shared" si="240"/>
        <v>0</v>
      </c>
      <c r="AD549" s="4">
        <f t="shared" si="255"/>
        <v>0</v>
      </c>
      <c r="AE549" s="4">
        <f t="shared" si="256"/>
        <v>661536.45833333326</v>
      </c>
      <c r="AF549" s="5">
        <f t="shared" si="257"/>
        <v>661.53645833333326</v>
      </c>
      <c r="AG549" s="4">
        <f>IF(AC549=0,0, IF(AC548=0, MAX($AG$15:AG548)+1, AG548))</f>
        <v>0</v>
      </c>
    </row>
    <row r="550" spans="2:33" x14ac:dyDescent="0.25">
      <c r="B550" s="1">
        <v>535</v>
      </c>
      <c r="C550" s="3">
        <v>3.2</v>
      </c>
      <c r="D550" s="2">
        <f t="shared" si="241"/>
        <v>0.88888888888888895</v>
      </c>
      <c r="E550" s="4">
        <f t="shared" si="242"/>
        <v>1</v>
      </c>
      <c r="F550" s="2">
        <f t="shared" si="243"/>
        <v>0.55555555555555547</v>
      </c>
      <c r="G550" s="6" t="str">
        <f t="shared" si="244"/>
        <v>N</v>
      </c>
      <c r="H550" s="2">
        <f t="shared" si="232"/>
        <v>134.20080000000002</v>
      </c>
      <c r="I550" s="2">
        <f t="shared" si="233"/>
        <v>0.2988088888888889</v>
      </c>
      <c r="J550" s="2">
        <f t="shared" si="234"/>
        <v>633.33333333333326</v>
      </c>
      <c r="K550" s="2">
        <f t="shared" si="245"/>
        <v>767.83294222222219</v>
      </c>
      <c r="L550" s="4">
        <f t="shared" si="235"/>
        <v>0</v>
      </c>
      <c r="M550" s="2">
        <f t="shared" si="246"/>
        <v>682.5181708641976</v>
      </c>
      <c r="N550" s="4">
        <f t="shared" si="247"/>
        <v>0.68251817086419764</v>
      </c>
      <c r="O550" s="2">
        <f t="shared" si="236"/>
        <v>682.5181708641976</v>
      </c>
      <c r="P550" s="2">
        <f t="shared" si="258"/>
        <v>938.37688864197537</v>
      </c>
      <c r="Q550" s="4">
        <f t="shared" si="259"/>
        <v>1844648.346892999</v>
      </c>
      <c r="R550" s="4">
        <f t="shared" si="248"/>
        <v>1844.6483468929989</v>
      </c>
      <c r="S550" s="2">
        <f t="shared" si="237"/>
        <v>450.37037037037038</v>
      </c>
      <c r="T550" s="2">
        <f t="shared" si="260"/>
        <v>-2464.2824074075511</v>
      </c>
      <c r="U550" s="2">
        <f t="shared" si="238"/>
        <v>0</v>
      </c>
      <c r="V550" s="4">
        <f t="shared" si="249"/>
        <v>0</v>
      </c>
      <c r="W550" s="7">
        <f t="shared" si="250"/>
        <v>0</v>
      </c>
      <c r="X550" s="2">
        <f t="shared" si="251"/>
        <v>735040.50925925933</v>
      </c>
      <c r="Y550" s="4">
        <f t="shared" si="252"/>
        <v>735.04050925925935</v>
      </c>
      <c r="Z550" s="4">
        <f t="shared" si="239"/>
        <v>2579.6888561522583</v>
      </c>
      <c r="AA550" s="4">
        <f t="shared" si="253"/>
        <v>0</v>
      </c>
      <c r="AB550" s="2">
        <f t="shared" si="254"/>
        <v>0</v>
      </c>
      <c r="AC550" s="4">
        <f t="shared" si="240"/>
        <v>0</v>
      </c>
      <c r="AD550" s="4">
        <f t="shared" si="255"/>
        <v>0</v>
      </c>
      <c r="AE550" s="4">
        <f t="shared" si="256"/>
        <v>661536.45833333326</v>
      </c>
      <c r="AF550" s="5">
        <f t="shared" si="257"/>
        <v>661.53645833333326</v>
      </c>
      <c r="AG550" s="4">
        <f>IF(AC550=0,0, IF(AC549=0, MAX($AG$15:AG549)+1, AG549))</f>
        <v>0</v>
      </c>
    </row>
    <row r="551" spans="2:33" x14ac:dyDescent="0.25">
      <c r="B551" s="1">
        <v>536</v>
      </c>
      <c r="C551" s="3">
        <v>5.2</v>
      </c>
      <c r="D551" s="2">
        <f t="shared" si="241"/>
        <v>1.4444444444444444</v>
      </c>
      <c r="E551" s="4">
        <f t="shared" si="242"/>
        <v>1</v>
      </c>
      <c r="F551" s="2">
        <f t="shared" si="243"/>
        <v>0.83333333333333326</v>
      </c>
      <c r="G551" s="6" t="str">
        <f t="shared" si="244"/>
        <v>N</v>
      </c>
      <c r="H551" s="2">
        <f t="shared" si="232"/>
        <v>134.20080000000002</v>
      </c>
      <c r="I551" s="2">
        <f t="shared" si="233"/>
        <v>0.7890422222222222</v>
      </c>
      <c r="J551" s="2">
        <f t="shared" si="234"/>
        <v>949.99999999999989</v>
      </c>
      <c r="K551" s="2">
        <f t="shared" si="245"/>
        <v>1084.9898422222223</v>
      </c>
      <c r="L551" s="4">
        <f t="shared" si="235"/>
        <v>0</v>
      </c>
      <c r="M551" s="2">
        <f t="shared" si="246"/>
        <v>1567.2075498765432</v>
      </c>
      <c r="N551" s="4">
        <f t="shared" si="247"/>
        <v>1.5672075498765432</v>
      </c>
      <c r="O551" s="2">
        <f t="shared" si="236"/>
        <v>1567.2075498765432</v>
      </c>
      <c r="P551" s="2">
        <f t="shared" si="258"/>
        <v>2249.7257207407411</v>
      </c>
      <c r="Q551" s="4">
        <f t="shared" si="259"/>
        <v>1846898.0726137399</v>
      </c>
      <c r="R551" s="4">
        <f t="shared" si="248"/>
        <v>1846.8980726137399</v>
      </c>
      <c r="S551" s="2">
        <f t="shared" si="237"/>
        <v>1189.2592592592591</v>
      </c>
      <c r="T551" s="2">
        <f t="shared" si="260"/>
        <v>3653.5416666668102</v>
      </c>
      <c r="U551" s="2">
        <f t="shared" si="238"/>
        <v>0</v>
      </c>
      <c r="V551" s="4">
        <f t="shared" si="249"/>
        <v>0</v>
      </c>
      <c r="W551" s="7">
        <f t="shared" si="250"/>
        <v>0</v>
      </c>
      <c r="X551" s="2">
        <f t="shared" si="251"/>
        <v>735040.50925925933</v>
      </c>
      <c r="Y551" s="4">
        <f t="shared" si="252"/>
        <v>735.04050925925935</v>
      </c>
      <c r="Z551" s="4">
        <f t="shared" si="239"/>
        <v>2581.9385818729993</v>
      </c>
      <c r="AA551" s="4">
        <f t="shared" si="253"/>
        <v>0</v>
      </c>
      <c r="AB551" s="2">
        <f t="shared" si="254"/>
        <v>0</v>
      </c>
      <c r="AC551" s="4">
        <f t="shared" si="240"/>
        <v>0</v>
      </c>
      <c r="AD551" s="4">
        <f t="shared" si="255"/>
        <v>0</v>
      </c>
      <c r="AE551" s="4">
        <f t="shared" si="256"/>
        <v>661536.45833333326</v>
      </c>
      <c r="AF551" s="5">
        <f t="shared" si="257"/>
        <v>661.53645833333326</v>
      </c>
      <c r="AG551" s="4">
        <f>IF(AC551=0,0, IF(AC550=0, MAX($AG$15:AG550)+1, AG550))</f>
        <v>0</v>
      </c>
    </row>
    <row r="552" spans="2:33" x14ac:dyDescent="0.25">
      <c r="B552" s="1">
        <v>537</v>
      </c>
      <c r="C552" s="3">
        <v>8.1999999999999993</v>
      </c>
      <c r="D552" s="2">
        <f t="shared" si="241"/>
        <v>2.2777777777777777</v>
      </c>
      <c r="E552" s="4">
        <f t="shared" si="242"/>
        <v>1</v>
      </c>
      <c r="F552" s="2">
        <f t="shared" si="243"/>
        <v>1.3333333333333335</v>
      </c>
      <c r="G552" s="6" t="str">
        <f t="shared" si="244"/>
        <v>N</v>
      </c>
      <c r="H552" s="2">
        <f t="shared" si="232"/>
        <v>134.20080000000002</v>
      </c>
      <c r="I552" s="2">
        <f t="shared" si="233"/>
        <v>1.9621005555555555</v>
      </c>
      <c r="J552" s="2">
        <f t="shared" si="234"/>
        <v>1520.0000000000002</v>
      </c>
      <c r="K552" s="2">
        <f t="shared" si="245"/>
        <v>1656.1629005555558</v>
      </c>
      <c r="L552" s="4">
        <f t="shared" si="235"/>
        <v>0</v>
      </c>
      <c r="M552" s="2">
        <f t="shared" si="246"/>
        <v>3772.3710512654325</v>
      </c>
      <c r="N552" s="4">
        <f t="shared" si="247"/>
        <v>3.7723710512654325</v>
      </c>
      <c r="O552" s="2">
        <f t="shared" si="236"/>
        <v>3772.3710512654325</v>
      </c>
      <c r="P552" s="2">
        <f t="shared" si="258"/>
        <v>5339.5786011419759</v>
      </c>
      <c r="Q552" s="4">
        <f t="shared" si="259"/>
        <v>1852237.6512148818</v>
      </c>
      <c r="R552" s="4">
        <f t="shared" si="248"/>
        <v>1852.2376512148819</v>
      </c>
      <c r="S552" s="2">
        <f t="shared" si="237"/>
        <v>2957.3148148148148</v>
      </c>
      <c r="T552" s="2">
        <f t="shared" si="260"/>
        <v>-696.22685185199543</v>
      </c>
      <c r="U552" s="2">
        <f t="shared" si="238"/>
        <v>0</v>
      </c>
      <c r="V552" s="4">
        <f t="shared" si="249"/>
        <v>0</v>
      </c>
      <c r="W552" s="7">
        <f t="shared" si="250"/>
        <v>0</v>
      </c>
      <c r="X552" s="2">
        <f t="shared" si="251"/>
        <v>735040.50925925933</v>
      </c>
      <c r="Y552" s="4">
        <f t="shared" si="252"/>
        <v>735.04050925925935</v>
      </c>
      <c r="Z552" s="4">
        <f t="shared" si="239"/>
        <v>2587.2781604741413</v>
      </c>
      <c r="AA552" s="4">
        <f t="shared" si="253"/>
        <v>0</v>
      </c>
      <c r="AB552" s="2">
        <f t="shared" si="254"/>
        <v>0</v>
      </c>
      <c r="AC552" s="4">
        <f t="shared" si="240"/>
        <v>0</v>
      </c>
      <c r="AD552" s="4">
        <f t="shared" si="255"/>
        <v>0</v>
      </c>
      <c r="AE552" s="4">
        <f t="shared" si="256"/>
        <v>661536.45833333326</v>
      </c>
      <c r="AF552" s="5">
        <f t="shared" si="257"/>
        <v>661.53645833333326</v>
      </c>
      <c r="AG552" s="4">
        <f>IF(AC552=0,0, IF(AC551=0, MAX($AG$15:AG551)+1, AG551))</f>
        <v>0</v>
      </c>
    </row>
    <row r="553" spans="2:33" x14ac:dyDescent="0.25">
      <c r="B553" s="1">
        <v>538</v>
      </c>
      <c r="C553" s="3">
        <v>13</v>
      </c>
      <c r="D553" s="2">
        <f t="shared" si="241"/>
        <v>3.6111111111111112</v>
      </c>
      <c r="E553" s="4">
        <f t="shared" si="242"/>
        <v>1</v>
      </c>
      <c r="F553" s="2">
        <f t="shared" si="243"/>
        <v>1.6111111111111112</v>
      </c>
      <c r="G553" s="6" t="str">
        <f t="shared" si="244"/>
        <v>N</v>
      </c>
      <c r="H553" s="2">
        <f t="shared" si="232"/>
        <v>134.20080000000002</v>
      </c>
      <c r="I553" s="2">
        <f t="shared" si="233"/>
        <v>4.9315138888888894</v>
      </c>
      <c r="J553" s="2">
        <f t="shared" si="234"/>
        <v>1836.6666666666667</v>
      </c>
      <c r="K553" s="2">
        <f t="shared" si="245"/>
        <v>1975.7989805555558</v>
      </c>
      <c r="L553" s="4">
        <f t="shared" si="235"/>
        <v>0</v>
      </c>
      <c r="M553" s="2">
        <f t="shared" si="246"/>
        <v>7134.829652006174</v>
      </c>
      <c r="N553" s="4">
        <f t="shared" si="247"/>
        <v>7.1348296520061742</v>
      </c>
      <c r="O553" s="2">
        <f t="shared" si="236"/>
        <v>7134.829652006174</v>
      </c>
      <c r="P553" s="2">
        <f t="shared" si="258"/>
        <v>10907.200703271606</v>
      </c>
      <c r="Q553" s="4">
        <f t="shared" si="259"/>
        <v>1863144.8519181535</v>
      </c>
      <c r="R553" s="4">
        <f t="shared" si="248"/>
        <v>1863.1448519181536</v>
      </c>
      <c r="S553" s="2">
        <f t="shared" si="237"/>
        <v>7432.8703703703704</v>
      </c>
      <c r="T553" s="2">
        <f t="shared" si="260"/>
        <v>8129.0972222223663</v>
      </c>
      <c r="U553" s="2">
        <f t="shared" si="238"/>
        <v>0</v>
      </c>
      <c r="V553" s="4">
        <f t="shared" si="249"/>
        <v>0</v>
      </c>
      <c r="W553" s="7">
        <f t="shared" si="250"/>
        <v>0</v>
      </c>
      <c r="X553" s="2">
        <f t="shared" si="251"/>
        <v>735040.50925925933</v>
      </c>
      <c r="Y553" s="4">
        <f t="shared" si="252"/>
        <v>735.04050925925935</v>
      </c>
      <c r="Z553" s="4">
        <f t="shared" si="239"/>
        <v>2598.1853611774131</v>
      </c>
      <c r="AA553" s="4">
        <f t="shared" si="253"/>
        <v>0</v>
      </c>
      <c r="AB553" s="2">
        <f t="shared" si="254"/>
        <v>0</v>
      </c>
      <c r="AC553" s="4">
        <f t="shared" si="240"/>
        <v>0</v>
      </c>
      <c r="AD553" s="4">
        <f t="shared" si="255"/>
        <v>0</v>
      </c>
      <c r="AE553" s="4">
        <f t="shared" si="256"/>
        <v>661536.45833333326</v>
      </c>
      <c r="AF553" s="5">
        <f t="shared" si="257"/>
        <v>661.53645833333326</v>
      </c>
      <c r="AG553" s="4">
        <f>IF(AC553=0,0, IF(AC552=0, MAX($AG$15:AG552)+1, AG552))</f>
        <v>0</v>
      </c>
    </row>
    <row r="554" spans="2:33" x14ac:dyDescent="0.25">
      <c r="B554" s="1">
        <v>539</v>
      </c>
      <c r="C554" s="3">
        <v>18.8</v>
      </c>
      <c r="D554" s="2">
        <f t="shared" si="241"/>
        <v>5.2222222222222223</v>
      </c>
      <c r="E554" s="4">
        <f t="shared" si="242"/>
        <v>1</v>
      </c>
      <c r="F554" s="2">
        <f t="shared" si="243"/>
        <v>1.1944444444444446</v>
      </c>
      <c r="G554" s="6" t="str">
        <f t="shared" si="244"/>
        <v>N</v>
      </c>
      <c r="H554" s="2">
        <f t="shared" si="232"/>
        <v>134.20080000000002</v>
      </c>
      <c r="I554" s="2">
        <f t="shared" si="233"/>
        <v>10.313575555555555</v>
      </c>
      <c r="J554" s="2">
        <f t="shared" si="234"/>
        <v>1361.666666666667</v>
      </c>
      <c r="K554" s="2">
        <f t="shared" si="245"/>
        <v>1506.1810422222225</v>
      </c>
      <c r="L554" s="4">
        <f t="shared" si="235"/>
        <v>0</v>
      </c>
      <c r="M554" s="2">
        <f t="shared" si="246"/>
        <v>7865.6121093827178</v>
      </c>
      <c r="N554" s="4">
        <f t="shared" si="247"/>
        <v>7.8656121093827176</v>
      </c>
      <c r="O554" s="2">
        <f t="shared" si="236"/>
        <v>7865.6121093827178</v>
      </c>
      <c r="P554" s="2">
        <f t="shared" si="258"/>
        <v>15000.441761388891</v>
      </c>
      <c r="Q554" s="4">
        <f t="shared" si="259"/>
        <v>1878145.2936795424</v>
      </c>
      <c r="R554" s="4">
        <f t="shared" si="248"/>
        <v>1878.1452936795424</v>
      </c>
      <c r="S554" s="2">
        <f t="shared" si="237"/>
        <v>15544.814814814814</v>
      </c>
      <c r="T554" s="2">
        <f t="shared" si="260"/>
        <v>7415.7175925924475</v>
      </c>
      <c r="U554" s="2">
        <f t="shared" si="238"/>
        <v>0</v>
      </c>
      <c r="V554" s="4">
        <f t="shared" si="249"/>
        <v>0</v>
      </c>
      <c r="W554" s="7">
        <f t="shared" si="250"/>
        <v>0</v>
      </c>
      <c r="X554" s="2">
        <f t="shared" si="251"/>
        <v>735040.50925925933</v>
      </c>
      <c r="Y554" s="4">
        <f t="shared" si="252"/>
        <v>735.04050925925935</v>
      </c>
      <c r="Z554" s="4">
        <f t="shared" si="239"/>
        <v>2613.1858029388018</v>
      </c>
      <c r="AA554" s="4">
        <f t="shared" si="253"/>
        <v>0</v>
      </c>
      <c r="AB554" s="2">
        <f t="shared" si="254"/>
        <v>0</v>
      </c>
      <c r="AC554" s="4">
        <f t="shared" si="240"/>
        <v>0</v>
      </c>
      <c r="AD554" s="4">
        <f t="shared" si="255"/>
        <v>0</v>
      </c>
      <c r="AE554" s="4">
        <f t="shared" si="256"/>
        <v>661536.45833333326</v>
      </c>
      <c r="AF554" s="5">
        <f t="shared" si="257"/>
        <v>661.53645833333326</v>
      </c>
      <c r="AG554" s="4">
        <f>IF(AC554=0,0, IF(AC553=0, MAX($AG$15:AG553)+1, AG553))</f>
        <v>0</v>
      </c>
    </row>
    <row r="555" spans="2:33" x14ac:dyDescent="0.25">
      <c r="B555" s="1">
        <v>540</v>
      </c>
      <c r="C555" s="3">
        <v>23.1</v>
      </c>
      <c r="D555" s="2">
        <f t="shared" si="241"/>
        <v>6.416666666666667</v>
      </c>
      <c r="E555" s="4">
        <f t="shared" si="242"/>
        <v>1</v>
      </c>
      <c r="F555" s="2">
        <f t="shared" si="243"/>
        <v>0.3888888888888884</v>
      </c>
      <c r="G555" s="6" t="str">
        <f t="shared" si="244"/>
        <v>N</v>
      </c>
      <c r="H555" s="2">
        <f t="shared" si="232"/>
        <v>134.20080000000002</v>
      </c>
      <c r="I555" s="2">
        <f t="shared" si="233"/>
        <v>15.571036250000002</v>
      </c>
      <c r="J555" s="2">
        <f t="shared" si="234"/>
        <v>443.33333333333275</v>
      </c>
      <c r="K555" s="2">
        <f t="shared" si="245"/>
        <v>593.10516958333278</v>
      </c>
      <c r="L555" s="4">
        <f t="shared" si="235"/>
        <v>0</v>
      </c>
      <c r="M555" s="2">
        <f t="shared" si="246"/>
        <v>3805.758171493052</v>
      </c>
      <c r="N555" s="4">
        <f t="shared" si="247"/>
        <v>3.8057581714930522</v>
      </c>
      <c r="O555" s="2">
        <f t="shared" si="236"/>
        <v>3805.758171493052</v>
      </c>
      <c r="P555" s="2">
        <f t="shared" si="258"/>
        <v>11671.37028087577</v>
      </c>
      <c r="Q555" s="4">
        <f t="shared" si="259"/>
        <v>1889816.6639604182</v>
      </c>
      <c r="R555" s="4">
        <f t="shared" si="248"/>
        <v>1889.8166639604183</v>
      </c>
      <c r="S555" s="2">
        <f t="shared" si="237"/>
        <v>23468.958333333336</v>
      </c>
      <c r="T555" s="2">
        <f t="shared" si="260"/>
        <v>16053.240740740888</v>
      </c>
      <c r="U555" s="2">
        <f t="shared" si="238"/>
        <v>0</v>
      </c>
      <c r="V555" s="4">
        <f t="shared" si="249"/>
        <v>0</v>
      </c>
      <c r="W555" s="7">
        <f t="shared" si="250"/>
        <v>0</v>
      </c>
      <c r="X555" s="2">
        <f t="shared" si="251"/>
        <v>735040.50925925933</v>
      </c>
      <c r="Y555" s="4">
        <f t="shared" si="252"/>
        <v>735.04050925925935</v>
      </c>
      <c r="Z555" s="4">
        <f t="shared" si="239"/>
        <v>2624.8571732196779</v>
      </c>
      <c r="AA555" s="4">
        <f t="shared" si="253"/>
        <v>0</v>
      </c>
      <c r="AB555" s="2">
        <f t="shared" si="254"/>
        <v>0</v>
      </c>
      <c r="AC555" s="4">
        <f t="shared" si="240"/>
        <v>0</v>
      </c>
      <c r="AD555" s="4">
        <f t="shared" si="255"/>
        <v>0</v>
      </c>
      <c r="AE555" s="4">
        <f t="shared" si="256"/>
        <v>661536.45833333326</v>
      </c>
      <c r="AF555" s="5">
        <f t="shared" si="257"/>
        <v>661.53645833333326</v>
      </c>
      <c r="AG555" s="4">
        <f>IF(AC555=0,0, IF(AC554=0, MAX($AG$15:AG554)+1, AG554))</f>
        <v>0</v>
      </c>
    </row>
    <row r="556" spans="2:33" x14ac:dyDescent="0.25">
      <c r="B556" s="1">
        <v>541</v>
      </c>
      <c r="C556" s="3">
        <v>24.5</v>
      </c>
      <c r="D556" s="2">
        <f t="shared" si="241"/>
        <v>6.8055555555555554</v>
      </c>
      <c r="E556" s="4">
        <f t="shared" si="242"/>
        <v>1</v>
      </c>
      <c r="F556" s="2">
        <f t="shared" si="243"/>
        <v>0</v>
      </c>
      <c r="G556" s="6" t="str">
        <f t="shared" si="244"/>
        <v>N</v>
      </c>
      <c r="H556" s="2">
        <f t="shared" si="232"/>
        <v>134.20080000000002</v>
      </c>
      <c r="I556" s="2">
        <f t="shared" si="233"/>
        <v>17.515628472222222</v>
      </c>
      <c r="J556" s="2">
        <f t="shared" si="234"/>
        <v>0</v>
      </c>
      <c r="K556" s="2">
        <f t="shared" si="245"/>
        <v>151.71642847222225</v>
      </c>
      <c r="L556" s="4">
        <f t="shared" si="235"/>
        <v>0</v>
      </c>
      <c r="M556" s="2">
        <f t="shared" si="246"/>
        <v>1032.5145826581791</v>
      </c>
      <c r="N556" s="4">
        <f t="shared" si="247"/>
        <v>1.032514582658179</v>
      </c>
      <c r="O556" s="2">
        <f t="shared" si="236"/>
        <v>1032.5145826581791</v>
      </c>
      <c r="P556" s="2">
        <f t="shared" si="258"/>
        <v>4838.2727541512313</v>
      </c>
      <c r="Q556" s="4">
        <f t="shared" si="259"/>
        <v>1894654.9367145693</v>
      </c>
      <c r="R556" s="4">
        <f t="shared" si="248"/>
        <v>1894.6549367145694</v>
      </c>
      <c r="S556" s="2">
        <f t="shared" si="237"/>
        <v>26399.884259259255</v>
      </c>
      <c r="T556" s="2">
        <f t="shared" si="260"/>
        <v>10346.643518518367</v>
      </c>
      <c r="U556" s="2">
        <f t="shared" si="238"/>
        <v>0</v>
      </c>
      <c r="V556" s="4">
        <f t="shared" si="249"/>
        <v>0</v>
      </c>
      <c r="W556" s="7">
        <f t="shared" si="250"/>
        <v>0</v>
      </c>
      <c r="X556" s="2">
        <f t="shared" si="251"/>
        <v>735040.50925925933</v>
      </c>
      <c r="Y556" s="4">
        <f t="shared" si="252"/>
        <v>735.04050925925935</v>
      </c>
      <c r="Z556" s="4">
        <f t="shared" si="239"/>
        <v>2629.695445973829</v>
      </c>
      <c r="AA556" s="4">
        <f t="shared" si="253"/>
        <v>0</v>
      </c>
      <c r="AB556" s="2">
        <f t="shared" si="254"/>
        <v>0</v>
      </c>
      <c r="AC556" s="4">
        <f t="shared" si="240"/>
        <v>0</v>
      </c>
      <c r="AD556" s="4">
        <f t="shared" si="255"/>
        <v>0</v>
      </c>
      <c r="AE556" s="4">
        <f t="shared" si="256"/>
        <v>661536.45833333326</v>
      </c>
      <c r="AF556" s="5">
        <f t="shared" si="257"/>
        <v>661.53645833333326</v>
      </c>
      <c r="AG556" s="4">
        <f>IF(AC556=0,0, IF(AC555=0, MAX($AG$15:AG555)+1, AG555))</f>
        <v>0</v>
      </c>
    </row>
    <row r="557" spans="2:33" x14ac:dyDescent="0.25">
      <c r="B557" s="1">
        <v>542</v>
      </c>
      <c r="C557" s="3">
        <v>24.5</v>
      </c>
      <c r="D557" s="2">
        <f t="shared" si="241"/>
        <v>6.8055555555555554</v>
      </c>
      <c r="E557" s="4">
        <f t="shared" si="242"/>
        <v>1</v>
      </c>
      <c r="F557" s="2">
        <f t="shared" si="243"/>
        <v>-5.5555555555555358E-2</v>
      </c>
      <c r="G557" s="6" t="str">
        <f t="shared" si="244"/>
        <v>Y</v>
      </c>
      <c r="H557" s="2">
        <f t="shared" si="232"/>
        <v>134.20080000000002</v>
      </c>
      <c r="I557" s="2">
        <f t="shared" si="233"/>
        <v>17.515628472222222</v>
      </c>
      <c r="J557" s="2">
        <f t="shared" si="234"/>
        <v>-63.333333333333108</v>
      </c>
      <c r="K557" s="2">
        <f t="shared" si="245"/>
        <v>88.383095138889132</v>
      </c>
      <c r="L557" s="4">
        <f t="shared" si="235"/>
        <v>63.333333333333108</v>
      </c>
      <c r="M557" s="2">
        <f t="shared" si="246"/>
        <v>601.49606413966217</v>
      </c>
      <c r="N557" s="4">
        <f t="shared" si="247"/>
        <v>0.60149606413966217</v>
      </c>
      <c r="O557" s="2">
        <f t="shared" si="236"/>
        <v>601.49606413966217</v>
      </c>
      <c r="P557" s="2">
        <f t="shared" si="258"/>
        <v>1634.0106467978412</v>
      </c>
      <c r="Q557" s="4">
        <f t="shared" si="259"/>
        <v>1896288.9473613673</v>
      </c>
      <c r="R557" s="4">
        <f t="shared" si="248"/>
        <v>1896.2889473613673</v>
      </c>
      <c r="S557" s="2">
        <f t="shared" si="237"/>
        <v>26399.884259259255</v>
      </c>
      <c r="T557" s="2">
        <f t="shared" si="260"/>
        <v>16053.240740740888</v>
      </c>
      <c r="U557" s="2">
        <f t="shared" si="238"/>
        <v>431.018518518517</v>
      </c>
      <c r="V557" s="4">
        <f t="shared" si="249"/>
        <v>0.43101851851851702</v>
      </c>
      <c r="W557" s="7">
        <f t="shared" si="250"/>
        <v>431.018518518517</v>
      </c>
      <c r="X557" s="2">
        <f t="shared" si="251"/>
        <v>735471.52777777787</v>
      </c>
      <c r="Y557" s="4">
        <f t="shared" si="252"/>
        <v>735.47152777777785</v>
      </c>
      <c r="Z557" s="4">
        <f t="shared" si="239"/>
        <v>2631.760475139145</v>
      </c>
      <c r="AA557" s="4">
        <f t="shared" si="253"/>
        <v>431.018518518517</v>
      </c>
      <c r="AB557" s="2">
        <f t="shared" si="254"/>
        <v>431.018518518517</v>
      </c>
      <c r="AC557" s="4">
        <f t="shared" si="240"/>
        <v>387.91666666666532</v>
      </c>
      <c r="AD557" s="4">
        <f t="shared" si="255"/>
        <v>0.3879166666666653</v>
      </c>
      <c r="AE557" s="4">
        <f t="shared" si="256"/>
        <v>661924.37499999988</v>
      </c>
      <c r="AF557" s="5">
        <f t="shared" si="257"/>
        <v>661.92437499999983</v>
      </c>
      <c r="AG557" s="4">
        <f>IF(AC557=0,0, IF(AC556=0, MAX($AG$15:AG556)+1, AG556))</f>
        <v>21</v>
      </c>
    </row>
    <row r="558" spans="2:33" x14ac:dyDescent="0.25">
      <c r="B558" s="1">
        <v>543</v>
      </c>
      <c r="C558" s="3">
        <v>24.3</v>
      </c>
      <c r="D558" s="2">
        <f t="shared" si="241"/>
        <v>6.75</v>
      </c>
      <c r="E558" s="4">
        <f t="shared" si="242"/>
        <v>1</v>
      </c>
      <c r="F558" s="2">
        <f t="shared" si="243"/>
        <v>-0.19444444444444464</v>
      </c>
      <c r="G558" s="6" t="str">
        <f t="shared" si="244"/>
        <v>Y</v>
      </c>
      <c r="H558" s="2">
        <f t="shared" si="232"/>
        <v>134.20080000000002</v>
      </c>
      <c r="I558" s="2">
        <f t="shared" si="233"/>
        <v>17.23082625</v>
      </c>
      <c r="J558" s="2">
        <f t="shared" si="234"/>
        <v>-221.66666666666688</v>
      </c>
      <c r="K558" s="2">
        <f t="shared" si="245"/>
        <v>-70.235040416666862</v>
      </c>
      <c r="L558" s="4">
        <f t="shared" si="235"/>
        <v>221.66666666666688</v>
      </c>
      <c r="M558" s="2">
        <f t="shared" si="246"/>
        <v>-474.0865228125013</v>
      </c>
      <c r="N558" s="4">
        <f t="shared" si="247"/>
        <v>-0.4740865228125013</v>
      </c>
      <c r="O558" s="2">
        <f t="shared" si="236"/>
        <v>-474.0865228125013</v>
      </c>
      <c r="P558" s="2">
        <f t="shared" si="258"/>
        <v>127.40954132716087</v>
      </c>
      <c r="Q558" s="4">
        <f t="shared" si="259"/>
        <v>1896416.3569026946</v>
      </c>
      <c r="R558" s="4">
        <f t="shared" si="248"/>
        <v>1896.4163569026946</v>
      </c>
      <c r="S558" s="2">
        <f t="shared" si="237"/>
        <v>25970.625</v>
      </c>
      <c r="T558" s="2">
        <f t="shared" si="260"/>
        <v>9917.3842592591118</v>
      </c>
      <c r="U558" s="2">
        <f t="shared" si="238"/>
        <v>1496.2500000000014</v>
      </c>
      <c r="V558" s="4">
        <f t="shared" si="249"/>
        <v>1.4962500000000014</v>
      </c>
      <c r="W558" s="7">
        <f t="shared" si="250"/>
        <v>1496.2500000000014</v>
      </c>
      <c r="X558" s="2">
        <f t="shared" si="251"/>
        <v>736967.77777777787</v>
      </c>
      <c r="Y558" s="4">
        <f t="shared" si="252"/>
        <v>736.96777777777788</v>
      </c>
      <c r="Z558" s="4">
        <f t="shared" si="239"/>
        <v>2633.3841346804725</v>
      </c>
      <c r="AA558" s="4">
        <f t="shared" si="253"/>
        <v>1496.2500000000014</v>
      </c>
      <c r="AB558" s="2">
        <f t="shared" si="254"/>
        <v>1496.2500000000014</v>
      </c>
      <c r="AC558" s="4">
        <f t="shared" si="240"/>
        <v>1346.6250000000014</v>
      </c>
      <c r="AD558" s="4">
        <f t="shared" si="255"/>
        <v>1.3466250000000013</v>
      </c>
      <c r="AE558" s="4">
        <f t="shared" si="256"/>
        <v>663270.99999999988</v>
      </c>
      <c r="AF558" s="5">
        <f t="shared" si="257"/>
        <v>663.27099999999984</v>
      </c>
      <c r="AG558" s="4">
        <f>IF(AC558=0,0, IF(AC557=0, MAX($AG$15:AG557)+1, AG557))</f>
        <v>21</v>
      </c>
    </row>
    <row r="559" spans="2:33" x14ac:dyDescent="0.25">
      <c r="B559" s="1">
        <v>544</v>
      </c>
      <c r="C559" s="3">
        <v>23.6</v>
      </c>
      <c r="D559" s="2">
        <f t="shared" si="241"/>
        <v>6.5555555555555554</v>
      </c>
      <c r="E559" s="4">
        <f t="shared" si="242"/>
        <v>1</v>
      </c>
      <c r="F559" s="2">
        <f t="shared" si="243"/>
        <v>-0.36111111111111072</v>
      </c>
      <c r="G559" s="6" t="str">
        <f t="shared" si="244"/>
        <v>Y</v>
      </c>
      <c r="H559" s="2">
        <f t="shared" si="232"/>
        <v>134.20080000000002</v>
      </c>
      <c r="I559" s="2">
        <f t="shared" si="233"/>
        <v>16.252402222222219</v>
      </c>
      <c r="J559" s="2">
        <f t="shared" si="234"/>
        <v>-411.66666666666623</v>
      </c>
      <c r="K559" s="2">
        <f t="shared" si="245"/>
        <v>-261.21346444444396</v>
      </c>
      <c r="L559" s="4">
        <f t="shared" si="235"/>
        <v>411.66666666666623</v>
      </c>
      <c r="M559" s="2">
        <f t="shared" si="246"/>
        <v>-1712.3993780246881</v>
      </c>
      <c r="N559" s="4">
        <f t="shared" si="247"/>
        <v>-1.712399378024688</v>
      </c>
      <c r="O559" s="2">
        <f t="shared" si="236"/>
        <v>-1712.3993780246881</v>
      </c>
      <c r="P559" s="2">
        <f t="shared" si="258"/>
        <v>-2186.4859008371895</v>
      </c>
      <c r="Q559" s="4">
        <f t="shared" si="259"/>
        <v>1896416.3569026946</v>
      </c>
      <c r="R559" s="4">
        <f t="shared" si="248"/>
        <v>1896.4163569026946</v>
      </c>
      <c r="S559" s="2">
        <f t="shared" si="237"/>
        <v>24495.925925925923</v>
      </c>
      <c r="T559" s="2">
        <f t="shared" si="260"/>
        <v>14578.541666666812</v>
      </c>
      <c r="U559" s="2">
        <f t="shared" si="238"/>
        <v>2698.7037037037007</v>
      </c>
      <c r="V559" s="4">
        <f t="shared" si="249"/>
        <v>2.6987037037037007</v>
      </c>
      <c r="W559" s="7">
        <f t="shared" si="250"/>
        <v>2698.7037037037007</v>
      </c>
      <c r="X559" s="2">
        <f t="shared" si="251"/>
        <v>739666.48148148158</v>
      </c>
      <c r="Y559" s="4">
        <f t="shared" si="252"/>
        <v>739.66648148148158</v>
      </c>
      <c r="Z559" s="4">
        <f t="shared" si="239"/>
        <v>2636.0828383841763</v>
      </c>
      <c r="AA559" s="4">
        <f t="shared" si="253"/>
        <v>2698.7037037037007</v>
      </c>
      <c r="AB559" s="2">
        <f t="shared" si="254"/>
        <v>2698.7037037037007</v>
      </c>
      <c r="AC559" s="4">
        <f t="shared" si="240"/>
        <v>2428.8333333333308</v>
      </c>
      <c r="AD559" s="4">
        <f t="shared" si="255"/>
        <v>2.4288333333333307</v>
      </c>
      <c r="AE559" s="4">
        <f t="shared" si="256"/>
        <v>665699.83333333326</v>
      </c>
      <c r="AF559" s="5">
        <f t="shared" si="257"/>
        <v>665.69983333333323</v>
      </c>
      <c r="AG559" s="4">
        <f>IF(AC559=0,0, IF(AC558=0, MAX($AG$15:AG558)+1, AG558))</f>
        <v>21</v>
      </c>
    </row>
    <row r="560" spans="2:33" x14ac:dyDescent="0.25">
      <c r="B560" s="1">
        <v>545</v>
      </c>
      <c r="C560" s="3">
        <v>22.3</v>
      </c>
      <c r="D560" s="2">
        <f t="shared" si="241"/>
        <v>6.1944444444444446</v>
      </c>
      <c r="E560" s="4">
        <f t="shared" si="242"/>
        <v>1</v>
      </c>
      <c r="F560" s="2">
        <f t="shared" si="243"/>
        <v>-0.61111111111111072</v>
      </c>
      <c r="G560" s="6" t="str">
        <f t="shared" si="244"/>
        <v>Y</v>
      </c>
      <c r="H560" s="2">
        <f t="shared" si="232"/>
        <v>134.20080000000002</v>
      </c>
      <c r="I560" s="2">
        <f t="shared" si="233"/>
        <v>14.511198472222224</v>
      </c>
      <c r="J560" s="2">
        <f t="shared" si="234"/>
        <v>-696.66666666666617</v>
      </c>
      <c r="K560" s="2">
        <f t="shared" si="245"/>
        <v>-547.95466819444391</v>
      </c>
      <c r="L560" s="4">
        <f t="shared" si="235"/>
        <v>696.66666666666617</v>
      </c>
      <c r="M560" s="2">
        <f t="shared" si="246"/>
        <v>-3394.2747502044722</v>
      </c>
      <c r="N560" s="4">
        <f t="shared" si="247"/>
        <v>-3.3942747502044721</v>
      </c>
      <c r="O560" s="2">
        <f t="shared" si="236"/>
        <v>-3394.2747502044722</v>
      </c>
      <c r="P560" s="2">
        <f t="shared" si="258"/>
        <v>-5106.6741282291605</v>
      </c>
      <c r="Q560" s="4">
        <f t="shared" si="259"/>
        <v>1896416.3569026946</v>
      </c>
      <c r="R560" s="4">
        <f t="shared" si="248"/>
        <v>1896.4163569026946</v>
      </c>
      <c r="S560" s="2">
        <f t="shared" si="237"/>
        <v>21871.550925925927</v>
      </c>
      <c r="T560" s="2">
        <f t="shared" si="260"/>
        <v>7293.0092592591154</v>
      </c>
      <c r="U560" s="2">
        <f t="shared" si="238"/>
        <v>4315.4629629629599</v>
      </c>
      <c r="V560" s="4">
        <f t="shared" si="249"/>
        <v>4.3154629629629602</v>
      </c>
      <c r="W560" s="7">
        <f t="shared" si="250"/>
        <v>4315.4629629629599</v>
      </c>
      <c r="X560" s="2">
        <f t="shared" si="251"/>
        <v>743981.9444444445</v>
      </c>
      <c r="Y560" s="4">
        <f t="shared" si="252"/>
        <v>743.98194444444448</v>
      </c>
      <c r="Z560" s="4">
        <f t="shared" si="239"/>
        <v>2640.3983013471388</v>
      </c>
      <c r="AA560" s="4">
        <f t="shared" si="253"/>
        <v>4315.4629629629599</v>
      </c>
      <c r="AB560" s="2">
        <f t="shared" si="254"/>
        <v>4315.4629629629599</v>
      </c>
      <c r="AC560" s="4">
        <f t="shared" si="240"/>
        <v>3883.9166666666638</v>
      </c>
      <c r="AD560" s="4">
        <f t="shared" si="255"/>
        <v>3.8839166666666638</v>
      </c>
      <c r="AE560" s="4">
        <f t="shared" si="256"/>
        <v>669583.74999999988</v>
      </c>
      <c r="AF560" s="5">
        <f t="shared" si="257"/>
        <v>669.5837499999999</v>
      </c>
      <c r="AG560" s="4">
        <f>IF(AC560=0,0, IF(AC559=0, MAX($AG$15:AG559)+1, AG559))</f>
        <v>21</v>
      </c>
    </row>
    <row r="561" spans="2:33" x14ac:dyDescent="0.25">
      <c r="B561" s="1">
        <v>546</v>
      </c>
      <c r="C561" s="3">
        <v>20.100000000000001</v>
      </c>
      <c r="D561" s="2">
        <f t="shared" si="241"/>
        <v>5.5833333333333339</v>
      </c>
      <c r="E561" s="4">
        <f t="shared" si="242"/>
        <v>1</v>
      </c>
      <c r="F561" s="2">
        <f t="shared" si="243"/>
        <v>-0.44444444444444553</v>
      </c>
      <c r="G561" s="6" t="str">
        <f t="shared" si="244"/>
        <v>Y</v>
      </c>
      <c r="H561" s="2">
        <f t="shared" si="232"/>
        <v>134.20080000000002</v>
      </c>
      <c r="I561" s="2">
        <f t="shared" si="233"/>
        <v>11.789236250000004</v>
      </c>
      <c r="J561" s="2">
        <f t="shared" si="234"/>
        <v>-506.66666666666788</v>
      </c>
      <c r="K561" s="2">
        <f t="shared" si="245"/>
        <v>-360.67663041666788</v>
      </c>
      <c r="L561" s="4">
        <f t="shared" si="235"/>
        <v>506.66666666666788</v>
      </c>
      <c r="M561" s="2">
        <f t="shared" si="246"/>
        <v>-2013.7778531597291</v>
      </c>
      <c r="N561" s="4">
        <f t="shared" si="247"/>
        <v>-2.0137778531597292</v>
      </c>
      <c r="O561" s="2">
        <f t="shared" si="236"/>
        <v>-2013.7778531597291</v>
      </c>
      <c r="P561" s="2">
        <f t="shared" si="258"/>
        <v>-5408.0526033642018</v>
      </c>
      <c r="Q561" s="4">
        <f t="shared" si="259"/>
        <v>1896416.3569026946</v>
      </c>
      <c r="R561" s="4">
        <f t="shared" si="248"/>
        <v>1896.4163569026946</v>
      </c>
      <c r="S561" s="2">
        <f t="shared" si="237"/>
        <v>17768.958333333336</v>
      </c>
      <c r="T561" s="2">
        <f t="shared" si="260"/>
        <v>10475.94907407422</v>
      </c>
      <c r="U561" s="2">
        <f t="shared" si="238"/>
        <v>2828.888888888896</v>
      </c>
      <c r="V561" s="4">
        <f t="shared" si="249"/>
        <v>2.8288888888888959</v>
      </c>
      <c r="W561" s="7">
        <f t="shared" si="250"/>
        <v>2828.888888888896</v>
      </c>
      <c r="X561" s="2">
        <f t="shared" si="251"/>
        <v>746810.83333333337</v>
      </c>
      <c r="Y561" s="4">
        <f t="shared" si="252"/>
        <v>746.81083333333333</v>
      </c>
      <c r="Z561" s="4">
        <f t="shared" si="239"/>
        <v>2643.227190236028</v>
      </c>
      <c r="AA561" s="4">
        <f t="shared" si="253"/>
        <v>2828.888888888896</v>
      </c>
      <c r="AB561" s="2">
        <f t="shared" si="254"/>
        <v>2828.888888888896</v>
      </c>
      <c r="AC561" s="4">
        <f t="shared" si="240"/>
        <v>2546.0000000000064</v>
      </c>
      <c r="AD561" s="4">
        <f t="shared" si="255"/>
        <v>2.5460000000000065</v>
      </c>
      <c r="AE561" s="4">
        <f t="shared" si="256"/>
        <v>672129.74999999988</v>
      </c>
      <c r="AF561" s="5">
        <f t="shared" si="257"/>
        <v>672.12974999999983</v>
      </c>
      <c r="AG561" s="4">
        <f>IF(AC561=0,0, IF(AC560=0, MAX($AG$15:AG560)+1, AG560))</f>
        <v>21</v>
      </c>
    </row>
    <row r="562" spans="2:33" x14ac:dyDescent="0.25">
      <c r="B562" s="1">
        <v>547</v>
      </c>
      <c r="C562" s="3">
        <v>18.5</v>
      </c>
      <c r="D562" s="2">
        <f t="shared" si="241"/>
        <v>5.1388888888888884</v>
      </c>
      <c r="E562" s="4">
        <f t="shared" si="242"/>
        <v>1</v>
      </c>
      <c r="F562" s="2">
        <f t="shared" si="243"/>
        <v>-0.36111111111111072</v>
      </c>
      <c r="G562" s="6" t="str">
        <f t="shared" si="244"/>
        <v>Y</v>
      </c>
      <c r="H562" s="2">
        <f t="shared" si="232"/>
        <v>134.20080000000002</v>
      </c>
      <c r="I562" s="2">
        <f t="shared" si="233"/>
        <v>9.9870451388888863</v>
      </c>
      <c r="J562" s="2">
        <f t="shared" si="234"/>
        <v>-411.66666666666623</v>
      </c>
      <c r="K562" s="2">
        <f t="shared" si="245"/>
        <v>-267.47882152777731</v>
      </c>
      <c r="L562" s="4">
        <f t="shared" si="235"/>
        <v>411.66666666666623</v>
      </c>
      <c r="M562" s="2">
        <f t="shared" si="246"/>
        <v>-1374.5439439621889</v>
      </c>
      <c r="N562" s="4">
        <f t="shared" si="247"/>
        <v>-1.3745439439621889</v>
      </c>
      <c r="O562" s="2">
        <f t="shared" si="236"/>
        <v>-1374.5439439621889</v>
      </c>
      <c r="P562" s="2">
        <f t="shared" si="258"/>
        <v>-3388.3217971219183</v>
      </c>
      <c r="Q562" s="4">
        <f t="shared" si="259"/>
        <v>1896416.3569026946</v>
      </c>
      <c r="R562" s="4">
        <f t="shared" si="248"/>
        <v>1896.4163569026946</v>
      </c>
      <c r="S562" s="2">
        <f t="shared" si="237"/>
        <v>15052.662037037035</v>
      </c>
      <c r="T562" s="2">
        <f t="shared" si="260"/>
        <v>4576.7129629628143</v>
      </c>
      <c r="U562" s="2">
        <f t="shared" si="238"/>
        <v>2115.5092592592569</v>
      </c>
      <c r="V562" s="4">
        <f t="shared" si="249"/>
        <v>2.115509259259257</v>
      </c>
      <c r="W562" s="7">
        <f t="shared" si="250"/>
        <v>2115.5092592592569</v>
      </c>
      <c r="X562" s="2">
        <f t="shared" si="251"/>
        <v>748926.34259259258</v>
      </c>
      <c r="Y562" s="4">
        <f t="shared" si="252"/>
        <v>748.92634259259262</v>
      </c>
      <c r="Z562" s="4">
        <f t="shared" si="239"/>
        <v>2645.342699495287</v>
      </c>
      <c r="AA562" s="4">
        <f t="shared" si="253"/>
        <v>2115.5092592592569</v>
      </c>
      <c r="AB562" s="2">
        <f t="shared" si="254"/>
        <v>2115.5092592592569</v>
      </c>
      <c r="AC562" s="4">
        <f t="shared" si="240"/>
        <v>1903.9583333333312</v>
      </c>
      <c r="AD562" s="4">
        <f t="shared" si="255"/>
        <v>1.9039583333333312</v>
      </c>
      <c r="AE562" s="4">
        <f t="shared" si="256"/>
        <v>674033.70833333326</v>
      </c>
      <c r="AF562" s="5">
        <f t="shared" si="257"/>
        <v>674.03370833333327</v>
      </c>
      <c r="AG562" s="4">
        <f>IF(AC562=0,0, IF(AC561=0, MAX($AG$15:AG561)+1, AG561))</f>
        <v>21</v>
      </c>
    </row>
    <row r="563" spans="2:33" x14ac:dyDescent="0.25">
      <c r="B563" s="1">
        <v>548</v>
      </c>
      <c r="C563" s="3">
        <v>17.2</v>
      </c>
      <c r="D563" s="2">
        <f t="shared" si="241"/>
        <v>4.7777777777777777</v>
      </c>
      <c r="E563" s="4">
        <f t="shared" si="242"/>
        <v>1</v>
      </c>
      <c r="F563" s="2">
        <f t="shared" si="243"/>
        <v>-0.25</v>
      </c>
      <c r="G563" s="6" t="str">
        <f t="shared" si="244"/>
        <v>Y</v>
      </c>
      <c r="H563" s="2">
        <f t="shared" si="232"/>
        <v>134.20080000000002</v>
      </c>
      <c r="I563" s="2">
        <f t="shared" si="233"/>
        <v>8.6327755555555541</v>
      </c>
      <c r="J563" s="2">
        <f t="shared" si="234"/>
        <v>-285</v>
      </c>
      <c r="K563" s="2">
        <f t="shared" si="245"/>
        <v>-142.16642444444443</v>
      </c>
      <c r="L563" s="4">
        <f t="shared" si="235"/>
        <v>285</v>
      </c>
      <c r="M563" s="2">
        <f t="shared" si="246"/>
        <v>-679.23958345679</v>
      </c>
      <c r="N563" s="4">
        <f t="shared" si="247"/>
        <v>-0.67923958345679003</v>
      </c>
      <c r="O563" s="2">
        <f t="shared" si="236"/>
        <v>-679.23958345679</v>
      </c>
      <c r="P563" s="2">
        <f t="shared" si="258"/>
        <v>-2053.7835274189788</v>
      </c>
      <c r="Q563" s="4">
        <f t="shared" si="259"/>
        <v>1896416.3569026946</v>
      </c>
      <c r="R563" s="4">
        <f t="shared" si="248"/>
        <v>1896.4163569026946</v>
      </c>
      <c r="S563" s="2">
        <f t="shared" si="237"/>
        <v>13011.48148148148</v>
      </c>
      <c r="T563" s="2">
        <f t="shared" si="260"/>
        <v>8434.7685185186656</v>
      </c>
      <c r="U563" s="2">
        <f t="shared" si="238"/>
        <v>1361.6666666666667</v>
      </c>
      <c r="V563" s="4">
        <f t="shared" si="249"/>
        <v>1.3616666666666668</v>
      </c>
      <c r="W563" s="7">
        <f t="shared" si="250"/>
        <v>1361.6666666666667</v>
      </c>
      <c r="X563" s="2">
        <f t="shared" si="251"/>
        <v>750288.00925925921</v>
      </c>
      <c r="Y563" s="4">
        <f t="shared" si="252"/>
        <v>750.28800925925918</v>
      </c>
      <c r="Z563" s="4">
        <f t="shared" si="239"/>
        <v>2646.7043661619537</v>
      </c>
      <c r="AA563" s="4">
        <f t="shared" si="253"/>
        <v>1361.6666666666667</v>
      </c>
      <c r="AB563" s="2">
        <f t="shared" si="254"/>
        <v>1361.6666666666667</v>
      </c>
      <c r="AC563" s="4">
        <f t="shared" si="240"/>
        <v>1225.5</v>
      </c>
      <c r="AD563" s="4">
        <f t="shared" si="255"/>
        <v>1.2255</v>
      </c>
      <c r="AE563" s="4">
        <f t="shared" si="256"/>
        <v>675259.20833333326</v>
      </c>
      <c r="AF563" s="5">
        <f t="shared" si="257"/>
        <v>675.25920833333328</v>
      </c>
      <c r="AG563" s="4">
        <f>IF(AC563=0,0, IF(AC562=0, MAX($AG$15:AG562)+1, AG562))</f>
        <v>21</v>
      </c>
    </row>
    <row r="564" spans="2:33" x14ac:dyDescent="0.25">
      <c r="B564" s="1">
        <v>549</v>
      </c>
      <c r="C564" s="3">
        <v>16.3</v>
      </c>
      <c r="D564" s="2">
        <f t="shared" si="241"/>
        <v>4.5277777777777777</v>
      </c>
      <c r="E564" s="4">
        <f t="shared" si="242"/>
        <v>1</v>
      </c>
      <c r="F564" s="2">
        <f t="shared" si="243"/>
        <v>-0.25</v>
      </c>
      <c r="G564" s="6" t="str">
        <f t="shared" si="244"/>
        <v>Y</v>
      </c>
      <c r="H564" s="2">
        <f t="shared" si="232"/>
        <v>134.20080000000002</v>
      </c>
      <c r="I564" s="2">
        <f t="shared" si="233"/>
        <v>7.7529818055555557</v>
      </c>
      <c r="J564" s="2">
        <f t="shared" si="234"/>
        <v>-285</v>
      </c>
      <c r="K564" s="2">
        <f t="shared" si="245"/>
        <v>-143.04621819444444</v>
      </c>
      <c r="L564" s="4">
        <f t="shared" si="235"/>
        <v>285</v>
      </c>
      <c r="M564" s="2">
        <f t="shared" si="246"/>
        <v>-647.68148793595674</v>
      </c>
      <c r="N564" s="4">
        <f t="shared" si="247"/>
        <v>-0.6476814879359567</v>
      </c>
      <c r="O564" s="2">
        <f t="shared" si="236"/>
        <v>-647.68148793595674</v>
      </c>
      <c r="P564" s="2">
        <f t="shared" si="258"/>
        <v>-1326.9210713927469</v>
      </c>
      <c r="Q564" s="4">
        <f t="shared" si="259"/>
        <v>1896416.3569026946</v>
      </c>
      <c r="R564" s="4">
        <f t="shared" si="248"/>
        <v>1896.4163569026946</v>
      </c>
      <c r="S564" s="2">
        <f t="shared" si="237"/>
        <v>11685.439814814816</v>
      </c>
      <c r="T564" s="2">
        <f t="shared" si="260"/>
        <v>3250.6712962961501</v>
      </c>
      <c r="U564" s="2">
        <f t="shared" si="238"/>
        <v>1290.4166666666667</v>
      </c>
      <c r="V564" s="4">
        <f t="shared" si="249"/>
        <v>1.2904166666666668</v>
      </c>
      <c r="W564" s="7">
        <f t="shared" si="250"/>
        <v>1290.4166666666667</v>
      </c>
      <c r="X564" s="2">
        <f t="shared" si="251"/>
        <v>751578.42592592584</v>
      </c>
      <c r="Y564" s="4">
        <f t="shared" si="252"/>
        <v>751.57842592592579</v>
      </c>
      <c r="Z564" s="4">
        <f t="shared" si="239"/>
        <v>2647.9947828286204</v>
      </c>
      <c r="AA564" s="4">
        <f t="shared" si="253"/>
        <v>1290.4166666666667</v>
      </c>
      <c r="AB564" s="2">
        <f t="shared" si="254"/>
        <v>1290.4166666666667</v>
      </c>
      <c r="AC564" s="4">
        <f t="shared" si="240"/>
        <v>1161.375</v>
      </c>
      <c r="AD564" s="4">
        <f t="shared" si="255"/>
        <v>1.161375</v>
      </c>
      <c r="AE564" s="4">
        <f t="shared" si="256"/>
        <v>676420.58333333326</v>
      </c>
      <c r="AF564" s="5">
        <f t="shared" si="257"/>
        <v>676.4205833333333</v>
      </c>
      <c r="AG564" s="4">
        <f>IF(AC564=0,0, IF(AC563=0, MAX($AG$15:AG563)+1, AG563))</f>
        <v>21</v>
      </c>
    </row>
    <row r="565" spans="2:33" x14ac:dyDescent="0.25">
      <c r="B565" s="1">
        <v>550</v>
      </c>
      <c r="C565" s="3">
        <v>15.4</v>
      </c>
      <c r="D565" s="2">
        <f t="shared" si="241"/>
        <v>4.2777777777777777</v>
      </c>
      <c r="E565" s="4">
        <f t="shared" si="242"/>
        <v>1</v>
      </c>
      <c r="F565" s="2">
        <f t="shared" si="243"/>
        <v>-0.19444444444444464</v>
      </c>
      <c r="G565" s="6" t="str">
        <f t="shared" si="244"/>
        <v>Y</v>
      </c>
      <c r="H565" s="2">
        <f t="shared" si="232"/>
        <v>134.20080000000002</v>
      </c>
      <c r="I565" s="2">
        <f t="shared" si="233"/>
        <v>6.9204605555555556</v>
      </c>
      <c r="J565" s="2">
        <f t="shared" si="234"/>
        <v>-221.66666666666688</v>
      </c>
      <c r="K565" s="2">
        <f t="shared" si="245"/>
        <v>-80.545406111111305</v>
      </c>
      <c r="L565" s="4">
        <f t="shared" si="235"/>
        <v>221.66666666666688</v>
      </c>
      <c r="M565" s="2">
        <f t="shared" si="246"/>
        <v>-344.55534836419832</v>
      </c>
      <c r="N565" s="4">
        <f t="shared" si="247"/>
        <v>-0.34455534836419832</v>
      </c>
      <c r="O565" s="2">
        <f t="shared" si="236"/>
        <v>-344.55534836419832</v>
      </c>
      <c r="P565" s="2">
        <f t="shared" si="258"/>
        <v>-992.23683630015512</v>
      </c>
      <c r="Q565" s="4">
        <f t="shared" si="259"/>
        <v>1896416.3569026946</v>
      </c>
      <c r="R565" s="4">
        <f t="shared" si="248"/>
        <v>1896.4163569026946</v>
      </c>
      <c r="S565" s="2">
        <f t="shared" si="237"/>
        <v>10430.648148148148</v>
      </c>
      <c r="T565" s="2">
        <f t="shared" si="260"/>
        <v>7179.9768518519977</v>
      </c>
      <c r="U565" s="2">
        <f t="shared" si="238"/>
        <v>948.24074074074167</v>
      </c>
      <c r="V565" s="4">
        <f t="shared" si="249"/>
        <v>0.94824074074074172</v>
      </c>
      <c r="W565" s="7">
        <f t="shared" si="250"/>
        <v>948.24074074074167</v>
      </c>
      <c r="X565" s="2">
        <f t="shared" si="251"/>
        <v>752526.66666666663</v>
      </c>
      <c r="Y565" s="4">
        <f t="shared" si="252"/>
        <v>752.52666666666664</v>
      </c>
      <c r="Z565" s="4">
        <f t="shared" si="239"/>
        <v>2648.9430235693612</v>
      </c>
      <c r="AA565" s="4">
        <f t="shared" si="253"/>
        <v>948.24074074074167</v>
      </c>
      <c r="AB565" s="2">
        <f t="shared" si="254"/>
        <v>948.24074074074167</v>
      </c>
      <c r="AC565" s="4">
        <f t="shared" si="240"/>
        <v>853.41666666666754</v>
      </c>
      <c r="AD565" s="4">
        <f t="shared" si="255"/>
        <v>0.85341666666666749</v>
      </c>
      <c r="AE565" s="4">
        <f t="shared" si="256"/>
        <v>677273.99999999988</v>
      </c>
      <c r="AF565" s="5">
        <f t="shared" si="257"/>
        <v>677.27399999999989</v>
      </c>
      <c r="AG565" s="4">
        <f>IF(AC565=0,0, IF(AC564=0, MAX($AG$15:AG564)+1, AG564))</f>
        <v>21</v>
      </c>
    </row>
    <row r="566" spans="2:33" x14ac:dyDescent="0.25">
      <c r="B566" s="1">
        <v>551</v>
      </c>
      <c r="C566" s="3">
        <v>14.7</v>
      </c>
      <c r="D566" s="2">
        <f t="shared" si="241"/>
        <v>4.083333333333333</v>
      </c>
      <c r="E566" s="4">
        <f t="shared" si="242"/>
        <v>1</v>
      </c>
      <c r="F566" s="2">
        <f t="shared" si="243"/>
        <v>-0.11111111111111072</v>
      </c>
      <c r="G566" s="6" t="str">
        <f t="shared" si="244"/>
        <v>Y</v>
      </c>
      <c r="H566" s="2">
        <f t="shared" si="232"/>
        <v>134.20080000000002</v>
      </c>
      <c r="I566" s="2">
        <f t="shared" si="233"/>
        <v>6.3056262499999987</v>
      </c>
      <c r="J566" s="2">
        <f t="shared" si="234"/>
        <v>-126.66666666666622</v>
      </c>
      <c r="K566" s="2">
        <f t="shared" si="245"/>
        <v>13.839759583333787</v>
      </c>
      <c r="L566" s="4">
        <f t="shared" si="235"/>
        <v>126.66666666666622</v>
      </c>
      <c r="M566" s="2">
        <f t="shared" si="246"/>
        <v>56.512351631946295</v>
      </c>
      <c r="N566" s="4">
        <f t="shared" si="247"/>
        <v>5.6512351631946296E-2</v>
      </c>
      <c r="O566" s="2">
        <f t="shared" si="236"/>
        <v>56.512351631946295</v>
      </c>
      <c r="P566" s="2">
        <f t="shared" si="258"/>
        <v>-288.04299673225205</v>
      </c>
      <c r="Q566" s="4">
        <f t="shared" si="259"/>
        <v>1896416.3569026946</v>
      </c>
      <c r="R566" s="4">
        <f t="shared" si="248"/>
        <v>1896.4163569026946</v>
      </c>
      <c r="S566" s="2">
        <f t="shared" si="237"/>
        <v>9503.9583333333303</v>
      </c>
      <c r="T566" s="2">
        <f t="shared" si="260"/>
        <v>2323.9814814813326</v>
      </c>
      <c r="U566" s="2">
        <f t="shared" si="238"/>
        <v>517.22222222222035</v>
      </c>
      <c r="V566" s="4">
        <f t="shared" si="249"/>
        <v>0.51722222222222036</v>
      </c>
      <c r="W566" s="7">
        <f t="shared" si="250"/>
        <v>517.22222222222035</v>
      </c>
      <c r="X566" s="2">
        <f t="shared" si="251"/>
        <v>753043.88888888888</v>
      </c>
      <c r="Y566" s="4">
        <f t="shared" si="252"/>
        <v>753.04388888888889</v>
      </c>
      <c r="Z566" s="4">
        <f t="shared" si="239"/>
        <v>2649.4602457915835</v>
      </c>
      <c r="AA566" s="4">
        <f t="shared" si="253"/>
        <v>517.22222222222035</v>
      </c>
      <c r="AB566" s="2">
        <f t="shared" si="254"/>
        <v>517.22222222222035</v>
      </c>
      <c r="AC566" s="4">
        <f t="shared" si="240"/>
        <v>465.49999999999835</v>
      </c>
      <c r="AD566" s="4">
        <f t="shared" si="255"/>
        <v>0.46549999999999836</v>
      </c>
      <c r="AE566" s="4">
        <f t="shared" si="256"/>
        <v>677739.49999999988</v>
      </c>
      <c r="AF566" s="5">
        <f t="shared" si="257"/>
        <v>677.73949999999991</v>
      </c>
      <c r="AG566" s="4">
        <f>IF(AC566=0,0, IF(AC565=0, MAX($AG$15:AG565)+1, AG565))</f>
        <v>21</v>
      </c>
    </row>
    <row r="567" spans="2:33" x14ac:dyDescent="0.25">
      <c r="B567" s="1">
        <v>552</v>
      </c>
      <c r="C567" s="3">
        <v>14.3</v>
      </c>
      <c r="D567" s="2">
        <f t="shared" si="241"/>
        <v>3.9722222222222223</v>
      </c>
      <c r="E567" s="4">
        <f t="shared" si="242"/>
        <v>1</v>
      </c>
      <c r="F567" s="2">
        <f t="shared" si="243"/>
        <v>-0.16666666666666696</v>
      </c>
      <c r="G567" s="6" t="str">
        <f t="shared" si="244"/>
        <v>Y</v>
      </c>
      <c r="H567" s="2">
        <f t="shared" si="232"/>
        <v>134.20080000000002</v>
      </c>
      <c r="I567" s="2">
        <f t="shared" si="233"/>
        <v>5.9671318055555567</v>
      </c>
      <c r="J567" s="2">
        <f t="shared" si="234"/>
        <v>-190.00000000000034</v>
      </c>
      <c r="K567" s="2">
        <f t="shared" si="245"/>
        <v>-49.832068194444759</v>
      </c>
      <c r="L567" s="4">
        <f t="shared" si="235"/>
        <v>190.00000000000034</v>
      </c>
      <c r="M567" s="2">
        <f t="shared" si="246"/>
        <v>-197.94404866126669</v>
      </c>
      <c r="N567" s="4">
        <f t="shared" si="247"/>
        <v>-0.19794404866126669</v>
      </c>
      <c r="O567" s="2">
        <f t="shared" si="236"/>
        <v>-197.94404866126669</v>
      </c>
      <c r="P567" s="2">
        <f t="shared" si="258"/>
        <v>-141.43169702932039</v>
      </c>
      <c r="Q567" s="4">
        <f t="shared" si="259"/>
        <v>1896416.3569026946</v>
      </c>
      <c r="R567" s="4">
        <f t="shared" si="248"/>
        <v>1896.4163569026946</v>
      </c>
      <c r="S567" s="2">
        <f t="shared" si="237"/>
        <v>8993.7731481481496</v>
      </c>
      <c r="T567" s="2">
        <f t="shared" si="260"/>
        <v>6669.791666666817</v>
      </c>
      <c r="U567" s="2">
        <f t="shared" si="238"/>
        <v>754.72222222222365</v>
      </c>
      <c r="V567" s="4">
        <f t="shared" si="249"/>
        <v>0.75472222222222363</v>
      </c>
      <c r="W567" s="7">
        <f t="shared" si="250"/>
        <v>754.72222222222365</v>
      </c>
      <c r="X567" s="2">
        <f t="shared" si="251"/>
        <v>753798.61111111112</v>
      </c>
      <c r="Y567" s="4">
        <f t="shared" si="252"/>
        <v>753.79861111111109</v>
      </c>
      <c r="Z567" s="4">
        <f t="shared" si="239"/>
        <v>2650.2149680138054</v>
      </c>
      <c r="AA567" s="4">
        <f t="shared" si="253"/>
        <v>754.72222222222365</v>
      </c>
      <c r="AB567" s="2">
        <f t="shared" si="254"/>
        <v>754.72222222222365</v>
      </c>
      <c r="AC567" s="4">
        <f t="shared" si="240"/>
        <v>679.25000000000125</v>
      </c>
      <c r="AD567" s="4">
        <f t="shared" si="255"/>
        <v>0.67925000000000124</v>
      </c>
      <c r="AE567" s="4">
        <f t="shared" si="256"/>
        <v>678418.74999999988</v>
      </c>
      <c r="AF567" s="5">
        <f t="shared" si="257"/>
        <v>678.41874999999993</v>
      </c>
      <c r="AG567" s="4">
        <f>IF(AC567=0,0, IF(AC566=0, MAX($AG$15:AG566)+1, AG566))</f>
        <v>21</v>
      </c>
    </row>
    <row r="568" spans="2:33" x14ac:dyDescent="0.25">
      <c r="B568" s="1">
        <v>553</v>
      </c>
      <c r="C568" s="3">
        <v>13.7</v>
      </c>
      <c r="D568" s="2">
        <f t="shared" si="241"/>
        <v>3.8055555555555554</v>
      </c>
      <c r="E568" s="4">
        <f t="shared" si="242"/>
        <v>1</v>
      </c>
      <c r="F568" s="2">
        <f t="shared" si="243"/>
        <v>-0.11111111111111072</v>
      </c>
      <c r="G568" s="6" t="str">
        <f t="shared" si="244"/>
        <v>Y</v>
      </c>
      <c r="H568" s="2">
        <f t="shared" si="232"/>
        <v>134.20080000000002</v>
      </c>
      <c r="I568" s="2">
        <f t="shared" si="233"/>
        <v>5.4768984722222216</v>
      </c>
      <c r="J568" s="2">
        <f t="shared" si="234"/>
        <v>-126.66666666666622</v>
      </c>
      <c r="K568" s="2">
        <f t="shared" si="245"/>
        <v>13.011031805556016</v>
      </c>
      <c r="L568" s="4">
        <f t="shared" si="235"/>
        <v>126.66666666666622</v>
      </c>
      <c r="M568" s="2">
        <f t="shared" si="246"/>
        <v>49.514204371143727</v>
      </c>
      <c r="N568" s="4">
        <f t="shared" si="247"/>
        <v>4.9514204371143726E-2</v>
      </c>
      <c r="O568" s="2">
        <f t="shared" si="236"/>
        <v>49.514204371143727</v>
      </c>
      <c r="P568" s="2">
        <f t="shared" si="258"/>
        <v>-148.42984429012296</v>
      </c>
      <c r="Q568" s="4">
        <f t="shared" si="259"/>
        <v>1896416.3569026946</v>
      </c>
      <c r="R568" s="4">
        <f t="shared" si="248"/>
        <v>1896.4163569026946</v>
      </c>
      <c r="S568" s="2">
        <f t="shared" si="237"/>
        <v>8254.8842592592591</v>
      </c>
      <c r="T568" s="2">
        <f t="shared" si="260"/>
        <v>1585.0925925924421</v>
      </c>
      <c r="U568" s="2">
        <f t="shared" si="238"/>
        <v>482.0370370370353</v>
      </c>
      <c r="V568" s="4">
        <f t="shared" si="249"/>
        <v>0.48203703703703532</v>
      </c>
      <c r="W568" s="7">
        <f t="shared" si="250"/>
        <v>482.0370370370353</v>
      </c>
      <c r="X568" s="2">
        <f t="shared" si="251"/>
        <v>754280.6481481482</v>
      </c>
      <c r="Y568" s="4">
        <f t="shared" si="252"/>
        <v>754.2806481481482</v>
      </c>
      <c r="Z568" s="4">
        <f t="shared" si="239"/>
        <v>2650.6970050508426</v>
      </c>
      <c r="AA568" s="4">
        <f t="shared" si="253"/>
        <v>482.0370370370353</v>
      </c>
      <c r="AB568" s="2">
        <f t="shared" si="254"/>
        <v>482.0370370370353</v>
      </c>
      <c r="AC568" s="4">
        <f t="shared" si="240"/>
        <v>433.83333333333178</v>
      </c>
      <c r="AD568" s="4">
        <f t="shared" si="255"/>
        <v>0.43383333333333179</v>
      </c>
      <c r="AE568" s="4">
        <f t="shared" si="256"/>
        <v>678852.58333333326</v>
      </c>
      <c r="AF568" s="5">
        <f t="shared" si="257"/>
        <v>678.8525833333332</v>
      </c>
      <c r="AG568" s="4">
        <f>IF(AC568=0,0, IF(AC567=0, MAX($AG$15:AG567)+1, AG567))</f>
        <v>21</v>
      </c>
    </row>
    <row r="569" spans="2:33" x14ac:dyDescent="0.25">
      <c r="B569" s="1">
        <v>554</v>
      </c>
      <c r="C569" s="3">
        <v>13.3</v>
      </c>
      <c r="D569" s="2">
        <f t="shared" si="241"/>
        <v>3.6944444444444446</v>
      </c>
      <c r="E569" s="4">
        <f t="shared" si="242"/>
        <v>1</v>
      </c>
      <c r="F569" s="2">
        <f t="shared" si="243"/>
        <v>-5.5555555555555802E-2</v>
      </c>
      <c r="G569" s="6" t="str">
        <f t="shared" si="244"/>
        <v>Y</v>
      </c>
      <c r="H569" s="2">
        <f t="shared" si="232"/>
        <v>134.20080000000002</v>
      </c>
      <c r="I569" s="2">
        <f t="shared" si="233"/>
        <v>5.1617484722222233</v>
      </c>
      <c r="J569" s="2">
        <f t="shared" si="234"/>
        <v>-63.333333333333613</v>
      </c>
      <c r="K569" s="2">
        <f t="shared" si="245"/>
        <v>76.029215138888631</v>
      </c>
      <c r="L569" s="4">
        <f t="shared" si="235"/>
        <v>63.333333333333613</v>
      </c>
      <c r="M569" s="2">
        <f t="shared" si="246"/>
        <v>280.88571148533856</v>
      </c>
      <c r="N569" s="4">
        <f t="shared" si="247"/>
        <v>0.28088571148533859</v>
      </c>
      <c r="O569" s="2">
        <f t="shared" si="236"/>
        <v>280.88571148533856</v>
      </c>
      <c r="P569" s="2">
        <f t="shared" si="258"/>
        <v>330.39991585648227</v>
      </c>
      <c r="Q569" s="4">
        <f t="shared" si="259"/>
        <v>1896746.7568185511</v>
      </c>
      <c r="R569" s="4">
        <f t="shared" si="248"/>
        <v>1896.7467568185511</v>
      </c>
      <c r="S569" s="2">
        <f t="shared" si="237"/>
        <v>7779.88425925926</v>
      </c>
      <c r="T569" s="2">
        <f t="shared" si="260"/>
        <v>6194.7916666668179</v>
      </c>
      <c r="U569" s="2">
        <f t="shared" si="238"/>
        <v>233.98148148148252</v>
      </c>
      <c r="V569" s="4">
        <f t="shared" si="249"/>
        <v>0.23398148148148251</v>
      </c>
      <c r="W569" s="7">
        <f t="shared" si="250"/>
        <v>233.98148148148252</v>
      </c>
      <c r="X569" s="2">
        <f t="shared" si="251"/>
        <v>754514.62962962966</v>
      </c>
      <c r="Y569" s="4">
        <f t="shared" si="252"/>
        <v>754.51462962962967</v>
      </c>
      <c r="Z569" s="4">
        <f t="shared" si="239"/>
        <v>2651.2613864481809</v>
      </c>
      <c r="AA569" s="4">
        <f t="shared" si="253"/>
        <v>233.98148148148252</v>
      </c>
      <c r="AB569" s="2">
        <f t="shared" si="254"/>
        <v>233.98148148148252</v>
      </c>
      <c r="AC569" s="4">
        <f t="shared" si="240"/>
        <v>210.58333333333428</v>
      </c>
      <c r="AD569" s="4">
        <f t="shared" si="255"/>
        <v>0.21058333333333429</v>
      </c>
      <c r="AE569" s="4">
        <f t="shared" si="256"/>
        <v>679063.16666666663</v>
      </c>
      <c r="AF569" s="5">
        <f t="shared" si="257"/>
        <v>679.06316666666658</v>
      </c>
      <c r="AG569" s="4">
        <f>IF(AC569=0,0, IF(AC568=0, MAX($AG$15:AG568)+1, AG568))</f>
        <v>21</v>
      </c>
    </row>
    <row r="570" spans="2:33" x14ac:dyDescent="0.25">
      <c r="B570" s="1">
        <v>555</v>
      </c>
      <c r="C570" s="3">
        <v>13.1</v>
      </c>
      <c r="D570" s="2">
        <f t="shared" si="241"/>
        <v>3.6388888888888888</v>
      </c>
      <c r="E570" s="4">
        <f t="shared" si="242"/>
        <v>1</v>
      </c>
      <c r="F570" s="2">
        <f t="shared" si="243"/>
        <v>0</v>
      </c>
      <c r="G570" s="6" t="str">
        <f t="shared" si="244"/>
        <v>N</v>
      </c>
      <c r="H570" s="2">
        <f t="shared" si="232"/>
        <v>134.20080000000002</v>
      </c>
      <c r="I570" s="2">
        <f t="shared" si="233"/>
        <v>5.0076751388888896</v>
      </c>
      <c r="J570" s="2">
        <f t="shared" si="234"/>
        <v>0</v>
      </c>
      <c r="K570" s="2">
        <f t="shared" si="245"/>
        <v>139.2084751388889</v>
      </c>
      <c r="L570" s="4">
        <f t="shared" si="235"/>
        <v>0</v>
      </c>
      <c r="M570" s="2">
        <f t="shared" si="246"/>
        <v>506.56417342206794</v>
      </c>
      <c r="N570" s="4">
        <f t="shared" si="247"/>
        <v>0.50656417342206794</v>
      </c>
      <c r="O570" s="2">
        <f t="shared" si="236"/>
        <v>506.56417342206794</v>
      </c>
      <c r="P570" s="2">
        <f t="shared" si="258"/>
        <v>787.4498849074065</v>
      </c>
      <c r="Q570" s="4">
        <f t="shared" si="259"/>
        <v>1897534.2067034584</v>
      </c>
      <c r="R570" s="4">
        <f t="shared" si="248"/>
        <v>1897.5342067034585</v>
      </c>
      <c r="S570" s="2">
        <f t="shared" si="237"/>
        <v>7547.6620370370374</v>
      </c>
      <c r="T570" s="2">
        <f t="shared" si="260"/>
        <v>1352.8703703702195</v>
      </c>
      <c r="U570" s="2">
        <f t="shared" si="238"/>
        <v>0</v>
      </c>
      <c r="V570" s="4">
        <f t="shared" si="249"/>
        <v>0</v>
      </c>
      <c r="W570" s="7">
        <f t="shared" si="250"/>
        <v>0</v>
      </c>
      <c r="X570" s="2">
        <f t="shared" si="251"/>
        <v>754514.62962962966</v>
      </c>
      <c r="Y570" s="4">
        <f t="shared" si="252"/>
        <v>754.51462962962967</v>
      </c>
      <c r="Z570" s="4">
        <f t="shared" si="239"/>
        <v>2652.0488363330883</v>
      </c>
      <c r="AA570" s="4">
        <f t="shared" si="253"/>
        <v>0</v>
      </c>
      <c r="AB570" s="2">
        <f t="shared" si="254"/>
        <v>0</v>
      </c>
      <c r="AC570" s="4">
        <f t="shared" si="240"/>
        <v>0</v>
      </c>
      <c r="AD570" s="4">
        <f t="shared" si="255"/>
        <v>0</v>
      </c>
      <c r="AE570" s="4">
        <f t="shared" si="256"/>
        <v>679063.16666666663</v>
      </c>
      <c r="AF570" s="5">
        <f t="shared" si="257"/>
        <v>679.06316666666658</v>
      </c>
      <c r="AG570" s="4">
        <f>IF(AC570=0,0, IF(AC569=0, MAX($AG$15:AG569)+1, AG569))</f>
        <v>0</v>
      </c>
    </row>
    <row r="571" spans="2:33" x14ac:dyDescent="0.25">
      <c r="B571" s="1">
        <v>556</v>
      </c>
      <c r="C571" s="3">
        <v>13.1</v>
      </c>
      <c r="D571" s="2">
        <f t="shared" si="241"/>
        <v>3.6388888888888888</v>
      </c>
      <c r="E571" s="4">
        <f t="shared" si="242"/>
        <v>1</v>
      </c>
      <c r="F571" s="2">
        <f t="shared" si="243"/>
        <v>5.5555555555555802E-2</v>
      </c>
      <c r="G571" s="6" t="str">
        <f t="shared" si="244"/>
        <v>N</v>
      </c>
      <c r="H571" s="2">
        <f t="shared" si="232"/>
        <v>134.20080000000002</v>
      </c>
      <c r="I571" s="2">
        <f t="shared" si="233"/>
        <v>5.0076751388888896</v>
      </c>
      <c r="J571" s="2">
        <f t="shared" si="234"/>
        <v>63.333333333333613</v>
      </c>
      <c r="K571" s="2">
        <f t="shared" si="245"/>
        <v>202.5418084722225</v>
      </c>
      <c r="L571" s="4">
        <f t="shared" si="235"/>
        <v>0</v>
      </c>
      <c r="M571" s="2">
        <f t="shared" si="246"/>
        <v>737.02713638503189</v>
      </c>
      <c r="N571" s="4">
        <f t="shared" si="247"/>
        <v>0.73702713638503192</v>
      </c>
      <c r="O571" s="2">
        <f t="shared" si="236"/>
        <v>737.02713638503189</v>
      </c>
      <c r="P571" s="2">
        <f t="shared" si="258"/>
        <v>1243.5913098070998</v>
      </c>
      <c r="Q571" s="4">
        <f t="shared" si="259"/>
        <v>1898777.7980132655</v>
      </c>
      <c r="R571" s="4">
        <f t="shared" si="248"/>
        <v>1898.7777980132655</v>
      </c>
      <c r="S571" s="2">
        <f t="shared" si="237"/>
        <v>7547.6620370370374</v>
      </c>
      <c r="T571" s="2">
        <f t="shared" si="260"/>
        <v>6194.7916666668179</v>
      </c>
      <c r="U571" s="2">
        <f t="shared" si="238"/>
        <v>0</v>
      </c>
      <c r="V571" s="4">
        <f t="shared" si="249"/>
        <v>0</v>
      </c>
      <c r="W571" s="7">
        <f t="shared" si="250"/>
        <v>0</v>
      </c>
      <c r="X571" s="2">
        <f t="shared" si="251"/>
        <v>754514.62962962966</v>
      </c>
      <c r="Y571" s="4">
        <f t="shared" si="252"/>
        <v>754.51462962962967</v>
      </c>
      <c r="Z571" s="4">
        <f t="shared" si="239"/>
        <v>2653.2924276428953</v>
      </c>
      <c r="AA571" s="4">
        <f t="shared" si="253"/>
        <v>0</v>
      </c>
      <c r="AB571" s="2">
        <f t="shared" si="254"/>
        <v>0</v>
      </c>
      <c r="AC571" s="4">
        <f t="shared" si="240"/>
        <v>0</v>
      </c>
      <c r="AD571" s="4">
        <f t="shared" si="255"/>
        <v>0</v>
      </c>
      <c r="AE571" s="4">
        <f t="shared" si="256"/>
        <v>679063.16666666663</v>
      </c>
      <c r="AF571" s="5">
        <f t="shared" si="257"/>
        <v>679.06316666666658</v>
      </c>
      <c r="AG571" s="4">
        <f>IF(AC571=0,0, IF(AC570=0, MAX($AG$15:AG570)+1, AG570))</f>
        <v>0</v>
      </c>
    </row>
    <row r="572" spans="2:33" x14ac:dyDescent="0.25">
      <c r="B572" s="1">
        <v>557</v>
      </c>
      <c r="C572" s="3">
        <v>13.3</v>
      </c>
      <c r="D572" s="2">
        <f t="shared" si="241"/>
        <v>3.6944444444444446</v>
      </c>
      <c r="E572" s="4">
        <f t="shared" si="242"/>
        <v>1</v>
      </c>
      <c r="F572" s="2">
        <f t="shared" si="243"/>
        <v>0.13888888888888884</v>
      </c>
      <c r="G572" s="6" t="str">
        <f t="shared" si="244"/>
        <v>N</v>
      </c>
      <c r="H572" s="2">
        <f t="shared" si="232"/>
        <v>134.20080000000002</v>
      </c>
      <c r="I572" s="2">
        <f t="shared" si="233"/>
        <v>5.1617484722222233</v>
      </c>
      <c r="J572" s="2">
        <f t="shared" si="234"/>
        <v>158.33333333333329</v>
      </c>
      <c r="K572" s="2">
        <f t="shared" si="245"/>
        <v>297.69588180555553</v>
      </c>
      <c r="L572" s="4">
        <f t="shared" si="235"/>
        <v>0</v>
      </c>
      <c r="M572" s="2">
        <f t="shared" si="246"/>
        <v>1099.8208966705247</v>
      </c>
      <c r="N572" s="4">
        <f t="shared" si="247"/>
        <v>1.0998208966705247</v>
      </c>
      <c r="O572" s="2">
        <f t="shared" si="236"/>
        <v>1099.8208966705247</v>
      </c>
      <c r="P572" s="2">
        <f t="shared" si="258"/>
        <v>1836.8480330555567</v>
      </c>
      <c r="Q572" s="4">
        <f t="shared" si="259"/>
        <v>1900614.6460463211</v>
      </c>
      <c r="R572" s="4">
        <f t="shared" si="248"/>
        <v>1900.6146460463212</v>
      </c>
      <c r="S572" s="2">
        <f t="shared" si="237"/>
        <v>7779.88425925926</v>
      </c>
      <c r="T572" s="2">
        <f t="shared" si="260"/>
        <v>1585.0925925924421</v>
      </c>
      <c r="U572" s="2">
        <f t="shared" si="238"/>
        <v>0</v>
      </c>
      <c r="V572" s="4">
        <f t="shared" si="249"/>
        <v>0</v>
      </c>
      <c r="W572" s="7">
        <f t="shared" si="250"/>
        <v>0</v>
      </c>
      <c r="X572" s="2">
        <f t="shared" si="251"/>
        <v>754514.62962962966</v>
      </c>
      <c r="Y572" s="4">
        <f t="shared" si="252"/>
        <v>754.51462962962967</v>
      </c>
      <c r="Z572" s="4">
        <f t="shared" si="239"/>
        <v>2655.1292756759508</v>
      </c>
      <c r="AA572" s="4">
        <f t="shared" si="253"/>
        <v>0</v>
      </c>
      <c r="AB572" s="2">
        <f t="shared" si="254"/>
        <v>0</v>
      </c>
      <c r="AC572" s="4">
        <f t="shared" si="240"/>
        <v>0</v>
      </c>
      <c r="AD572" s="4">
        <f t="shared" si="255"/>
        <v>0</v>
      </c>
      <c r="AE572" s="4">
        <f t="shared" si="256"/>
        <v>679063.16666666663</v>
      </c>
      <c r="AF572" s="5">
        <f t="shared" si="257"/>
        <v>679.06316666666658</v>
      </c>
      <c r="AG572" s="4">
        <f>IF(AC572=0,0, IF(AC571=0, MAX($AG$15:AG571)+1, AG571))</f>
        <v>0</v>
      </c>
    </row>
    <row r="573" spans="2:33" x14ac:dyDescent="0.25">
      <c r="B573" s="1">
        <v>558</v>
      </c>
      <c r="C573" s="3">
        <v>13.8</v>
      </c>
      <c r="D573" s="2">
        <f t="shared" si="241"/>
        <v>3.8333333333333335</v>
      </c>
      <c r="E573" s="4">
        <f t="shared" si="242"/>
        <v>1</v>
      </c>
      <c r="F573" s="2">
        <f t="shared" si="243"/>
        <v>0.1944444444444442</v>
      </c>
      <c r="G573" s="6" t="str">
        <f t="shared" si="244"/>
        <v>N</v>
      </c>
      <c r="H573" s="2">
        <f t="shared" si="232"/>
        <v>134.20080000000002</v>
      </c>
      <c r="I573" s="2">
        <f t="shared" si="233"/>
        <v>5.5571450000000011</v>
      </c>
      <c r="J573" s="2">
        <f t="shared" si="234"/>
        <v>221.66666666666637</v>
      </c>
      <c r="K573" s="2">
        <f t="shared" si="245"/>
        <v>361.42461166666635</v>
      </c>
      <c r="L573" s="4">
        <f t="shared" si="235"/>
        <v>0</v>
      </c>
      <c r="M573" s="2">
        <f t="shared" si="246"/>
        <v>1385.4610113888878</v>
      </c>
      <c r="N573" s="4">
        <f t="shared" si="247"/>
        <v>1.3854610113888877</v>
      </c>
      <c r="O573" s="2">
        <f t="shared" si="236"/>
        <v>1385.4610113888878</v>
      </c>
      <c r="P573" s="2">
        <f t="shared" si="258"/>
        <v>2485.2819080594127</v>
      </c>
      <c r="Q573" s="4">
        <f t="shared" si="259"/>
        <v>1903099.9279543806</v>
      </c>
      <c r="R573" s="4">
        <f t="shared" si="248"/>
        <v>1903.0999279543807</v>
      </c>
      <c r="S573" s="2">
        <f t="shared" si="237"/>
        <v>8375.8333333333339</v>
      </c>
      <c r="T573" s="2">
        <f t="shared" si="260"/>
        <v>6790.7407407408919</v>
      </c>
      <c r="U573" s="2">
        <f t="shared" si="238"/>
        <v>0</v>
      </c>
      <c r="V573" s="4">
        <f t="shared" si="249"/>
        <v>0</v>
      </c>
      <c r="W573" s="7">
        <f t="shared" si="250"/>
        <v>0</v>
      </c>
      <c r="X573" s="2">
        <f t="shared" si="251"/>
        <v>754514.62962962966</v>
      </c>
      <c r="Y573" s="4">
        <f t="shared" si="252"/>
        <v>754.51462962962967</v>
      </c>
      <c r="Z573" s="4">
        <f t="shared" si="239"/>
        <v>2657.6145575840105</v>
      </c>
      <c r="AA573" s="4">
        <f t="shared" si="253"/>
        <v>0</v>
      </c>
      <c r="AB573" s="2">
        <f t="shared" si="254"/>
        <v>0</v>
      </c>
      <c r="AC573" s="4">
        <f t="shared" si="240"/>
        <v>0</v>
      </c>
      <c r="AD573" s="4">
        <f t="shared" si="255"/>
        <v>0</v>
      </c>
      <c r="AE573" s="4">
        <f t="shared" si="256"/>
        <v>679063.16666666663</v>
      </c>
      <c r="AF573" s="5">
        <f t="shared" si="257"/>
        <v>679.06316666666658</v>
      </c>
      <c r="AG573" s="4">
        <f>IF(AC573=0,0, IF(AC572=0, MAX($AG$15:AG572)+1, AG572))</f>
        <v>0</v>
      </c>
    </row>
    <row r="574" spans="2:33" x14ac:dyDescent="0.25">
      <c r="B574" s="1">
        <v>559</v>
      </c>
      <c r="C574" s="3">
        <v>14.5</v>
      </c>
      <c r="D574" s="2">
        <f t="shared" si="241"/>
        <v>4.0277777777777777</v>
      </c>
      <c r="E574" s="4">
        <f t="shared" si="242"/>
        <v>1</v>
      </c>
      <c r="F574" s="2">
        <f t="shared" si="243"/>
        <v>0.55555555555555536</v>
      </c>
      <c r="G574" s="6" t="str">
        <f t="shared" si="244"/>
        <v>N</v>
      </c>
      <c r="H574" s="2">
        <f t="shared" si="232"/>
        <v>134.20080000000002</v>
      </c>
      <c r="I574" s="2">
        <f t="shared" si="233"/>
        <v>6.1352118055555556</v>
      </c>
      <c r="J574" s="2">
        <f t="shared" si="234"/>
        <v>633.33333333333314</v>
      </c>
      <c r="K574" s="2">
        <f t="shared" si="245"/>
        <v>773.66934513888873</v>
      </c>
      <c r="L574" s="4">
        <f t="shared" si="235"/>
        <v>0</v>
      </c>
      <c r="M574" s="2">
        <f t="shared" si="246"/>
        <v>3116.1681956983016</v>
      </c>
      <c r="N574" s="4">
        <f t="shared" si="247"/>
        <v>3.1161681956983016</v>
      </c>
      <c r="O574" s="2">
        <f t="shared" si="236"/>
        <v>3116.1681956983016</v>
      </c>
      <c r="P574" s="2">
        <f t="shared" si="258"/>
        <v>4501.6292070871896</v>
      </c>
      <c r="Q574" s="4">
        <f t="shared" si="259"/>
        <v>1907601.5571614678</v>
      </c>
      <c r="R574" s="4">
        <f t="shared" si="248"/>
        <v>1907.6015571614678</v>
      </c>
      <c r="S574" s="2">
        <f t="shared" si="237"/>
        <v>9247.1064814814818</v>
      </c>
      <c r="T574" s="2">
        <f t="shared" si="260"/>
        <v>2456.3657407405899</v>
      </c>
      <c r="U574" s="2">
        <f t="shared" si="238"/>
        <v>0</v>
      </c>
      <c r="V574" s="4">
        <f t="shared" si="249"/>
        <v>0</v>
      </c>
      <c r="W574" s="7">
        <f t="shared" si="250"/>
        <v>0</v>
      </c>
      <c r="X574" s="2">
        <f t="shared" si="251"/>
        <v>754514.62962962966</v>
      </c>
      <c r="Y574" s="4">
        <f t="shared" si="252"/>
        <v>754.51462962962967</v>
      </c>
      <c r="Z574" s="4">
        <f t="shared" si="239"/>
        <v>2662.1161867910973</v>
      </c>
      <c r="AA574" s="4">
        <f t="shared" si="253"/>
        <v>0</v>
      </c>
      <c r="AB574" s="2">
        <f t="shared" si="254"/>
        <v>0</v>
      </c>
      <c r="AC574" s="4">
        <f t="shared" si="240"/>
        <v>0</v>
      </c>
      <c r="AD574" s="4">
        <f t="shared" si="255"/>
        <v>0</v>
      </c>
      <c r="AE574" s="4">
        <f t="shared" si="256"/>
        <v>679063.16666666663</v>
      </c>
      <c r="AF574" s="5">
        <f t="shared" si="257"/>
        <v>679.06316666666658</v>
      </c>
      <c r="AG574" s="4">
        <f>IF(AC574=0,0, IF(AC573=0, MAX($AG$15:AG573)+1, AG573))</f>
        <v>0</v>
      </c>
    </row>
    <row r="575" spans="2:33" x14ac:dyDescent="0.25">
      <c r="B575" s="1">
        <v>560</v>
      </c>
      <c r="C575" s="3">
        <v>16.5</v>
      </c>
      <c r="D575" s="2">
        <f t="shared" si="241"/>
        <v>4.583333333333333</v>
      </c>
      <c r="E575" s="4">
        <f t="shared" si="242"/>
        <v>1</v>
      </c>
      <c r="F575" s="2">
        <f t="shared" si="243"/>
        <v>0.13888888888888928</v>
      </c>
      <c r="G575" s="6" t="str">
        <f t="shared" si="244"/>
        <v>N</v>
      </c>
      <c r="H575" s="2">
        <f t="shared" si="232"/>
        <v>134.20080000000002</v>
      </c>
      <c r="I575" s="2">
        <f t="shared" si="233"/>
        <v>7.9444062500000001</v>
      </c>
      <c r="J575" s="2">
        <f t="shared" si="234"/>
        <v>158.33333333333377</v>
      </c>
      <c r="K575" s="2">
        <f t="shared" si="245"/>
        <v>300.47853958333377</v>
      </c>
      <c r="L575" s="4">
        <f t="shared" si="235"/>
        <v>0</v>
      </c>
      <c r="M575" s="2">
        <f t="shared" si="246"/>
        <v>1377.193306423613</v>
      </c>
      <c r="N575" s="4">
        <f t="shared" si="247"/>
        <v>1.377193306423613</v>
      </c>
      <c r="O575" s="2">
        <f t="shared" si="236"/>
        <v>1377.193306423613</v>
      </c>
      <c r="P575" s="2">
        <f t="shared" si="258"/>
        <v>4493.3615021219148</v>
      </c>
      <c r="Q575" s="4">
        <f t="shared" si="259"/>
        <v>1912094.9186635897</v>
      </c>
      <c r="R575" s="4">
        <f t="shared" si="248"/>
        <v>1912.0949186635899</v>
      </c>
      <c r="S575" s="2">
        <f t="shared" si="237"/>
        <v>11973.958333333332</v>
      </c>
      <c r="T575" s="2">
        <f t="shared" si="260"/>
        <v>9517.5925925927422</v>
      </c>
      <c r="U575" s="2">
        <f t="shared" si="238"/>
        <v>0</v>
      </c>
      <c r="V575" s="4">
        <f t="shared" si="249"/>
        <v>0</v>
      </c>
      <c r="W575" s="7">
        <f t="shared" si="250"/>
        <v>0</v>
      </c>
      <c r="X575" s="2">
        <f t="shared" si="251"/>
        <v>754514.62962962966</v>
      </c>
      <c r="Y575" s="4">
        <f t="shared" si="252"/>
        <v>754.51462962962967</v>
      </c>
      <c r="Z575" s="4">
        <f t="shared" si="239"/>
        <v>2666.6095482932196</v>
      </c>
      <c r="AA575" s="4">
        <f t="shared" si="253"/>
        <v>0</v>
      </c>
      <c r="AB575" s="2">
        <f t="shared" si="254"/>
        <v>0</v>
      </c>
      <c r="AC575" s="4">
        <f t="shared" si="240"/>
        <v>0</v>
      </c>
      <c r="AD575" s="4">
        <f t="shared" si="255"/>
        <v>0</v>
      </c>
      <c r="AE575" s="4">
        <f t="shared" si="256"/>
        <v>679063.16666666663</v>
      </c>
      <c r="AF575" s="5">
        <f t="shared" si="257"/>
        <v>679.06316666666658</v>
      </c>
      <c r="AG575" s="4">
        <f>IF(AC575=0,0, IF(AC574=0, MAX($AG$15:AG574)+1, AG574))</f>
        <v>0</v>
      </c>
    </row>
    <row r="576" spans="2:33" x14ac:dyDescent="0.25">
      <c r="B576" s="1">
        <v>561</v>
      </c>
      <c r="C576" s="3">
        <v>17</v>
      </c>
      <c r="D576" s="2">
        <f t="shared" si="241"/>
        <v>4.7222222222222223</v>
      </c>
      <c r="E576" s="4">
        <f t="shared" si="242"/>
        <v>1</v>
      </c>
      <c r="F576" s="2">
        <f t="shared" si="243"/>
        <v>0</v>
      </c>
      <c r="G576" s="6" t="str">
        <f t="shared" si="244"/>
        <v>N</v>
      </c>
      <c r="H576" s="2">
        <f t="shared" si="232"/>
        <v>134.20080000000002</v>
      </c>
      <c r="I576" s="2">
        <f t="shared" si="233"/>
        <v>8.4331805555555555</v>
      </c>
      <c r="J576" s="2">
        <f t="shared" si="234"/>
        <v>0</v>
      </c>
      <c r="K576" s="2">
        <f t="shared" si="245"/>
        <v>142.63398055555558</v>
      </c>
      <c r="L576" s="4">
        <f t="shared" si="235"/>
        <v>0</v>
      </c>
      <c r="M576" s="2">
        <f t="shared" si="246"/>
        <v>673.54935262345691</v>
      </c>
      <c r="N576" s="4">
        <f t="shared" si="247"/>
        <v>0.67354935262345694</v>
      </c>
      <c r="O576" s="2">
        <f t="shared" si="236"/>
        <v>673.54935262345691</v>
      </c>
      <c r="P576" s="2">
        <f t="shared" si="258"/>
        <v>2050.74265904707</v>
      </c>
      <c r="Q576" s="4">
        <f t="shared" si="259"/>
        <v>1914145.6613226368</v>
      </c>
      <c r="R576" s="4">
        <f t="shared" si="248"/>
        <v>1914.1456613226367</v>
      </c>
      <c r="S576" s="2">
        <f t="shared" si="237"/>
        <v>12710.648148148148</v>
      </c>
      <c r="T576" s="2">
        <f t="shared" si="260"/>
        <v>3193.0555555554056</v>
      </c>
      <c r="U576" s="2">
        <f t="shared" si="238"/>
        <v>0</v>
      </c>
      <c r="V576" s="4">
        <f t="shared" si="249"/>
        <v>0</v>
      </c>
      <c r="W576" s="7">
        <f t="shared" si="250"/>
        <v>0</v>
      </c>
      <c r="X576" s="2">
        <f t="shared" si="251"/>
        <v>754514.62962962966</v>
      </c>
      <c r="Y576" s="4">
        <f t="shared" si="252"/>
        <v>754.51462962962967</v>
      </c>
      <c r="Z576" s="4">
        <f t="shared" si="239"/>
        <v>2668.6602909522662</v>
      </c>
      <c r="AA576" s="4">
        <f t="shared" si="253"/>
        <v>0</v>
      </c>
      <c r="AB576" s="2">
        <f t="shared" si="254"/>
        <v>0</v>
      </c>
      <c r="AC576" s="4">
        <f t="shared" si="240"/>
        <v>0</v>
      </c>
      <c r="AD576" s="4">
        <f t="shared" si="255"/>
        <v>0</v>
      </c>
      <c r="AE576" s="4">
        <f t="shared" si="256"/>
        <v>679063.16666666663</v>
      </c>
      <c r="AF576" s="5">
        <f t="shared" si="257"/>
        <v>679.06316666666658</v>
      </c>
      <c r="AG576" s="4">
        <f>IF(AC576=0,0, IF(AC575=0, MAX($AG$15:AG575)+1, AG575))</f>
        <v>0</v>
      </c>
    </row>
    <row r="577" spans="2:33" x14ac:dyDescent="0.25">
      <c r="B577" s="1">
        <v>562</v>
      </c>
      <c r="C577" s="3">
        <v>17</v>
      </c>
      <c r="D577" s="2">
        <f t="shared" si="241"/>
        <v>4.7222222222222223</v>
      </c>
      <c r="E577" s="4">
        <f t="shared" si="242"/>
        <v>1</v>
      </c>
      <c r="F577" s="2">
        <f t="shared" si="243"/>
        <v>0</v>
      </c>
      <c r="G577" s="6" t="str">
        <f t="shared" si="244"/>
        <v>N</v>
      </c>
      <c r="H577" s="2">
        <f t="shared" si="232"/>
        <v>134.20080000000002</v>
      </c>
      <c r="I577" s="2">
        <f t="shared" si="233"/>
        <v>8.4331805555555555</v>
      </c>
      <c r="J577" s="2">
        <f t="shared" si="234"/>
        <v>0</v>
      </c>
      <c r="K577" s="2">
        <f t="shared" si="245"/>
        <v>142.63398055555558</v>
      </c>
      <c r="L577" s="4">
        <f t="shared" si="235"/>
        <v>0</v>
      </c>
      <c r="M577" s="2">
        <f t="shared" si="246"/>
        <v>673.54935262345691</v>
      </c>
      <c r="N577" s="4">
        <f t="shared" si="247"/>
        <v>0.67354935262345694</v>
      </c>
      <c r="O577" s="2">
        <f t="shared" si="236"/>
        <v>673.54935262345691</v>
      </c>
      <c r="P577" s="2">
        <f t="shared" si="258"/>
        <v>1347.0987052469138</v>
      </c>
      <c r="Q577" s="4">
        <f t="shared" si="259"/>
        <v>1915492.7600278836</v>
      </c>
      <c r="R577" s="4">
        <f t="shared" si="248"/>
        <v>1915.4927600278836</v>
      </c>
      <c r="S577" s="2">
        <f t="shared" si="237"/>
        <v>12710.648148148148</v>
      </c>
      <c r="T577" s="2">
        <f t="shared" si="260"/>
        <v>9517.5925925927422</v>
      </c>
      <c r="U577" s="2">
        <f t="shared" si="238"/>
        <v>0</v>
      </c>
      <c r="V577" s="4">
        <f t="shared" si="249"/>
        <v>0</v>
      </c>
      <c r="W577" s="7">
        <f t="shared" si="250"/>
        <v>0</v>
      </c>
      <c r="X577" s="2">
        <f t="shared" si="251"/>
        <v>754514.62962962966</v>
      </c>
      <c r="Y577" s="4">
        <f t="shared" si="252"/>
        <v>754.51462962962967</v>
      </c>
      <c r="Z577" s="4">
        <f t="shared" si="239"/>
        <v>2670.0073896575132</v>
      </c>
      <c r="AA577" s="4">
        <f t="shared" si="253"/>
        <v>0</v>
      </c>
      <c r="AB577" s="2">
        <f t="shared" si="254"/>
        <v>0</v>
      </c>
      <c r="AC577" s="4">
        <f t="shared" si="240"/>
        <v>0</v>
      </c>
      <c r="AD577" s="4">
        <f t="shared" si="255"/>
        <v>0</v>
      </c>
      <c r="AE577" s="4">
        <f t="shared" si="256"/>
        <v>679063.16666666663</v>
      </c>
      <c r="AF577" s="5">
        <f t="shared" si="257"/>
        <v>679.06316666666658</v>
      </c>
      <c r="AG577" s="4">
        <f>IF(AC577=0,0, IF(AC576=0, MAX($AG$15:AG576)+1, AG576))</f>
        <v>0</v>
      </c>
    </row>
    <row r="578" spans="2:33" x14ac:dyDescent="0.25">
      <c r="B578" s="1">
        <v>563</v>
      </c>
      <c r="C578" s="3">
        <v>17</v>
      </c>
      <c r="D578" s="2">
        <f t="shared" si="241"/>
        <v>4.7222222222222223</v>
      </c>
      <c r="E578" s="4">
        <f t="shared" si="242"/>
        <v>1</v>
      </c>
      <c r="F578" s="2">
        <f t="shared" si="243"/>
        <v>-0.44444444444444464</v>
      </c>
      <c r="G578" s="6" t="str">
        <f t="shared" si="244"/>
        <v>Y</v>
      </c>
      <c r="H578" s="2">
        <f t="shared" si="232"/>
        <v>134.20080000000002</v>
      </c>
      <c r="I578" s="2">
        <f t="shared" si="233"/>
        <v>8.4331805555555555</v>
      </c>
      <c r="J578" s="2">
        <f t="shared" si="234"/>
        <v>-506.66666666666691</v>
      </c>
      <c r="K578" s="2">
        <f t="shared" si="245"/>
        <v>-364.03268611111133</v>
      </c>
      <c r="L578" s="4">
        <f t="shared" si="235"/>
        <v>506.66666666666691</v>
      </c>
      <c r="M578" s="2">
        <f t="shared" si="246"/>
        <v>-1719.0432399691369</v>
      </c>
      <c r="N578" s="4">
        <f t="shared" si="247"/>
        <v>-1.7190432399691369</v>
      </c>
      <c r="O578" s="2">
        <f t="shared" si="236"/>
        <v>-1719.0432399691369</v>
      </c>
      <c r="P578" s="2">
        <f t="shared" si="258"/>
        <v>-1045.4938873456799</v>
      </c>
      <c r="Q578" s="4">
        <f t="shared" si="259"/>
        <v>1915492.7600278836</v>
      </c>
      <c r="R578" s="4">
        <f t="shared" si="248"/>
        <v>1915.4927600278836</v>
      </c>
      <c r="S578" s="2">
        <f t="shared" si="237"/>
        <v>12710.648148148148</v>
      </c>
      <c r="T578" s="2">
        <f t="shared" si="260"/>
        <v>3193.0555555554056</v>
      </c>
      <c r="U578" s="2">
        <f t="shared" si="238"/>
        <v>2392.592592592594</v>
      </c>
      <c r="V578" s="4">
        <f t="shared" si="249"/>
        <v>2.3925925925925942</v>
      </c>
      <c r="W578" s="7">
        <f t="shared" si="250"/>
        <v>2392.592592592594</v>
      </c>
      <c r="X578" s="2">
        <f t="shared" si="251"/>
        <v>756907.22222222225</v>
      </c>
      <c r="Y578" s="4">
        <f t="shared" si="252"/>
        <v>756.90722222222223</v>
      </c>
      <c r="Z578" s="4">
        <f t="shared" si="239"/>
        <v>2672.3999822501059</v>
      </c>
      <c r="AA578" s="4">
        <f t="shared" si="253"/>
        <v>2392.592592592594</v>
      </c>
      <c r="AB578" s="2">
        <f t="shared" si="254"/>
        <v>2392.592592592594</v>
      </c>
      <c r="AC578" s="4">
        <f t="shared" si="240"/>
        <v>2153.3333333333348</v>
      </c>
      <c r="AD578" s="4">
        <f t="shared" si="255"/>
        <v>2.1533333333333347</v>
      </c>
      <c r="AE578" s="4">
        <f t="shared" si="256"/>
        <v>681216.5</v>
      </c>
      <c r="AF578" s="5">
        <f t="shared" si="257"/>
        <v>681.2165</v>
      </c>
      <c r="AG578" s="4">
        <f>IF(AC578=0,0, IF(AC577=0, MAX($AG$15:AG577)+1, AG577))</f>
        <v>22</v>
      </c>
    </row>
    <row r="579" spans="2:33" x14ac:dyDescent="0.25">
      <c r="B579" s="1">
        <v>564</v>
      </c>
      <c r="C579" s="3">
        <v>15.4</v>
      </c>
      <c r="D579" s="2">
        <f t="shared" si="241"/>
        <v>4.2777777777777777</v>
      </c>
      <c r="E579" s="4">
        <f t="shared" si="242"/>
        <v>1</v>
      </c>
      <c r="F579" s="2">
        <f t="shared" si="243"/>
        <v>-1.4722222222222223</v>
      </c>
      <c r="G579" s="6" t="str">
        <f t="shared" si="244"/>
        <v>Y</v>
      </c>
      <c r="H579" s="2">
        <f t="shared" si="232"/>
        <v>134.20080000000002</v>
      </c>
      <c r="I579" s="2">
        <f t="shared" si="233"/>
        <v>6.9204605555555556</v>
      </c>
      <c r="J579" s="2">
        <f t="shared" si="234"/>
        <v>-1678.3333333333335</v>
      </c>
      <c r="K579" s="2">
        <f t="shared" si="245"/>
        <v>-1537.2120727777778</v>
      </c>
      <c r="L579" s="4">
        <f t="shared" si="235"/>
        <v>1678.3333333333335</v>
      </c>
      <c r="M579" s="2">
        <f t="shared" si="246"/>
        <v>-6575.8516446604935</v>
      </c>
      <c r="N579" s="4">
        <f t="shared" si="247"/>
        <v>-6.575851644660494</v>
      </c>
      <c r="O579" s="2">
        <f t="shared" si="236"/>
        <v>-6575.8516446604935</v>
      </c>
      <c r="P579" s="2">
        <f t="shared" si="258"/>
        <v>-8294.8948846296298</v>
      </c>
      <c r="Q579" s="4">
        <f t="shared" si="259"/>
        <v>1915492.7600278836</v>
      </c>
      <c r="R579" s="4">
        <f t="shared" si="248"/>
        <v>1915.4927600278836</v>
      </c>
      <c r="S579" s="2">
        <f t="shared" si="237"/>
        <v>10430.648148148148</v>
      </c>
      <c r="T579" s="2">
        <f t="shared" si="260"/>
        <v>7237.5925925927422</v>
      </c>
      <c r="U579" s="2">
        <f t="shared" si="238"/>
        <v>7179.5370370370374</v>
      </c>
      <c r="V579" s="4">
        <f t="shared" si="249"/>
        <v>7.1795370370370373</v>
      </c>
      <c r="W579" s="7">
        <f t="shared" si="250"/>
        <v>7179.5370370370374</v>
      </c>
      <c r="X579" s="2">
        <f t="shared" si="251"/>
        <v>764086.75925925933</v>
      </c>
      <c r="Y579" s="4">
        <f t="shared" si="252"/>
        <v>764.08675925925934</v>
      </c>
      <c r="Z579" s="4">
        <f t="shared" si="239"/>
        <v>2679.5795192871428</v>
      </c>
      <c r="AA579" s="4">
        <f t="shared" si="253"/>
        <v>7179.5370370370374</v>
      </c>
      <c r="AB579" s="2">
        <f t="shared" si="254"/>
        <v>7179.5370370370374</v>
      </c>
      <c r="AC579" s="4">
        <f t="shared" si="240"/>
        <v>6461.5833333333339</v>
      </c>
      <c r="AD579" s="4">
        <f t="shared" si="255"/>
        <v>6.4615833333333343</v>
      </c>
      <c r="AE579" s="4">
        <f t="shared" si="256"/>
        <v>687678.08333333337</v>
      </c>
      <c r="AF579" s="5">
        <f t="shared" si="257"/>
        <v>687.67808333333335</v>
      </c>
      <c r="AG579" s="4">
        <f>IF(AC579=0,0, IF(AC578=0, MAX($AG$15:AG578)+1, AG578))</f>
        <v>22</v>
      </c>
    </row>
    <row r="580" spans="2:33" x14ac:dyDescent="0.25">
      <c r="B580" s="1">
        <v>565</v>
      </c>
      <c r="C580" s="3">
        <v>10.1</v>
      </c>
      <c r="D580" s="2">
        <f t="shared" si="241"/>
        <v>2.8055555555555554</v>
      </c>
      <c r="E580" s="4">
        <f t="shared" si="242"/>
        <v>1</v>
      </c>
      <c r="F580" s="2">
        <f t="shared" si="243"/>
        <v>-1.4722222222222221</v>
      </c>
      <c r="G580" s="6" t="str">
        <f t="shared" si="244"/>
        <v>Y</v>
      </c>
      <c r="H580" s="2">
        <f t="shared" si="232"/>
        <v>134.20080000000002</v>
      </c>
      <c r="I580" s="2">
        <f t="shared" si="233"/>
        <v>2.9767084722222217</v>
      </c>
      <c r="J580" s="2">
        <f t="shared" si="234"/>
        <v>-1678.3333333333333</v>
      </c>
      <c r="K580" s="2">
        <f t="shared" si="245"/>
        <v>-1541.1558248611111</v>
      </c>
      <c r="L580" s="4">
        <f t="shared" si="235"/>
        <v>1678.3333333333333</v>
      </c>
      <c r="M580" s="2">
        <f t="shared" si="246"/>
        <v>-4323.7982864158948</v>
      </c>
      <c r="N580" s="4">
        <f t="shared" si="247"/>
        <v>-4.3237982864158946</v>
      </c>
      <c r="O580" s="2">
        <f t="shared" si="236"/>
        <v>-4323.7982864158948</v>
      </c>
      <c r="P580" s="2">
        <f t="shared" si="258"/>
        <v>-10899.649931076388</v>
      </c>
      <c r="Q580" s="4">
        <f t="shared" si="259"/>
        <v>1915492.7600278836</v>
      </c>
      <c r="R580" s="4">
        <f t="shared" si="248"/>
        <v>1915.4927600278836</v>
      </c>
      <c r="S580" s="2">
        <f t="shared" si="237"/>
        <v>4486.5509259259252</v>
      </c>
      <c r="T580" s="2">
        <f t="shared" si="260"/>
        <v>-2751.041666666817</v>
      </c>
      <c r="U580" s="2">
        <f t="shared" si="238"/>
        <v>4708.6574074074069</v>
      </c>
      <c r="V580" s="4">
        <f t="shared" si="249"/>
        <v>4.708657407407407</v>
      </c>
      <c r="W580" s="7">
        <f t="shared" si="250"/>
        <v>4708.6574074074069</v>
      </c>
      <c r="X580" s="2">
        <f t="shared" si="251"/>
        <v>768795.41666666674</v>
      </c>
      <c r="Y580" s="4">
        <f t="shared" si="252"/>
        <v>768.79541666666671</v>
      </c>
      <c r="Z580" s="4">
        <f t="shared" si="239"/>
        <v>2684.2881766945502</v>
      </c>
      <c r="AA580" s="4">
        <f t="shared" si="253"/>
        <v>4708.6574074074069</v>
      </c>
      <c r="AB580" s="2">
        <f t="shared" si="254"/>
        <v>4708.6574074074069</v>
      </c>
      <c r="AC580" s="4">
        <f t="shared" si="240"/>
        <v>4237.7916666666661</v>
      </c>
      <c r="AD580" s="4">
        <f t="shared" si="255"/>
        <v>4.2377916666666664</v>
      </c>
      <c r="AE580" s="4">
        <f t="shared" si="256"/>
        <v>691915.875</v>
      </c>
      <c r="AF580" s="5">
        <f t="shared" si="257"/>
        <v>691.91587500000003</v>
      </c>
      <c r="AG580" s="4">
        <f>IF(AC580=0,0, IF(AC579=0, MAX($AG$15:AG579)+1, AG579))</f>
        <v>22</v>
      </c>
    </row>
    <row r="581" spans="2:33" x14ac:dyDescent="0.25">
      <c r="B581" s="1">
        <v>566</v>
      </c>
      <c r="C581" s="3">
        <v>4.8</v>
      </c>
      <c r="D581" s="2">
        <f t="shared" si="241"/>
        <v>1.3333333333333333</v>
      </c>
      <c r="E581" s="4">
        <f t="shared" si="242"/>
        <v>1</v>
      </c>
      <c r="F581" s="2">
        <f t="shared" si="243"/>
        <v>-1.3333333333333333</v>
      </c>
      <c r="G581" s="6" t="str">
        <f t="shared" si="244"/>
        <v>Y</v>
      </c>
      <c r="H581" s="2">
        <f t="shared" si="232"/>
        <v>134.20080000000002</v>
      </c>
      <c r="I581" s="2">
        <f t="shared" si="233"/>
        <v>0.67232000000000003</v>
      </c>
      <c r="J581" s="2">
        <f t="shared" si="234"/>
        <v>-1520</v>
      </c>
      <c r="K581" s="2">
        <f t="shared" si="245"/>
        <v>-1385.12688</v>
      </c>
      <c r="L581" s="4">
        <f t="shared" si="235"/>
        <v>1520</v>
      </c>
      <c r="M581" s="2">
        <f t="shared" si="246"/>
        <v>-1846.83584</v>
      </c>
      <c r="N581" s="4">
        <f t="shared" si="247"/>
        <v>-1.84683584</v>
      </c>
      <c r="O581" s="2">
        <f t="shared" si="236"/>
        <v>-1846.83584</v>
      </c>
      <c r="P581" s="2">
        <f t="shared" si="258"/>
        <v>-6170.6341264158946</v>
      </c>
      <c r="Q581" s="4">
        <f t="shared" si="259"/>
        <v>1915492.7600278836</v>
      </c>
      <c r="R581" s="4">
        <f t="shared" si="248"/>
        <v>1915.4927600278836</v>
      </c>
      <c r="S581" s="2">
        <f t="shared" si="237"/>
        <v>1013.3333333333333</v>
      </c>
      <c r="T581" s="2">
        <f t="shared" si="260"/>
        <v>3764.3750000001501</v>
      </c>
      <c r="U581" s="2">
        <f t="shared" si="238"/>
        <v>2026.6666666666665</v>
      </c>
      <c r="V581" s="4">
        <f t="shared" si="249"/>
        <v>2.0266666666666664</v>
      </c>
      <c r="W581" s="7">
        <f t="shared" si="250"/>
        <v>2026.6666666666665</v>
      </c>
      <c r="X581" s="2">
        <f t="shared" si="251"/>
        <v>770822.08333333337</v>
      </c>
      <c r="Y581" s="4">
        <f t="shared" si="252"/>
        <v>770.82208333333335</v>
      </c>
      <c r="Z581" s="4">
        <f t="shared" si="239"/>
        <v>2686.3148433612168</v>
      </c>
      <c r="AA581" s="4">
        <f t="shared" si="253"/>
        <v>2026.6666666666665</v>
      </c>
      <c r="AB581" s="2">
        <f t="shared" si="254"/>
        <v>2026.6666666666665</v>
      </c>
      <c r="AC581" s="4">
        <f t="shared" si="240"/>
        <v>1824</v>
      </c>
      <c r="AD581" s="4">
        <f t="shared" si="255"/>
        <v>1.8240000000000001</v>
      </c>
      <c r="AE581" s="4">
        <f t="shared" si="256"/>
        <v>693739.875</v>
      </c>
      <c r="AF581" s="5">
        <f t="shared" si="257"/>
        <v>693.73987499999998</v>
      </c>
      <c r="AG581" s="4">
        <f>IF(AC581=0,0, IF(AC580=0, MAX($AG$15:AG580)+1, AG580))</f>
        <v>22</v>
      </c>
    </row>
    <row r="582" spans="2:33" x14ac:dyDescent="0.25">
      <c r="B582" s="1">
        <v>567</v>
      </c>
      <c r="C582" s="3">
        <v>0</v>
      </c>
      <c r="D582" s="2">
        <f t="shared" si="241"/>
        <v>0</v>
      </c>
      <c r="E582" s="4">
        <f t="shared" si="242"/>
        <v>1</v>
      </c>
      <c r="F582" s="2">
        <f t="shared" si="243"/>
        <v>0</v>
      </c>
      <c r="G582" s="6" t="str">
        <f t="shared" si="244"/>
        <v>N</v>
      </c>
      <c r="H582" s="2">
        <f t="shared" si="232"/>
        <v>134.20080000000002</v>
      </c>
      <c r="I582" s="2">
        <f t="shared" si="233"/>
        <v>0</v>
      </c>
      <c r="J582" s="2">
        <f t="shared" si="234"/>
        <v>0</v>
      </c>
      <c r="K582" s="2">
        <f t="shared" si="245"/>
        <v>134.20080000000002</v>
      </c>
      <c r="L582" s="4">
        <f t="shared" si="235"/>
        <v>0</v>
      </c>
      <c r="M582" s="2">
        <f t="shared" si="246"/>
        <v>0</v>
      </c>
      <c r="N582" s="4">
        <f t="shared" si="247"/>
        <v>0</v>
      </c>
      <c r="O582" s="2">
        <f t="shared" si="236"/>
        <v>0</v>
      </c>
      <c r="P582" s="2">
        <f t="shared" si="258"/>
        <v>-1846.83584</v>
      </c>
      <c r="Q582" s="4">
        <f t="shared" si="259"/>
        <v>1915492.7600278836</v>
      </c>
      <c r="R582" s="4">
        <f t="shared" si="248"/>
        <v>1915.4927600278836</v>
      </c>
      <c r="S582" s="2">
        <f t="shared" si="237"/>
        <v>0</v>
      </c>
      <c r="T582" s="2">
        <f t="shared" si="260"/>
        <v>-3764.3750000001501</v>
      </c>
      <c r="U582" s="2">
        <f t="shared" si="238"/>
        <v>0</v>
      </c>
      <c r="V582" s="4">
        <f t="shared" si="249"/>
        <v>0</v>
      </c>
      <c r="W582" s="7">
        <f t="shared" si="250"/>
        <v>0</v>
      </c>
      <c r="X582" s="2">
        <f t="shared" si="251"/>
        <v>770822.08333333337</v>
      </c>
      <c r="Y582" s="4">
        <f t="shared" si="252"/>
        <v>770.82208333333335</v>
      </c>
      <c r="Z582" s="4">
        <f t="shared" si="239"/>
        <v>2686.3148433612168</v>
      </c>
      <c r="AA582" s="4">
        <f t="shared" si="253"/>
        <v>0</v>
      </c>
      <c r="AB582" s="2">
        <f t="shared" si="254"/>
        <v>0</v>
      </c>
      <c r="AC582" s="4">
        <f t="shared" si="240"/>
        <v>0</v>
      </c>
      <c r="AD582" s="4">
        <f t="shared" si="255"/>
        <v>0</v>
      </c>
      <c r="AE582" s="4">
        <f t="shared" si="256"/>
        <v>693739.875</v>
      </c>
      <c r="AF582" s="5">
        <f t="shared" si="257"/>
        <v>693.73987499999998</v>
      </c>
      <c r="AG582" s="4">
        <f>IF(AC582=0,0, IF(AC581=0, MAX($AG$15:AG581)+1, AG581))</f>
        <v>0</v>
      </c>
    </row>
    <row r="583" spans="2:33" x14ac:dyDescent="0.25">
      <c r="B583" s="1">
        <v>568</v>
      </c>
      <c r="C583" s="3">
        <v>0</v>
      </c>
      <c r="D583" s="2">
        <f t="shared" si="241"/>
        <v>0</v>
      </c>
      <c r="E583" s="4">
        <f t="shared" si="242"/>
        <v>1</v>
      </c>
      <c r="F583" s="2">
        <f t="shared" si="243"/>
        <v>0</v>
      </c>
      <c r="G583" s="6" t="str">
        <f t="shared" si="244"/>
        <v>N</v>
      </c>
      <c r="H583" s="2">
        <f t="shared" si="232"/>
        <v>134.20080000000002</v>
      </c>
      <c r="I583" s="2">
        <f t="shared" si="233"/>
        <v>0</v>
      </c>
      <c r="J583" s="2">
        <f t="shared" si="234"/>
        <v>0</v>
      </c>
      <c r="K583" s="2">
        <f t="shared" si="245"/>
        <v>134.20080000000002</v>
      </c>
      <c r="L583" s="4">
        <f t="shared" si="235"/>
        <v>0</v>
      </c>
      <c r="M583" s="2">
        <f t="shared" si="246"/>
        <v>0</v>
      </c>
      <c r="N583" s="4">
        <f t="shared" si="247"/>
        <v>0</v>
      </c>
      <c r="O583" s="2">
        <f t="shared" si="236"/>
        <v>0</v>
      </c>
      <c r="P583" s="2">
        <f t="shared" si="258"/>
        <v>0</v>
      </c>
      <c r="Q583" s="4">
        <f t="shared" si="259"/>
        <v>1915492.7600278836</v>
      </c>
      <c r="R583" s="4">
        <f t="shared" si="248"/>
        <v>1915.4927600278836</v>
      </c>
      <c r="S583" s="2">
        <f t="shared" si="237"/>
        <v>0</v>
      </c>
      <c r="T583" s="2">
        <f t="shared" si="260"/>
        <v>3764.3750000001501</v>
      </c>
      <c r="U583" s="2">
        <f t="shared" si="238"/>
        <v>0</v>
      </c>
      <c r="V583" s="4">
        <f t="shared" si="249"/>
        <v>0</v>
      </c>
      <c r="W583" s="7">
        <f t="shared" si="250"/>
        <v>0</v>
      </c>
      <c r="X583" s="2">
        <f t="shared" si="251"/>
        <v>770822.08333333337</v>
      </c>
      <c r="Y583" s="4">
        <f t="shared" si="252"/>
        <v>770.82208333333335</v>
      </c>
      <c r="Z583" s="4">
        <f t="shared" si="239"/>
        <v>2686.3148433612168</v>
      </c>
      <c r="AA583" s="4">
        <f t="shared" si="253"/>
        <v>0</v>
      </c>
      <c r="AB583" s="2">
        <f t="shared" si="254"/>
        <v>0</v>
      </c>
      <c r="AC583" s="4">
        <f t="shared" si="240"/>
        <v>0</v>
      </c>
      <c r="AD583" s="4">
        <f t="shared" si="255"/>
        <v>0</v>
      </c>
      <c r="AE583" s="4">
        <f t="shared" si="256"/>
        <v>693739.875</v>
      </c>
      <c r="AF583" s="5">
        <f t="shared" si="257"/>
        <v>693.73987499999998</v>
      </c>
      <c r="AG583" s="4">
        <f>IF(AC583=0,0, IF(AC582=0, MAX($AG$15:AG582)+1, AG582))</f>
        <v>0</v>
      </c>
    </row>
    <row r="584" spans="2:33" x14ac:dyDescent="0.25">
      <c r="B584" s="1">
        <v>569</v>
      </c>
      <c r="C584" s="3">
        <v>0</v>
      </c>
      <c r="D584" s="2">
        <f t="shared" si="241"/>
        <v>0</v>
      </c>
      <c r="E584" s="4">
        <f t="shared" si="242"/>
        <v>1</v>
      </c>
      <c r="F584" s="2">
        <f t="shared" si="243"/>
        <v>0</v>
      </c>
      <c r="G584" s="6" t="str">
        <f t="shared" si="244"/>
        <v>N</v>
      </c>
      <c r="H584" s="2">
        <f t="shared" si="232"/>
        <v>134.20080000000002</v>
      </c>
      <c r="I584" s="2">
        <f t="shared" si="233"/>
        <v>0</v>
      </c>
      <c r="J584" s="2">
        <f t="shared" si="234"/>
        <v>0</v>
      </c>
      <c r="K584" s="2">
        <f t="shared" si="245"/>
        <v>134.20080000000002</v>
      </c>
      <c r="L584" s="4">
        <f t="shared" si="235"/>
        <v>0</v>
      </c>
      <c r="M584" s="2">
        <f t="shared" si="246"/>
        <v>0</v>
      </c>
      <c r="N584" s="4">
        <f t="shared" si="247"/>
        <v>0</v>
      </c>
      <c r="O584" s="2">
        <f t="shared" si="236"/>
        <v>0</v>
      </c>
      <c r="P584" s="2">
        <f t="shared" si="258"/>
        <v>0</v>
      </c>
      <c r="Q584" s="4">
        <f t="shared" si="259"/>
        <v>1915492.7600278836</v>
      </c>
      <c r="R584" s="4">
        <f t="shared" si="248"/>
        <v>1915.4927600278836</v>
      </c>
      <c r="S584" s="2">
        <f t="shared" si="237"/>
        <v>0</v>
      </c>
      <c r="T584" s="2">
        <f t="shared" si="260"/>
        <v>-3764.3750000001501</v>
      </c>
      <c r="U584" s="2">
        <f t="shared" si="238"/>
        <v>0</v>
      </c>
      <c r="V584" s="4">
        <f t="shared" si="249"/>
        <v>0</v>
      </c>
      <c r="W584" s="7">
        <f t="shared" si="250"/>
        <v>0</v>
      </c>
      <c r="X584" s="2">
        <f t="shared" si="251"/>
        <v>770822.08333333337</v>
      </c>
      <c r="Y584" s="4">
        <f t="shared" si="252"/>
        <v>770.82208333333335</v>
      </c>
      <c r="Z584" s="4">
        <f t="shared" si="239"/>
        <v>2686.3148433612168</v>
      </c>
      <c r="AA584" s="4">
        <f t="shared" si="253"/>
        <v>0</v>
      </c>
      <c r="AB584" s="2">
        <f t="shared" si="254"/>
        <v>0</v>
      </c>
      <c r="AC584" s="4">
        <f t="shared" si="240"/>
        <v>0</v>
      </c>
      <c r="AD584" s="4">
        <f t="shared" si="255"/>
        <v>0</v>
      </c>
      <c r="AE584" s="4">
        <f t="shared" si="256"/>
        <v>693739.875</v>
      </c>
      <c r="AF584" s="5">
        <f t="shared" si="257"/>
        <v>693.73987499999998</v>
      </c>
      <c r="AG584" s="4">
        <f>IF(AC584=0,0, IF(AC583=0, MAX($AG$15:AG583)+1, AG583))</f>
        <v>0</v>
      </c>
    </row>
    <row r="585" spans="2:33" x14ac:dyDescent="0.25">
      <c r="B585" s="1">
        <v>570</v>
      </c>
      <c r="C585" s="3">
        <v>0</v>
      </c>
      <c r="D585" s="2">
        <f t="shared" si="241"/>
        <v>0</v>
      </c>
      <c r="E585" s="4">
        <f t="shared" si="242"/>
        <v>1</v>
      </c>
      <c r="F585" s="2">
        <f t="shared" si="243"/>
        <v>0</v>
      </c>
      <c r="G585" s="6" t="str">
        <f t="shared" si="244"/>
        <v>N</v>
      </c>
      <c r="H585" s="2">
        <f t="shared" si="232"/>
        <v>134.20080000000002</v>
      </c>
      <c r="I585" s="2">
        <f t="shared" si="233"/>
        <v>0</v>
      </c>
      <c r="J585" s="2">
        <f t="shared" si="234"/>
        <v>0</v>
      </c>
      <c r="K585" s="2">
        <f t="shared" si="245"/>
        <v>134.20080000000002</v>
      </c>
      <c r="L585" s="4">
        <f t="shared" si="235"/>
        <v>0</v>
      </c>
      <c r="M585" s="2">
        <f t="shared" si="246"/>
        <v>0</v>
      </c>
      <c r="N585" s="4">
        <f t="shared" si="247"/>
        <v>0</v>
      </c>
      <c r="O585" s="2">
        <f t="shared" si="236"/>
        <v>0</v>
      </c>
      <c r="P585" s="2">
        <f t="shared" si="258"/>
        <v>0</v>
      </c>
      <c r="Q585" s="4">
        <f t="shared" si="259"/>
        <v>1915492.7600278836</v>
      </c>
      <c r="R585" s="4">
        <f t="shared" si="248"/>
        <v>1915.4927600278836</v>
      </c>
      <c r="S585" s="2">
        <f t="shared" si="237"/>
        <v>0</v>
      </c>
      <c r="T585" s="2">
        <f t="shared" si="260"/>
        <v>3764.3750000001501</v>
      </c>
      <c r="U585" s="2">
        <f t="shared" si="238"/>
        <v>0</v>
      </c>
      <c r="V585" s="4">
        <f t="shared" si="249"/>
        <v>0</v>
      </c>
      <c r="W585" s="7">
        <f t="shared" si="250"/>
        <v>0</v>
      </c>
      <c r="X585" s="2">
        <f t="shared" si="251"/>
        <v>770822.08333333337</v>
      </c>
      <c r="Y585" s="4">
        <f t="shared" si="252"/>
        <v>770.82208333333335</v>
      </c>
      <c r="Z585" s="4">
        <f t="shared" si="239"/>
        <v>2686.3148433612168</v>
      </c>
      <c r="AA585" s="4">
        <f t="shared" si="253"/>
        <v>0</v>
      </c>
      <c r="AB585" s="2">
        <f t="shared" si="254"/>
        <v>0</v>
      </c>
      <c r="AC585" s="4">
        <f t="shared" si="240"/>
        <v>0</v>
      </c>
      <c r="AD585" s="4">
        <f t="shared" si="255"/>
        <v>0</v>
      </c>
      <c r="AE585" s="4">
        <f t="shared" si="256"/>
        <v>693739.875</v>
      </c>
      <c r="AF585" s="5">
        <f t="shared" si="257"/>
        <v>693.73987499999998</v>
      </c>
      <c r="AG585" s="4">
        <f>IF(AC585=0,0, IF(AC584=0, MAX($AG$15:AG584)+1, AG584))</f>
        <v>0</v>
      </c>
    </row>
    <row r="586" spans="2:33" x14ac:dyDescent="0.25">
      <c r="B586" s="1">
        <v>571</v>
      </c>
      <c r="C586" s="3">
        <v>0</v>
      </c>
      <c r="D586" s="2">
        <f t="shared" si="241"/>
        <v>0</v>
      </c>
      <c r="E586" s="4">
        <f t="shared" si="242"/>
        <v>1</v>
      </c>
      <c r="F586" s="2">
        <f t="shared" si="243"/>
        <v>0</v>
      </c>
      <c r="G586" s="6" t="str">
        <f t="shared" si="244"/>
        <v>N</v>
      </c>
      <c r="H586" s="2">
        <f t="shared" si="232"/>
        <v>134.20080000000002</v>
      </c>
      <c r="I586" s="2">
        <f t="shared" si="233"/>
        <v>0</v>
      </c>
      <c r="J586" s="2">
        <f t="shared" si="234"/>
        <v>0</v>
      </c>
      <c r="K586" s="2">
        <f t="shared" si="245"/>
        <v>134.20080000000002</v>
      </c>
      <c r="L586" s="4">
        <f t="shared" si="235"/>
        <v>0</v>
      </c>
      <c r="M586" s="2">
        <f t="shared" si="246"/>
        <v>0</v>
      </c>
      <c r="N586" s="4">
        <f t="shared" si="247"/>
        <v>0</v>
      </c>
      <c r="O586" s="2">
        <f t="shared" si="236"/>
        <v>0</v>
      </c>
      <c r="P586" s="2">
        <f t="shared" si="258"/>
        <v>0</v>
      </c>
      <c r="Q586" s="4">
        <f t="shared" si="259"/>
        <v>1915492.7600278836</v>
      </c>
      <c r="R586" s="4">
        <f t="shared" si="248"/>
        <v>1915.4927600278836</v>
      </c>
      <c r="S586" s="2">
        <f t="shared" si="237"/>
        <v>0</v>
      </c>
      <c r="T586" s="2">
        <f t="shared" si="260"/>
        <v>-3764.3750000001501</v>
      </c>
      <c r="U586" s="2">
        <f t="shared" si="238"/>
        <v>0</v>
      </c>
      <c r="V586" s="4">
        <f t="shared" si="249"/>
        <v>0</v>
      </c>
      <c r="W586" s="7">
        <f t="shared" si="250"/>
        <v>0</v>
      </c>
      <c r="X586" s="2">
        <f t="shared" si="251"/>
        <v>770822.08333333337</v>
      </c>
      <c r="Y586" s="4">
        <f t="shared" si="252"/>
        <v>770.82208333333335</v>
      </c>
      <c r="Z586" s="4">
        <f t="shared" si="239"/>
        <v>2686.3148433612168</v>
      </c>
      <c r="AA586" s="4">
        <f t="shared" si="253"/>
        <v>0</v>
      </c>
      <c r="AB586" s="2">
        <f t="shared" si="254"/>
        <v>0</v>
      </c>
      <c r="AC586" s="4">
        <f t="shared" si="240"/>
        <v>0</v>
      </c>
      <c r="AD586" s="4">
        <f t="shared" si="255"/>
        <v>0</v>
      </c>
      <c r="AE586" s="4">
        <f t="shared" si="256"/>
        <v>693739.875</v>
      </c>
      <c r="AF586" s="5">
        <f t="shared" si="257"/>
        <v>693.73987499999998</v>
      </c>
      <c r="AG586" s="4">
        <f>IF(AC586=0,0, IF(AC585=0, MAX($AG$15:AG585)+1, AG585))</f>
        <v>0</v>
      </c>
    </row>
    <row r="587" spans="2:33" x14ac:dyDescent="0.25">
      <c r="B587" s="1">
        <v>572</v>
      </c>
      <c r="C587" s="3">
        <v>0</v>
      </c>
      <c r="D587" s="2">
        <f t="shared" si="241"/>
        <v>0</v>
      </c>
      <c r="E587" s="4">
        <f t="shared" si="242"/>
        <v>1</v>
      </c>
      <c r="F587" s="2">
        <f t="shared" si="243"/>
        <v>0</v>
      </c>
      <c r="G587" s="6" t="str">
        <f t="shared" si="244"/>
        <v>N</v>
      </c>
      <c r="H587" s="2">
        <f t="shared" si="232"/>
        <v>134.20080000000002</v>
      </c>
      <c r="I587" s="2">
        <f t="shared" si="233"/>
        <v>0</v>
      </c>
      <c r="J587" s="2">
        <f t="shared" si="234"/>
        <v>0</v>
      </c>
      <c r="K587" s="2">
        <f t="shared" si="245"/>
        <v>134.20080000000002</v>
      </c>
      <c r="L587" s="4">
        <f t="shared" si="235"/>
        <v>0</v>
      </c>
      <c r="M587" s="2">
        <f t="shared" si="246"/>
        <v>0</v>
      </c>
      <c r="N587" s="4">
        <f t="shared" si="247"/>
        <v>0</v>
      </c>
      <c r="O587" s="2">
        <f t="shared" si="236"/>
        <v>0</v>
      </c>
      <c r="P587" s="2">
        <f t="shared" si="258"/>
        <v>0</v>
      </c>
      <c r="Q587" s="4">
        <f t="shared" si="259"/>
        <v>1915492.7600278836</v>
      </c>
      <c r="R587" s="4">
        <f t="shared" si="248"/>
        <v>1915.4927600278836</v>
      </c>
      <c r="S587" s="2">
        <f t="shared" si="237"/>
        <v>0</v>
      </c>
      <c r="T587" s="2">
        <f t="shared" si="260"/>
        <v>3764.3750000001501</v>
      </c>
      <c r="U587" s="2">
        <f t="shared" si="238"/>
        <v>0</v>
      </c>
      <c r="V587" s="4">
        <f t="shared" si="249"/>
        <v>0</v>
      </c>
      <c r="W587" s="7">
        <f t="shared" si="250"/>
        <v>0</v>
      </c>
      <c r="X587" s="2">
        <f t="shared" si="251"/>
        <v>770822.08333333337</v>
      </c>
      <c r="Y587" s="4">
        <f t="shared" si="252"/>
        <v>770.82208333333335</v>
      </c>
      <c r="Z587" s="4">
        <f t="shared" si="239"/>
        <v>2686.3148433612168</v>
      </c>
      <c r="AA587" s="4">
        <f t="shared" si="253"/>
        <v>0</v>
      </c>
      <c r="AB587" s="2">
        <f t="shared" si="254"/>
        <v>0</v>
      </c>
      <c r="AC587" s="4">
        <f t="shared" si="240"/>
        <v>0</v>
      </c>
      <c r="AD587" s="4">
        <f t="shared" si="255"/>
        <v>0</v>
      </c>
      <c r="AE587" s="4">
        <f t="shared" si="256"/>
        <v>693739.875</v>
      </c>
      <c r="AF587" s="5">
        <f t="shared" si="257"/>
        <v>693.73987499999998</v>
      </c>
      <c r="AG587" s="4">
        <f>IF(AC587=0,0, IF(AC586=0, MAX($AG$15:AG586)+1, AG586))</f>
        <v>0</v>
      </c>
    </row>
    <row r="588" spans="2:33" x14ac:dyDescent="0.25">
      <c r="B588" s="1">
        <v>573</v>
      </c>
      <c r="C588" s="3">
        <v>0</v>
      </c>
      <c r="D588" s="2">
        <f t="shared" si="241"/>
        <v>0</v>
      </c>
      <c r="E588" s="4">
        <f t="shared" si="242"/>
        <v>1</v>
      </c>
      <c r="F588" s="2">
        <f t="shared" si="243"/>
        <v>0</v>
      </c>
      <c r="G588" s="6" t="str">
        <f t="shared" si="244"/>
        <v>N</v>
      </c>
      <c r="H588" s="2">
        <f t="shared" si="232"/>
        <v>134.20080000000002</v>
      </c>
      <c r="I588" s="2">
        <f t="shared" si="233"/>
        <v>0</v>
      </c>
      <c r="J588" s="2">
        <f t="shared" si="234"/>
        <v>0</v>
      </c>
      <c r="K588" s="2">
        <f t="shared" si="245"/>
        <v>134.20080000000002</v>
      </c>
      <c r="L588" s="4">
        <f t="shared" si="235"/>
        <v>0</v>
      </c>
      <c r="M588" s="2">
        <f t="shared" si="246"/>
        <v>0</v>
      </c>
      <c r="N588" s="4">
        <f t="shared" si="247"/>
        <v>0</v>
      </c>
      <c r="O588" s="2">
        <f t="shared" si="236"/>
        <v>0</v>
      </c>
      <c r="P588" s="2">
        <f t="shared" si="258"/>
        <v>0</v>
      </c>
      <c r="Q588" s="4">
        <f t="shared" si="259"/>
        <v>1915492.7600278836</v>
      </c>
      <c r="R588" s="4">
        <f t="shared" si="248"/>
        <v>1915.4927600278836</v>
      </c>
      <c r="S588" s="2">
        <f t="shared" si="237"/>
        <v>0</v>
      </c>
      <c r="T588" s="2">
        <f t="shared" si="260"/>
        <v>-3764.3750000001501</v>
      </c>
      <c r="U588" s="2">
        <f t="shared" si="238"/>
        <v>0</v>
      </c>
      <c r="V588" s="4">
        <f t="shared" si="249"/>
        <v>0</v>
      </c>
      <c r="W588" s="7">
        <f t="shared" si="250"/>
        <v>0</v>
      </c>
      <c r="X588" s="2">
        <f t="shared" si="251"/>
        <v>770822.08333333337</v>
      </c>
      <c r="Y588" s="4">
        <f t="shared" si="252"/>
        <v>770.82208333333335</v>
      </c>
      <c r="Z588" s="4">
        <f t="shared" si="239"/>
        <v>2686.3148433612168</v>
      </c>
      <c r="AA588" s="4">
        <f t="shared" si="253"/>
        <v>0</v>
      </c>
      <c r="AB588" s="2">
        <f t="shared" si="254"/>
        <v>0</v>
      </c>
      <c r="AC588" s="4">
        <f t="shared" si="240"/>
        <v>0</v>
      </c>
      <c r="AD588" s="4">
        <f t="shared" si="255"/>
        <v>0</v>
      </c>
      <c r="AE588" s="4">
        <f t="shared" si="256"/>
        <v>693739.875</v>
      </c>
      <c r="AF588" s="5">
        <f t="shared" si="257"/>
        <v>693.73987499999998</v>
      </c>
      <c r="AG588" s="4">
        <f>IF(AC588=0,0, IF(AC587=0, MAX($AG$15:AG587)+1, AG587))</f>
        <v>0</v>
      </c>
    </row>
    <row r="589" spans="2:33" x14ac:dyDescent="0.25">
      <c r="B589" s="1">
        <v>574</v>
      </c>
      <c r="C589" s="3">
        <v>0</v>
      </c>
      <c r="D589" s="2">
        <f t="shared" si="241"/>
        <v>0</v>
      </c>
      <c r="E589" s="4">
        <f t="shared" si="242"/>
        <v>1</v>
      </c>
      <c r="F589" s="2">
        <f t="shared" si="243"/>
        <v>0</v>
      </c>
      <c r="G589" s="6" t="str">
        <f t="shared" si="244"/>
        <v>N</v>
      </c>
      <c r="H589" s="2">
        <f t="shared" si="232"/>
        <v>134.20080000000002</v>
      </c>
      <c r="I589" s="2">
        <f t="shared" si="233"/>
        <v>0</v>
      </c>
      <c r="J589" s="2">
        <f t="shared" si="234"/>
        <v>0</v>
      </c>
      <c r="K589" s="2">
        <f t="shared" si="245"/>
        <v>134.20080000000002</v>
      </c>
      <c r="L589" s="4">
        <f t="shared" si="235"/>
        <v>0</v>
      </c>
      <c r="M589" s="2">
        <f t="shared" si="246"/>
        <v>0</v>
      </c>
      <c r="N589" s="4">
        <f t="shared" si="247"/>
        <v>0</v>
      </c>
      <c r="O589" s="2">
        <f t="shared" si="236"/>
        <v>0</v>
      </c>
      <c r="P589" s="2">
        <f t="shared" si="258"/>
        <v>0</v>
      </c>
      <c r="Q589" s="4">
        <f t="shared" si="259"/>
        <v>1915492.7600278836</v>
      </c>
      <c r="R589" s="4">
        <f t="shared" si="248"/>
        <v>1915.4927600278836</v>
      </c>
      <c r="S589" s="2">
        <f t="shared" si="237"/>
        <v>0</v>
      </c>
      <c r="T589" s="2">
        <f t="shared" si="260"/>
        <v>3764.3750000001501</v>
      </c>
      <c r="U589" s="2">
        <f t="shared" si="238"/>
        <v>0</v>
      </c>
      <c r="V589" s="4">
        <f t="shared" si="249"/>
        <v>0</v>
      </c>
      <c r="W589" s="7">
        <f t="shared" si="250"/>
        <v>0</v>
      </c>
      <c r="X589" s="2">
        <f t="shared" si="251"/>
        <v>770822.08333333337</v>
      </c>
      <c r="Y589" s="4">
        <f t="shared" si="252"/>
        <v>770.82208333333335</v>
      </c>
      <c r="Z589" s="4">
        <f t="shared" si="239"/>
        <v>2686.3148433612168</v>
      </c>
      <c r="AA589" s="4">
        <f t="shared" si="253"/>
        <v>0</v>
      </c>
      <c r="AB589" s="2">
        <f t="shared" si="254"/>
        <v>0</v>
      </c>
      <c r="AC589" s="4">
        <f t="shared" si="240"/>
        <v>0</v>
      </c>
      <c r="AD589" s="4">
        <f t="shared" si="255"/>
        <v>0</v>
      </c>
      <c r="AE589" s="4">
        <f t="shared" si="256"/>
        <v>693739.875</v>
      </c>
      <c r="AF589" s="5">
        <f t="shared" si="257"/>
        <v>693.73987499999998</v>
      </c>
      <c r="AG589" s="4">
        <f>IF(AC589=0,0, IF(AC588=0, MAX($AG$15:AG588)+1, AG588))</f>
        <v>0</v>
      </c>
    </row>
    <row r="590" spans="2:33" x14ac:dyDescent="0.25">
      <c r="B590" s="1">
        <v>575</v>
      </c>
      <c r="C590" s="3">
        <v>0</v>
      </c>
      <c r="D590" s="2">
        <f t="shared" si="241"/>
        <v>0</v>
      </c>
      <c r="E590" s="4">
        <f t="shared" si="242"/>
        <v>1</v>
      </c>
      <c r="F590" s="2">
        <f t="shared" si="243"/>
        <v>0</v>
      </c>
      <c r="G590" s="6" t="str">
        <f t="shared" si="244"/>
        <v>N</v>
      </c>
      <c r="H590" s="2">
        <f t="shared" si="232"/>
        <v>134.20080000000002</v>
      </c>
      <c r="I590" s="2">
        <f t="shared" si="233"/>
        <v>0</v>
      </c>
      <c r="J590" s="2">
        <f t="shared" si="234"/>
        <v>0</v>
      </c>
      <c r="K590" s="2">
        <f t="shared" si="245"/>
        <v>134.20080000000002</v>
      </c>
      <c r="L590" s="4">
        <f t="shared" si="235"/>
        <v>0</v>
      </c>
      <c r="M590" s="2">
        <f t="shared" si="246"/>
        <v>0</v>
      </c>
      <c r="N590" s="4">
        <f t="shared" si="247"/>
        <v>0</v>
      </c>
      <c r="O590" s="2">
        <f t="shared" si="236"/>
        <v>0</v>
      </c>
      <c r="P590" s="2">
        <f t="shared" si="258"/>
        <v>0</v>
      </c>
      <c r="Q590" s="4">
        <f t="shared" si="259"/>
        <v>1915492.7600278836</v>
      </c>
      <c r="R590" s="4">
        <f t="shared" si="248"/>
        <v>1915.4927600278836</v>
      </c>
      <c r="S590" s="2">
        <f t="shared" si="237"/>
        <v>0</v>
      </c>
      <c r="T590" s="2">
        <f t="shared" si="260"/>
        <v>-3764.3750000001501</v>
      </c>
      <c r="U590" s="2">
        <f t="shared" si="238"/>
        <v>0</v>
      </c>
      <c r="V590" s="4">
        <f t="shared" si="249"/>
        <v>0</v>
      </c>
      <c r="W590" s="7">
        <f t="shared" si="250"/>
        <v>0</v>
      </c>
      <c r="X590" s="2">
        <f t="shared" si="251"/>
        <v>770822.08333333337</v>
      </c>
      <c r="Y590" s="4">
        <f t="shared" si="252"/>
        <v>770.82208333333335</v>
      </c>
      <c r="Z590" s="4">
        <f t="shared" si="239"/>
        <v>2686.3148433612168</v>
      </c>
      <c r="AA590" s="4">
        <f t="shared" si="253"/>
        <v>0</v>
      </c>
      <c r="AB590" s="2">
        <f t="shared" si="254"/>
        <v>0</v>
      </c>
      <c r="AC590" s="4">
        <f t="shared" si="240"/>
        <v>0</v>
      </c>
      <c r="AD590" s="4">
        <f t="shared" si="255"/>
        <v>0</v>
      </c>
      <c r="AE590" s="4">
        <f t="shared" si="256"/>
        <v>693739.875</v>
      </c>
      <c r="AF590" s="5">
        <f t="shared" si="257"/>
        <v>693.73987499999998</v>
      </c>
      <c r="AG590" s="4">
        <f>IF(AC590=0,0, IF(AC589=0, MAX($AG$15:AG589)+1, AG589))</f>
        <v>0</v>
      </c>
    </row>
    <row r="591" spans="2:33" x14ac:dyDescent="0.25">
      <c r="B591" s="1">
        <v>576</v>
      </c>
      <c r="C591" s="3">
        <v>0</v>
      </c>
      <c r="D591" s="2">
        <f t="shared" si="241"/>
        <v>0</v>
      </c>
      <c r="E591" s="4">
        <f t="shared" si="242"/>
        <v>1</v>
      </c>
      <c r="F591" s="2">
        <f t="shared" si="243"/>
        <v>0</v>
      </c>
      <c r="G591" s="6" t="str">
        <f t="shared" si="244"/>
        <v>N</v>
      </c>
      <c r="H591" s="2">
        <f t="shared" ref="H591:H654" si="261">$K$4*$K$5*$K$9</f>
        <v>134.20080000000002</v>
      </c>
      <c r="I591" s="2">
        <f t="shared" ref="I591:I654" si="262">0.5*($K$8*$K$6*$K$7*(D591^2))</f>
        <v>0</v>
      </c>
      <c r="J591" s="2">
        <f t="shared" ref="J591:J654" si="263">$K$4*F591</f>
        <v>0</v>
      </c>
      <c r="K591" s="2">
        <f t="shared" si="245"/>
        <v>134.20080000000002</v>
      </c>
      <c r="L591" s="4">
        <f t="shared" ref="L591:L654" si="264">IF((F591&gt;0),0,$K$4*F591)*-1</f>
        <v>0</v>
      </c>
      <c r="M591" s="2">
        <f t="shared" si="246"/>
        <v>0</v>
      </c>
      <c r="N591" s="4">
        <f t="shared" si="247"/>
        <v>0</v>
      </c>
      <c r="O591" s="2">
        <f t="shared" ref="O591:O654" si="265">M591*E591</f>
        <v>0</v>
      </c>
      <c r="P591" s="2">
        <f t="shared" si="258"/>
        <v>0</v>
      </c>
      <c r="Q591" s="4">
        <f t="shared" si="259"/>
        <v>1915492.7600278836</v>
      </c>
      <c r="R591" s="4">
        <f t="shared" si="248"/>
        <v>1915.4927600278836</v>
      </c>
      <c r="S591" s="2">
        <f t="shared" ref="S591:S654" si="266">0.5*($K$4*D591^2)</f>
        <v>0</v>
      </c>
      <c r="T591" s="2">
        <f t="shared" si="260"/>
        <v>3764.3750000001501</v>
      </c>
      <c r="U591" s="2">
        <f t="shared" ref="U591:U654" si="267">L591*D591</f>
        <v>0</v>
      </c>
      <c r="V591" s="4">
        <f t="shared" si="249"/>
        <v>0</v>
      </c>
      <c r="W591" s="7">
        <f t="shared" si="250"/>
        <v>0</v>
      </c>
      <c r="X591" s="2">
        <f t="shared" si="251"/>
        <v>770822.08333333337</v>
      </c>
      <c r="Y591" s="4">
        <f t="shared" si="252"/>
        <v>770.82208333333335</v>
      </c>
      <c r="Z591" s="4">
        <f t="shared" ref="Z591:Z654" si="268">Y591+R591</f>
        <v>2686.3148433612168</v>
      </c>
      <c r="AA591" s="4">
        <f t="shared" si="253"/>
        <v>0</v>
      </c>
      <c r="AB591" s="2">
        <f t="shared" si="254"/>
        <v>0</v>
      </c>
      <c r="AC591" s="4">
        <f t="shared" ref="AC591:AC654" si="269">AB591*$V$4</f>
        <v>0</v>
      </c>
      <c r="AD591" s="4">
        <f t="shared" si="255"/>
        <v>0</v>
      </c>
      <c r="AE591" s="4">
        <f t="shared" si="256"/>
        <v>693739.875</v>
      </c>
      <c r="AF591" s="5">
        <f t="shared" si="257"/>
        <v>693.73987499999998</v>
      </c>
      <c r="AG591" s="4">
        <f>IF(AC591=0,0, IF(AC590=0, MAX($AG$15:AG590)+1, AG590))</f>
        <v>0</v>
      </c>
    </row>
    <row r="592" spans="2:33" x14ac:dyDescent="0.25">
      <c r="B592" s="1">
        <v>577</v>
      </c>
      <c r="C592" s="3">
        <v>0</v>
      </c>
      <c r="D592" s="2">
        <f t="shared" ref="D592:D655" si="270">C592/3.6</f>
        <v>0</v>
      </c>
      <c r="E592" s="4">
        <f t="shared" ref="E592:E655" si="271">B593-B592</f>
        <v>1</v>
      </c>
      <c r="F592" s="2">
        <f t="shared" ref="F592:F655" si="272">(D593-D592)</f>
        <v>0</v>
      </c>
      <c r="G592" s="6" t="str">
        <f t="shared" ref="G592:G655" si="273">IF((F592)&lt;0,"Y","N")</f>
        <v>N</v>
      </c>
      <c r="H592" s="2">
        <f t="shared" si="261"/>
        <v>134.20080000000002</v>
      </c>
      <c r="I592" s="2">
        <f t="shared" si="262"/>
        <v>0</v>
      </c>
      <c r="J592" s="2">
        <f t="shared" si="263"/>
        <v>0</v>
      </c>
      <c r="K592" s="2">
        <f t="shared" ref="K592:K655" si="274">H592+I592+J592</f>
        <v>134.20080000000002</v>
      </c>
      <c r="L592" s="4">
        <f t="shared" si="264"/>
        <v>0</v>
      </c>
      <c r="M592" s="2">
        <f t="shared" ref="M592:M655" si="275">K592*D592</f>
        <v>0</v>
      </c>
      <c r="N592" s="4">
        <f t="shared" ref="N592:N655" si="276">M592/1000</f>
        <v>0</v>
      </c>
      <c r="O592" s="2">
        <f t="shared" si="265"/>
        <v>0</v>
      </c>
      <c r="P592" s="2">
        <f t="shared" si="258"/>
        <v>0</v>
      </c>
      <c r="Q592" s="4">
        <f t="shared" si="259"/>
        <v>1915492.7600278836</v>
      </c>
      <c r="R592" s="4">
        <f t="shared" ref="R592:R655" si="277">Q592/1000</f>
        <v>1915.4927600278836</v>
      </c>
      <c r="S592" s="2">
        <f t="shared" si="266"/>
        <v>0</v>
      </c>
      <c r="T592" s="2">
        <f t="shared" si="260"/>
        <v>-3764.3750000001501</v>
      </c>
      <c r="U592" s="2">
        <f t="shared" si="267"/>
        <v>0</v>
      </c>
      <c r="V592" s="4">
        <f t="shared" ref="V592:V655" si="278">U592/1000</f>
        <v>0</v>
      </c>
      <c r="W592" s="7">
        <f t="shared" ref="W592:W655" si="279">U592*E592</f>
        <v>0</v>
      </c>
      <c r="X592" s="2">
        <f t="shared" ref="X592:X655" si="280">W592+X591</f>
        <v>770822.08333333337</v>
      </c>
      <c r="Y592" s="4">
        <f t="shared" ref="Y592:Y655" si="281">X592/1000</f>
        <v>770.82208333333335</v>
      </c>
      <c r="Z592" s="4">
        <f t="shared" si="268"/>
        <v>2686.3148433612168</v>
      </c>
      <c r="AA592" s="4">
        <f t="shared" ref="AA592:AA655" si="282">IF(U592&lt;25000, U592, 25000)</f>
        <v>0</v>
      </c>
      <c r="AB592" s="2">
        <f t="shared" ref="AB592:AB655" si="283">MIN(U592,AA592)</f>
        <v>0</v>
      </c>
      <c r="AC592" s="4">
        <f t="shared" si="269"/>
        <v>0</v>
      </c>
      <c r="AD592" s="4">
        <f t="shared" ref="AD592:AD655" si="284">AC592/1000</f>
        <v>0</v>
      </c>
      <c r="AE592" s="4">
        <f t="shared" ref="AE592:AE655" si="285">AC592+AE591</f>
        <v>693739.875</v>
      </c>
      <c r="AF592" s="5">
        <f t="shared" ref="AF592:AF655" si="286">AE592/1000</f>
        <v>693.73987499999998</v>
      </c>
      <c r="AG592" s="4">
        <f>IF(AC592=0,0, IF(AC591=0, MAX($AG$15:AG591)+1, AG591))</f>
        <v>0</v>
      </c>
    </row>
    <row r="593" spans="2:33" x14ac:dyDescent="0.25">
      <c r="B593" s="1">
        <v>578</v>
      </c>
      <c r="C593" s="3">
        <v>0</v>
      </c>
      <c r="D593" s="2">
        <f t="shared" si="270"/>
        <v>0</v>
      </c>
      <c r="E593" s="4">
        <f t="shared" si="271"/>
        <v>1</v>
      </c>
      <c r="F593" s="2">
        <f t="shared" si="272"/>
        <v>0</v>
      </c>
      <c r="G593" s="6" t="str">
        <f t="shared" si="273"/>
        <v>N</v>
      </c>
      <c r="H593" s="2">
        <f t="shared" si="261"/>
        <v>134.20080000000002</v>
      </c>
      <c r="I593" s="2">
        <f t="shared" si="262"/>
        <v>0</v>
      </c>
      <c r="J593" s="2">
        <f t="shared" si="263"/>
        <v>0</v>
      </c>
      <c r="K593" s="2">
        <f t="shared" si="274"/>
        <v>134.20080000000002</v>
      </c>
      <c r="L593" s="4">
        <f t="shared" si="264"/>
        <v>0</v>
      </c>
      <c r="M593" s="2">
        <f t="shared" si="275"/>
        <v>0</v>
      </c>
      <c r="N593" s="4">
        <f t="shared" si="276"/>
        <v>0</v>
      </c>
      <c r="O593" s="2">
        <f t="shared" si="265"/>
        <v>0</v>
      </c>
      <c r="P593" s="2">
        <f t="shared" ref="P593:P656" si="287">O593+O592</f>
        <v>0</v>
      </c>
      <c r="Q593" s="4">
        <f t="shared" ref="Q593:Q656" si="288">IF(P593&gt;0,(P593+Q592),(Q592))</f>
        <v>1915492.7600278836</v>
      </c>
      <c r="R593" s="4">
        <f t="shared" si="277"/>
        <v>1915.4927600278836</v>
      </c>
      <c r="S593" s="2">
        <f t="shared" si="266"/>
        <v>0</v>
      </c>
      <c r="T593" s="2">
        <f t="shared" ref="T593:T656" si="289">S593-T592</f>
        <v>3764.3750000001501</v>
      </c>
      <c r="U593" s="2">
        <f t="shared" si="267"/>
        <v>0</v>
      </c>
      <c r="V593" s="4">
        <f t="shared" si="278"/>
        <v>0</v>
      </c>
      <c r="W593" s="7">
        <f t="shared" si="279"/>
        <v>0</v>
      </c>
      <c r="X593" s="2">
        <f t="shared" si="280"/>
        <v>770822.08333333337</v>
      </c>
      <c r="Y593" s="4">
        <f t="shared" si="281"/>
        <v>770.82208333333335</v>
      </c>
      <c r="Z593" s="4">
        <f t="shared" si="268"/>
        <v>2686.3148433612168</v>
      </c>
      <c r="AA593" s="4">
        <f t="shared" si="282"/>
        <v>0</v>
      </c>
      <c r="AB593" s="2">
        <f t="shared" si="283"/>
        <v>0</v>
      </c>
      <c r="AC593" s="4">
        <f t="shared" si="269"/>
        <v>0</v>
      </c>
      <c r="AD593" s="4">
        <f t="shared" si="284"/>
        <v>0</v>
      </c>
      <c r="AE593" s="4">
        <f t="shared" si="285"/>
        <v>693739.875</v>
      </c>
      <c r="AF593" s="5">
        <f t="shared" si="286"/>
        <v>693.73987499999998</v>
      </c>
      <c r="AG593" s="4">
        <f>IF(AC593=0,0, IF(AC592=0, MAX($AG$15:AG592)+1, AG592))</f>
        <v>0</v>
      </c>
    </row>
    <row r="594" spans="2:33" x14ac:dyDescent="0.25">
      <c r="B594" s="1">
        <v>579</v>
      </c>
      <c r="C594" s="3">
        <v>0</v>
      </c>
      <c r="D594" s="2">
        <f t="shared" si="270"/>
        <v>0</v>
      </c>
      <c r="E594" s="4">
        <f t="shared" si="271"/>
        <v>1</v>
      </c>
      <c r="F594" s="2">
        <f t="shared" si="272"/>
        <v>0</v>
      </c>
      <c r="G594" s="6" t="str">
        <f t="shared" si="273"/>
        <v>N</v>
      </c>
      <c r="H594" s="2">
        <f t="shared" si="261"/>
        <v>134.20080000000002</v>
      </c>
      <c r="I594" s="2">
        <f t="shared" si="262"/>
        <v>0</v>
      </c>
      <c r="J594" s="2">
        <f t="shared" si="263"/>
        <v>0</v>
      </c>
      <c r="K594" s="2">
        <f t="shared" si="274"/>
        <v>134.20080000000002</v>
      </c>
      <c r="L594" s="4">
        <f t="shared" si="264"/>
        <v>0</v>
      </c>
      <c r="M594" s="2">
        <f t="shared" si="275"/>
        <v>0</v>
      </c>
      <c r="N594" s="4">
        <f t="shared" si="276"/>
        <v>0</v>
      </c>
      <c r="O594" s="2">
        <f t="shared" si="265"/>
        <v>0</v>
      </c>
      <c r="P594" s="2">
        <f t="shared" si="287"/>
        <v>0</v>
      </c>
      <c r="Q594" s="4">
        <f t="shared" si="288"/>
        <v>1915492.7600278836</v>
      </c>
      <c r="R594" s="4">
        <f t="shared" si="277"/>
        <v>1915.4927600278836</v>
      </c>
      <c r="S594" s="2">
        <f t="shared" si="266"/>
        <v>0</v>
      </c>
      <c r="T594" s="2">
        <f t="shared" si="289"/>
        <v>-3764.3750000001501</v>
      </c>
      <c r="U594" s="2">
        <f t="shared" si="267"/>
        <v>0</v>
      </c>
      <c r="V594" s="4">
        <f t="shared" si="278"/>
        <v>0</v>
      </c>
      <c r="W594" s="7">
        <f t="shared" si="279"/>
        <v>0</v>
      </c>
      <c r="X594" s="2">
        <f t="shared" si="280"/>
        <v>770822.08333333337</v>
      </c>
      <c r="Y594" s="4">
        <f t="shared" si="281"/>
        <v>770.82208333333335</v>
      </c>
      <c r="Z594" s="4">
        <f t="shared" si="268"/>
        <v>2686.3148433612168</v>
      </c>
      <c r="AA594" s="4">
        <f t="shared" si="282"/>
        <v>0</v>
      </c>
      <c r="AB594" s="2">
        <f t="shared" si="283"/>
        <v>0</v>
      </c>
      <c r="AC594" s="4">
        <f t="shared" si="269"/>
        <v>0</v>
      </c>
      <c r="AD594" s="4">
        <f t="shared" si="284"/>
        <v>0</v>
      </c>
      <c r="AE594" s="4">
        <f t="shared" si="285"/>
        <v>693739.875</v>
      </c>
      <c r="AF594" s="5">
        <f t="shared" si="286"/>
        <v>693.73987499999998</v>
      </c>
      <c r="AG594" s="4">
        <f>IF(AC594=0,0, IF(AC593=0, MAX($AG$15:AG593)+1, AG593))</f>
        <v>0</v>
      </c>
    </row>
    <row r="595" spans="2:33" x14ac:dyDescent="0.25">
      <c r="B595" s="1">
        <v>580</v>
      </c>
      <c r="C595" s="3">
        <v>0</v>
      </c>
      <c r="D595" s="2">
        <f t="shared" si="270"/>
        <v>0</v>
      </c>
      <c r="E595" s="4">
        <f t="shared" si="271"/>
        <v>1</v>
      </c>
      <c r="F595" s="2">
        <f t="shared" si="272"/>
        <v>0</v>
      </c>
      <c r="G595" s="6" t="str">
        <f t="shared" si="273"/>
        <v>N</v>
      </c>
      <c r="H595" s="2">
        <f t="shared" si="261"/>
        <v>134.20080000000002</v>
      </c>
      <c r="I595" s="2">
        <f t="shared" si="262"/>
        <v>0</v>
      </c>
      <c r="J595" s="2">
        <f t="shared" si="263"/>
        <v>0</v>
      </c>
      <c r="K595" s="2">
        <f t="shared" si="274"/>
        <v>134.20080000000002</v>
      </c>
      <c r="L595" s="4">
        <f t="shared" si="264"/>
        <v>0</v>
      </c>
      <c r="M595" s="2">
        <f t="shared" si="275"/>
        <v>0</v>
      </c>
      <c r="N595" s="4">
        <f t="shared" si="276"/>
        <v>0</v>
      </c>
      <c r="O595" s="2">
        <f t="shared" si="265"/>
        <v>0</v>
      </c>
      <c r="P595" s="2">
        <f t="shared" si="287"/>
        <v>0</v>
      </c>
      <c r="Q595" s="4">
        <f t="shared" si="288"/>
        <v>1915492.7600278836</v>
      </c>
      <c r="R595" s="4">
        <f t="shared" si="277"/>
        <v>1915.4927600278836</v>
      </c>
      <c r="S595" s="2">
        <f t="shared" si="266"/>
        <v>0</v>
      </c>
      <c r="T595" s="2">
        <f t="shared" si="289"/>
        <v>3764.3750000001501</v>
      </c>
      <c r="U595" s="2">
        <f t="shared" si="267"/>
        <v>0</v>
      </c>
      <c r="V595" s="4">
        <f t="shared" si="278"/>
        <v>0</v>
      </c>
      <c r="W595" s="7">
        <f t="shared" si="279"/>
        <v>0</v>
      </c>
      <c r="X595" s="2">
        <f t="shared" si="280"/>
        <v>770822.08333333337</v>
      </c>
      <c r="Y595" s="4">
        <f t="shared" si="281"/>
        <v>770.82208333333335</v>
      </c>
      <c r="Z595" s="4">
        <f t="shared" si="268"/>
        <v>2686.3148433612168</v>
      </c>
      <c r="AA595" s="4">
        <f t="shared" si="282"/>
        <v>0</v>
      </c>
      <c r="AB595" s="2">
        <f t="shared" si="283"/>
        <v>0</v>
      </c>
      <c r="AC595" s="4">
        <f t="shared" si="269"/>
        <v>0</v>
      </c>
      <c r="AD595" s="4">
        <f t="shared" si="284"/>
        <v>0</v>
      </c>
      <c r="AE595" s="4">
        <f t="shared" si="285"/>
        <v>693739.875</v>
      </c>
      <c r="AF595" s="5">
        <f t="shared" si="286"/>
        <v>693.73987499999998</v>
      </c>
      <c r="AG595" s="4">
        <f>IF(AC595=0,0, IF(AC594=0, MAX($AG$15:AG594)+1, AG594))</f>
        <v>0</v>
      </c>
    </row>
    <row r="596" spans="2:33" x14ac:dyDescent="0.25">
      <c r="B596" s="1">
        <v>581</v>
      </c>
      <c r="C596" s="3">
        <v>0</v>
      </c>
      <c r="D596" s="2">
        <f t="shared" si="270"/>
        <v>0</v>
      </c>
      <c r="E596" s="4">
        <f t="shared" si="271"/>
        <v>1</v>
      </c>
      <c r="F596" s="2">
        <f t="shared" si="272"/>
        <v>0</v>
      </c>
      <c r="G596" s="6" t="str">
        <f t="shared" si="273"/>
        <v>N</v>
      </c>
      <c r="H596" s="2">
        <f t="shared" si="261"/>
        <v>134.20080000000002</v>
      </c>
      <c r="I596" s="2">
        <f t="shared" si="262"/>
        <v>0</v>
      </c>
      <c r="J596" s="2">
        <f t="shared" si="263"/>
        <v>0</v>
      </c>
      <c r="K596" s="2">
        <f t="shared" si="274"/>
        <v>134.20080000000002</v>
      </c>
      <c r="L596" s="4">
        <f t="shared" si="264"/>
        <v>0</v>
      </c>
      <c r="M596" s="2">
        <f t="shared" si="275"/>
        <v>0</v>
      </c>
      <c r="N596" s="4">
        <f t="shared" si="276"/>
        <v>0</v>
      </c>
      <c r="O596" s="2">
        <f t="shared" si="265"/>
        <v>0</v>
      </c>
      <c r="P596" s="2">
        <f t="shared" si="287"/>
        <v>0</v>
      </c>
      <c r="Q596" s="4">
        <f t="shared" si="288"/>
        <v>1915492.7600278836</v>
      </c>
      <c r="R596" s="4">
        <f t="shared" si="277"/>
        <v>1915.4927600278836</v>
      </c>
      <c r="S596" s="2">
        <f t="shared" si="266"/>
        <v>0</v>
      </c>
      <c r="T596" s="2">
        <f t="shared" si="289"/>
        <v>-3764.3750000001501</v>
      </c>
      <c r="U596" s="2">
        <f t="shared" si="267"/>
        <v>0</v>
      </c>
      <c r="V596" s="4">
        <f t="shared" si="278"/>
        <v>0</v>
      </c>
      <c r="W596" s="7">
        <f t="shared" si="279"/>
        <v>0</v>
      </c>
      <c r="X596" s="2">
        <f t="shared" si="280"/>
        <v>770822.08333333337</v>
      </c>
      <c r="Y596" s="4">
        <f t="shared" si="281"/>
        <v>770.82208333333335</v>
      </c>
      <c r="Z596" s="4">
        <f t="shared" si="268"/>
        <v>2686.3148433612168</v>
      </c>
      <c r="AA596" s="4">
        <f t="shared" si="282"/>
        <v>0</v>
      </c>
      <c r="AB596" s="2">
        <f t="shared" si="283"/>
        <v>0</v>
      </c>
      <c r="AC596" s="4">
        <f t="shared" si="269"/>
        <v>0</v>
      </c>
      <c r="AD596" s="4">
        <f t="shared" si="284"/>
        <v>0</v>
      </c>
      <c r="AE596" s="4">
        <f t="shared" si="285"/>
        <v>693739.875</v>
      </c>
      <c r="AF596" s="5">
        <f t="shared" si="286"/>
        <v>693.73987499999998</v>
      </c>
      <c r="AG596" s="4">
        <f>IF(AC596=0,0, IF(AC595=0, MAX($AG$15:AG595)+1, AG595))</f>
        <v>0</v>
      </c>
    </row>
    <row r="597" spans="2:33" x14ac:dyDescent="0.25">
      <c r="B597" s="1">
        <v>582</v>
      </c>
      <c r="C597" s="3">
        <v>0</v>
      </c>
      <c r="D597" s="2">
        <f t="shared" si="270"/>
        <v>0</v>
      </c>
      <c r="E597" s="4">
        <f t="shared" si="271"/>
        <v>1</v>
      </c>
      <c r="F597" s="2">
        <f t="shared" si="272"/>
        <v>0</v>
      </c>
      <c r="G597" s="6" t="str">
        <f t="shared" si="273"/>
        <v>N</v>
      </c>
      <c r="H597" s="2">
        <f t="shared" si="261"/>
        <v>134.20080000000002</v>
      </c>
      <c r="I597" s="2">
        <f t="shared" si="262"/>
        <v>0</v>
      </c>
      <c r="J597" s="2">
        <f t="shared" si="263"/>
        <v>0</v>
      </c>
      <c r="K597" s="2">
        <f t="shared" si="274"/>
        <v>134.20080000000002</v>
      </c>
      <c r="L597" s="4">
        <f t="shared" si="264"/>
        <v>0</v>
      </c>
      <c r="M597" s="2">
        <f t="shared" si="275"/>
        <v>0</v>
      </c>
      <c r="N597" s="4">
        <f t="shared" si="276"/>
        <v>0</v>
      </c>
      <c r="O597" s="2">
        <f t="shared" si="265"/>
        <v>0</v>
      </c>
      <c r="P597" s="2">
        <f t="shared" si="287"/>
        <v>0</v>
      </c>
      <c r="Q597" s="4">
        <f t="shared" si="288"/>
        <v>1915492.7600278836</v>
      </c>
      <c r="R597" s="4">
        <f t="shared" si="277"/>
        <v>1915.4927600278836</v>
      </c>
      <c r="S597" s="2">
        <f t="shared" si="266"/>
        <v>0</v>
      </c>
      <c r="T597" s="2">
        <f t="shared" si="289"/>
        <v>3764.3750000001501</v>
      </c>
      <c r="U597" s="2">
        <f t="shared" si="267"/>
        <v>0</v>
      </c>
      <c r="V597" s="4">
        <f t="shared" si="278"/>
        <v>0</v>
      </c>
      <c r="W597" s="7">
        <f t="shared" si="279"/>
        <v>0</v>
      </c>
      <c r="X597" s="2">
        <f t="shared" si="280"/>
        <v>770822.08333333337</v>
      </c>
      <c r="Y597" s="4">
        <f t="shared" si="281"/>
        <v>770.82208333333335</v>
      </c>
      <c r="Z597" s="4">
        <f t="shared" si="268"/>
        <v>2686.3148433612168</v>
      </c>
      <c r="AA597" s="4">
        <f t="shared" si="282"/>
        <v>0</v>
      </c>
      <c r="AB597" s="2">
        <f t="shared" si="283"/>
        <v>0</v>
      </c>
      <c r="AC597" s="4">
        <f t="shared" si="269"/>
        <v>0</v>
      </c>
      <c r="AD597" s="4">
        <f t="shared" si="284"/>
        <v>0</v>
      </c>
      <c r="AE597" s="4">
        <f t="shared" si="285"/>
        <v>693739.875</v>
      </c>
      <c r="AF597" s="5">
        <f t="shared" si="286"/>
        <v>693.73987499999998</v>
      </c>
      <c r="AG597" s="4">
        <f>IF(AC597=0,0, IF(AC596=0, MAX($AG$15:AG596)+1, AG596))</f>
        <v>0</v>
      </c>
    </row>
    <row r="598" spans="2:33" x14ac:dyDescent="0.25">
      <c r="B598" s="1">
        <v>583</v>
      </c>
      <c r="C598" s="3">
        <v>0</v>
      </c>
      <c r="D598" s="2">
        <f t="shared" si="270"/>
        <v>0</v>
      </c>
      <c r="E598" s="4">
        <f t="shared" si="271"/>
        <v>1</v>
      </c>
      <c r="F598" s="2">
        <f t="shared" si="272"/>
        <v>0</v>
      </c>
      <c r="G598" s="6" t="str">
        <f t="shared" si="273"/>
        <v>N</v>
      </c>
      <c r="H598" s="2">
        <f t="shared" si="261"/>
        <v>134.20080000000002</v>
      </c>
      <c r="I598" s="2">
        <f t="shared" si="262"/>
        <v>0</v>
      </c>
      <c r="J598" s="2">
        <f t="shared" si="263"/>
        <v>0</v>
      </c>
      <c r="K598" s="2">
        <f t="shared" si="274"/>
        <v>134.20080000000002</v>
      </c>
      <c r="L598" s="4">
        <f t="shared" si="264"/>
        <v>0</v>
      </c>
      <c r="M598" s="2">
        <f t="shared" si="275"/>
        <v>0</v>
      </c>
      <c r="N598" s="4">
        <f t="shared" si="276"/>
        <v>0</v>
      </c>
      <c r="O598" s="2">
        <f t="shared" si="265"/>
        <v>0</v>
      </c>
      <c r="P598" s="2">
        <f t="shared" si="287"/>
        <v>0</v>
      </c>
      <c r="Q598" s="4">
        <f t="shared" si="288"/>
        <v>1915492.7600278836</v>
      </c>
      <c r="R598" s="4">
        <f t="shared" si="277"/>
        <v>1915.4927600278836</v>
      </c>
      <c r="S598" s="2">
        <f t="shared" si="266"/>
        <v>0</v>
      </c>
      <c r="T598" s="2">
        <f t="shared" si="289"/>
        <v>-3764.3750000001501</v>
      </c>
      <c r="U598" s="2">
        <f t="shared" si="267"/>
        <v>0</v>
      </c>
      <c r="V598" s="4">
        <f t="shared" si="278"/>
        <v>0</v>
      </c>
      <c r="W598" s="7">
        <f t="shared" si="279"/>
        <v>0</v>
      </c>
      <c r="X598" s="2">
        <f t="shared" si="280"/>
        <v>770822.08333333337</v>
      </c>
      <c r="Y598" s="4">
        <f t="shared" si="281"/>
        <v>770.82208333333335</v>
      </c>
      <c r="Z598" s="4">
        <f t="shared" si="268"/>
        <v>2686.3148433612168</v>
      </c>
      <c r="AA598" s="4">
        <f t="shared" si="282"/>
        <v>0</v>
      </c>
      <c r="AB598" s="2">
        <f t="shared" si="283"/>
        <v>0</v>
      </c>
      <c r="AC598" s="4">
        <f t="shared" si="269"/>
        <v>0</v>
      </c>
      <c r="AD598" s="4">
        <f t="shared" si="284"/>
        <v>0</v>
      </c>
      <c r="AE598" s="4">
        <f t="shared" si="285"/>
        <v>693739.875</v>
      </c>
      <c r="AF598" s="5">
        <f t="shared" si="286"/>
        <v>693.73987499999998</v>
      </c>
      <c r="AG598" s="4">
        <f>IF(AC598=0,0, IF(AC597=0, MAX($AG$15:AG597)+1, AG597))</f>
        <v>0</v>
      </c>
    </row>
    <row r="599" spans="2:33" x14ac:dyDescent="0.25">
      <c r="B599" s="1">
        <v>584</v>
      </c>
      <c r="C599" s="3">
        <v>0</v>
      </c>
      <c r="D599" s="2">
        <f t="shared" si="270"/>
        <v>0</v>
      </c>
      <c r="E599" s="4">
        <f t="shared" si="271"/>
        <v>1</v>
      </c>
      <c r="F599" s="2">
        <f t="shared" si="272"/>
        <v>0</v>
      </c>
      <c r="G599" s="6" t="str">
        <f t="shared" si="273"/>
        <v>N</v>
      </c>
      <c r="H599" s="2">
        <f t="shared" si="261"/>
        <v>134.20080000000002</v>
      </c>
      <c r="I599" s="2">
        <f t="shared" si="262"/>
        <v>0</v>
      </c>
      <c r="J599" s="2">
        <f t="shared" si="263"/>
        <v>0</v>
      </c>
      <c r="K599" s="2">
        <f t="shared" si="274"/>
        <v>134.20080000000002</v>
      </c>
      <c r="L599" s="4">
        <f t="shared" si="264"/>
        <v>0</v>
      </c>
      <c r="M599" s="2">
        <f t="shared" si="275"/>
        <v>0</v>
      </c>
      <c r="N599" s="4">
        <f t="shared" si="276"/>
        <v>0</v>
      </c>
      <c r="O599" s="2">
        <f t="shared" si="265"/>
        <v>0</v>
      </c>
      <c r="P599" s="2">
        <f t="shared" si="287"/>
        <v>0</v>
      </c>
      <c r="Q599" s="4">
        <f t="shared" si="288"/>
        <v>1915492.7600278836</v>
      </c>
      <c r="R599" s="4">
        <f t="shared" si="277"/>
        <v>1915.4927600278836</v>
      </c>
      <c r="S599" s="2">
        <f t="shared" si="266"/>
        <v>0</v>
      </c>
      <c r="T599" s="2">
        <f t="shared" si="289"/>
        <v>3764.3750000001501</v>
      </c>
      <c r="U599" s="2">
        <f t="shared" si="267"/>
        <v>0</v>
      </c>
      <c r="V599" s="4">
        <f t="shared" si="278"/>
        <v>0</v>
      </c>
      <c r="W599" s="7">
        <f t="shared" si="279"/>
        <v>0</v>
      </c>
      <c r="X599" s="2">
        <f t="shared" si="280"/>
        <v>770822.08333333337</v>
      </c>
      <c r="Y599" s="4">
        <f t="shared" si="281"/>
        <v>770.82208333333335</v>
      </c>
      <c r="Z599" s="4">
        <f t="shared" si="268"/>
        <v>2686.3148433612168</v>
      </c>
      <c r="AA599" s="4">
        <f t="shared" si="282"/>
        <v>0</v>
      </c>
      <c r="AB599" s="2">
        <f t="shared" si="283"/>
        <v>0</v>
      </c>
      <c r="AC599" s="4">
        <f t="shared" si="269"/>
        <v>0</v>
      </c>
      <c r="AD599" s="4">
        <f t="shared" si="284"/>
        <v>0</v>
      </c>
      <c r="AE599" s="4">
        <f t="shared" si="285"/>
        <v>693739.875</v>
      </c>
      <c r="AF599" s="5">
        <f t="shared" si="286"/>
        <v>693.73987499999998</v>
      </c>
      <c r="AG599" s="4">
        <f>IF(AC599=0,0, IF(AC598=0, MAX($AG$15:AG598)+1, AG598))</f>
        <v>0</v>
      </c>
    </row>
    <row r="600" spans="2:33" x14ac:dyDescent="0.25">
      <c r="B600" s="1">
        <v>585</v>
      </c>
      <c r="C600" s="3">
        <v>0</v>
      </c>
      <c r="D600" s="2">
        <f t="shared" si="270"/>
        <v>0</v>
      </c>
      <c r="E600" s="4">
        <f t="shared" si="271"/>
        <v>1</v>
      </c>
      <c r="F600" s="2">
        <f t="shared" si="272"/>
        <v>0</v>
      </c>
      <c r="G600" s="6" t="str">
        <f t="shared" si="273"/>
        <v>N</v>
      </c>
      <c r="H600" s="2">
        <f t="shared" si="261"/>
        <v>134.20080000000002</v>
      </c>
      <c r="I600" s="2">
        <f t="shared" si="262"/>
        <v>0</v>
      </c>
      <c r="J600" s="2">
        <f t="shared" si="263"/>
        <v>0</v>
      </c>
      <c r="K600" s="2">
        <f t="shared" si="274"/>
        <v>134.20080000000002</v>
      </c>
      <c r="L600" s="4">
        <f t="shared" si="264"/>
        <v>0</v>
      </c>
      <c r="M600" s="2">
        <f t="shared" si="275"/>
        <v>0</v>
      </c>
      <c r="N600" s="4">
        <f t="shared" si="276"/>
        <v>0</v>
      </c>
      <c r="O600" s="2">
        <f t="shared" si="265"/>
        <v>0</v>
      </c>
      <c r="P600" s="2">
        <f t="shared" si="287"/>
        <v>0</v>
      </c>
      <c r="Q600" s="4">
        <f t="shared" si="288"/>
        <v>1915492.7600278836</v>
      </c>
      <c r="R600" s="4">
        <f t="shared" si="277"/>
        <v>1915.4927600278836</v>
      </c>
      <c r="S600" s="2">
        <f t="shared" si="266"/>
        <v>0</v>
      </c>
      <c r="T600" s="2">
        <f t="shared" si="289"/>
        <v>-3764.3750000001501</v>
      </c>
      <c r="U600" s="2">
        <f t="shared" si="267"/>
        <v>0</v>
      </c>
      <c r="V600" s="4">
        <f t="shared" si="278"/>
        <v>0</v>
      </c>
      <c r="W600" s="7">
        <f t="shared" si="279"/>
        <v>0</v>
      </c>
      <c r="X600" s="2">
        <f t="shared" si="280"/>
        <v>770822.08333333337</v>
      </c>
      <c r="Y600" s="4">
        <f t="shared" si="281"/>
        <v>770.82208333333335</v>
      </c>
      <c r="Z600" s="4">
        <f t="shared" si="268"/>
        <v>2686.3148433612168</v>
      </c>
      <c r="AA600" s="4">
        <f t="shared" si="282"/>
        <v>0</v>
      </c>
      <c r="AB600" s="2">
        <f t="shared" si="283"/>
        <v>0</v>
      </c>
      <c r="AC600" s="4">
        <f t="shared" si="269"/>
        <v>0</v>
      </c>
      <c r="AD600" s="4">
        <f t="shared" si="284"/>
        <v>0</v>
      </c>
      <c r="AE600" s="4">
        <f t="shared" si="285"/>
        <v>693739.875</v>
      </c>
      <c r="AF600" s="5">
        <f t="shared" si="286"/>
        <v>693.73987499999998</v>
      </c>
      <c r="AG600" s="4">
        <f>IF(AC600=0,0, IF(AC599=0, MAX($AG$15:AG599)+1, AG599))</f>
        <v>0</v>
      </c>
    </row>
    <row r="601" spans="2:33" x14ac:dyDescent="0.25">
      <c r="B601" s="1">
        <v>586</v>
      </c>
      <c r="C601" s="3">
        <v>0</v>
      </c>
      <c r="D601" s="2">
        <f t="shared" si="270"/>
        <v>0</v>
      </c>
      <c r="E601" s="4">
        <f t="shared" si="271"/>
        <v>1</v>
      </c>
      <c r="F601" s="2">
        <f t="shared" si="272"/>
        <v>0</v>
      </c>
      <c r="G601" s="6" t="str">
        <f t="shared" si="273"/>
        <v>N</v>
      </c>
      <c r="H601" s="2">
        <f t="shared" si="261"/>
        <v>134.20080000000002</v>
      </c>
      <c r="I601" s="2">
        <f t="shared" si="262"/>
        <v>0</v>
      </c>
      <c r="J601" s="2">
        <f t="shared" si="263"/>
        <v>0</v>
      </c>
      <c r="K601" s="2">
        <f t="shared" si="274"/>
        <v>134.20080000000002</v>
      </c>
      <c r="L601" s="4">
        <f t="shared" si="264"/>
        <v>0</v>
      </c>
      <c r="M601" s="2">
        <f t="shared" si="275"/>
        <v>0</v>
      </c>
      <c r="N601" s="4">
        <f t="shared" si="276"/>
        <v>0</v>
      </c>
      <c r="O601" s="2">
        <f t="shared" si="265"/>
        <v>0</v>
      </c>
      <c r="P601" s="2">
        <f t="shared" si="287"/>
        <v>0</v>
      </c>
      <c r="Q601" s="4">
        <f t="shared" si="288"/>
        <v>1915492.7600278836</v>
      </c>
      <c r="R601" s="4">
        <f t="shared" si="277"/>
        <v>1915.4927600278836</v>
      </c>
      <c r="S601" s="2">
        <f t="shared" si="266"/>
        <v>0</v>
      </c>
      <c r="T601" s="2">
        <f t="shared" si="289"/>
        <v>3764.3750000001501</v>
      </c>
      <c r="U601" s="2">
        <f t="shared" si="267"/>
        <v>0</v>
      </c>
      <c r="V601" s="4">
        <f t="shared" si="278"/>
        <v>0</v>
      </c>
      <c r="W601" s="7">
        <f t="shared" si="279"/>
        <v>0</v>
      </c>
      <c r="X601" s="2">
        <f t="shared" si="280"/>
        <v>770822.08333333337</v>
      </c>
      <c r="Y601" s="4">
        <f t="shared" si="281"/>
        <v>770.82208333333335</v>
      </c>
      <c r="Z601" s="4">
        <f t="shared" si="268"/>
        <v>2686.3148433612168</v>
      </c>
      <c r="AA601" s="4">
        <f t="shared" si="282"/>
        <v>0</v>
      </c>
      <c r="AB601" s="2">
        <f t="shared" si="283"/>
        <v>0</v>
      </c>
      <c r="AC601" s="4">
        <f t="shared" si="269"/>
        <v>0</v>
      </c>
      <c r="AD601" s="4">
        <f t="shared" si="284"/>
        <v>0</v>
      </c>
      <c r="AE601" s="4">
        <f t="shared" si="285"/>
        <v>693739.875</v>
      </c>
      <c r="AF601" s="5">
        <f t="shared" si="286"/>
        <v>693.73987499999998</v>
      </c>
      <c r="AG601" s="4">
        <f>IF(AC601=0,0, IF(AC600=0, MAX($AG$15:AG600)+1, AG600))</f>
        <v>0</v>
      </c>
    </row>
    <row r="602" spans="2:33" x14ac:dyDescent="0.25">
      <c r="B602" s="1">
        <v>587</v>
      </c>
      <c r="C602" s="3">
        <v>0</v>
      </c>
      <c r="D602" s="2">
        <f t="shared" si="270"/>
        <v>0</v>
      </c>
      <c r="E602" s="4">
        <f t="shared" si="271"/>
        <v>1</v>
      </c>
      <c r="F602" s="2">
        <f t="shared" si="272"/>
        <v>0</v>
      </c>
      <c r="G602" s="6" t="str">
        <f t="shared" si="273"/>
        <v>N</v>
      </c>
      <c r="H602" s="2">
        <f t="shared" si="261"/>
        <v>134.20080000000002</v>
      </c>
      <c r="I602" s="2">
        <f t="shared" si="262"/>
        <v>0</v>
      </c>
      <c r="J602" s="2">
        <f t="shared" si="263"/>
        <v>0</v>
      </c>
      <c r="K602" s="2">
        <f t="shared" si="274"/>
        <v>134.20080000000002</v>
      </c>
      <c r="L602" s="4">
        <f t="shared" si="264"/>
        <v>0</v>
      </c>
      <c r="M602" s="2">
        <f t="shared" si="275"/>
        <v>0</v>
      </c>
      <c r="N602" s="4">
        <f t="shared" si="276"/>
        <v>0</v>
      </c>
      <c r="O602" s="2">
        <f t="shared" si="265"/>
        <v>0</v>
      </c>
      <c r="P602" s="2">
        <f t="shared" si="287"/>
        <v>0</v>
      </c>
      <c r="Q602" s="4">
        <f t="shared" si="288"/>
        <v>1915492.7600278836</v>
      </c>
      <c r="R602" s="4">
        <f t="shared" si="277"/>
        <v>1915.4927600278836</v>
      </c>
      <c r="S602" s="2">
        <f t="shared" si="266"/>
        <v>0</v>
      </c>
      <c r="T602" s="2">
        <f t="shared" si="289"/>
        <v>-3764.3750000001501</v>
      </c>
      <c r="U602" s="2">
        <f t="shared" si="267"/>
        <v>0</v>
      </c>
      <c r="V602" s="4">
        <f t="shared" si="278"/>
        <v>0</v>
      </c>
      <c r="W602" s="7">
        <f t="shared" si="279"/>
        <v>0</v>
      </c>
      <c r="X602" s="2">
        <f t="shared" si="280"/>
        <v>770822.08333333337</v>
      </c>
      <c r="Y602" s="4">
        <f t="shared" si="281"/>
        <v>770.82208333333335</v>
      </c>
      <c r="Z602" s="4">
        <f t="shared" si="268"/>
        <v>2686.3148433612168</v>
      </c>
      <c r="AA602" s="4">
        <f t="shared" si="282"/>
        <v>0</v>
      </c>
      <c r="AB602" s="2">
        <f t="shared" si="283"/>
        <v>0</v>
      </c>
      <c r="AC602" s="4">
        <f t="shared" si="269"/>
        <v>0</v>
      </c>
      <c r="AD602" s="4">
        <f t="shared" si="284"/>
        <v>0</v>
      </c>
      <c r="AE602" s="4">
        <f t="shared" si="285"/>
        <v>693739.875</v>
      </c>
      <c r="AF602" s="5">
        <f t="shared" si="286"/>
        <v>693.73987499999998</v>
      </c>
      <c r="AG602" s="4">
        <f>IF(AC602=0,0, IF(AC601=0, MAX($AG$15:AG601)+1, AG601))</f>
        <v>0</v>
      </c>
    </row>
    <row r="603" spans="2:33" x14ac:dyDescent="0.25">
      <c r="B603" s="1">
        <v>588</v>
      </c>
      <c r="C603" s="3">
        <v>0</v>
      </c>
      <c r="D603" s="2">
        <f t="shared" si="270"/>
        <v>0</v>
      </c>
      <c r="E603" s="4">
        <f t="shared" si="271"/>
        <v>1</v>
      </c>
      <c r="F603" s="2">
        <f t="shared" si="272"/>
        <v>0</v>
      </c>
      <c r="G603" s="6" t="str">
        <f t="shared" si="273"/>
        <v>N</v>
      </c>
      <c r="H603" s="2">
        <f t="shared" si="261"/>
        <v>134.20080000000002</v>
      </c>
      <c r="I603" s="2">
        <f t="shared" si="262"/>
        <v>0</v>
      </c>
      <c r="J603" s="2">
        <f t="shared" si="263"/>
        <v>0</v>
      </c>
      <c r="K603" s="2">
        <f t="shared" si="274"/>
        <v>134.20080000000002</v>
      </c>
      <c r="L603" s="4">
        <f t="shared" si="264"/>
        <v>0</v>
      </c>
      <c r="M603" s="2">
        <f t="shared" si="275"/>
        <v>0</v>
      </c>
      <c r="N603" s="4">
        <f t="shared" si="276"/>
        <v>0</v>
      </c>
      <c r="O603" s="2">
        <f t="shared" si="265"/>
        <v>0</v>
      </c>
      <c r="P603" s="2">
        <f t="shared" si="287"/>
        <v>0</v>
      </c>
      <c r="Q603" s="4">
        <f t="shared" si="288"/>
        <v>1915492.7600278836</v>
      </c>
      <c r="R603" s="4">
        <f t="shared" si="277"/>
        <v>1915.4927600278836</v>
      </c>
      <c r="S603" s="2">
        <f t="shared" si="266"/>
        <v>0</v>
      </c>
      <c r="T603" s="2">
        <f t="shared" si="289"/>
        <v>3764.3750000001501</v>
      </c>
      <c r="U603" s="2">
        <f t="shared" si="267"/>
        <v>0</v>
      </c>
      <c r="V603" s="4">
        <f t="shared" si="278"/>
        <v>0</v>
      </c>
      <c r="W603" s="7">
        <f t="shared" si="279"/>
        <v>0</v>
      </c>
      <c r="X603" s="2">
        <f t="shared" si="280"/>
        <v>770822.08333333337</v>
      </c>
      <c r="Y603" s="4">
        <f t="shared" si="281"/>
        <v>770.82208333333335</v>
      </c>
      <c r="Z603" s="4">
        <f t="shared" si="268"/>
        <v>2686.3148433612168</v>
      </c>
      <c r="AA603" s="4">
        <f t="shared" si="282"/>
        <v>0</v>
      </c>
      <c r="AB603" s="2">
        <f t="shared" si="283"/>
        <v>0</v>
      </c>
      <c r="AC603" s="4">
        <f t="shared" si="269"/>
        <v>0</v>
      </c>
      <c r="AD603" s="4">
        <f t="shared" si="284"/>
        <v>0</v>
      </c>
      <c r="AE603" s="4">
        <f t="shared" si="285"/>
        <v>693739.875</v>
      </c>
      <c r="AF603" s="5">
        <f t="shared" si="286"/>
        <v>693.73987499999998</v>
      </c>
      <c r="AG603" s="4">
        <f>IF(AC603=0,0, IF(AC602=0, MAX($AG$15:AG602)+1, AG602))</f>
        <v>0</v>
      </c>
    </row>
    <row r="604" spans="2:33" x14ac:dyDescent="0.25">
      <c r="B604" s="1">
        <v>589</v>
      </c>
      <c r="C604" s="3">
        <v>0</v>
      </c>
      <c r="D604" s="2">
        <f t="shared" si="270"/>
        <v>0</v>
      </c>
      <c r="E604" s="4">
        <f t="shared" si="271"/>
        <v>1</v>
      </c>
      <c r="F604" s="2">
        <f t="shared" si="272"/>
        <v>0</v>
      </c>
      <c r="G604" s="6" t="str">
        <f t="shared" si="273"/>
        <v>N</v>
      </c>
      <c r="H604" s="2">
        <f t="shared" si="261"/>
        <v>134.20080000000002</v>
      </c>
      <c r="I604" s="2">
        <f t="shared" si="262"/>
        <v>0</v>
      </c>
      <c r="J604" s="2">
        <f t="shared" si="263"/>
        <v>0</v>
      </c>
      <c r="K604" s="2">
        <f t="shared" si="274"/>
        <v>134.20080000000002</v>
      </c>
      <c r="L604" s="4">
        <f t="shared" si="264"/>
        <v>0</v>
      </c>
      <c r="M604" s="2">
        <f t="shared" si="275"/>
        <v>0</v>
      </c>
      <c r="N604" s="4">
        <f t="shared" si="276"/>
        <v>0</v>
      </c>
      <c r="O604" s="2">
        <f t="shared" si="265"/>
        <v>0</v>
      </c>
      <c r="P604" s="2">
        <f t="shared" si="287"/>
        <v>0</v>
      </c>
      <c r="Q604" s="4">
        <f t="shared" si="288"/>
        <v>1915492.7600278836</v>
      </c>
      <c r="R604" s="4">
        <f t="shared" si="277"/>
        <v>1915.4927600278836</v>
      </c>
      <c r="S604" s="2">
        <f t="shared" si="266"/>
        <v>0</v>
      </c>
      <c r="T604" s="2">
        <f t="shared" si="289"/>
        <v>-3764.3750000001501</v>
      </c>
      <c r="U604" s="2">
        <f t="shared" si="267"/>
        <v>0</v>
      </c>
      <c r="V604" s="4">
        <f t="shared" si="278"/>
        <v>0</v>
      </c>
      <c r="W604" s="7">
        <f t="shared" si="279"/>
        <v>0</v>
      </c>
      <c r="X604" s="2">
        <f t="shared" si="280"/>
        <v>770822.08333333337</v>
      </c>
      <c r="Y604" s="4">
        <f t="shared" si="281"/>
        <v>770.82208333333335</v>
      </c>
      <c r="Z604" s="4">
        <f t="shared" si="268"/>
        <v>2686.3148433612168</v>
      </c>
      <c r="AA604" s="4">
        <f t="shared" si="282"/>
        <v>0</v>
      </c>
      <c r="AB604" s="2">
        <f t="shared" si="283"/>
        <v>0</v>
      </c>
      <c r="AC604" s="4">
        <f t="shared" si="269"/>
        <v>0</v>
      </c>
      <c r="AD604" s="4">
        <f t="shared" si="284"/>
        <v>0</v>
      </c>
      <c r="AE604" s="4">
        <f t="shared" si="285"/>
        <v>693739.875</v>
      </c>
      <c r="AF604" s="5">
        <f t="shared" si="286"/>
        <v>693.73987499999998</v>
      </c>
      <c r="AG604" s="4">
        <f>IF(AC604=0,0, IF(AC603=0, MAX($AG$15:AG603)+1, AG603))</f>
        <v>0</v>
      </c>
    </row>
    <row r="605" spans="2:33" x14ac:dyDescent="0.25">
      <c r="B605" s="1">
        <v>590</v>
      </c>
      <c r="C605" s="3">
        <v>0</v>
      </c>
      <c r="D605" s="2">
        <f t="shared" si="270"/>
        <v>0</v>
      </c>
      <c r="E605" s="4">
        <f t="shared" si="271"/>
        <v>1</v>
      </c>
      <c r="F605" s="2">
        <f t="shared" si="272"/>
        <v>0</v>
      </c>
      <c r="G605" s="6" t="str">
        <f t="shared" si="273"/>
        <v>N</v>
      </c>
      <c r="H605" s="2">
        <f t="shared" si="261"/>
        <v>134.20080000000002</v>
      </c>
      <c r="I605" s="2">
        <f t="shared" si="262"/>
        <v>0</v>
      </c>
      <c r="J605" s="2">
        <f t="shared" si="263"/>
        <v>0</v>
      </c>
      <c r="K605" s="2">
        <f t="shared" si="274"/>
        <v>134.20080000000002</v>
      </c>
      <c r="L605" s="4">
        <f t="shared" si="264"/>
        <v>0</v>
      </c>
      <c r="M605" s="2">
        <f t="shared" si="275"/>
        <v>0</v>
      </c>
      <c r="N605" s="4">
        <f t="shared" si="276"/>
        <v>0</v>
      </c>
      <c r="O605" s="2">
        <f t="shared" si="265"/>
        <v>0</v>
      </c>
      <c r="P605" s="2">
        <f t="shared" si="287"/>
        <v>0</v>
      </c>
      <c r="Q605" s="4">
        <f t="shared" si="288"/>
        <v>1915492.7600278836</v>
      </c>
      <c r="R605" s="4">
        <f t="shared" si="277"/>
        <v>1915.4927600278836</v>
      </c>
      <c r="S605" s="2">
        <f t="shared" si="266"/>
        <v>0</v>
      </c>
      <c r="T605" s="2">
        <f t="shared" si="289"/>
        <v>3764.3750000001501</v>
      </c>
      <c r="U605" s="2">
        <f t="shared" si="267"/>
        <v>0</v>
      </c>
      <c r="V605" s="4">
        <f t="shared" si="278"/>
        <v>0</v>
      </c>
      <c r="W605" s="7">
        <f t="shared" si="279"/>
        <v>0</v>
      </c>
      <c r="X605" s="2">
        <f t="shared" si="280"/>
        <v>770822.08333333337</v>
      </c>
      <c r="Y605" s="4">
        <f t="shared" si="281"/>
        <v>770.82208333333335</v>
      </c>
      <c r="Z605" s="4">
        <f t="shared" si="268"/>
        <v>2686.3148433612168</v>
      </c>
      <c r="AA605" s="4">
        <f t="shared" si="282"/>
        <v>0</v>
      </c>
      <c r="AB605" s="2">
        <f t="shared" si="283"/>
        <v>0</v>
      </c>
      <c r="AC605" s="4">
        <f t="shared" si="269"/>
        <v>0</v>
      </c>
      <c r="AD605" s="4">
        <f t="shared" si="284"/>
        <v>0</v>
      </c>
      <c r="AE605" s="4">
        <f t="shared" si="285"/>
        <v>693739.875</v>
      </c>
      <c r="AF605" s="5">
        <f t="shared" si="286"/>
        <v>693.73987499999998</v>
      </c>
      <c r="AG605" s="4">
        <f>IF(AC605=0,0, IF(AC604=0, MAX($AG$15:AG604)+1, AG604))</f>
        <v>0</v>
      </c>
    </row>
    <row r="606" spans="2:33" x14ac:dyDescent="0.25">
      <c r="B606" s="1">
        <v>591</v>
      </c>
      <c r="C606" s="3">
        <v>0</v>
      </c>
      <c r="D606" s="2">
        <f t="shared" si="270"/>
        <v>0</v>
      </c>
      <c r="E606" s="4">
        <f t="shared" si="271"/>
        <v>1</v>
      </c>
      <c r="F606" s="2">
        <f t="shared" si="272"/>
        <v>0</v>
      </c>
      <c r="G606" s="6" t="str">
        <f t="shared" si="273"/>
        <v>N</v>
      </c>
      <c r="H606" s="2">
        <f t="shared" si="261"/>
        <v>134.20080000000002</v>
      </c>
      <c r="I606" s="2">
        <f t="shared" si="262"/>
        <v>0</v>
      </c>
      <c r="J606" s="2">
        <f t="shared" si="263"/>
        <v>0</v>
      </c>
      <c r="K606" s="2">
        <f t="shared" si="274"/>
        <v>134.20080000000002</v>
      </c>
      <c r="L606" s="4">
        <f t="shared" si="264"/>
        <v>0</v>
      </c>
      <c r="M606" s="2">
        <f t="shared" si="275"/>
        <v>0</v>
      </c>
      <c r="N606" s="4">
        <f t="shared" si="276"/>
        <v>0</v>
      </c>
      <c r="O606" s="2">
        <f t="shared" si="265"/>
        <v>0</v>
      </c>
      <c r="P606" s="2">
        <f t="shared" si="287"/>
        <v>0</v>
      </c>
      <c r="Q606" s="4">
        <f t="shared" si="288"/>
        <v>1915492.7600278836</v>
      </c>
      <c r="R606" s="4">
        <f t="shared" si="277"/>
        <v>1915.4927600278836</v>
      </c>
      <c r="S606" s="2">
        <f t="shared" si="266"/>
        <v>0</v>
      </c>
      <c r="T606" s="2">
        <f t="shared" si="289"/>
        <v>-3764.3750000001501</v>
      </c>
      <c r="U606" s="2">
        <f t="shared" si="267"/>
        <v>0</v>
      </c>
      <c r="V606" s="4">
        <f t="shared" si="278"/>
        <v>0</v>
      </c>
      <c r="W606" s="7">
        <f t="shared" si="279"/>
        <v>0</v>
      </c>
      <c r="X606" s="2">
        <f t="shared" si="280"/>
        <v>770822.08333333337</v>
      </c>
      <c r="Y606" s="4">
        <f t="shared" si="281"/>
        <v>770.82208333333335</v>
      </c>
      <c r="Z606" s="4">
        <f t="shared" si="268"/>
        <v>2686.3148433612168</v>
      </c>
      <c r="AA606" s="4">
        <f t="shared" si="282"/>
        <v>0</v>
      </c>
      <c r="AB606" s="2">
        <f t="shared" si="283"/>
        <v>0</v>
      </c>
      <c r="AC606" s="4">
        <f t="shared" si="269"/>
        <v>0</v>
      </c>
      <c r="AD606" s="4">
        <f t="shared" si="284"/>
        <v>0</v>
      </c>
      <c r="AE606" s="4">
        <f t="shared" si="285"/>
        <v>693739.875</v>
      </c>
      <c r="AF606" s="5">
        <f t="shared" si="286"/>
        <v>693.73987499999998</v>
      </c>
      <c r="AG606" s="4">
        <f>IF(AC606=0,0, IF(AC605=0, MAX($AG$15:AG605)+1, AG605))</f>
        <v>0</v>
      </c>
    </row>
    <row r="607" spans="2:33" x14ac:dyDescent="0.25">
      <c r="B607" s="1">
        <v>592</v>
      </c>
      <c r="C607" s="3">
        <v>0</v>
      </c>
      <c r="D607" s="2">
        <f t="shared" si="270"/>
        <v>0</v>
      </c>
      <c r="E607" s="4">
        <f t="shared" si="271"/>
        <v>1</v>
      </c>
      <c r="F607" s="2">
        <f t="shared" si="272"/>
        <v>0</v>
      </c>
      <c r="G607" s="6" t="str">
        <f t="shared" si="273"/>
        <v>N</v>
      </c>
      <c r="H607" s="2">
        <f t="shared" si="261"/>
        <v>134.20080000000002</v>
      </c>
      <c r="I607" s="2">
        <f t="shared" si="262"/>
        <v>0</v>
      </c>
      <c r="J607" s="2">
        <f t="shared" si="263"/>
        <v>0</v>
      </c>
      <c r="K607" s="2">
        <f t="shared" si="274"/>
        <v>134.20080000000002</v>
      </c>
      <c r="L607" s="4">
        <f t="shared" si="264"/>
        <v>0</v>
      </c>
      <c r="M607" s="2">
        <f t="shared" si="275"/>
        <v>0</v>
      </c>
      <c r="N607" s="4">
        <f t="shared" si="276"/>
        <v>0</v>
      </c>
      <c r="O607" s="2">
        <f t="shared" si="265"/>
        <v>0</v>
      </c>
      <c r="P607" s="2">
        <f t="shared" si="287"/>
        <v>0</v>
      </c>
      <c r="Q607" s="4">
        <f t="shared" si="288"/>
        <v>1915492.7600278836</v>
      </c>
      <c r="R607" s="4">
        <f t="shared" si="277"/>
        <v>1915.4927600278836</v>
      </c>
      <c r="S607" s="2">
        <f t="shared" si="266"/>
        <v>0</v>
      </c>
      <c r="T607" s="2">
        <f t="shared" si="289"/>
        <v>3764.3750000001501</v>
      </c>
      <c r="U607" s="2">
        <f t="shared" si="267"/>
        <v>0</v>
      </c>
      <c r="V607" s="4">
        <f t="shared" si="278"/>
        <v>0</v>
      </c>
      <c r="W607" s="7">
        <f t="shared" si="279"/>
        <v>0</v>
      </c>
      <c r="X607" s="2">
        <f t="shared" si="280"/>
        <v>770822.08333333337</v>
      </c>
      <c r="Y607" s="4">
        <f t="shared" si="281"/>
        <v>770.82208333333335</v>
      </c>
      <c r="Z607" s="4">
        <f t="shared" si="268"/>
        <v>2686.3148433612168</v>
      </c>
      <c r="AA607" s="4">
        <f t="shared" si="282"/>
        <v>0</v>
      </c>
      <c r="AB607" s="2">
        <f t="shared" si="283"/>
        <v>0</v>
      </c>
      <c r="AC607" s="4">
        <f t="shared" si="269"/>
        <v>0</v>
      </c>
      <c r="AD607" s="4">
        <f t="shared" si="284"/>
        <v>0</v>
      </c>
      <c r="AE607" s="4">
        <f t="shared" si="285"/>
        <v>693739.875</v>
      </c>
      <c r="AF607" s="5">
        <f t="shared" si="286"/>
        <v>693.73987499999998</v>
      </c>
      <c r="AG607" s="4">
        <f>IF(AC607=0,0, IF(AC606=0, MAX($AG$15:AG606)+1, AG606))</f>
        <v>0</v>
      </c>
    </row>
    <row r="608" spans="2:33" x14ac:dyDescent="0.25">
      <c r="B608" s="1">
        <v>593</v>
      </c>
      <c r="C608" s="3">
        <v>0</v>
      </c>
      <c r="D608" s="2">
        <f t="shared" si="270"/>
        <v>0</v>
      </c>
      <c r="E608" s="4">
        <f t="shared" si="271"/>
        <v>1</v>
      </c>
      <c r="F608" s="2">
        <f t="shared" si="272"/>
        <v>0</v>
      </c>
      <c r="G608" s="6" t="str">
        <f t="shared" si="273"/>
        <v>N</v>
      </c>
      <c r="H608" s="2">
        <f t="shared" si="261"/>
        <v>134.20080000000002</v>
      </c>
      <c r="I608" s="2">
        <f t="shared" si="262"/>
        <v>0</v>
      </c>
      <c r="J608" s="2">
        <f t="shared" si="263"/>
        <v>0</v>
      </c>
      <c r="K608" s="2">
        <f t="shared" si="274"/>
        <v>134.20080000000002</v>
      </c>
      <c r="L608" s="4">
        <f t="shared" si="264"/>
        <v>0</v>
      </c>
      <c r="M608" s="2">
        <f t="shared" si="275"/>
        <v>0</v>
      </c>
      <c r="N608" s="4">
        <f t="shared" si="276"/>
        <v>0</v>
      </c>
      <c r="O608" s="2">
        <f t="shared" si="265"/>
        <v>0</v>
      </c>
      <c r="P608" s="2">
        <f t="shared" si="287"/>
        <v>0</v>
      </c>
      <c r="Q608" s="4">
        <f t="shared" si="288"/>
        <v>1915492.7600278836</v>
      </c>
      <c r="R608" s="4">
        <f t="shared" si="277"/>
        <v>1915.4927600278836</v>
      </c>
      <c r="S608" s="2">
        <f t="shared" si="266"/>
        <v>0</v>
      </c>
      <c r="T608" s="2">
        <f t="shared" si="289"/>
        <v>-3764.3750000001501</v>
      </c>
      <c r="U608" s="2">
        <f t="shared" si="267"/>
        <v>0</v>
      </c>
      <c r="V608" s="4">
        <f t="shared" si="278"/>
        <v>0</v>
      </c>
      <c r="W608" s="7">
        <f t="shared" si="279"/>
        <v>0</v>
      </c>
      <c r="X608" s="2">
        <f t="shared" si="280"/>
        <v>770822.08333333337</v>
      </c>
      <c r="Y608" s="4">
        <f t="shared" si="281"/>
        <v>770.82208333333335</v>
      </c>
      <c r="Z608" s="4">
        <f t="shared" si="268"/>
        <v>2686.3148433612168</v>
      </c>
      <c r="AA608" s="4">
        <f t="shared" si="282"/>
        <v>0</v>
      </c>
      <c r="AB608" s="2">
        <f t="shared" si="283"/>
        <v>0</v>
      </c>
      <c r="AC608" s="4">
        <f t="shared" si="269"/>
        <v>0</v>
      </c>
      <c r="AD608" s="4">
        <f t="shared" si="284"/>
        <v>0</v>
      </c>
      <c r="AE608" s="4">
        <f t="shared" si="285"/>
        <v>693739.875</v>
      </c>
      <c r="AF608" s="5">
        <f t="shared" si="286"/>
        <v>693.73987499999998</v>
      </c>
      <c r="AG608" s="4">
        <f>IF(AC608=0,0, IF(AC607=0, MAX($AG$15:AG607)+1, AG607))</f>
        <v>0</v>
      </c>
    </row>
    <row r="609" spans="2:33" x14ac:dyDescent="0.25">
      <c r="B609" s="1">
        <v>594</v>
      </c>
      <c r="C609" s="3">
        <v>0</v>
      </c>
      <c r="D609" s="2">
        <f t="shared" si="270"/>
        <v>0</v>
      </c>
      <c r="E609" s="4">
        <f t="shared" si="271"/>
        <v>1</v>
      </c>
      <c r="F609" s="2">
        <f t="shared" si="272"/>
        <v>0</v>
      </c>
      <c r="G609" s="6" t="str">
        <f t="shared" si="273"/>
        <v>N</v>
      </c>
      <c r="H609" s="2">
        <f t="shared" si="261"/>
        <v>134.20080000000002</v>
      </c>
      <c r="I609" s="2">
        <f t="shared" si="262"/>
        <v>0</v>
      </c>
      <c r="J609" s="2">
        <f t="shared" si="263"/>
        <v>0</v>
      </c>
      <c r="K609" s="2">
        <f t="shared" si="274"/>
        <v>134.20080000000002</v>
      </c>
      <c r="L609" s="4">
        <f t="shared" si="264"/>
        <v>0</v>
      </c>
      <c r="M609" s="2">
        <f t="shared" si="275"/>
        <v>0</v>
      </c>
      <c r="N609" s="4">
        <f t="shared" si="276"/>
        <v>0</v>
      </c>
      <c r="O609" s="2">
        <f t="shared" si="265"/>
        <v>0</v>
      </c>
      <c r="P609" s="2">
        <f t="shared" si="287"/>
        <v>0</v>
      </c>
      <c r="Q609" s="4">
        <f t="shared" si="288"/>
        <v>1915492.7600278836</v>
      </c>
      <c r="R609" s="4">
        <f t="shared" si="277"/>
        <v>1915.4927600278836</v>
      </c>
      <c r="S609" s="2">
        <f t="shared" si="266"/>
        <v>0</v>
      </c>
      <c r="T609" s="2">
        <f t="shared" si="289"/>
        <v>3764.3750000001501</v>
      </c>
      <c r="U609" s="2">
        <f t="shared" si="267"/>
        <v>0</v>
      </c>
      <c r="V609" s="4">
        <f t="shared" si="278"/>
        <v>0</v>
      </c>
      <c r="W609" s="7">
        <f t="shared" si="279"/>
        <v>0</v>
      </c>
      <c r="X609" s="2">
        <f t="shared" si="280"/>
        <v>770822.08333333337</v>
      </c>
      <c r="Y609" s="4">
        <f t="shared" si="281"/>
        <v>770.82208333333335</v>
      </c>
      <c r="Z609" s="4">
        <f t="shared" si="268"/>
        <v>2686.3148433612168</v>
      </c>
      <c r="AA609" s="4">
        <f t="shared" si="282"/>
        <v>0</v>
      </c>
      <c r="AB609" s="2">
        <f t="shared" si="283"/>
        <v>0</v>
      </c>
      <c r="AC609" s="4">
        <f t="shared" si="269"/>
        <v>0</v>
      </c>
      <c r="AD609" s="4">
        <f t="shared" si="284"/>
        <v>0</v>
      </c>
      <c r="AE609" s="4">
        <f t="shared" si="285"/>
        <v>693739.875</v>
      </c>
      <c r="AF609" s="5">
        <f t="shared" si="286"/>
        <v>693.73987499999998</v>
      </c>
      <c r="AG609" s="4">
        <f>IF(AC609=0,0, IF(AC608=0, MAX($AG$15:AG608)+1, AG608))</f>
        <v>0</v>
      </c>
    </row>
    <row r="610" spans="2:33" x14ac:dyDescent="0.25">
      <c r="B610" s="1">
        <v>595</v>
      </c>
      <c r="C610" s="3">
        <v>0</v>
      </c>
      <c r="D610" s="2">
        <f t="shared" si="270"/>
        <v>0</v>
      </c>
      <c r="E610" s="4">
        <f t="shared" si="271"/>
        <v>1</v>
      </c>
      <c r="F610" s="2">
        <f t="shared" si="272"/>
        <v>0</v>
      </c>
      <c r="G610" s="6" t="str">
        <f t="shared" si="273"/>
        <v>N</v>
      </c>
      <c r="H610" s="2">
        <f t="shared" si="261"/>
        <v>134.20080000000002</v>
      </c>
      <c r="I610" s="2">
        <f t="shared" si="262"/>
        <v>0</v>
      </c>
      <c r="J610" s="2">
        <f t="shared" si="263"/>
        <v>0</v>
      </c>
      <c r="K610" s="2">
        <f t="shared" si="274"/>
        <v>134.20080000000002</v>
      </c>
      <c r="L610" s="4">
        <f t="shared" si="264"/>
        <v>0</v>
      </c>
      <c r="M610" s="2">
        <f t="shared" si="275"/>
        <v>0</v>
      </c>
      <c r="N610" s="4">
        <f t="shared" si="276"/>
        <v>0</v>
      </c>
      <c r="O610" s="2">
        <f t="shared" si="265"/>
        <v>0</v>
      </c>
      <c r="P610" s="2">
        <f t="shared" si="287"/>
        <v>0</v>
      </c>
      <c r="Q610" s="4">
        <f t="shared" si="288"/>
        <v>1915492.7600278836</v>
      </c>
      <c r="R610" s="4">
        <f t="shared" si="277"/>
        <v>1915.4927600278836</v>
      </c>
      <c r="S610" s="2">
        <f t="shared" si="266"/>
        <v>0</v>
      </c>
      <c r="T610" s="2">
        <f t="shared" si="289"/>
        <v>-3764.3750000001501</v>
      </c>
      <c r="U610" s="2">
        <f t="shared" si="267"/>
        <v>0</v>
      </c>
      <c r="V610" s="4">
        <f t="shared" si="278"/>
        <v>0</v>
      </c>
      <c r="W610" s="7">
        <f t="shared" si="279"/>
        <v>0</v>
      </c>
      <c r="X610" s="2">
        <f t="shared" si="280"/>
        <v>770822.08333333337</v>
      </c>
      <c r="Y610" s="4">
        <f t="shared" si="281"/>
        <v>770.82208333333335</v>
      </c>
      <c r="Z610" s="4">
        <f t="shared" si="268"/>
        <v>2686.3148433612168</v>
      </c>
      <c r="AA610" s="4">
        <f t="shared" si="282"/>
        <v>0</v>
      </c>
      <c r="AB610" s="2">
        <f t="shared" si="283"/>
        <v>0</v>
      </c>
      <c r="AC610" s="4">
        <f t="shared" si="269"/>
        <v>0</v>
      </c>
      <c r="AD610" s="4">
        <f t="shared" si="284"/>
        <v>0</v>
      </c>
      <c r="AE610" s="4">
        <f t="shared" si="285"/>
        <v>693739.875</v>
      </c>
      <c r="AF610" s="5">
        <f t="shared" si="286"/>
        <v>693.73987499999998</v>
      </c>
      <c r="AG610" s="4">
        <f>IF(AC610=0,0, IF(AC609=0, MAX($AG$15:AG609)+1, AG609))</f>
        <v>0</v>
      </c>
    </row>
    <row r="611" spans="2:33" x14ac:dyDescent="0.25">
      <c r="B611" s="1">
        <v>596</v>
      </c>
      <c r="C611" s="3">
        <v>0</v>
      </c>
      <c r="D611" s="2">
        <f t="shared" si="270"/>
        <v>0</v>
      </c>
      <c r="E611" s="4">
        <f t="shared" si="271"/>
        <v>1</v>
      </c>
      <c r="F611" s="2">
        <f t="shared" si="272"/>
        <v>0</v>
      </c>
      <c r="G611" s="6" t="str">
        <f t="shared" si="273"/>
        <v>N</v>
      </c>
      <c r="H611" s="2">
        <f t="shared" si="261"/>
        <v>134.20080000000002</v>
      </c>
      <c r="I611" s="2">
        <f t="shared" si="262"/>
        <v>0</v>
      </c>
      <c r="J611" s="2">
        <f t="shared" si="263"/>
        <v>0</v>
      </c>
      <c r="K611" s="2">
        <f t="shared" si="274"/>
        <v>134.20080000000002</v>
      </c>
      <c r="L611" s="4">
        <f t="shared" si="264"/>
        <v>0</v>
      </c>
      <c r="M611" s="2">
        <f t="shared" si="275"/>
        <v>0</v>
      </c>
      <c r="N611" s="4">
        <f t="shared" si="276"/>
        <v>0</v>
      </c>
      <c r="O611" s="2">
        <f t="shared" si="265"/>
        <v>0</v>
      </c>
      <c r="P611" s="2">
        <f t="shared" si="287"/>
        <v>0</v>
      </c>
      <c r="Q611" s="4">
        <f t="shared" si="288"/>
        <v>1915492.7600278836</v>
      </c>
      <c r="R611" s="4">
        <f t="shared" si="277"/>
        <v>1915.4927600278836</v>
      </c>
      <c r="S611" s="2">
        <f t="shared" si="266"/>
        <v>0</v>
      </c>
      <c r="T611" s="2">
        <f t="shared" si="289"/>
        <v>3764.3750000001501</v>
      </c>
      <c r="U611" s="2">
        <f t="shared" si="267"/>
        <v>0</v>
      </c>
      <c r="V611" s="4">
        <f t="shared" si="278"/>
        <v>0</v>
      </c>
      <c r="W611" s="7">
        <f t="shared" si="279"/>
        <v>0</v>
      </c>
      <c r="X611" s="2">
        <f t="shared" si="280"/>
        <v>770822.08333333337</v>
      </c>
      <c r="Y611" s="4">
        <f t="shared" si="281"/>
        <v>770.82208333333335</v>
      </c>
      <c r="Z611" s="4">
        <f t="shared" si="268"/>
        <v>2686.3148433612168</v>
      </c>
      <c r="AA611" s="4">
        <f t="shared" si="282"/>
        <v>0</v>
      </c>
      <c r="AB611" s="2">
        <f t="shared" si="283"/>
        <v>0</v>
      </c>
      <c r="AC611" s="4">
        <f t="shared" si="269"/>
        <v>0</v>
      </c>
      <c r="AD611" s="4">
        <f t="shared" si="284"/>
        <v>0</v>
      </c>
      <c r="AE611" s="4">
        <f t="shared" si="285"/>
        <v>693739.875</v>
      </c>
      <c r="AF611" s="5">
        <f t="shared" si="286"/>
        <v>693.73987499999998</v>
      </c>
      <c r="AG611" s="4">
        <f>IF(AC611=0,0, IF(AC610=0, MAX($AG$15:AG610)+1, AG610))</f>
        <v>0</v>
      </c>
    </row>
    <row r="612" spans="2:33" x14ac:dyDescent="0.25">
      <c r="B612" s="1">
        <v>597</v>
      </c>
      <c r="C612" s="3">
        <v>0</v>
      </c>
      <c r="D612" s="2">
        <f t="shared" si="270"/>
        <v>0</v>
      </c>
      <c r="E612" s="4">
        <f t="shared" si="271"/>
        <v>1</v>
      </c>
      <c r="F612" s="2">
        <f t="shared" si="272"/>
        <v>0</v>
      </c>
      <c r="G612" s="6" t="str">
        <f t="shared" si="273"/>
        <v>N</v>
      </c>
      <c r="H612" s="2">
        <f t="shared" si="261"/>
        <v>134.20080000000002</v>
      </c>
      <c r="I612" s="2">
        <f t="shared" si="262"/>
        <v>0</v>
      </c>
      <c r="J612" s="2">
        <f t="shared" si="263"/>
        <v>0</v>
      </c>
      <c r="K612" s="2">
        <f t="shared" si="274"/>
        <v>134.20080000000002</v>
      </c>
      <c r="L612" s="4">
        <f t="shared" si="264"/>
        <v>0</v>
      </c>
      <c r="M612" s="2">
        <f t="shared" si="275"/>
        <v>0</v>
      </c>
      <c r="N612" s="4">
        <f t="shared" si="276"/>
        <v>0</v>
      </c>
      <c r="O612" s="2">
        <f t="shared" si="265"/>
        <v>0</v>
      </c>
      <c r="P612" s="2">
        <f t="shared" si="287"/>
        <v>0</v>
      </c>
      <c r="Q612" s="4">
        <f t="shared" si="288"/>
        <v>1915492.7600278836</v>
      </c>
      <c r="R612" s="4">
        <f t="shared" si="277"/>
        <v>1915.4927600278836</v>
      </c>
      <c r="S612" s="2">
        <f t="shared" si="266"/>
        <v>0</v>
      </c>
      <c r="T612" s="2">
        <f t="shared" si="289"/>
        <v>-3764.3750000001501</v>
      </c>
      <c r="U612" s="2">
        <f t="shared" si="267"/>
        <v>0</v>
      </c>
      <c r="V612" s="4">
        <f t="shared" si="278"/>
        <v>0</v>
      </c>
      <c r="W612" s="7">
        <f t="shared" si="279"/>
        <v>0</v>
      </c>
      <c r="X612" s="2">
        <f t="shared" si="280"/>
        <v>770822.08333333337</v>
      </c>
      <c r="Y612" s="4">
        <f t="shared" si="281"/>
        <v>770.82208333333335</v>
      </c>
      <c r="Z612" s="4">
        <f t="shared" si="268"/>
        <v>2686.3148433612168</v>
      </c>
      <c r="AA612" s="4">
        <f t="shared" si="282"/>
        <v>0</v>
      </c>
      <c r="AB612" s="2">
        <f t="shared" si="283"/>
        <v>0</v>
      </c>
      <c r="AC612" s="4">
        <f t="shared" si="269"/>
        <v>0</v>
      </c>
      <c r="AD612" s="4">
        <f t="shared" si="284"/>
        <v>0</v>
      </c>
      <c r="AE612" s="4">
        <f t="shared" si="285"/>
        <v>693739.875</v>
      </c>
      <c r="AF612" s="5">
        <f t="shared" si="286"/>
        <v>693.73987499999998</v>
      </c>
      <c r="AG612" s="4">
        <f>IF(AC612=0,0, IF(AC611=0, MAX($AG$15:AG611)+1, AG611))</f>
        <v>0</v>
      </c>
    </row>
    <row r="613" spans="2:33" x14ac:dyDescent="0.25">
      <c r="B613" s="1">
        <v>598</v>
      </c>
      <c r="C613" s="3">
        <v>0</v>
      </c>
      <c r="D613" s="2">
        <f t="shared" si="270"/>
        <v>0</v>
      </c>
      <c r="E613" s="4">
        <f t="shared" si="271"/>
        <v>1</v>
      </c>
      <c r="F613" s="2">
        <f t="shared" si="272"/>
        <v>0</v>
      </c>
      <c r="G613" s="6" t="str">
        <f t="shared" si="273"/>
        <v>N</v>
      </c>
      <c r="H613" s="2">
        <f t="shared" si="261"/>
        <v>134.20080000000002</v>
      </c>
      <c r="I613" s="2">
        <f t="shared" si="262"/>
        <v>0</v>
      </c>
      <c r="J613" s="2">
        <f t="shared" si="263"/>
        <v>0</v>
      </c>
      <c r="K613" s="2">
        <f t="shared" si="274"/>
        <v>134.20080000000002</v>
      </c>
      <c r="L613" s="4">
        <f t="shared" si="264"/>
        <v>0</v>
      </c>
      <c r="M613" s="2">
        <f t="shared" si="275"/>
        <v>0</v>
      </c>
      <c r="N613" s="4">
        <f t="shared" si="276"/>
        <v>0</v>
      </c>
      <c r="O613" s="2">
        <f t="shared" si="265"/>
        <v>0</v>
      </c>
      <c r="P613" s="2">
        <f t="shared" si="287"/>
        <v>0</v>
      </c>
      <c r="Q613" s="4">
        <f t="shared" si="288"/>
        <v>1915492.7600278836</v>
      </c>
      <c r="R613" s="4">
        <f t="shared" si="277"/>
        <v>1915.4927600278836</v>
      </c>
      <c r="S613" s="2">
        <f t="shared" si="266"/>
        <v>0</v>
      </c>
      <c r="T613" s="2">
        <f t="shared" si="289"/>
        <v>3764.3750000001501</v>
      </c>
      <c r="U613" s="2">
        <f t="shared" si="267"/>
        <v>0</v>
      </c>
      <c r="V613" s="4">
        <f t="shared" si="278"/>
        <v>0</v>
      </c>
      <c r="W613" s="7">
        <f t="shared" si="279"/>
        <v>0</v>
      </c>
      <c r="X613" s="2">
        <f t="shared" si="280"/>
        <v>770822.08333333337</v>
      </c>
      <c r="Y613" s="4">
        <f t="shared" si="281"/>
        <v>770.82208333333335</v>
      </c>
      <c r="Z613" s="4">
        <f t="shared" si="268"/>
        <v>2686.3148433612168</v>
      </c>
      <c r="AA613" s="4">
        <f t="shared" si="282"/>
        <v>0</v>
      </c>
      <c r="AB613" s="2">
        <f t="shared" si="283"/>
        <v>0</v>
      </c>
      <c r="AC613" s="4">
        <f t="shared" si="269"/>
        <v>0</v>
      </c>
      <c r="AD613" s="4">
        <f t="shared" si="284"/>
        <v>0</v>
      </c>
      <c r="AE613" s="4">
        <f t="shared" si="285"/>
        <v>693739.875</v>
      </c>
      <c r="AF613" s="5">
        <f t="shared" si="286"/>
        <v>693.73987499999998</v>
      </c>
      <c r="AG613" s="4">
        <f>IF(AC613=0,0, IF(AC612=0, MAX($AG$15:AG612)+1, AG612))</f>
        <v>0</v>
      </c>
    </row>
    <row r="614" spans="2:33" x14ac:dyDescent="0.25">
      <c r="B614" s="1">
        <v>599</v>
      </c>
      <c r="C614" s="3">
        <v>0</v>
      </c>
      <c r="D614" s="2">
        <f t="shared" si="270"/>
        <v>0</v>
      </c>
      <c r="E614" s="4">
        <f t="shared" si="271"/>
        <v>1</v>
      </c>
      <c r="F614" s="2">
        <f t="shared" si="272"/>
        <v>0</v>
      </c>
      <c r="G614" s="6" t="str">
        <f t="shared" si="273"/>
        <v>N</v>
      </c>
      <c r="H614" s="2">
        <f t="shared" si="261"/>
        <v>134.20080000000002</v>
      </c>
      <c r="I614" s="2">
        <f t="shared" si="262"/>
        <v>0</v>
      </c>
      <c r="J614" s="2">
        <f t="shared" si="263"/>
        <v>0</v>
      </c>
      <c r="K614" s="2">
        <f t="shared" si="274"/>
        <v>134.20080000000002</v>
      </c>
      <c r="L614" s="4">
        <f t="shared" si="264"/>
        <v>0</v>
      </c>
      <c r="M614" s="2">
        <f t="shared" si="275"/>
        <v>0</v>
      </c>
      <c r="N614" s="4">
        <f t="shared" si="276"/>
        <v>0</v>
      </c>
      <c r="O614" s="2">
        <f t="shared" si="265"/>
        <v>0</v>
      </c>
      <c r="P614" s="2">
        <f t="shared" si="287"/>
        <v>0</v>
      </c>
      <c r="Q614" s="4">
        <f t="shared" si="288"/>
        <v>1915492.7600278836</v>
      </c>
      <c r="R614" s="4">
        <f t="shared" si="277"/>
        <v>1915.4927600278836</v>
      </c>
      <c r="S614" s="2">
        <f t="shared" si="266"/>
        <v>0</v>
      </c>
      <c r="T614" s="2">
        <f t="shared" si="289"/>
        <v>-3764.3750000001501</v>
      </c>
      <c r="U614" s="2">
        <f t="shared" si="267"/>
        <v>0</v>
      </c>
      <c r="V614" s="4">
        <f t="shared" si="278"/>
        <v>0</v>
      </c>
      <c r="W614" s="7">
        <f t="shared" si="279"/>
        <v>0</v>
      </c>
      <c r="X614" s="2">
        <f t="shared" si="280"/>
        <v>770822.08333333337</v>
      </c>
      <c r="Y614" s="4">
        <f t="shared" si="281"/>
        <v>770.82208333333335</v>
      </c>
      <c r="Z614" s="4">
        <f t="shared" si="268"/>
        <v>2686.3148433612168</v>
      </c>
      <c r="AA614" s="4">
        <f t="shared" si="282"/>
        <v>0</v>
      </c>
      <c r="AB614" s="2">
        <f t="shared" si="283"/>
        <v>0</v>
      </c>
      <c r="AC614" s="4">
        <f t="shared" si="269"/>
        <v>0</v>
      </c>
      <c r="AD614" s="4">
        <f t="shared" si="284"/>
        <v>0</v>
      </c>
      <c r="AE614" s="4">
        <f t="shared" si="285"/>
        <v>693739.875</v>
      </c>
      <c r="AF614" s="5">
        <f t="shared" si="286"/>
        <v>693.73987499999998</v>
      </c>
      <c r="AG614" s="4">
        <f>IF(AC614=0,0, IF(AC613=0, MAX($AG$15:AG613)+1, AG613))</f>
        <v>0</v>
      </c>
    </row>
    <row r="615" spans="2:33" x14ac:dyDescent="0.25">
      <c r="B615" s="1">
        <v>600</v>
      </c>
      <c r="C615" s="3">
        <v>0</v>
      </c>
      <c r="D615" s="2">
        <f t="shared" si="270"/>
        <v>0</v>
      </c>
      <c r="E615" s="4">
        <f t="shared" si="271"/>
        <v>1</v>
      </c>
      <c r="F615" s="2">
        <f t="shared" si="272"/>
        <v>0.27777777777777779</v>
      </c>
      <c r="G615" s="6" t="str">
        <f t="shared" si="273"/>
        <v>N</v>
      </c>
      <c r="H615" s="2">
        <f t="shared" si="261"/>
        <v>134.20080000000002</v>
      </c>
      <c r="I615" s="2">
        <f t="shared" si="262"/>
        <v>0</v>
      </c>
      <c r="J615" s="2">
        <f t="shared" si="263"/>
        <v>316.66666666666669</v>
      </c>
      <c r="K615" s="2">
        <f t="shared" si="274"/>
        <v>450.8674666666667</v>
      </c>
      <c r="L615" s="4">
        <f t="shared" si="264"/>
        <v>0</v>
      </c>
      <c r="M615" s="2">
        <f t="shared" si="275"/>
        <v>0</v>
      </c>
      <c r="N615" s="4">
        <f t="shared" si="276"/>
        <v>0</v>
      </c>
      <c r="O615" s="2">
        <f t="shared" si="265"/>
        <v>0</v>
      </c>
      <c r="P615" s="2">
        <f t="shared" si="287"/>
        <v>0</v>
      </c>
      <c r="Q615" s="4">
        <f t="shared" si="288"/>
        <v>1915492.7600278836</v>
      </c>
      <c r="R615" s="4">
        <f t="shared" si="277"/>
        <v>1915.4927600278836</v>
      </c>
      <c r="S615" s="2">
        <f t="shared" si="266"/>
        <v>0</v>
      </c>
      <c r="T615" s="2">
        <f t="shared" si="289"/>
        <v>3764.3750000001501</v>
      </c>
      <c r="U615" s="2">
        <f t="shared" si="267"/>
        <v>0</v>
      </c>
      <c r="V615" s="4">
        <f t="shared" si="278"/>
        <v>0</v>
      </c>
      <c r="W615" s="7">
        <f t="shared" si="279"/>
        <v>0</v>
      </c>
      <c r="X615" s="2">
        <f t="shared" si="280"/>
        <v>770822.08333333337</v>
      </c>
      <c r="Y615" s="4">
        <f t="shared" si="281"/>
        <v>770.82208333333335</v>
      </c>
      <c r="Z615" s="4">
        <f t="shared" si="268"/>
        <v>2686.3148433612168</v>
      </c>
      <c r="AA615" s="4">
        <f t="shared" si="282"/>
        <v>0</v>
      </c>
      <c r="AB615" s="2">
        <f t="shared" si="283"/>
        <v>0</v>
      </c>
      <c r="AC615" s="4">
        <f t="shared" si="269"/>
        <v>0</v>
      </c>
      <c r="AD615" s="4">
        <f t="shared" si="284"/>
        <v>0</v>
      </c>
      <c r="AE615" s="4">
        <f t="shared" si="285"/>
        <v>693739.875</v>
      </c>
      <c r="AF615" s="5">
        <f t="shared" si="286"/>
        <v>693.73987499999998</v>
      </c>
      <c r="AG615" s="4">
        <f>IF(AC615=0,0, IF(AC614=0, MAX($AG$15:AG614)+1, AG614))</f>
        <v>0</v>
      </c>
    </row>
    <row r="616" spans="2:33" x14ac:dyDescent="0.25">
      <c r="B616" s="1">
        <v>601</v>
      </c>
      <c r="C616" s="3">
        <v>1</v>
      </c>
      <c r="D616" s="2">
        <f t="shared" si="270"/>
        <v>0.27777777777777779</v>
      </c>
      <c r="E616" s="4">
        <f t="shared" si="271"/>
        <v>1</v>
      </c>
      <c r="F616" s="2">
        <f t="shared" si="272"/>
        <v>0.30555555555555558</v>
      </c>
      <c r="G616" s="6" t="str">
        <f t="shared" si="273"/>
        <v>N</v>
      </c>
      <c r="H616" s="2">
        <f t="shared" si="261"/>
        <v>134.20080000000002</v>
      </c>
      <c r="I616" s="2">
        <f t="shared" si="262"/>
        <v>2.918055555555556E-2</v>
      </c>
      <c r="J616" s="2">
        <f t="shared" si="263"/>
        <v>348.33333333333337</v>
      </c>
      <c r="K616" s="2">
        <f t="shared" si="274"/>
        <v>482.56331388888896</v>
      </c>
      <c r="L616" s="4">
        <f t="shared" si="264"/>
        <v>0</v>
      </c>
      <c r="M616" s="2">
        <f t="shared" si="275"/>
        <v>134.04536496913582</v>
      </c>
      <c r="N616" s="4">
        <f t="shared" si="276"/>
        <v>0.13404536496913583</v>
      </c>
      <c r="O616" s="2">
        <f t="shared" si="265"/>
        <v>134.04536496913582</v>
      </c>
      <c r="P616" s="2">
        <f t="shared" si="287"/>
        <v>134.04536496913582</v>
      </c>
      <c r="Q616" s="4">
        <f t="shared" si="288"/>
        <v>1915626.8053928528</v>
      </c>
      <c r="R616" s="4">
        <f t="shared" si="277"/>
        <v>1915.6268053928527</v>
      </c>
      <c r="S616" s="2">
        <f t="shared" si="266"/>
        <v>43.981481481481488</v>
      </c>
      <c r="T616" s="2">
        <f t="shared" si="289"/>
        <v>-3720.3935185186688</v>
      </c>
      <c r="U616" s="2">
        <f t="shared" si="267"/>
        <v>0</v>
      </c>
      <c r="V616" s="4">
        <f t="shared" si="278"/>
        <v>0</v>
      </c>
      <c r="W616" s="7">
        <f t="shared" si="279"/>
        <v>0</v>
      </c>
      <c r="X616" s="2">
        <f t="shared" si="280"/>
        <v>770822.08333333337</v>
      </c>
      <c r="Y616" s="4">
        <f t="shared" si="281"/>
        <v>770.82208333333335</v>
      </c>
      <c r="Z616" s="4">
        <f t="shared" si="268"/>
        <v>2686.4488887261859</v>
      </c>
      <c r="AA616" s="4">
        <f t="shared" si="282"/>
        <v>0</v>
      </c>
      <c r="AB616" s="2">
        <f t="shared" si="283"/>
        <v>0</v>
      </c>
      <c r="AC616" s="4">
        <f t="shared" si="269"/>
        <v>0</v>
      </c>
      <c r="AD616" s="4">
        <f t="shared" si="284"/>
        <v>0</v>
      </c>
      <c r="AE616" s="4">
        <f t="shared" si="285"/>
        <v>693739.875</v>
      </c>
      <c r="AF616" s="5">
        <f t="shared" si="286"/>
        <v>693.73987499999998</v>
      </c>
      <c r="AG616" s="4">
        <f>IF(AC616=0,0, IF(AC615=0, MAX($AG$15:AG615)+1, AG615))</f>
        <v>0</v>
      </c>
    </row>
    <row r="617" spans="2:33" x14ac:dyDescent="0.25">
      <c r="B617" s="1">
        <v>602</v>
      </c>
      <c r="C617" s="3">
        <v>2.1</v>
      </c>
      <c r="D617" s="2">
        <f t="shared" si="270"/>
        <v>0.58333333333333337</v>
      </c>
      <c r="E617" s="4">
        <f t="shared" si="271"/>
        <v>1</v>
      </c>
      <c r="F617" s="2">
        <f t="shared" si="272"/>
        <v>0.74999999999999989</v>
      </c>
      <c r="G617" s="6" t="str">
        <f t="shared" si="273"/>
        <v>N</v>
      </c>
      <c r="H617" s="2">
        <f t="shared" si="261"/>
        <v>134.20080000000002</v>
      </c>
      <c r="I617" s="2">
        <f t="shared" si="262"/>
        <v>0.12868625000000003</v>
      </c>
      <c r="J617" s="2">
        <f t="shared" si="263"/>
        <v>854.99999999999989</v>
      </c>
      <c r="K617" s="2">
        <f t="shared" si="274"/>
        <v>989.32948624999995</v>
      </c>
      <c r="L617" s="4">
        <f t="shared" si="264"/>
        <v>0</v>
      </c>
      <c r="M617" s="2">
        <f t="shared" si="275"/>
        <v>577.10886697916669</v>
      </c>
      <c r="N617" s="4">
        <f t="shared" si="276"/>
        <v>0.57710886697916675</v>
      </c>
      <c r="O617" s="2">
        <f t="shared" si="265"/>
        <v>577.10886697916669</v>
      </c>
      <c r="P617" s="2">
        <f t="shared" si="287"/>
        <v>711.15423194830248</v>
      </c>
      <c r="Q617" s="4">
        <f t="shared" si="288"/>
        <v>1916337.9596248011</v>
      </c>
      <c r="R617" s="4">
        <f t="shared" si="277"/>
        <v>1916.337959624801</v>
      </c>
      <c r="S617" s="2">
        <f t="shared" si="266"/>
        <v>193.95833333333337</v>
      </c>
      <c r="T617" s="2">
        <f t="shared" si="289"/>
        <v>3914.3518518520023</v>
      </c>
      <c r="U617" s="2">
        <f t="shared" si="267"/>
        <v>0</v>
      </c>
      <c r="V617" s="4">
        <f t="shared" si="278"/>
        <v>0</v>
      </c>
      <c r="W617" s="7">
        <f t="shared" si="279"/>
        <v>0</v>
      </c>
      <c r="X617" s="2">
        <f t="shared" si="280"/>
        <v>770822.08333333337</v>
      </c>
      <c r="Y617" s="4">
        <f t="shared" si="281"/>
        <v>770.82208333333335</v>
      </c>
      <c r="Z617" s="4">
        <f t="shared" si="268"/>
        <v>2687.1600429581345</v>
      </c>
      <c r="AA617" s="4">
        <f t="shared" si="282"/>
        <v>0</v>
      </c>
      <c r="AB617" s="2">
        <f t="shared" si="283"/>
        <v>0</v>
      </c>
      <c r="AC617" s="4">
        <f t="shared" si="269"/>
        <v>0</v>
      </c>
      <c r="AD617" s="4">
        <f t="shared" si="284"/>
        <v>0</v>
      </c>
      <c r="AE617" s="4">
        <f t="shared" si="285"/>
        <v>693739.875</v>
      </c>
      <c r="AF617" s="5">
        <f t="shared" si="286"/>
        <v>693.73987499999998</v>
      </c>
      <c r="AG617" s="4">
        <f>IF(AC617=0,0, IF(AC616=0, MAX($AG$15:AG616)+1, AG616))</f>
        <v>0</v>
      </c>
    </row>
    <row r="618" spans="2:33" x14ac:dyDescent="0.25">
      <c r="B618" s="1">
        <v>603</v>
      </c>
      <c r="C618" s="3">
        <v>4.8</v>
      </c>
      <c r="D618" s="2">
        <f t="shared" si="270"/>
        <v>1.3333333333333333</v>
      </c>
      <c r="E618" s="4">
        <f t="shared" si="271"/>
        <v>1</v>
      </c>
      <c r="F618" s="2">
        <f t="shared" si="272"/>
        <v>1.1944444444444444</v>
      </c>
      <c r="G618" s="6" t="str">
        <f t="shared" si="273"/>
        <v>N</v>
      </c>
      <c r="H618" s="2">
        <f t="shared" si="261"/>
        <v>134.20080000000002</v>
      </c>
      <c r="I618" s="2">
        <f t="shared" si="262"/>
        <v>0.67232000000000003</v>
      </c>
      <c r="J618" s="2">
        <f t="shared" si="263"/>
        <v>1361.6666666666667</v>
      </c>
      <c r="K618" s="2">
        <f t="shared" si="274"/>
        <v>1496.5397866666667</v>
      </c>
      <c r="L618" s="4">
        <f t="shared" si="264"/>
        <v>0</v>
      </c>
      <c r="M618" s="2">
        <f t="shared" si="275"/>
        <v>1995.3863822222222</v>
      </c>
      <c r="N618" s="4">
        <f t="shared" si="276"/>
        <v>1.9953863822222222</v>
      </c>
      <c r="O618" s="2">
        <f t="shared" si="265"/>
        <v>1995.3863822222222</v>
      </c>
      <c r="P618" s="2">
        <f t="shared" si="287"/>
        <v>2572.495249201389</v>
      </c>
      <c r="Q618" s="4">
        <f t="shared" si="288"/>
        <v>1918910.4548740024</v>
      </c>
      <c r="R618" s="4">
        <f t="shared" si="277"/>
        <v>1918.9104548740024</v>
      </c>
      <c r="S618" s="2">
        <f t="shared" si="266"/>
        <v>1013.3333333333333</v>
      </c>
      <c r="T618" s="2">
        <f t="shared" si="289"/>
        <v>-2901.0185185186692</v>
      </c>
      <c r="U618" s="2">
        <f t="shared" si="267"/>
        <v>0</v>
      </c>
      <c r="V618" s="4">
        <f t="shared" si="278"/>
        <v>0</v>
      </c>
      <c r="W618" s="7">
        <f t="shared" si="279"/>
        <v>0</v>
      </c>
      <c r="X618" s="2">
        <f t="shared" si="280"/>
        <v>770822.08333333337</v>
      </c>
      <c r="Y618" s="4">
        <f t="shared" si="281"/>
        <v>770.82208333333335</v>
      </c>
      <c r="Z618" s="4">
        <f t="shared" si="268"/>
        <v>2689.7325382073359</v>
      </c>
      <c r="AA618" s="4">
        <f t="shared" si="282"/>
        <v>0</v>
      </c>
      <c r="AB618" s="2">
        <f t="shared" si="283"/>
        <v>0</v>
      </c>
      <c r="AC618" s="4">
        <f t="shared" si="269"/>
        <v>0</v>
      </c>
      <c r="AD618" s="4">
        <f t="shared" si="284"/>
        <v>0</v>
      </c>
      <c r="AE618" s="4">
        <f t="shared" si="285"/>
        <v>693739.875</v>
      </c>
      <c r="AF618" s="5">
        <f t="shared" si="286"/>
        <v>693.73987499999998</v>
      </c>
      <c r="AG618" s="4">
        <f>IF(AC618=0,0, IF(AC617=0, MAX($AG$15:AG617)+1, AG617))</f>
        <v>0</v>
      </c>
    </row>
    <row r="619" spans="2:33" x14ac:dyDescent="0.25">
      <c r="B619" s="1">
        <v>604</v>
      </c>
      <c r="C619" s="3">
        <v>9.1</v>
      </c>
      <c r="D619" s="2">
        <f t="shared" si="270"/>
        <v>2.5277777777777777</v>
      </c>
      <c r="E619" s="4">
        <f t="shared" si="271"/>
        <v>1</v>
      </c>
      <c r="F619" s="2">
        <f t="shared" si="272"/>
        <v>1.4166666666666665</v>
      </c>
      <c r="G619" s="6" t="str">
        <f t="shared" si="273"/>
        <v>N</v>
      </c>
      <c r="H619" s="2">
        <f t="shared" si="261"/>
        <v>134.20080000000002</v>
      </c>
      <c r="I619" s="2">
        <f t="shared" si="262"/>
        <v>2.4164418055555554</v>
      </c>
      <c r="J619" s="2">
        <f t="shared" si="263"/>
        <v>1614.9999999999998</v>
      </c>
      <c r="K619" s="2">
        <f t="shared" si="274"/>
        <v>1751.6172418055553</v>
      </c>
      <c r="L619" s="4">
        <f t="shared" si="264"/>
        <v>0</v>
      </c>
      <c r="M619" s="2">
        <f t="shared" si="275"/>
        <v>4427.6991390084868</v>
      </c>
      <c r="N619" s="4">
        <f t="shared" si="276"/>
        <v>4.427699139008487</v>
      </c>
      <c r="O619" s="2">
        <f t="shared" si="265"/>
        <v>4427.6991390084868</v>
      </c>
      <c r="P619" s="2">
        <f t="shared" si="287"/>
        <v>6423.0855212307088</v>
      </c>
      <c r="Q619" s="4">
        <f t="shared" si="288"/>
        <v>1925333.5403952331</v>
      </c>
      <c r="R619" s="4">
        <f t="shared" si="277"/>
        <v>1925.3335403952331</v>
      </c>
      <c r="S619" s="2">
        <f t="shared" si="266"/>
        <v>3642.1064814814808</v>
      </c>
      <c r="T619" s="2">
        <f t="shared" si="289"/>
        <v>6543.1250000001501</v>
      </c>
      <c r="U619" s="2">
        <f t="shared" si="267"/>
        <v>0</v>
      </c>
      <c r="V619" s="4">
        <f t="shared" si="278"/>
        <v>0</v>
      </c>
      <c r="W619" s="7">
        <f t="shared" si="279"/>
        <v>0</v>
      </c>
      <c r="X619" s="2">
        <f t="shared" si="280"/>
        <v>770822.08333333337</v>
      </c>
      <c r="Y619" s="4">
        <f t="shared" si="281"/>
        <v>770.82208333333335</v>
      </c>
      <c r="Z619" s="4">
        <f t="shared" si="268"/>
        <v>2696.1556237285663</v>
      </c>
      <c r="AA619" s="4">
        <f t="shared" si="282"/>
        <v>0</v>
      </c>
      <c r="AB619" s="2">
        <f t="shared" si="283"/>
        <v>0</v>
      </c>
      <c r="AC619" s="4">
        <f t="shared" si="269"/>
        <v>0</v>
      </c>
      <c r="AD619" s="4">
        <f t="shared" si="284"/>
        <v>0</v>
      </c>
      <c r="AE619" s="4">
        <f t="shared" si="285"/>
        <v>693739.875</v>
      </c>
      <c r="AF619" s="5">
        <f t="shared" si="286"/>
        <v>693.73987499999998</v>
      </c>
      <c r="AG619" s="4">
        <f>IF(AC619=0,0, IF(AC618=0, MAX($AG$15:AG618)+1, AG618))</f>
        <v>0</v>
      </c>
    </row>
    <row r="620" spans="2:33" x14ac:dyDescent="0.25">
      <c r="B620" s="1">
        <v>605</v>
      </c>
      <c r="C620" s="3">
        <v>14.2</v>
      </c>
      <c r="D620" s="2">
        <f t="shared" si="270"/>
        <v>3.9444444444444442</v>
      </c>
      <c r="E620" s="4">
        <f t="shared" si="271"/>
        <v>1</v>
      </c>
      <c r="F620" s="2">
        <f t="shared" si="272"/>
        <v>1.5555555555555558</v>
      </c>
      <c r="G620" s="6" t="str">
        <f t="shared" si="273"/>
        <v>N</v>
      </c>
      <c r="H620" s="2">
        <f t="shared" si="261"/>
        <v>134.20080000000002</v>
      </c>
      <c r="I620" s="2">
        <f t="shared" si="262"/>
        <v>5.8839672222222221</v>
      </c>
      <c r="J620" s="2">
        <f t="shared" si="263"/>
        <v>1773.3333333333337</v>
      </c>
      <c r="K620" s="2">
        <f t="shared" si="274"/>
        <v>1913.4181005555561</v>
      </c>
      <c r="L620" s="4">
        <f t="shared" si="264"/>
        <v>0</v>
      </c>
      <c r="M620" s="2">
        <f t="shared" si="275"/>
        <v>7547.3713966358036</v>
      </c>
      <c r="N620" s="4">
        <f t="shared" si="276"/>
        <v>7.5473713966358034</v>
      </c>
      <c r="O620" s="2">
        <f t="shared" si="265"/>
        <v>7547.3713966358036</v>
      </c>
      <c r="P620" s="2">
        <f t="shared" si="287"/>
        <v>11975.07053564429</v>
      </c>
      <c r="Q620" s="4">
        <f t="shared" si="288"/>
        <v>1937308.6109308773</v>
      </c>
      <c r="R620" s="4">
        <f t="shared" si="277"/>
        <v>1937.3086109308772</v>
      </c>
      <c r="S620" s="2">
        <f t="shared" si="266"/>
        <v>8868.4259259259252</v>
      </c>
      <c r="T620" s="2">
        <f t="shared" si="289"/>
        <v>2325.3009259257751</v>
      </c>
      <c r="U620" s="2">
        <f t="shared" si="267"/>
        <v>0</v>
      </c>
      <c r="V620" s="4">
        <f t="shared" si="278"/>
        <v>0</v>
      </c>
      <c r="W620" s="7">
        <f t="shared" si="279"/>
        <v>0</v>
      </c>
      <c r="X620" s="2">
        <f t="shared" si="280"/>
        <v>770822.08333333337</v>
      </c>
      <c r="Y620" s="4">
        <f t="shared" si="281"/>
        <v>770.82208333333335</v>
      </c>
      <c r="Z620" s="4">
        <f t="shared" si="268"/>
        <v>2708.1306942642104</v>
      </c>
      <c r="AA620" s="4">
        <f t="shared" si="282"/>
        <v>0</v>
      </c>
      <c r="AB620" s="2">
        <f t="shared" si="283"/>
        <v>0</v>
      </c>
      <c r="AC620" s="4">
        <f t="shared" si="269"/>
        <v>0</v>
      </c>
      <c r="AD620" s="4">
        <f t="shared" si="284"/>
        <v>0</v>
      </c>
      <c r="AE620" s="4">
        <f t="shared" si="285"/>
        <v>693739.875</v>
      </c>
      <c r="AF620" s="5">
        <f t="shared" si="286"/>
        <v>693.73987499999998</v>
      </c>
      <c r="AG620" s="4">
        <f>IF(AC620=0,0, IF(AC619=0, MAX($AG$15:AG619)+1, AG619))</f>
        <v>0</v>
      </c>
    </row>
    <row r="621" spans="2:33" x14ac:dyDescent="0.25">
      <c r="B621" s="1">
        <v>606</v>
      </c>
      <c r="C621" s="3">
        <v>19.8</v>
      </c>
      <c r="D621" s="2">
        <f t="shared" si="270"/>
        <v>5.5</v>
      </c>
      <c r="E621" s="4">
        <f t="shared" si="271"/>
        <v>1</v>
      </c>
      <c r="F621" s="2">
        <f t="shared" si="272"/>
        <v>1.583333333333333</v>
      </c>
      <c r="G621" s="6" t="str">
        <f t="shared" si="273"/>
        <v>N</v>
      </c>
      <c r="H621" s="2">
        <f t="shared" si="261"/>
        <v>134.20080000000002</v>
      </c>
      <c r="I621" s="2">
        <f t="shared" si="262"/>
        <v>11.439945</v>
      </c>
      <c r="J621" s="2">
        <f t="shared" si="263"/>
        <v>1804.9999999999998</v>
      </c>
      <c r="K621" s="2">
        <f t="shared" si="274"/>
        <v>1950.6407449999997</v>
      </c>
      <c r="L621" s="4">
        <f t="shared" si="264"/>
        <v>0</v>
      </c>
      <c r="M621" s="2">
        <f t="shared" si="275"/>
        <v>10728.524097499998</v>
      </c>
      <c r="N621" s="4">
        <f t="shared" si="276"/>
        <v>10.728524097499998</v>
      </c>
      <c r="O621" s="2">
        <f t="shared" si="265"/>
        <v>10728.524097499998</v>
      </c>
      <c r="P621" s="2">
        <f t="shared" si="287"/>
        <v>18275.895494135802</v>
      </c>
      <c r="Q621" s="4">
        <f t="shared" si="288"/>
        <v>1955584.5064250131</v>
      </c>
      <c r="R621" s="4">
        <f t="shared" si="277"/>
        <v>1955.5845064250132</v>
      </c>
      <c r="S621" s="2">
        <f t="shared" si="266"/>
        <v>17242.5</v>
      </c>
      <c r="T621" s="2">
        <f t="shared" si="289"/>
        <v>14917.199074074226</v>
      </c>
      <c r="U621" s="2">
        <f t="shared" si="267"/>
        <v>0</v>
      </c>
      <c r="V621" s="4">
        <f t="shared" si="278"/>
        <v>0</v>
      </c>
      <c r="W621" s="7">
        <f t="shared" si="279"/>
        <v>0</v>
      </c>
      <c r="X621" s="2">
        <f t="shared" si="280"/>
        <v>770822.08333333337</v>
      </c>
      <c r="Y621" s="4">
        <f t="shared" si="281"/>
        <v>770.82208333333335</v>
      </c>
      <c r="Z621" s="4">
        <f t="shared" si="268"/>
        <v>2726.4065897583464</v>
      </c>
      <c r="AA621" s="4">
        <f t="shared" si="282"/>
        <v>0</v>
      </c>
      <c r="AB621" s="2">
        <f t="shared" si="283"/>
        <v>0</v>
      </c>
      <c r="AC621" s="4">
        <f t="shared" si="269"/>
        <v>0</v>
      </c>
      <c r="AD621" s="4">
        <f t="shared" si="284"/>
        <v>0</v>
      </c>
      <c r="AE621" s="4">
        <f t="shared" si="285"/>
        <v>693739.875</v>
      </c>
      <c r="AF621" s="5">
        <f t="shared" si="286"/>
        <v>693.73987499999998</v>
      </c>
      <c r="AG621" s="4">
        <f>IF(AC621=0,0, IF(AC620=0, MAX($AG$15:AG620)+1, AG620))</f>
        <v>0</v>
      </c>
    </row>
    <row r="622" spans="2:33" x14ac:dyDescent="0.25">
      <c r="B622" s="1">
        <v>607</v>
      </c>
      <c r="C622" s="3">
        <v>25.5</v>
      </c>
      <c r="D622" s="2">
        <f t="shared" si="270"/>
        <v>7.083333333333333</v>
      </c>
      <c r="E622" s="4">
        <f t="shared" si="271"/>
        <v>1</v>
      </c>
      <c r="F622" s="2">
        <f t="shared" si="272"/>
        <v>1.3888888888888884</v>
      </c>
      <c r="G622" s="6" t="str">
        <f t="shared" si="273"/>
        <v>N</v>
      </c>
      <c r="H622" s="2">
        <f t="shared" si="261"/>
        <v>134.20080000000002</v>
      </c>
      <c r="I622" s="2">
        <f t="shared" si="262"/>
        <v>18.974656249999999</v>
      </c>
      <c r="J622" s="2">
        <f t="shared" si="263"/>
        <v>1583.3333333333328</v>
      </c>
      <c r="K622" s="2">
        <f t="shared" si="274"/>
        <v>1736.5087895833328</v>
      </c>
      <c r="L622" s="4">
        <f t="shared" si="264"/>
        <v>0</v>
      </c>
      <c r="M622" s="2">
        <f t="shared" si="275"/>
        <v>12300.27059288194</v>
      </c>
      <c r="N622" s="4">
        <f t="shared" si="276"/>
        <v>12.30027059288194</v>
      </c>
      <c r="O622" s="2">
        <f t="shared" si="265"/>
        <v>12300.27059288194</v>
      </c>
      <c r="P622" s="2">
        <f t="shared" si="287"/>
        <v>23028.794690381939</v>
      </c>
      <c r="Q622" s="4">
        <f t="shared" si="288"/>
        <v>1978613.301115395</v>
      </c>
      <c r="R622" s="4">
        <f t="shared" si="277"/>
        <v>1978.613301115395</v>
      </c>
      <c r="S622" s="2">
        <f t="shared" si="266"/>
        <v>28598.958333333332</v>
      </c>
      <c r="T622" s="2">
        <f t="shared" si="289"/>
        <v>13681.759259259106</v>
      </c>
      <c r="U622" s="2">
        <f t="shared" si="267"/>
        <v>0</v>
      </c>
      <c r="V622" s="4">
        <f t="shared" si="278"/>
        <v>0</v>
      </c>
      <c r="W622" s="7">
        <f t="shared" si="279"/>
        <v>0</v>
      </c>
      <c r="X622" s="2">
        <f t="shared" si="280"/>
        <v>770822.08333333337</v>
      </c>
      <c r="Y622" s="4">
        <f t="shared" si="281"/>
        <v>770.82208333333335</v>
      </c>
      <c r="Z622" s="4">
        <f t="shared" si="268"/>
        <v>2749.4353844487282</v>
      </c>
      <c r="AA622" s="4">
        <f t="shared" si="282"/>
        <v>0</v>
      </c>
      <c r="AB622" s="2">
        <f t="shared" si="283"/>
        <v>0</v>
      </c>
      <c r="AC622" s="4">
        <f t="shared" si="269"/>
        <v>0</v>
      </c>
      <c r="AD622" s="4">
        <f t="shared" si="284"/>
        <v>0</v>
      </c>
      <c r="AE622" s="4">
        <f t="shared" si="285"/>
        <v>693739.875</v>
      </c>
      <c r="AF622" s="5">
        <f t="shared" si="286"/>
        <v>693.73987499999998</v>
      </c>
      <c r="AG622" s="4">
        <f>IF(AC622=0,0, IF(AC621=0, MAX($AG$15:AG621)+1, AG621))</f>
        <v>0</v>
      </c>
    </row>
    <row r="623" spans="2:33" x14ac:dyDescent="0.25">
      <c r="B623" s="1">
        <v>608</v>
      </c>
      <c r="C623" s="3">
        <v>30.5</v>
      </c>
      <c r="D623" s="2">
        <f t="shared" si="270"/>
        <v>8.4722222222222214</v>
      </c>
      <c r="E623" s="4">
        <f t="shared" si="271"/>
        <v>1</v>
      </c>
      <c r="F623" s="2">
        <f t="shared" si="272"/>
        <v>1.1944444444444446</v>
      </c>
      <c r="G623" s="6" t="str">
        <f t="shared" si="273"/>
        <v>N</v>
      </c>
      <c r="H623" s="2">
        <f t="shared" si="261"/>
        <v>134.20080000000002</v>
      </c>
      <c r="I623" s="2">
        <f t="shared" si="262"/>
        <v>27.145211805555551</v>
      </c>
      <c r="J623" s="2">
        <f t="shared" si="263"/>
        <v>1361.666666666667</v>
      </c>
      <c r="K623" s="2">
        <f t="shared" si="274"/>
        <v>1523.0126784722224</v>
      </c>
      <c r="L623" s="4">
        <f t="shared" si="264"/>
        <v>0</v>
      </c>
      <c r="M623" s="2">
        <f t="shared" si="275"/>
        <v>12903.30185927855</v>
      </c>
      <c r="N623" s="4">
        <f t="shared" si="276"/>
        <v>12.90330185927855</v>
      </c>
      <c r="O623" s="2">
        <f t="shared" si="265"/>
        <v>12903.30185927855</v>
      </c>
      <c r="P623" s="2">
        <f t="shared" si="287"/>
        <v>25203.57245216049</v>
      </c>
      <c r="Q623" s="4">
        <f t="shared" si="288"/>
        <v>2003816.8735675556</v>
      </c>
      <c r="R623" s="4">
        <f t="shared" si="277"/>
        <v>2003.8168735675556</v>
      </c>
      <c r="S623" s="2">
        <f t="shared" si="266"/>
        <v>40913.773148148139</v>
      </c>
      <c r="T623" s="2">
        <f t="shared" si="289"/>
        <v>27232.013888889032</v>
      </c>
      <c r="U623" s="2">
        <f t="shared" si="267"/>
        <v>0</v>
      </c>
      <c r="V623" s="4">
        <f t="shared" si="278"/>
        <v>0</v>
      </c>
      <c r="W623" s="7">
        <f t="shared" si="279"/>
        <v>0</v>
      </c>
      <c r="X623" s="2">
        <f t="shared" si="280"/>
        <v>770822.08333333337</v>
      </c>
      <c r="Y623" s="4">
        <f t="shared" si="281"/>
        <v>770.82208333333335</v>
      </c>
      <c r="Z623" s="4">
        <f t="shared" si="268"/>
        <v>2774.6389569008888</v>
      </c>
      <c r="AA623" s="4">
        <f t="shared" si="282"/>
        <v>0</v>
      </c>
      <c r="AB623" s="2">
        <f t="shared" si="283"/>
        <v>0</v>
      </c>
      <c r="AC623" s="4">
        <f t="shared" si="269"/>
        <v>0</v>
      </c>
      <c r="AD623" s="4">
        <f t="shared" si="284"/>
        <v>0</v>
      </c>
      <c r="AE623" s="4">
        <f t="shared" si="285"/>
        <v>693739.875</v>
      </c>
      <c r="AF623" s="5">
        <f t="shared" si="286"/>
        <v>693.73987499999998</v>
      </c>
      <c r="AG623" s="4">
        <f>IF(AC623=0,0, IF(AC622=0, MAX($AG$15:AG622)+1, AG622))</f>
        <v>0</v>
      </c>
    </row>
    <row r="624" spans="2:33" x14ac:dyDescent="0.25">
      <c r="B624" s="1">
        <v>609</v>
      </c>
      <c r="C624" s="3">
        <v>34.799999999999997</v>
      </c>
      <c r="D624" s="2">
        <f t="shared" si="270"/>
        <v>9.6666666666666661</v>
      </c>
      <c r="E624" s="4">
        <f t="shared" si="271"/>
        <v>1</v>
      </c>
      <c r="F624" s="2">
        <f t="shared" si="272"/>
        <v>1.1111111111111107</v>
      </c>
      <c r="G624" s="6" t="str">
        <f t="shared" si="273"/>
        <v>N</v>
      </c>
      <c r="H624" s="2">
        <f t="shared" si="261"/>
        <v>134.20080000000002</v>
      </c>
      <c r="I624" s="2">
        <f t="shared" si="262"/>
        <v>35.338819999999998</v>
      </c>
      <c r="J624" s="2">
        <f t="shared" si="263"/>
        <v>1266.6666666666663</v>
      </c>
      <c r="K624" s="2">
        <f t="shared" si="274"/>
        <v>1436.2062866666663</v>
      </c>
      <c r="L624" s="4">
        <f t="shared" si="264"/>
        <v>0</v>
      </c>
      <c r="M624" s="2">
        <f t="shared" si="275"/>
        <v>13883.327437777773</v>
      </c>
      <c r="N624" s="4">
        <f t="shared" si="276"/>
        <v>13.883327437777773</v>
      </c>
      <c r="O624" s="2">
        <f t="shared" si="265"/>
        <v>13883.327437777773</v>
      </c>
      <c r="P624" s="2">
        <f t="shared" si="287"/>
        <v>26786.629297056323</v>
      </c>
      <c r="Q624" s="4">
        <f t="shared" si="288"/>
        <v>2030603.5028646118</v>
      </c>
      <c r="R624" s="4">
        <f t="shared" si="277"/>
        <v>2030.6035028646118</v>
      </c>
      <c r="S624" s="2">
        <f t="shared" si="266"/>
        <v>53263.333333333321</v>
      </c>
      <c r="T624" s="2">
        <f t="shared" si="289"/>
        <v>26031.319444444289</v>
      </c>
      <c r="U624" s="2">
        <f t="shared" si="267"/>
        <v>0</v>
      </c>
      <c r="V624" s="4">
        <f t="shared" si="278"/>
        <v>0</v>
      </c>
      <c r="W624" s="7">
        <f t="shared" si="279"/>
        <v>0</v>
      </c>
      <c r="X624" s="2">
        <f t="shared" si="280"/>
        <v>770822.08333333337</v>
      </c>
      <c r="Y624" s="4">
        <f t="shared" si="281"/>
        <v>770.82208333333335</v>
      </c>
      <c r="Z624" s="4">
        <f t="shared" si="268"/>
        <v>2801.425586197945</v>
      </c>
      <c r="AA624" s="4">
        <f t="shared" si="282"/>
        <v>0</v>
      </c>
      <c r="AB624" s="2">
        <f t="shared" si="283"/>
        <v>0</v>
      </c>
      <c r="AC624" s="4">
        <f t="shared" si="269"/>
        <v>0</v>
      </c>
      <c r="AD624" s="4">
        <f t="shared" si="284"/>
        <v>0</v>
      </c>
      <c r="AE624" s="4">
        <f t="shared" si="285"/>
        <v>693739.875</v>
      </c>
      <c r="AF624" s="5">
        <f t="shared" si="286"/>
        <v>693.73987499999998</v>
      </c>
      <c r="AG624" s="4">
        <f>IF(AC624=0,0, IF(AC623=0, MAX($AG$15:AG623)+1, AG623))</f>
        <v>0</v>
      </c>
    </row>
    <row r="625" spans="2:33" x14ac:dyDescent="0.25">
      <c r="B625" s="1">
        <v>610</v>
      </c>
      <c r="C625" s="3">
        <v>38.799999999999997</v>
      </c>
      <c r="D625" s="2">
        <f t="shared" si="270"/>
        <v>10.777777777777777</v>
      </c>
      <c r="E625" s="4">
        <f t="shared" si="271"/>
        <v>1</v>
      </c>
      <c r="F625" s="2">
        <f t="shared" si="272"/>
        <v>1.1388888888888893</v>
      </c>
      <c r="G625" s="6" t="str">
        <f t="shared" si="273"/>
        <v>N</v>
      </c>
      <c r="H625" s="2">
        <f t="shared" si="261"/>
        <v>134.20080000000002</v>
      </c>
      <c r="I625" s="2">
        <f t="shared" si="262"/>
        <v>43.929575555555552</v>
      </c>
      <c r="J625" s="2">
        <f t="shared" si="263"/>
        <v>1298.3333333333337</v>
      </c>
      <c r="K625" s="2">
        <f t="shared" si="274"/>
        <v>1476.4637088888892</v>
      </c>
      <c r="L625" s="4">
        <f t="shared" si="264"/>
        <v>0</v>
      </c>
      <c r="M625" s="2">
        <f t="shared" si="275"/>
        <v>15912.997751358027</v>
      </c>
      <c r="N625" s="4">
        <f t="shared" si="276"/>
        <v>15.912997751358027</v>
      </c>
      <c r="O625" s="2">
        <f t="shared" si="265"/>
        <v>15912.997751358027</v>
      </c>
      <c r="P625" s="2">
        <f t="shared" si="287"/>
        <v>29796.325189135801</v>
      </c>
      <c r="Q625" s="4">
        <f t="shared" si="288"/>
        <v>2060399.8280537475</v>
      </c>
      <c r="R625" s="4">
        <f t="shared" si="277"/>
        <v>2060.3998280537476</v>
      </c>
      <c r="S625" s="2">
        <f t="shared" si="266"/>
        <v>66211.481481481474</v>
      </c>
      <c r="T625" s="2">
        <f t="shared" si="289"/>
        <v>40180.162037037182</v>
      </c>
      <c r="U625" s="2">
        <f t="shared" si="267"/>
        <v>0</v>
      </c>
      <c r="V625" s="4">
        <f t="shared" si="278"/>
        <v>0</v>
      </c>
      <c r="W625" s="7">
        <f t="shared" si="279"/>
        <v>0</v>
      </c>
      <c r="X625" s="2">
        <f t="shared" si="280"/>
        <v>770822.08333333337</v>
      </c>
      <c r="Y625" s="4">
        <f t="shared" si="281"/>
        <v>770.82208333333335</v>
      </c>
      <c r="Z625" s="4">
        <f t="shared" si="268"/>
        <v>2831.221911387081</v>
      </c>
      <c r="AA625" s="4">
        <f t="shared" si="282"/>
        <v>0</v>
      </c>
      <c r="AB625" s="2">
        <f t="shared" si="283"/>
        <v>0</v>
      </c>
      <c r="AC625" s="4">
        <f t="shared" si="269"/>
        <v>0</v>
      </c>
      <c r="AD625" s="4">
        <f t="shared" si="284"/>
        <v>0</v>
      </c>
      <c r="AE625" s="4">
        <f t="shared" si="285"/>
        <v>693739.875</v>
      </c>
      <c r="AF625" s="5">
        <f t="shared" si="286"/>
        <v>693.73987499999998</v>
      </c>
      <c r="AG625" s="4">
        <f>IF(AC625=0,0, IF(AC624=0, MAX($AG$15:AG624)+1, AG624))</f>
        <v>0</v>
      </c>
    </row>
    <row r="626" spans="2:33" x14ac:dyDescent="0.25">
      <c r="B626" s="1">
        <v>611</v>
      </c>
      <c r="C626" s="3">
        <v>42.9</v>
      </c>
      <c r="D626" s="2">
        <f t="shared" si="270"/>
        <v>11.916666666666666</v>
      </c>
      <c r="E626" s="4">
        <f t="shared" si="271"/>
        <v>1</v>
      </c>
      <c r="F626" s="2">
        <f t="shared" si="272"/>
        <v>0.97222222222222143</v>
      </c>
      <c r="G626" s="6" t="str">
        <f t="shared" si="273"/>
        <v>N</v>
      </c>
      <c r="H626" s="2">
        <f t="shared" si="261"/>
        <v>134.20080000000002</v>
      </c>
      <c r="I626" s="2">
        <f t="shared" si="262"/>
        <v>53.704186249999999</v>
      </c>
      <c r="J626" s="2">
        <f t="shared" si="263"/>
        <v>1108.3333333333323</v>
      </c>
      <c r="K626" s="2">
        <f t="shared" si="274"/>
        <v>1296.2383195833324</v>
      </c>
      <c r="L626" s="4">
        <f t="shared" si="264"/>
        <v>0</v>
      </c>
      <c r="M626" s="2">
        <f t="shared" si="275"/>
        <v>15446.839975034711</v>
      </c>
      <c r="N626" s="4">
        <f t="shared" si="276"/>
        <v>15.446839975034711</v>
      </c>
      <c r="O626" s="2">
        <f t="shared" si="265"/>
        <v>15446.839975034711</v>
      </c>
      <c r="P626" s="2">
        <f t="shared" si="287"/>
        <v>31359.83772639274</v>
      </c>
      <c r="Q626" s="4">
        <f t="shared" si="288"/>
        <v>2091759.6657801403</v>
      </c>
      <c r="R626" s="4">
        <f t="shared" si="277"/>
        <v>2091.7596657801405</v>
      </c>
      <c r="S626" s="2">
        <f t="shared" si="266"/>
        <v>80943.958333333328</v>
      </c>
      <c r="T626" s="2">
        <f t="shared" si="289"/>
        <v>40763.796296296146</v>
      </c>
      <c r="U626" s="2">
        <f t="shared" si="267"/>
        <v>0</v>
      </c>
      <c r="V626" s="4">
        <f t="shared" si="278"/>
        <v>0</v>
      </c>
      <c r="W626" s="7">
        <f t="shared" si="279"/>
        <v>0</v>
      </c>
      <c r="X626" s="2">
        <f t="shared" si="280"/>
        <v>770822.08333333337</v>
      </c>
      <c r="Y626" s="4">
        <f t="shared" si="281"/>
        <v>770.82208333333335</v>
      </c>
      <c r="Z626" s="4">
        <f t="shared" si="268"/>
        <v>2862.581749113474</v>
      </c>
      <c r="AA626" s="4">
        <f t="shared" si="282"/>
        <v>0</v>
      </c>
      <c r="AB626" s="2">
        <f t="shared" si="283"/>
        <v>0</v>
      </c>
      <c r="AC626" s="4">
        <f t="shared" si="269"/>
        <v>0</v>
      </c>
      <c r="AD626" s="4">
        <f t="shared" si="284"/>
        <v>0</v>
      </c>
      <c r="AE626" s="4">
        <f t="shared" si="285"/>
        <v>693739.875</v>
      </c>
      <c r="AF626" s="5">
        <f t="shared" si="286"/>
        <v>693.73987499999998</v>
      </c>
      <c r="AG626" s="4">
        <f>IF(AC626=0,0, IF(AC625=0, MAX($AG$15:AG625)+1, AG625))</f>
        <v>0</v>
      </c>
    </row>
    <row r="627" spans="2:33" x14ac:dyDescent="0.25">
      <c r="B627" s="1">
        <v>612</v>
      </c>
      <c r="C627" s="3">
        <v>46.4</v>
      </c>
      <c r="D627" s="2">
        <f t="shared" si="270"/>
        <v>12.888888888888888</v>
      </c>
      <c r="E627" s="4">
        <f t="shared" si="271"/>
        <v>1</v>
      </c>
      <c r="F627" s="2">
        <f t="shared" si="272"/>
        <v>0.52777777777777857</v>
      </c>
      <c r="G627" s="6" t="str">
        <f t="shared" si="273"/>
        <v>N</v>
      </c>
      <c r="H627" s="2">
        <f t="shared" si="261"/>
        <v>134.20080000000002</v>
      </c>
      <c r="I627" s="2">
        <f t="shared" si="262"/>
        <v>62.824568888888876</v>
      </c>
      <c r="J627" s="2">
        <f t="shared" si="263"/>
        <v>601.66666666666754</v>
      </c>
      <c r="K627" s="2">
        <f t="shared" si="274"/>
        <v>798.69203555555646</v>
      </c>
      <c r="L627" s="4">
        <f t="shared" si="264"/>
        <v>0</v>
      </c>
      <c r="M627" s="2">
        <f t="shared" si="275"/>
        <v>10294.25290271606</v>
      </c>
      <c r="N627" s="4">
        <f t="shared" si="276"/>
        <v>10.29425290271606</v>
      </c>
      <c r="O627" s="2">
        <f t="shared" si="265"/>
        <v>10294.25290271606</v>
      </c>
      <c r="P627" s="2">
        <f t="shared" si="287"/>
        <v>25741.092877750772</v>
      </c>
      <c r="Q627" s="4">
        <f t="shared" si="288"/>
        <v>2117500.7586578913</v>
      </c>
      <c r="R627" s="4">
        <f t="shared" si="277"/>
        <v>2117.5007586578913</v>
      </c>
      <c r="S627" s="2">
        <f t="shared" si="266"/>
        <v>94690.37037037035</v>
      </c>
      <c r="T627" s="2">
        <f t="shared" si="289"/>
        <v>53926.574074074204</v>
      </c>
      <c r="U627" s="2">
        <f t="shared" si="267"/>
        <v>0</v>
      </c>
      <c r="V627" s="4">
        <f t="shared" si="278"/>
        <v>0</v>
      </c>
      <c r="W627" s="7">
        <f t="shared" si="279"/>
        <v>0</v>
      </c>
      <c r="X627" s="2">
        <f t="shared" si="280"/>
        <v>770822.08333333337</v>
      </c>
      <c r="Y627" s="4">
        <f t="shared" si="281"/>
        <v>770.82208333333335</v>
      </c>
      <c r="Z627" s="4">
        <f t="shared" si="268"/>
        <v>2888.3228419912248</v>
      </c>
      <c r="AA627" s="4">
        <f t="shared" si="282"/>
        <v>0</v>
      </c>
      <c r="AB627" s="2">
        <f t="shared" si="283"/>
        <v>0</v>
      </c>
      <c r="AC627" s="4">
        <f t="shared" si="269"/>
        <v>0</v>
      </c>
      <c r="AD627" s="4">
        <f t="shared" si="284"/>
        <v>0</v>
      </c>
      <c r="AE627" s="4">
        <f t="shared" si="285"/>
        <v>693739.875</v>
      </c>
      <c r="AF627" s="5">
        <f t="shared" si="286"/>
        <v>693.73987499999998</v>
      </c>
      <c r="AG627" s="4">
        <f>IF(AC627=0,0, IF(AC626=0, MAX($AG$15:AG626)+1, AG626))</f>
        <v>0</v>
      </c>
    </row>
    <row r="628" spans="2:33" x14ac:dyDescent="0.25">
      <c r="B628" s="1">
        <v>613</v>
      </c>
      <c r="C628" s="3">
        <v>48.3</v>
      </c>
      <c r="D628" s="2">
        <f t="shared" si="270"/>
        <v>13.416666666666666</v>
      </c>
      <c r="E628" s="4">
        <f t="shared" si="271"/>
        <v>1</v>
      </c>
      <c r="F628" s="2">
        <f t="shared" si="272"/>
        <v>0.11111111111111249</v>
      </c>
      <c r="G628" s="6" t="str">
        <f t="shared" si="273"/>
        <v>N</v>
      </c>
      <c r="H628" s="2">
        <f t="shared" si="261"/>
        <v>134.20080000000002</v>
      </c>
      <c r="I628" s="2">
        <f t="shared" si="262"/>
        <v>68.075026249999993</v>
      </c>
      <c r="J628" s="2">
        <f t="shared" si="263"/>
        <v>126.66666666666825</v>
      </c>
      <c r="K628" s="2">
        <f t="shared" si="274"/>
        <v>328.94249291666824</v>
      </c>
      <c r="L628" s="4">
        <f t="shared" si="264"/>
        <v>0</v>
      </c>
      <c r="M628" s="2">
        <f t="shared" si="275"/>
        <v>4413.3117799652991</v>
      </c>
      <c r="N628" s="4">
        <f t="shared" si="276"/>
        <v>4.4133117799652988</v>
      </c>
      <c r="O628" s="2">
        <f t="shared" si="265"/>
        <v>4413.3117799652991</v>
      </c>
      <c r="P628" s="2">
        <f t="shared" si="287"/>
        <v>14707.564682681359</v>
      </c>
      <c r="Q628" s="4">
        <f t="shared" si="288"/>
        <v>2132208.3233405729</v>
      </c>
      <c r="R628" s="4">
        <f t="shared" si="277"/>
        <v>2132.2083233405729</v>
      </c>
      <c r="S628" s="2">
        <f t="shared" si="266"/>
        <v>102603.95833333333</v>
      </c>
      <c r="T628" s="2">
        <f t="shared" si="289"/>
        <v>48677.384259259125</v>
      </c>
      <c r="U628" s="2">
        <f t="shared" si="267"/>
        <v>0</v>
      </c>
      <c r="V628" s="4">
        <f t="shared" si="278"/>
        <v>0</v>
      </c>
      <c r="W628" s="7">
        <f t="shared" si="279"/>
        <v>0</v>
      </c>
      <c r="X628" s="2">
        <f t="shared" si="280"/>
        <v>770822.08333333337</v>
      </c>
      <c r="Y628" s="4">
        <f t="shared" si="281"/>
        <v>770.82208333333335</v>
      </c>
      <c r="Z628" s="4">
        <f t="shared" si="268"/>
        <v>2903.0304066739063</v>
      </c>
      <c r="AA628" s="4">
        <f t="shared" si="282"/>
        <v>0</v>
      </c>
      <c r="AB628" s="2">
        <f t="shared" si="283"/>
        <v>0</v>
      </c>
      <c r="AC628" s="4">
        <f t="shared" si="269"/>
        <v>0</v>
      </c>
      <c r="AD628" s="4">
        <f t="shared" si="284"/>
        <v>0</v>
      </c>
      <c r="AE628" s="4">
        <f t="shared" si="285"/>
        <v>693739.875</v>
      </c>
      <c r="AF628" s="5">
        <f t="shared" si="286"/>
        <v>693.73987499999998</v>
      </c>
      <c r="AG628" s="4">
        <f>IF(AC628=0,0, IF(AC627=0, MAX($AG$15:AG627)+1, AG627))</f>
        <v>0</v>
      </c>
    </row>
    <row r="629" spans="2:33" x14ac:dyDescent="0.25">
      <c r="B629" s="1">
        <v>614</v>
      </c>
      <c r="C629" s="3">
        <v>48.7</v>
      </c>
      <c r="D629" s="2">
        <f t="shared" si="270"/>
        <v>13.527777777777779</v>
      </c>
      <c r="E629" s="4">
        <f t="shared" si="271"/>
        <v>1</v>
      </c>
      <c r="F629" s="2">
        <f t="shared" si="272"/>
        <v>-5.5555555555557135E-2</v>
      </c>
      <c r="G629" s="6" t="str">
        <f t="shared" si="273"/>
        <v>Y</v>
      </c>
      <c r="H629" s="2">
        <f t="shared" si="261"/>
        <v>134.20080000000002</v>
      </c>
      <c r="I629" s="2">
        <f t="shared" si="262"/>
        <v>69.207231805555566</v>
      </c>
      <c r="J629" s="2">
        <f t="shared" si="263"/>
        <v>-63.333333333335133</v>
      </c>
      <c r="K629" s="2">
        <f t="shared" si="274"/>
        <v>140.07469847222046</v>
      </c>
      <c r="L629" s="4">
        <f t="shared" si="264"/>
        <v>63.333333333335133</v>
      </c>
      <c r="M629" s="2">
        <f t="shared" si="275"/>
        <v>1894.8993932214269</v>
      </c>
      <c r="N629" s="4">
        <f t="shared" si="276"/>
        <v>1.8948993932214269</v>
      </c>
      <c r="O629" s="2">
        <f t="shared" si="265"/>
        <v>1894.8993932214269</v>
      </c>
      <c r="P629" s="2">
        <f t="shared" si="287"/>
        <v>6308.2111731867262</v>
      </c>
      <c r="Q629" s="4">
        <f t="shared" si="288"/>
        <v>2138516.5345137594</v>
      </c>
      <c r="R629" s="4">
        <f t="shared" si="277"/>
        <v>2138.5165345137593</v>
      </c>
      <c r="S629" s="2">
        <f t="shared" si="266"/>
        <v>104310.43981481482</v>
      </c>
      <c r="T629" s="2">
        <f t="shared" si="289"/>
        <v>55633.055555555693</v>
      </c>
      <c r="U629" s="2">
        <f t="shared" si="267"/>
        <v>856.75925925928368</v>
      </c>
      <c r="V629" s="4">
        <f t="shared" si="278"/>
        <v>0.85675925925928365</v>
      </c>
      <c r="W629" s="7">
        <f t="shared" si="279"/>
        <v>856.75925925928368</v>
      </c>
      <c r="X629" s="2">
        <f t="shared" si="280"/>
        <v>771678.8425925927</v>
      </c>
      <c r="Y629" s="4">
        <f t="shared" si="281"/>
        <v>771.67884259259267</v>
      </c>
      <c r="Z629" s="4">
        <f t="shared" si="268"/>
        <v>2910.1953771063518</v>
      </c>
      <c r="AA629" s="4">
        <f t="shared" si="282"/>
        <v>856.75925925928368</v>
      </c>
      <c r="AB629" s="2">
        <f t="shared" si="283"/>
        <v>856.75925925928368</v>
      </c>
      <c r="AC629" s="4">
        <f t="shared" si="269"/>
        <v>771.08333333335531</v>
      </c>
      <c r="AD629" s="4">
        <f t="shared" si="284"/>
        <v>0.77108333333335533</v>
      </c>
      <c r="AE629" s="4">
        <f t="shared" si="285"/>
        <v>694510.95833333337</v>
      </c>
      <c r="AF629" s="5">
        <f t="shared" si="286"/>
        <v>694.51095833333341</v>
      </c>
      <c r="AG629" s="4">
        <f>IF(AC629=0,0, IF(AC628=0, MAX($AG$15:AG628)+1, AG628))</f>
        <v>23</v>
      </c>
    </row>
    <row r="630" spans="2:33" x14ac:dyDescent="0.25">
      <c r="B630" s="1">
        <v>615</v>
      </c>
      <c r="C630" s="3">
        <v>48.5</v>
      </c>
      <c r="D630" s="2">
        <f t="shared" si="270"/>
        <v>13.472222222222221</v>
      </c>
      <c r="E630" s="4">
        <f t="shared" si="271"/>
        <v>1</v>
      </c>
      <c r="F630" s="2">
        <f t="shared" si="272"/>
        <v>-2.7777777777778567E-2</v>
      </c>
      <c r="G630" s="6" t="str">
        <f t="shared" si="273"/>
        <v>Y</v>
      </c>
      <c r="H630" s="2">
        <f t="shared" si="261"/>
        <v>134.20080000000002</v>
      </c>
      <c r="I630" s="2">
        <f t="shared" si="262"/>
        <v>68.639961805555544</v>
      </c>
      <c r="J630" s="2">
        <f t="shared" si="263"/>
        <v>-31.666666666667567</v>
      </c>
      <c r="K630" s="2">
        <f t="shared" si="274"/>
        <v>171.17409513888799</v>
      </c>
      <c r="L630" s="4">
        <f t="shared" si="264"/>
        <v>31.666666666667567</v>
      </c>
      <c r="M630" s="2">
        <f t="shared" si="275"/>
        <v>2306.0954483989076</v>
      </c>
      <c r="N630" s="4">
        <f t="shared" si="276"/>
        <v>2.3060954483989078</v>
      </c>
      <c r="O630" s="2">
        <f t="shared" si="265"/>
        <v>2306.0954483989076</v>
      </c>
      <c r="P630" s="2">
        <f t="shared" si="287"/>
        <v>4200.9948416203342</v>
      </c>
      <c r="Q630" s="4">
        <f t="shared" si="288"/>
        <v>2142717.5293553798</v>
      </c>
      <c r="R630" s="4">
        <f t="shared" si="277"/>
        <v>2142.7175293553796</v>
      </c>
      <c r="S630" s="2">
        <f t="shared" si="266"/>
        <v>103455.4398148148</v>
      </c>
      <c r="T630" s="2">
        <f t="shared" si="289"/>
        <v>47822.38425925911</v>
      </c>
      <c r="U630" s="2">
        <f t="shared" si="267"/>
        <v>426.62037037038249</v>
      </c>
      <c r="V630" s="4">
        <f t="shared" si="278"/>
        <v>0.42662037037038247</v>
      </c>
      <c r="W630" s="7">
        <f t="shared" si="279"/>
        <v>426.62037037038249</v>
      </c>
      <c r="X630" s="2">
        <f t="shared" si="280"/>
        <v>772105.46296296304</v>
      </c>
      <c r="Y630" s="4">
        <f t="shared" si="281"/>
        <v>772.10546296296309</v>
      </c>
      <c r="Z630" s="4">
        <f t="shared" si="268"/>
        <v>2914.8229923183426</v>
      </c>
      <c r="AA630" s="4">
        <f t="shared" si="282"/>
        <v>426.62037037038249</v>
      </c>
      <c r="AB630" s="2">
        <f t="shared" si="283"/>
        <v>426.62037037038249</v>
      </c>
      <c r="AC630" s="4">
        <f t="shared" si="269"/>
        <v>383.95833333334423</v>
      </c>
      <c r="AD630" s="4">
        <f t="shared" si="284"/>
        <v>0.38395833333334423</v>
      </c>
      <c r="AE630" s="4">
        <f t="shared" si="285"/>
        <v>694894.91666666674</v>
      </c>
      <c r="AF630" s="5">
        <f t="shared" si="286"/>
        <v>694.89491666666675</v>
      </c>
      <c r="AG630" s="4">
        <f>IF(AC630=0,0, IF(AC629=0, MAX($AG$15:AG629)+1, AG629))</f>
        <v>23</v>
      </c>
    </row>
    <row r="631" spans="2:33" x14ac:dyDescent="0.25">
      <c r="B631" s="1">
        <v>616</v>
      </c>
      <c r="C631" s="3">
        <v>48.4</v>
      </c>
      <c r="D631" s="2">
        <f t="shared" si="270"/>
        <v>13.444444444444443</v>
      </c>
      <c r="E631" s="4">
        <f t="shared" si="271"/>
        <v>1</v>
      </c>
      <c r="F631" s="2">
        <f t="shared" si="272"/>
        <v>-5.5555555555553582E-2</v>
      </c>
      <c r="G631" s="6" t="str">
        <f t="shared" si="273"/>
        <v>Y</v>
      </c>
      <c r="H631" s="2">
        <f t="shared" si="261"/>
        <v>134.20080000000002</v>
      </c>
      <c r="I631" s="2">
        <f t="shared" si="262"/>
        <v>68.357202222222199</v>
      </c>
      <c r="J631" s="2">
        <f t="shared" si="263"/>
        <v>-63.333333333331083</v>
      </c>
      <c r="K631" s="2">
        <f t="shared" si="274"/>
        <v>139.22466888889113</v>
      </c>
      <c r="L631" s="4">
        <f t="shared" si="264"/>
        <v>63.333333333331083</v>
      </c>
      <c r="M631" s="2">
        <f t="shared" si="275"/>
        <v>1871.7983261728693</v>
      </c>
      <c r="N631" s="4">
        <f t="shared" si="276"/>
        <v>1.8717983261728692</v>
      </c>
      <c r="O631" s="2">
        <f t="shared" si="265"/>
        <v>1871.7983261728693</v>
      </c>
      <c r="P631" s="2">
        <f t="shared" si="287"/>
        <v>4177.8937745717767</v>
      </c>
      <c r="Q631" s="4">
        <f t="shared" si="288"/>
        <v>2146895.4231299516</v>
      </c>
      <c r="R631" s="4">
        <f t="shared" si="277"/>
        <v>2146.8954231299517</v>
      </c>
      <c r="S631" s="2">
        <f t="shared" si="266"/>
        <v>103029.25925925923</v>
      </c>
      <c r="T631" s="2">
        <f t="shared" si="289"/>
        <v>55206.875000000116</v>
      </c>
      <c r="U631" s="2">
        <f t="shared" si="267"/>
        <v>851.48148148145117</v>
      </c>
      <c r="V631" s="4">
        <f t="shared" si="278"/>
        <v>0.8514814814814512</v>
      </c>
      <c r="W631" s="7">
        <f t="shared" si="279"/>
        <v>851.48148148145117</v>
      </c>
      <c r="X631" s="2">
        <f t="shared" si="280"/>
        <v>772956.9444444445</v>
      </c>
      <c r="Y631" s="4">
        <f t="shared" si="281"/>
        <v>772.9569444444445</v>
      </c>
      <c r="Z631" s="4">
        <f t="shared" si="268"/>
        <v>2919.8523675743963</v>
      </c>
      <c r="AA631" s="4">
        <f t="shared" si="282"/>
        <v>851.48148148145117</v>
      </c>
      <c r="AB631" s="2">
        <f t="shared" si="283"/>
        <v>851.48148148145117</v>
      </c>
      <c r="AC631" s="4">
        <f t="shared" si="269"/>
        <v>766.33333333330609</v>
      </c>
      <c r="AD631" s="4">
        <f t="shared" si="284"/>
        <v>0.76633333333330611</v>
      </c>
      <c r="AE631" s="4">
        <f t="shared" si="285"/>
        <v>695661.25</v>
      </c>
      <c r="AF631" s="5">
        <f t="shared" si="286"/>
        <v>695.66125</v>
      </c>
      <c r="AG631" s="4">
        <f>IF(AC631=0,0, IF(AC630=0, MAX($AG$15:AG630)+1, AG630))</f>
        <v>23</v>
      </c>
    </row>
    <row r="632" spans="2:33" x14ac:dyDescent="0.25">
      <c r="B632" s="1">
        <v>617</v>
      </c>
      <c r="C632" s="3">
        <v>48.2</v>
      </c>
      <c r="D632" s="2">
        <f t="shared" si="270"/>
        <v>13.388888888888889</v>
      </c>
      <c r="E632" s="4">
        <f t="shared" si="271"/>
        <v>1</v>
      </c>
      <c r="F632" s="2">
        <f t="shared" si="272"/>
        <v>-0.11111111111111249</v>
      </c>
      <c r="G632" s="6" t="str">
        <f t="shared" si="273"/>
        <v>Y</v>
      </c>
      <c r="H632" s="2">
        <f t="shared" si="261"/>
        <v>134.20080000000002</v>
      </c>
      <c r="I632" s="2">
        <f t="shared" si="262"/>
        <v>67.793433888888899</v>
      </c>
      <c r="J632" s="2">
        <f t="shared" si="263"/>
        <v>-126.66666666666825</v>
      </c>
      <c r="K632" s="2">
        <f t="shared" si="274"/>
        <v>75.327567222220665</v>
      </c>
      <c r="L632" s="4">
        <f t="shared" si="264"/>
        <v>126.66666666666825</v>
      </c>
      <c r="M632" s="2">
        <f t="shared" si="275"/>
        <v>1008.5524278086211</v>
      </c>
      <c r="N632" s="4">
        <f t="shared" si="276"/>
        <v>1.0085524278086211</v>
      </c>
      <c r="O632" s="2">
        <f t="shared" si="265"/>
        <v>1008.5524278086211</v>
      </c>
      <c r="P632" s="2">
        <f t="shared" si="287"/>
        <v>2880.3507539814905</v>
      </c>
      <c r="Q632" s="4">
        <f t="shared" si="288"/>
        <v>2149775.7738839332</v>
      </c>
      <c r="R632" s="4">
        <f t="shared" si="277"/>
        <v>2149.7757738839332</v>
      </c>
      <c r="S632" s="2">
        <f t="shared" si="266"/>
        <v>102179.53703703704</v>
      </c>
      <c r="T632" s="2">
        <f t="shared" si="289"/>
        <v>46972.66203703692</v>
      </c>
      <c r="U632" s="2">
        <f t="shared" si="267"/>
        <v>1695.9259259259472</v>
      </c>
      <c r="V632" s="4">
        <f t="shared" si="278"/>
        <v>1.6959259259259472</v>
      </c>
      <c r="W632" s="7">
        <f t="shared" si="279"/>
        <v>1695.9259259259472</v>
      </c>
      <c r="X632" s="2">
        <f t="shared" si="280"/>
        <v>774652.87037037045</v>
      </c>
      <c r="Y632" s="4">
        <f t="shared" si="281"/>
        <v>774.65287037037047</v>
      </c>
      <c r="Z632" s="4">
        <f t="shared" si="268"/>
        <v>2924.4286442543034</v>
      </c>
      <c r="AA632" s="4">
        <f t="shared" si="282"/>
        <v>1695.9259259259472</v>
      </c>
      <c r="AB632" s="2">
        <f t="shared" si="283"/>
        <v>1695.9259259259472</v>
      </c>
      <c r="AC632" s="4">
        <f t="shared" si="269"/>
        <v>1526.3333333333526</v>
      </c>
      <c r="AD632" s="4">
        <f t="shared" si="284"/>
        <v>1.5263333333333526</v>
      </c>
      <c r="AE632" s="4">
        <f t="shared" si="285"/>
        <v>697187.58333333337</v>
      </c>
      <c r="AF632" s="5">
        <f t="shared" si="286"/>
        <v>697.18758333333335</v>
      </c>
      <c r="AG632" s="4">
        <f>IF(AC632=0,0, IF(AC631=0, MAX($AG$15:AG631)+1, AG631))</f>
        <v>23</v>
      </c>
    </row>
    <row r="633" spans="2:33" x14ac:dyDescent="0.25">
      <c r="B633" s="1">
        <v>618</v>
      </c>
      <c r="C633" s="3">
        <v>47.8</v>
      </c>
      <c r="D633" s="2">
        <f t="shared" si="270"/>
        <v>13.277777777777777</v>
      </c>
      <c r="E633" s="4">
        <f t="shared" si="271"/>
        <v>1</v>
      </c>
      <c r="F633" s="2">
        <f t="shared" si="272"/>
        <v>-0.22222222222222143</v>
      </c>
      <c r="G633" s="6" t="str">
        <f t="shared" si="273"/>
        <v>Y</v>
      </c>
      <c r="H633" s="2">
        <f t="shared" si="261"/>
        <v>134.20080000000002</v>
      </c>
      <c r="I633" s="2">
        <f t="shared" si="262"/>
        <v>66.672900555555557</v>
      </c>
      <c r="J633" s="2">
        <f t="shared" si="263"/>
        <v>-253.33333333333243</v>
      </c>
      <c r="K633" s="2">
        <f t="shared" si="274"/>
        <v>-52.459632777776875</v>
      </c>
      <c r="L633" s="4">
        <f t="shared" si="264"/>
        <v>253.33333333333243</v>
      </c>
      <c r="M633" s="2">
        <f t="shared" si="275"/>
        <v>-696.54734632714849</v>
      </c>
      <c r="N633" s="4">
        <f t="shared" si="276"/>
        <v>-0.69654734632714854</v>
      </c>
      <c r="O633" s="2">
        <f t="shared" si="265"/>
        <v>-696.54734632714849</v>
      </c>
      <c r="P633" s="2">
        <f t="shared" si="287"/>
        <v>312.00508148147264</v>
      </c>
      <c r="Q633" s="4">
        <f t="shared" si="288"/>
        <v>2150087.7789654145</v>
      </c>
      <c r="R633" s="4">
        <f t="shared" si="277"/>
        <v>2150.0877789654146</v>
      </c>
      <c r="S633" s="2">
        <f t="shared" si="266"/>
        <v>100490.64814814813</v>
      </c>
      <c r="T633" s="2">
        <f t="shared" si="289"/>
        <v>53517.986111111211</v>
      </c>
      <c r="U633" s="2">
        <f t="shared" si="267"/>
        <v>3363.7037037036916</v>
      </c>
      <c r="V633" s="4">
        <f t="shared" si="278"/>
        <v>3.3637037037036914</v>
      </c>
      <c r="W633" s="7">
        <f t="shared" si="279"/>
        <v>3363.7037037036916</v>
      </c>
      <c r="X633" s="2">
        <f t="shared" si="280"/>
        <v>778016.57407407416</v>
      </c>
      <c r="Y633" s="4">
        <f t="shared" si="281"/>
        <v>778.01657407407413</v>
      </c>
      <c r="Z633" s="4">
        <f t="shared" si="268"/>
        <v>2928.1043530394886</v>
      </c>
      <c r="AA633" s="4">
        <f t="shared" si="282"/>
        <v>3363.7037037036916</v>
      </c>
      <c r="AB633" s="2">
        <f t="shared" si="283"/>
        <v>3363.7037037036916</v>
      </c>
      <c r="AC633" s="4">
        <f t="shared" si="269"/>
        <v>3027.3333333333226</v>
      </c>
      <c r="AD633" s="4">
        <f t="shared" si="284"/>
        <v>3.0273333333333228</v>
      </c>
      <c r="AE633" s="4">
        <f t="shared" si="285"/>
        <v>700214.91666666674</v>
      </c>
      <c r="AF633" s="5">
        <f t="shared" si="286"/>
        <v>700.2149166666668</v>
      </c>
      <c r="AG633" s="4">
        <f>IF(AC633=0,0, IF(AC632=0, MAX($AG$15:AG632)+1, AG632))</f>
        <v>23</v>
      </c>
    </row>
    <row r="634" spans="2:33" x14ac:dyDescent="0.25">
      <c r="B634" s="1">
        <v>619</v>
      </c>
      <c r="C634" s="3">
        <v>47</v>
      </c>
      <c r="D634" s="2">
        <f t="shared" si="270"/>
        <v>13.055555555555555</v>
      </c>
      <c r="E634" s="4">
        <f t="shared" si="271"/>
        <v>1</v>
      </c>
      <c r="F634" s="2">
        <f t="shared" si="272"/>
        <v>-0.30555555555555536</v>
      </c>
      <c r="G634" s="6" t="str">
        <f t="shared" si="273"/>
        <v>Y</v>
      </c>
      <c r="H634" s="2">
        <f t="shared" si="261"/>
        <v>134.20080000000002</v>
      </c>
      <c r="I634" s="2">
        <f t="shared" si="262"/>
        <v>64.459847222222223</v>
      </c>
      <c r="J634" s="2">
        <f t="shared" si="263"/>
        <v>-348.33333333333309</v>
      </c>
      <c r="K634" s="2">
        <f t="shared" si="274"/>
        <v>-149.67268611111086</v>
      </c>
      <c r="L634" s="4">
        <f t="shared" si="264"/>
        <v>348.33333333333309</v>
      </c>
      <c r="M634" s="2">
        <f t="shared" si="275"/>
        <v>-1954.0600686728362</v>
      </c>
      <c r="N634" s="4">
        <f t="shared" si="276"/>
        <v>-1.9540600686728362</v>
      </c>
      <c r="O634" s="2">
        <f t="shared" si="265"/>
        <v>-1954.0600686728362</v>
      </c>
      <c r="P634" s="2">
        <f t="shared" si="287"/>
        <v>-2650.6074149999849</v>
      </c>
      <c r="Q634" s="4">
        <f t="shared" si="288"/>
        <v>2150087.7789654145</v>
      </c>
      <c r="R634" s="4">
        <f t="shared" si="277"/>
        <v>2150.0877789654146</v>
      </c>
      <c r="S634" s="2">
        <f t="shared" si="266"/>
        <v>97155.092592592584</v>
      </c>
      <c r="T634" s="2">
        <f t="shared" si="289"/>
        <v>43637.106481481373</v>
      </c>
      <c r="U634" s="2">
        <f t="shared" si="267"/>
        <v>4547.6851851851816</v>
      </c>
      <c r="V634" s="4">
        <f t="shared" si="278"/>
        <v>4.5476851851851814</v>
      </c>
      <c r="W634" s="7">
        <f t="shared" si="279"/>
        <v>4547.6851851851816</v>
      </c>
      <c r="X634" s="2">
        <f t="shared" si="280"/>
        <v>782564.25925925933</v>
      </c>
      <c r="Y634" s="4">
        <f t="shared" si="281"/>
        <v>782.5642592592593</v>
      </c>
      <c r="Z634" s="4">
        <f t="shared" si="268"/>
        <v>2932.652038224674</v>
      </c>
      <c r="AA634" s="4">
        <f t="shared" si="282"/>
        <v>4547.6851851851816</v>
      </c>
      <c r="AB634" s="2">
        <f t="shared" si="283"/>
        <v>4547.6851851851816</v>
      </c>
      <c r="AC634" s="4">
        <f t="shared" si="269"/>
        <v>4092.9166666666633</v>
      </c>
      <c r="AD634" s="4">
        <f t="shared" si="284"/>
        <v>4.092916666666663</v>
      </c>
      <c r="AE634" s="4">
        <f t="shared" si="285"/>
        <v>704307.83333333337</v>
      </c>
      <c r="AF634" s="5">
        <f t="shared" si="286"/>
        <v>704.30783333333341</v>
      </c>
      <c r="AG634" s="4">
        <f>IF(AC634=0,0, IF(AC633=0, MAX($AG$15:AG633)+1, AG633))</f>
        <v>23</v>
      </c>
    </row>
    <row r="635" spans="2:33" x14ac:dyDescent="0.25">
      <c r="B635" s="1">
        <v>620</v>
      </c>
      <c r="C635" s="3">
        <v>45.9</v>
      </c>
      <c r="D635" s="2">
        <f t="shared" si="270"/>
        <v>12.75</v>
      </c>
      <c r="E635" s="4">
        <f t="shared" si="271"/>
        <v>1</v>
      </c>
      <c r="F635" s="2">
        <f t="shared" si="272"/>
        <v>-0.27777777777777857</v>
      </c>
      <c r="G635" s="6" t="str">
        <f t="shared" si="273"/>
        <v>Y</v>
      </c>
      <c r="H635" s="2">
        <f t="shared" si="261"/>
        <v>134.20080000000002</v>
      </c>
      <c r="I635" s="2">
        <f t="shared" si="262"/>
        <v>61.477886250000005</v>
      </c>
      <c r="J635" s="2">
        <f t="shared" si="263"/>
        <v>-316.66666666666754</v>
      </c>
      <c r="K635" s="2">
        <f t="shared" si="274"/>
        <v>-120.98798041666751</v>
      </c>
      <c r="L635" s="4">
        <f t="shared" si="264"/>
        <v>316.66666666666754</v>
      </c>
      <c r="M635" s="2">
        <f t="shared" si="275"/>
        <v>-1542.5967503125107</v>
      </c>
      <c r="N635" s="4">
        <f t="shared" si="276"/>
        <v>-1.5425967503125106</v>
      </c>
      <c r="O635" s="2">
        <f t="shared" si="265"/>
        <v>-1542.5967503125107</v>
      </c>
      <c r="P635" s="2">
        <f t="shared" si="287"/>
        <v>-3496.6568189853469</v>
      </c>
      <c r="Q635" s="4">
        <f t="shared" si="288"/>
        <v>2150087.7789654145</v>
      </c>
      <c r="R635" s="4">
        <f t="shared" si="277"/>
        <v>2150.0877789654146</v>
      </c>
      <c r="S635" s="2">
        <f t="shared" si="266"/>
        <v>92660.625</v>
      </c>
      <c r="T635" s="2">
        <f t="shared" si="289"/>
        <v>49023.518518518627</v>
      </c>
      <c r="U635" s="2">
        <f t="shared" si="267"/>
        <v>4037.5000000000109</v>
      </c>
      <c r="V635" s="4">
        <f t="shared" si="278"/>
        <v>4.0375000000000112</v>
      </c>
      <c r="W635" s="7">
        <f t="shared" si="279"/>
        <v>4037.5000000000109</v>
      </c>
      <c r="X635" s="2">
        <f t="shared" si="280"/>
        <v>786601.75925925933</v>
      </c>
      <c r="Y635" s="4">
        <f t="shared" si="281"/>
        <v>786.60175925925932</v>
      </c>
      <c r="Z635" s="4">
        <f t="shared" si="268"/>
        <v>2936.6895382246739</v>
      </c>
      <c r="AA635" s="4">
        <f t="shared" si="282"/>
        <v>4037.5000000000109</v>
      </c>
      <c r="AB635" s="2">
        <f t="shared" si="283"/>
        <v>4037.5000000000109</v>
      </c>
      <c r="AC635" s="4">
        <f t="shared" si="269"/>
        <v>3633.75000000001</v>
      </c>
      <c r="AD635" s="4">
        <f t="shared" si="284"/>
        <v>3.6337500000000098</v>
      </c>
      <c r="AE635" s="4">
        <f t="shared" si="285"/>
        <v>707941.58333333337</v>
      </c>
      <c r="AF635" s="5">
        <f t="shared" si="286"/>
        <v>707.94158333333337</v>
      </c>
      <c r="AG635" s="4">
        <f>IF(AC635=0,0, IF(AC634=0, MAX($AG$15:AG634)+1, AG634))</f>
        <v>23</v>
      </c>
    </row>
    <row r="636" spans="2:33" x14ac:dyDescent="0.25">
      <c r="B636" s="1">
        <v>621</v>
      </c>
      <c r="C636" s="3">
        <v>44.9</v>
      </c>
      <c r="D636" s="2">
        <f t="shared" si="270"/>
        <v>12.472222222222221</v>
      </c>
      <c r="E636" s="4">
        <f t="shared" si="271"/>
        <v>1</v>
      </c>
      <c r="F636" s="2">
        <f t="shared" si="272"/>
        <v>-0.13888888888888928</v>
      </c>
      <c r="G636" s="6" t="str">
        <f t="shared" si="273"/>
        <v>Y</v>
      </c>
      <c r="H636" s="2">
        <f t="shared" si="261"/>
        <v>134.20080000000002</v>
      </c>
      <c r="I636" s="2">
        <f t="shared" si="262"/>
        <v>58.828291805555544</v>
      </c>
      <c r="J636" s="2">
        <f t="shared" si="263"/>
        <v>-158.33333333333377</v>
      </c>
      <c r="K636" s="2">
        <f t="shared" si="274"/>
        <v>34.695758472221797</v>
      </c>
      <c r="L636" s="4">
        <f t="shared" si="264"/>
        <v>158.33333333333377</v>
      </c>
      <c r="M636" s="2">
        <f t="shared" si="275"/>
        <v>432.73320983409963</v>
      </c>
      <c r="N636" s="4">
        <f t="shared" si="276"/>
        <v>0.43273320983409963</v>
      </c>
      <c r="O636" s="2">
        <f t="shared" si="265"/>
        <v>432.73320983409963</v>
      </c>
      <c r="P636" s="2">
        <f t="shared" si="287"/>
        <v>-1109.8635404784111</v>
      </c>
      <c r="Q636" s="4">
        <f t="shared" si="288"/>
        <v>2150087.7789654145</v>
      </c>
      <c r="R636" s="4">
        <f t="shared" si="277"/>
        <v>2150.0877789654146</v>
      </c>
      <c r="S636" s="2">
        <f t="shared" si="266"/>
        <v>88667.10648148146</v>
      </c>
      <c r="T636" s="2">
        <f t="shared" si="289"/>
        <v>39643.587962962833</v>
      </c>
      <c r="U636" s="2">
        <f t="shared" si="267"/>
        <v>1974.7685185185239</v>
      </c>
      <c r="V636" s="4">
        <f t="shared" si="278"/>
        <v>1.974768518518524</v>
      </c>
      <c r="W636" s="7">
        <f t="shared" si="279"/>
        <v>1974.7685185185239</v>
      </c>
      <c r="X636" s="2">
        <f t="shared" si="280"/>
        <v>788576.52777777787</v>
      </c>
      <c r="Y636" s="4">
        <f t="shared" si="281"/>
        <v>788.57652777777787</v>
      </c>
      <c r="Z636" s="4">
        <f t="shared" si="268"/>
        <v>2938.6643067431924</v>
      </c>
      <c r="AA636" s="4">
        <f t="shared" si="282"/>
        <v>1974.7685185185239</v>
      </c>
      <c r="AB636" s="2">
        <f t="shared" si="283"/>
        <v>1974.7685185185239</v>
      </c>
      <c r="AC636" s="4">
        <f t="shared" si="269"/>
        <v>1777.2916666666715</v>
      </c>
      <c r="AD636" s="4">
        <f t="shared" si="284"/>
        <v>1.7772916666666716</v>
      </c>
      <c r="AE636" s="4">
        <f t="shared" si="285"/>
        <v>709718.875</v>
      </c>
      <c r="AF636" s="5">
        <f t="shared" si="286"/>
        <v>709.71887500000003</v>
      </c>
      <c r="AG636" s="4">
        <f>IF(AC636=0,0, IF(AC635=0, MAX($AG$15:AG635)+1, AG635))</f>
        <v>23</v>
      </c>
    </row>
    <row r="637" spans="2:33" x14ac:dyDescent="0.25">
      <c r="B637" s="1">
        <v>622</v>
      </c>
      <c r="C637" s="3">
        <v>44.4</v>
      </c>
      <c r="D637" s="2">
        <f t="shared" si="270"/>
        <v>12.333333333333332</v>
      </c>
      <c r="E637" s="4">
        <f t="shared" si="271"/>
        <v>1</v>
      </c>
      <c r="F637" s="2">
        <f t="shared" si="272"/>
        <v>-2.7777777777778567E-2</v>
      </c>
      <c r="G637" s="6" t="str">
        <f t="shared" si="273"/>
        <v>Y</v>
      </c>
      <c r="H637" s="2">
        <f t="shared" si="261"/>
        <v>134.20080000000002</v>
      </c>
      <c r="I637" s="2">
        <f t="shared" si="262"/>
        <v>57.525379999999991</v>
      </c>
      <c r="J637" s="2">
        <f t="shared" si="263"/>
        <v>-31.666666666667567</v>
      </c>
      <c r="K637" s="2">
        <f t="shared" si="274"/>
        <v>160.05951333333243</v>
      </c>
      <c r="L637" s="4">
        <f t="shared" si="264"/>
        <v>31.666666666667567</v>
      </c>
      <c r="M637" s="2">
        <f t="shared" si="275"/>
        <v>1974.0673311110997</v>
      </c>
      <c r="N637" s="4">
        <f t="shared" si="276"/>
        <v>1.9740673311110997</v>
      </c>
      <c r="O637" s="2">
        <f t="shared" si="265"/>
        <v>1974.0673311110997</v>
      </c>
      <c r="P637" s="2">
        <f t="shared" si="287"/>
        <v>2406.8005409451994</v>
      </c>
      <c r="Q637" s="4">
        <f t="shared" si="288"/>
        <v>2152494.5795063595</v>
      </c>
      <c r="R637" s="4">
        <f t="shared" si="277"/>
        <v>2152.4945795063595</v>
      </c>
      <c r="S637" s="2">
        <f t="shared" si="266"/>
        <v>86703.333333333314</v>
      </c>
      <c r="T637" s="2">
        <f t="shared" si="289"/>
        <v>47059.745370370481</v>
      </c>
      <c r="U637" s="2">
        <f t="shared" si="267"/>
        <v>390.55555555556663</v>
      </c>
      <c r="V637" s="4">
        <f t="shared" si="278"/>
        <v>0.39055555555556665</v>
      </c>
      <c r="W637" s="7">
        <f t="shared" si="279"/>
        <v>390.55555555556663</v>
      </c>
      <c r="X637" s="2">
        <f t="shared" si="280"/>
        <v>788967.08333333349</v>
      </c>
      <c r="Y637" s="4">
        <f t="shared" si="281"/>
        <v>788.96708333333345</v>
      </c>
      <c r="Z637" s="4">
        <f t="shared" si="268"/>
        <v>2941.461662839693</v>
      </c>
      <c r="AA637" s="4">
        <f t="shared" si="282"/>
        <v>390.55555555556663</v>
      </c>
      <c r="AB637" s="2">
        <f t="shared" si="283"/>
        <v>390.55555555556663</v>
      </c>
      <c r="AC637" s="4">
        <f t="shared" si="269"/>
        <v>351.50000000000995</v>
      </c>
      <c r="AD637" s="4">
        <f t="shared" si="284"/>
        <v>0.35150000000000997</v>
      </c>
      <c r="AE637" s="4">
        <f t="shared" si="285"/>
        <v>710070.375</v>
      </c>
      <c r="AF637" s="5">
        <f t="shared" si="286"/>
        <v>710.07037500000001</v>
      </c>
      <c r="AG637" s="4">
        <f>IF(AC637=0,0, IF(AC636=0, MAX($AG$15:AG636)+1, AG636))</f>
        <v>23</v>
      </c>
    </row>
    <row r="638" spans="2:33" x14ac:dyDescent="0.25">
      <c r="B638" s="1">
        <v>623</v>
      </c>
      <c r="C638" s="3">
        <v>44.3</v>
      </c>
      <c r="D638" s="2">
        <f t="shared" si="270"/>
        <v>12.305555555555554</v>
      </c>
      <c r="E638" s="4">
        <f t="shared" si="271"/>
        <v>1</v>
      </c>
      <c r="F638" s="2">
        <f t="shared" si="272"/>
        <v>5.5555555555557135E-2</v>
      </c>
      <c r="G638" s="6" t="str">
        <f t="shared" si="273"/>
        <v>N</v>
      </c>
      <c r="H638" s="2">
        <f t="shared" si="261"/>
        <v>134.20080000000002</v>
      </c>
      <c r="I638" s="2">
        <f t="shared" si="262"/>
        <v>57.266548472222205</v>
      </c>
      <c r="J638" s="2">
        <f t="shared" si="263"/>
        <v>63.333333333335133</v>
      </c>
      <c r="K638" s="2">
        <f t="shared" si="274"/>
        <v>254.80068180555736</v>
      </c>
      <c r="L638" s="4">
        <f t="shared" si="264"/>
        <v>0</v>
      </c>
      <c r="M638" s="2">
        <f t="shared" si="275"/>
        <v>3135.4639455517195</v>
      </c>
      <c r="N638" s="4">
        <f t="shared" si="276"/>
        <v>3.1354639455517193</v>
      </c>
      <c r="O638" s="2">
        <f t="shared" si="265"/>
        <v>3135.4639455517195</v>
      </c>
      <c r="P638" s="2">
        <f t="shared" si="287"/>
        <v>5109.5312766628194</v>
      </c>
      <c r="Q638" s="4">
        <f t="shared" si="288"/>
        <v>2157604.1107830224</v>
      </c>
      <c r="R638" s="4">
        <f t="shared" si="277"/>
        <v>2157.6041107830224</v>
      </c>
      <c r="S638" s="2">
        <f t="shared" si="266"/>
        <v>86313.217592592569</v>
      </c>
      <c r="T638" s="2">
        <f t="shared" si="289"/>
        <v>39253.472222222088</v>
      </c>
      <c r="U638" s="2">
        <f t="shared" si="267"/>
        <v>0</v>
      </c>
      <c r="V638" s="4">
        <f t="shared" si="278"/>
        <v>0</v>
      </c>
      <c r="W638" s="7">
        <f t="shared" si="279"/>
        <v>0</v>
      </c>
      <c r="X638" s="2">
        <f t="shared" si="280"/>
        <v>788967.08333333349</v>
      </c>
      <c r="Y638" s="4">
        <f t="shared" si="281"/>
        <v>788.96708333333345</v>
      </c>
      <c r="Z638" s="4">
        <f t="shared" si="268"/>
        <v>2946.5711941163559</v>
      </c>
      <c r="AA638" s="4">
        <f t="shared" si="282"/>
        <v>0</v>
      </c>
      <c r="AB638" s="2">
        <f t="shared" si="283"/>
        <v>0</v>
      </c>
      <c r="AC638" s="4">
        <f t="shared" si="269"/>
        <v>0</v>
      </c>
      <c r="AD638" s="4">
        <f t="shared" si="284"/>
        <v>0</v>
      </c>
      <c r="AE638" s="4">
        <f t="shared" si="285"/>
        <v>710070.375</v>
      </c>
      <c r="AF638" s="5">
        <f t="shared" si="286"/>
        <v>710.07037500000001</v>
      </c>
      <c r="AG638" s="4">
        <f>IF(AC638=0,0, IF(AC637=0, MAX($AG$15:AG637)+1, AG637))</f>
        <v>0</v>
      </c>
    </row>
    <row r="639" spans="2:33" x14ac:dyDescent="0.25">
      <c r="B639" s="1">
        <v>624</v>
      </c>
      <c r="C639" s="3">
        <v>44.5</v>
      </c>
      <c r="D639" s="2">
        <f t="shared" si="270"/>
        <v>12.361111111111111</v>
      </c>
      <c r="E639" s="4">
        <f t="shared" si="271"/>
        <v>1</v>
      </c>
      <c r="F639" s="2">
        <f t="shared" si="272"/>
        <v>0.16666666666666785</v>
      </c>
      <c r="G639" s="6" t="str">
        <f t="shared" si="273"/>
        <v>N</v>
      </c>
      <c r="H639" s="2">
        <f t="shared" si="261"/>
        <v>134.20080000000002</v>
      </c>
      <c r="I639" s="2">
        <f t="shared" si="262"/>
        <v>57.784795138888889</v>
      </c>
      <c r="J639" s="2">
        <f t="shared" si="263"/>
        <v>190.00000000000136</v>
      </c>
      <c r="K639" s="2">
        <f t="shared" si="274"/>
        <v>381.98559513889029</v>
      </c>
      <c r="L639" s="4">
        <f t="shared" si="264"/>
        <v>0</v>
      </c>
      <c r="M639" s="2">
        <f t="shared" si="275"/>
        <v>4721.7663843557266</v>
      </c>
      <c r="N639" s="4">
        <f t="shared" si="276"/>
        <v>4.7217663843557265</v>
      </c>
      <c r="O639" s="2">
        <f t="shared" si="265"/>
        <v>4721.7663843557266</v>
      </c>
      <c r="P639" s="2">
        <f t="shared" si="287"/>
        <v>7857.2303299074465</v>
      </c>
      <c r="Q639" s="4">
        <f t="shared" si="288"/>
        <v>2165461.3411129299</v>
      </c>
      <c r="R639" s="4">
        <f t="shared" si="277"/>
        <v>2165.4613411129299</v>
      </c>
      <c r="S639" s="2">
        <f t="shared" si="266"/>
        <v>87094.328703703693</v>
      </c>
      <c r="T639" s="2">
        <f t="shared" si="289"/>
        <v>47840.856481481605</v>
      </c>
      <c r="U639" s="2">
        <f t="shared" si="267"/>
        <v>0</v>
      </c>
      <c r="V639" s="4">
        <f t="shared" si="278"/>
        <v>0</v>
      </c>
      <c r="W639" s="7">
        <f t="shared" si="279"/>
        <v>0</v>
      </c>
      <c r="X639" s="2">
        <f t="shared" si="280"/>
        <v>788967.08333333349</v>
      </c>
      <c r="Y639" s="4">
        <f t="shared" si="281"/>
        <v>788.96708333333345</v>
      </c>
      <c r="Z639" s="4">
        <f t="shared" si="268"/>
        <v>2954.4284244462633</v>
      </c>
      <c r="AA639" s="4">
        <f t="shared" si="282"/>
        <v>0</v>
      </c>
      <c r="AB639" s="2">
        <f t="shared" si="283"/>
        <v>0</v>
      </c>
      <c r="AC639" s="4">
        <f t="shared" si="269"/>
        <v>0</v>
      </c>
      <c r="AD639" s="4">
        <f t="shared" si="284"/>
        <v>0</v>
      </c>
      <c r="AE639" s="4">
        <f t="shared" si="285"/>
        <v>710070.375</v>
      </c>
      <c r="AF639" s="5">
        <f t="shared" si="286"/>
        <v>710.07037500000001</v>
      </c>
      <c r="AG639" s="4">
        <f>IF(AC639=0,0, IF(AC638=0, MAX($AG$15:AG638)+1, AG638))</f>
        <v>0</v>
      </c>
    </row>
    <row r="640" spans="2:33" x14ac:dyDescent="0.25">
      <c r="B640" s="1">
        <v>625</v>
      </c>
      <c r="C640" s="3">
        <v>45.1</v>
      </c>
      <c r="D640" s="2">
        <f t="shared" si="270"/>
        <v>12.527777777777779</v>
      </c>
      <c r="E640" s="4">
        <f t="shared" si="271"/>
        <v>1</v>
      </c>
      <c r="F640" s="2">
        <f t="shared" si="272"/>
        <v>0.16666666666666607</v>
      </c>
      <c r="G640" s="6" t="str">
        <f t="shared" si="273"/>
        <v>N</v>
      </c>
      <c r="H640" s="2">
        <f t="shared" si="261"/>
        <v>134.20080000000002</v>
      </c>
      <c r="I640" s="2">
        <f t="shared" si="262"/>
        <v>59.353541805555565</v>
      </c>
      <c r="J640" s="2">
        <f t="shared" si="263"/>
        <v>189.99999999999932</v>
      </c>
      <c r="K640" s="2">
        <f t="shared" si="274"/>
        <v>383.55434180555488</v>
      </c>
      <c r="L640" s="4">
        <f t="shared" si="264"/>
        <v>0</v>
      </c>
      <c r="M640" s="2">
        <f t="shared" si="275"/>
        <v>4805.0835598418125</v>
      </c>
      <c r="N640" s="4">
        <f t="shared" si="276"/>
        <v>4.8050835598418127</v>
      </c>
      <c r="O640" s="2">
        <f t="shared" si="265"/>
        <v>4805.0835598418125</v>
      </c>
      <c r="P640" s="2">
        <f t="shared" si="287"/>
        <v>9526.84994419754</v>
      </c>
      <c r="Q640" s="4">
        <f t="shared" si="288"/>
        <v>2174988.1910571274</v>
      </c>
      <c r="R640" s="4">
        <f t="shared" si="277"/>
        <v>2174.9881910571276</v>
      </c>
      <c r="S640" s="2">
        <f t="shared" si="266"/>
        <v>89458.773148148161</v>
      </c>
      <c r="T640" s="2">
        <f t="shared" si="289"/>
        <v>41617.916666666555</v>
      </c>
      <c r="U640" s="2">
        <f t="shared" si="267"/>
        <v>0</v>
      </c>
      <c r="V640" s="4">
        <f t="shared" si="278"/>
        <v>0</v>
      </c>
      <c r="W640" s="7">
        <f t="shared" si="279"/>
        <v>0</v>
      </c>
      <c r="X640" s="2">
        <f t="shared" si="280"/>
        <v>788967.08333333349</v>
      </c>
      <c r="Y640" s="4">
        <f t="shared" si="281"/>
        <v>788.96708333333345</v>
      </c>
      <c r="Z640" s="4">
        <f t="shared" si="268"/>
        <v>2963.955274390461</v>
      </c>
      <c r="AA640" s="4">
        <f t="shared" si="282"/>
        <v>0</v>
      </c>
      <c r="AB640" s="2">
        <f t="shared" si="283"/>
        <v>0</v>
      </c>
      <c r="AC640" s="4">
        <f t="shared" si="269"/>
        <v>0</v>
      </c>
      <c r="AD640" s="4">
        <f t="shared" si="284"/>
        <v>0</v>
      </c>
      <c r="AE640" s="4">
        <f t="shared" si="285"/>
        <v>710070.375</v>
      </c>
      <c r="AF640" s="5">
        <f t="shared" si="286"/>
        <v>710.07037500000001</v>
      </c>
      <c r="AG640" s="4">
        <f>IF(AC640=0,0, IF(AC639=0, MAX($AG$15:AG639)+1, AG639))</f>
        <v>0</v>
      </c>
    </row>
    <row r="641" spans="2:33" x14ac:dyDescent="0.25">
      <c r="B641" s="1">
        <v>626</v>
      </c>
      <c r="C641" s="3">
        <v>45.7</v>
      </c>
      <c r="D641" s="2">
        <f t="shared" si="270"/>
        <v>12.694444444444445</v>
      </c>
      <c r="E641" s="4">
        <f t="shared" si="271"/>
        <v>1</v>
      </c>
      <c r="F641" s="2">
        <f t="shared" si="272"/>
        <v>8.3333333333332149E-2</v>
      </c>
      <c r="G641" s="6" t="str">
        <f t="shared" si="273"/>
        <v>N</v>
      </c>
      <c r="H641" s="2">
        <f t="shared" si="261"/>
        <v>134.20080000000002</v>
      </c>
      <c r="I641" s="2">
        <f t="shared" si="262"/>
        <v>60.943298472222232</v>
      </c>
      <c r="J641" s="2">
        <f t="shared" si="263"/>
        <v>94.99999999999865</v>
      </c>
      <c r="K641" s="2">
        <f t="shared" si="274"/>
        <v>290.14409847222089</v>
      </c>
      <c r="L641" s="4">
        <f t="shared" si="264"/>
        <v>0</v>
      </c>
      <c r="M641" s="2">
        <f t="shared" si="275"/>
        <v>3683.2181389390262</v>
      </c>
      <c r="N641" s="4">
        <f t="shared" si="276"/>
        <v>3.6832181389390262</v>
      </c>
      <c r="O641" s="2">
        <f t="shared" si="265"/>
        <v>3683.2181389390262</v>
      </c>
      <c r="P641" s="2">
        <f t="shared" si="287"/>
        <v>8488.3016987808387</v>
      </c>
      <c r="Q641" s="4">
        <f t="shared" si="288"/>
        <v>2183476.4927559081</v>
      </c>
      <c r="R641" s="4">
        <f t="shared" si="277"/>
        <v>2183.4764927559081</v>
      </c>
      <c r="S641" s="2">
        <f t="shared" si="266"/>
        <v>91854.88425925927</v>
      </c>
      <c r="T641" s="2">
        <f t="shared" si="289"/>
        <v>50236.967592592715</v>
      </c>
      <c r="U641" s="2">
        <f t="shared" si="267"/>
        <v>0</v>
      </c>
      <c r="V641" s="4">
        <f t="shared" si="278"/>
        <v>0</v>
      </c>
      <c r="W641" s="7">
        <f t="shared" si="279"/>
        <v>0</v>
      </c>
      <c r="X641" s="2">
        <f t="shared" si="280"/>
        <v>788967.08333333349</v>
      </c>
      <c r="Y641" s="4">
        <f t="shared" si="281"/>
        <v>788.96708333333345</v>
      </c>
      <c r="Z641" s="4">
        <f t="shared" si="268"/>
        <v>2972.4435760892416</v>
      </c>
      <c r="AA641" s="4">
        <f t="shared" si="282"/>
        <v>0</v>
      </c>
      <c r="AB641" s="2">
        <f t="shared" si="283"/>
        <v>0</v>
      </c>
      <c r="AC641" s="4">
        <f t="shared" si="269"/>
        <v>0</v>
      </c>
      <c r="AD641" s="4">
        <f t="shared" si="284"/>
        <v>0</v>
      </c>
      <c r="AE641" s="4">
        <f t="shared" si="285"/>
        <v>710070.375</v>
      </c>
      <c r="AF641" s="5">
        <f t="shared" si="286"/>
        <v>710.07037500000001</v>
      </c>
      <c r="AG641" s="4">
        <f>IF(AC641=0,0, IF(AC640=0, MAX($AG$15:AG640)+1, AG640))</f>
        <v>0</v>
      </c>
    </row>
    <row r="642" spans="2:33" x14ac:dyDescent="0.25">
      <c r="B642" s="1">
        <v>627</v>
      </c>
      <c r="C642" s="3">
        <v>46</v>
      </c>
      <c r="D642" s="2">
        <f t="shared" si="270"/>
        <v>12.777777777777777</v>
      </c>
      <c r="E642" s="4">
        <f t="shared" si="271"/>
        <v>1</v>
      </c>
      <c r="F642" s="2">
        <f t="shared" si="272"/>
        <v>0</v>
      </c>
      <c r="G642" s="6" t="str">
        <f t="shared" si="273"/>
        <v>N</v>
      </c>
      <c r="H642" s="2">
        <f t="shared" si="261"/>
        <v>134.20080000000002</v>
      </c>
      <c r="I642" s="2">
        <f t="shared" si="262"/>
        <v>61.746055555555557</v>
      </c>
      <c r="J642" s="2">
        <f t="shared" si="263"/>
        <v>0</v>
      </c>
      <c r="K642" s="2">
        <f t="shared" si="274"/>
        <v>195.94685555555557</v>
      </c>
      <c r="L642" s="4">
        <f t="shared" si="264"/>
        <v>0</v>
      </c>
      <c r="M642" s="2">
        <f t="shared" si="275"/>
        <v>2503.7653765432101</v>
      </c>
      <c r="N642" s="4">
        <f t="shared" si="276"/>
        <v>2.50376537654321</v>
      </c>
      <c r="O642" s="2">
        <f t="shared" si="265"/>
        <v>2503.7653765432101</v>
      </c>
      <c r="P642" s="2">
        <f t="shared" si="287"/>
        <v>6186.9835154822358</v>
      </c>
      <c r="Q642" s="4">
        <f t="shared" si="288"/>
        <v>2189663.4762713904</v>
      </c>
      <c r="R642" s="4">
        <f t="shared" si="277"/>
        <v>2189.6634762713907</v>
      </c>
      <c r="S642" s="2">
        <f t="shared" si="266"/>
        <v>93064.814814814803</v>
      </c>
      <c r="T642" s="2">
        <f t="shared" si="289"/>
        <v>42827.847222222088</v>
      </c>
      <c r="U642" s="2">
        <f t="shared" si="267"/>
        <v>0</v>
      </c>
      <c r="V642" s="4">
        <f t="shared" si="278"/>
        <v>0</v>
      </c>
      <c r="W642" s="7">
        <f t="shared" si="279"/>
        <v>0</v>
      </c>
      <c r="X642" s="2">
        <f t="shared" si="280"/>
        <v>788967.08333333349</v>
      </c>
      <c r="Y642" s="4">
        <f t="shared" si="281"/>
        <v>788.96708333333345</v>
      </c>
      <c r="Z642" s="4">
        <f t="shared" si="268"/>
        <v>2978.6305596047241</v>
      </c>
      <c r="AA642" s="4">
        <f t="shared" si="282"/>
        <v>0</v>
      </c>
      <c r="AB642" s="2">
        <f t="shared" si="283"/>
        <v>0</v>
      </c>
      <c r="AC642" s="4">
        <f t="shared" si="269"/>
        <v>0</v>
      </c>
      <c r="AD642" s="4">
        <f t="shared" si="284"/>
        <v>0</v>
      </c>
      <c r="AE642" s="4">
        <f t="shared" si="285"/>
        <v>710070.375</v>
      </c>
      <c r="AF642" s="5">
        <f t="shared" si="286"/>
        <v>710.07037500000001</v>
      </c>
      <c r="AG642" s="4">
        <f>IF(AC642=0,0, IF(AC641=0, MAX($AG$15:AG641)+1, AG641))</f>
        <v>0</v>
      </c>
    </row>
    <row r="643" spans="2:33" x14ac:dyDescent="0.25">
      <c r="B643" s="1">
        <v>628</v>
      </c>
      <c r="C643" s="3">
        <v>46</v>
      </c>
      <c r="D643" s="2">
        <f t="shared" si="270"/>
        <v>12.777777777777777</v>
      </c>
      <c r="E643" s="4">
        <f t="shared" si="271"/>
        <v>1</v>
      </c>
      <c r="F643" s="2">
        <f t="shared" si="272"/>
        <v>0</v>
      </c>
      <c r="G643" s="6" t="str">
        <f t="shared" si="273"/>
        <v>N</v>
      </c>
      <c r="H643" s="2">
        <f t="shared" si="261"/>
        <v>134.20080000000002</v>
      </c>
      <c r="I643" s="2">
        <f t="shared" si="262"/>
        <v>61.746055555555557</v>
      </c>
      <c r="J643" s="2">
        <f t="shared" si="263"/>
        <v>0</v>
      </c>
      <c r="K643" s="2">
        <f t="shared" si="274"/>
        <v>195.94685555555557</v>
      </c>
      <c r="L643" s="4">
        <f t="shared" si="264"/>
        <v>0</v>
      </c>
      <c r="M643" s="2">
        <f t="shared" si="275"/>
        <v>2503.7653765432101</v>
      </c>
      <c r="N643" s="4">
        <f t="shared" si="276"/>
        <v>2.50376537654321</v>
      </c>
      <c r="O643" s="2">
        <f t="shared" si="265"/>
        <v>2503.7653765432101</v>
      </c>
      <c r="P643" s="2">
        <f t="shared" si="287"/>
        <v>5007.5307530864202</v>
      </c>
      <c r="Q643" s="4">
        <f t="shared" si="288"/>
        <v>2194671.0070244768</v>
      </c>
      <c r="R643" s="4">
        <f t="shared" si="277"/>
        <v>2194.6710070244767</v>
      </c>
      <c r="S643" s="2">
        <f t="shared" si="266"/>
        <v>93064.814814814803</v>
      </c>
      <c r="T643" s="2">
        <f t="shared" si="289"/>
        <v>50236.967592592715</v>
      </c>
      <c r="U643" s="2">
        <f t="shared" si="267"/>
        <v>0</v>
      </c>
      <c r="V643" s="4">
        <f t="shared" si="278"/>
        <v>0</v>
      </c>
      <c r="W643" s="7">
        <f t="shared" si="279"/>
        <v>0</v>
      </c>
      <c r="X643" s="2">
        <f t="shared" si="280"/>
        <v>788967.08333333349</v>
      </c>
      <c r="Y643" s="4">
        <f t="shared" si="281"/>
        <v>788.96708333333345</v>
      </c>
      <c r="Z643" s="4">
        <f t="shared" si="268"/>
        <v>2983.6380903578101</v>
      </c>
      <c r="AA643" s="4">
        <f t="shared" si="282"/>
        <v>0</v>
      </c>
      <c r="AB643" s="2">
        <f t="shared" si="283"/>
        <v>0</v>
      </c>
      <c r="AC643" s="4">
        <f t="shared" si="269"/>
        <v>0</v>
      </c>
      <c r="AD643" s="4">
        <f t="shared" si="284"/>
        <v>0</v>
      </c>
      <c r="AE643" s="4">
        <f t="shared" si="285"/>
        <v>710070.375</v>
      </c>
      <c r="AF643" s="5">
        <f t="shared" si="286"/>
        <v>710.07037500000001</v>
      </c>
      <c r="AG643" s="4">
        <f>IF(AC643=0,0, IF(AC642=0, MAX($AG$15:AG642)+1, AG642))</f>
        <v>0</v>
      </c>
    </row>
    <row r="644" spans="2:33" x14ac:dyDescent="0.25">
      <c r="B644" s="1">
        <v>629</v>
      </c>
      <c r="C644" s="3">
        <v>46</v>
      </c>
      <c r="D644" s="2">
        <f t="shared" si="270"/>
        <v>12.777777777777777</v>
      </c>
      <c r="E644" s="4">
        <f t="shared" si="271"/>
        <v>1</v>
      </c>
      <c r="F644" s="2">
        <f t="shared" si="272"/>
        <v>2.7777777777778567E-2</v>
      </c>
      <c r="G644" s="6" t="str">
        <f t="shared" si="273"/>
        <v>N</v>
      </c>
      <c r="H644" s="2">
        <f t="shared" si="261"/>
        <v>134.20080000000002</v>
      </c>
      <c r="I644" s="2">
        <f t="shared" si="262"/>
        <v>61.746055555555557</v>
      </c>
      <c r="J644" s="2">
        <f t="shared" si="263"/>
        <v>31.666666666667567</v>
      </c>
      <c r="K644" s="2">
        <f t="shared" si="274"/>
        <v>227.61352222222314</v>
      </c>
      <c r="L644" s="4">
        <f t="shared" si="264"/>
        <v>0</v>
      </c>
      <c r="M644" s="2">
        <f t="shared" si="275"/>
        <v>2908.395006172851</v>
      </c>
      <c r="N644" s="4">
        <f t="shared" si="276"/>
        <v>2.9083950061728512</v>
      </c>
      <c r="O644" s="2">
        <f t="shared" si="265"/>
        <v>2908.395006172851</v>
      </c>
      <c r="P644" s="2">
        <f t="shared" si="287"/>
        <v>5412.1603827160616</v>
      </c>
      <c r="Q644" s="4">
        <f t="shared" si="288"/>
        <v>2200083.1674071928</v>
      </c>
      <c r="R644" s="4">
        <f t="shared" si="277"/>
        <v>2200.0831674071928</v>
      </c>
      <c r="S644" s="2">
        <f t="shared" si="266"/>
        <v>93064.814814814803</v>
      </c>
      <c r="T644" s="2">
        <f t="shared" si="289"/>
        <v>42827.847222222088</v>
      </c>
      <c r="U644" s="2">
        <f t="shared" si="267"/>
        <v>0</v>
      </c>
      <c r="V644" s="4">
        <f t="shared" si="278"/>
        <v>0</v>
      </c>
      <c r="W644" s="7">
        <f t="shared" si="279"/>
        <v>0</v>
      </c>
      <c r="X644" s="2">
        <f t="shared" si="280"/>
        <v>788967.08333333349</v>
      </c>
      <c r="Y644" s="4">
        <f t="shared" si="281"/>
        <v>788.96708333333345</v>
      </c>
      <c r="Z644" s="4">
        <f t="shared" si="268"/>
        <v>2989.0502507405263</v>
      </c>
      <c r="AA644" s="4">
        <f t="shared" si="282"/>
        <v>0</v>
      </c>
      <c r="AB644" s="2">
        <f t="shared" si="283"/>
        <v>0</v>
      </c>
      <c r="AC644" s="4">
        <f t="shared" si="269"/>
        <v>0</v>
      </c>
      <c r="AD644" s="4">
        <f t="shared" si="284"/>
        <v>0</v>
      </c>
      <c r="AE644" s="4">
        <f t="shared" si="285"/>
        <v>710070.375</v>
      </c>
      <c r="AF644" s="5">
        <f t="shared" si="286"/>
        <v>710.07037500000001</v>
      </c>
      <c r="AG644" s="4">
        <f>IF(AC644=0,0, IF(AC643=0, MAX($AG$15:AG643)+1, AG643))</f>
        <v>0</v>
      </c>
    </row>
    <row r="645" spans="2:33" x14ac:dyDescent="0.25">
      <c r="B645" s="1">
        <v>630</v>
      </c>
      <c r="C645" s="3">
        <v>46.1</v>
      </c>
      <c r="D645" s="2">
        <f t="shared" si="270"/>
        <v>12.805555555555555</v>
      </c>
      <c r="E645" s="4">
        <f t="shared" si="271"/>
        <v>1</v>
      </c>
      <c r="F645" s="2">
        <f t="shared" si="272"/>
        <v>0.16666666666666785</v>
      </c>
      <c r="G645" s="6" t="str">
        <f t="shared" si="273"/>
        <v>N</v>
      </c>
      <c r="H645" s="2">
        <f t="shared" si="261"/>
        <v>134.20080000000002</v>
      </c>
      <c r="I645" s="2">
        <f t="shared" si="262"/>
        <v>62.014808472222221</v>
      </c>
      <c r="J645" s="2">
        <f t="shared" si="263"/>
        <v>190.00000000000136</v>
      </c>
      <c r="K645" s="2">
        <f t="shared" si="274"/>
        <v>386.21560847222361</v>
      </c>
      <c r="L645" s="4">
        <f t="shared" si="264"/>
        <v>0</v>
      </c>
      <c r="M645" s="2">
        <f t="shared" si="275"/>
        <v>4945.7054307137523</v>
      </c>
      <c r="N645" s="4">
        <f t="shared" si="276"/>
        <v>4.945705430713752</v>
      </c>
      <c r="O645" s="2">
        <f t="shared" si="265"/>
        <v>4945.7054307137523</v>
      </c>
      <c r="P645" s="2">
        <f t="shared" si="287"/>
        <v>7854.1004368866033</v>
      </c>
      <c r="Q645" s="4">
        <f t="shared" si="288"/>
        <v>2207937.2678440795</v>
      </c>
      <c r="R645" s="4">
        <f t="shared" si="277"/>
        <v>2207.9372678440795</v>
      </c>
      <c r="S645" s="2">
        <f t="shared" si="266"/>
        <v>93469.884259259255</v>
      </c>
      <c r="T645" s="2">
        <f t="shared" si="289"/>
        <v>50642.037037037167</v>
      </c>
      <c r="U645" s="2">
        <f t="shared" si="267"/>
        <v>0</v>
      </c>
      <c r="V645" s="4">
        <f t="shared" si="278"/>
        <v>0</v>
      </c>
      <c r="W645" s="7">
        <f t="shared" si="279"/>
        <v>0</v>
      </c>
      <c r="X645" s="2">
        <f t="shared" si="280"/>
        <v>788967.08333333349</v>
      </c>
      <c r="Y645" s="4">
        <f t="shared" si="281"/>
        <v>788.96708333333345</v>
      </c>
      <c r="Z645" s="4">
        <f t="shared" si="268"/>
        <v>2996.904351177413</v>
      </c>
      <c r="AA645" s="4">
        <f t="shared" si="282"/>
        <v>0</v>
      </c>
      <c r="AB645" s="2">
        <f t="shared" si="283"/>
        <v>0</v>
      </c>
      <c r="AC645" s="4">
        <f t="shared" si="269"/>
        <v>0</v>
      </c>
      <c r="AD645" s="4">
        <f t="shared" si="284"/>
        <v>0</v>
      </c>
      <c r="AE645" s="4">
        <f t="shared" si="285"/>
        <v>710070.375</v>
      </c>
      <c r="AF645" s="5">
        <f t="shared" si="286"/>
        <v>710.07037500000001</v>
      </c>
      <c r="AG645" s="4">
        <f>IF(AC645=0,0, IF(AC644=0, MAX($AG$15:AG644)+1, AG644))</f>
        <v>0</v>
      </c>
    </row>
    <row r="646" spans="2:33" x14ac:dyDescent="0.25">
      <c r="B646" s="1">
        <v>631</v>
      </c>
      <c r="C646" s="3">
        <v>46.7</v>
      </c>
      <c r="D646" s="2">
        <f t="shared" si="270"/>
        <v>12.972222222222223</v>
      </c>
      <c r="E646" s="4">
        <f t="shared" si="271"/>
        <v>1</v>
      </c>
      <c r="F646" s="2">
        <f t="shared" si="272"/>
        <v>0.27777777777777679</v>
      </c>
      <c r="G646" s="6" t="str">
        <f t="shared" si="273"/>
        <v>N</v>
      </c>
      <c r="H646" s="2">
        <f t="shared" si="261"/>
        <v>134.20080000000002</v>
      </c>
      <c r="I646" s="2">
        <f t="shared" si="262"/>
        <v>63.639581805555572</v>
      </c>
      <c r="J646" s="2">
        <f t="shared" si="263"/>
        <v>316.66666666666555</v>
      </c>
      <c r="K646" s="2">
        <f t="shared" si="274"/>
        <v>514.50704847222119</v>
      </c>
      <c r="L646" s="4">
        <f t="shared" si="264"/>
        <v>0</v>
      </c>
      <c r="M646" s="2">
        <f t="shared" si="275"/>
        <v>6674.2997676813138</v>
      </c>
      <c r="N646" s="4">
        <f t="shared" si="276"/>
        <v>6.6742997676813136</v>
      </c>
      <c r="O646" s="2">
        <f t="shared" si="265"/>
        <v>6674.2997676813138</v>
      </c>
      <c r="P646" s="2">
        <f t="shared" si="287"/>
        <v>11620.005198395065</v>
      </c>
      <c r="Q646" s="4">
        <f t="shared" si="288"/>
        <v>2219557.2730424744</v>
      </c>
      <c r="R646" s="4">
        <f t="shared" si="277"/>
        <v>2219.5572730424742</v>
      </c>
      <c r="S646" s="2">
        <f t="shared" si="266"/>
        <v>95918.773148148161</v>
      </c>
      <c r="T646" s="2">
        <f t="shared" si="289"/>
        <v>45276.736111110993</v>
      </c>
      <c r="U646" s="2">
        <f t="shared" si="267"/>
        <v>0</v>
      </c>
      <c r="V646" s="4">
        <f t="shared" si="278"/>
        <v>0</v>
      </c>
      <c r="W646" s="7">
        <f t="shared" si="279"/>
        <v>0</v>
      </c>
      <c r="X646" s="2">
        <f t="shared" si="280"/>
        <v>788967.08333333349</v>
      </c>
      <c r="Y646" s="4">
        <f t="shared" si="281"/>
        <v>788.96708333333345</v>
      </c>
      <c r="Z646" s="4">
        <f t="shared" si="268"/>
        <v>3008.5243563758077</v>
      </c>
      <c r="AA646" s="4">
        <f t="shared" si="282"/>
        <v>0</v>
      </c>
      <c r="AB646" s="2">
        <f t="shared" si="283"/>
        <v>0</v>
      </c>
      <c r="AC646" s="4">
        <f t="shared" si="269"/>
        <v>0</v>
      </c>
      <c r="AD646" s="4">
        <f t="shared" si="284"/>
        <v>0</v>
      </c>
      <c r="AE646" s="4">
        <f t="shared" si="285"/>
        <v>710070.375</v>
      </c>
      <c r="AF646" s="5">
        <f t="shared" si="286"/>
        <v>710.07037500000001</v>
      </c>
      <c r="AG646" s="4">
        <f>IF(AC646=0,0, IF(AC645=0, MAX($AG$15:AG645)+1, AG645))</f>
        <v>0</v>
      </c>
    </row>
    <row r="647" spans="2:33" x14ac:dyDescent="0.25">
      <c r="B647" s="1">
        <v>632</v>
      </c>
      <c r="C647" s="3">
        <v>47.7</v>
      </c>
      <c r="D647" s="2">
        <f t="shared" si="270"/>
        <v>13.25</v>
      </c>
      <c r="E647" s="4">
        <f t="shared" si="271"/>
        <v>1</v>
      </c>
      <c r="F647" s="2">
        <f t="shared" si="272"/>
        <v>0.33333333333333215</v>
      </c>
      <c r="G647" s="6" t="str">
        <f t="shared" si="273"/>
        <v>N</v>
      </c>
      <c r="H647" s="2">
        <f t="shared" si="261"/>
        <v>134.20080000000002</v>
      </c>
      <c r="I647" s="2">
        <f t="shared" si="262"/>
        <v>66.394226250000003</v>
      </c>
      <c r="J647" s="2">
        <f t="shared" si="263"/>
        <v>379.99999999999864</v>
      </c>
      <c r="K647" s="2">
        <f t="shared" si="274"/>
        <v>580.59502624999868</v>
      </c>
      <c r="L647" s="4">
        <f t="shared" si="264"/>
        <v>0</v>
      </c>
      <c r="M647" s="2">
        <f t="shared" si="275"/>
        <v>7692.8840978124827</v>
      </c>
      <c r="N647" s="4">
        <f t="shared" si="276"/>
        <v>7.6928840978124828</v>
      </c>
      <c r="O647" s="2">
        <f t="shared" si="265"/>
        <v>7692.8840978124827</v>
      </c>
      <c r="P647" s="2">
        <f t="shared" si="287"/>
        <v>14367.183865493796</v>
      </c>
      <c r="Q647" s="4">
        <f t="shared" si="288"/>
        <v>2233924.456907968</v>
      </c>
      <c r="R647" s="4">
        <f t="shared" si="277"/>
        <v>2233.9244569079679</v>
      </c>
      <c r="S647" s="2">
        <f t="shared" si="266"/>
        <v>100070.625</v>
      </c>
      <c r="T647" s="2">
        <f t="shared" si="289"/>
        <v>54793.888888889007</v>
      </c>
      <c r="U647" s="2">
        <f t="shared" si="267"/>
        <v>0</v>
      </c>
      <c r="V647" s="4">
        <f t="shared" si="278"/>
        <v>0</v>
      </c>
      <c r="W647" s="7">
        <f t="shared" si="279"/>
        <v>0</v>
      </c>
      <c r="X647" s="2">
        <f t="shared" si="280"/>
        <v>788967.08333333349</v>
      </c>
      <c r="Y647" s="4">
        <f t="shared" si="281"/>
        <v>788.96708333333345</v>
      </c>
      <c r="Z647" s="4">
        <f t="shared" si="268"/>
        <v>3022.8915402413013</v>
      </c>
      <c r="AA647" s="4">
        <f t="shared" si="282"/>
        <v>0</v>
      </c>
      <c r="AB647" s="2">
        <f t="shared" si="283"/>
        <v>0</v>
      </c>
      <c r="AC647" s="4">
        <f t="shared" si="269"/>
        <v>0</v>
      </c>
      <c r="AD647" s="4">
        <f t="shared" si="284"/>
        <v>0</v>
      </c>
      <c r="AE647" s="4">
        <f t="shared" si="285"/>
        <v>710070.375</v>
      </c>
      <c r="AF647" s="5">
        <f t="shared" si="286"/>
        <v>710.07037500000001</v>
      </c>
      <c r="AG647" s="4">
        <f>IF(AC647=0,0, IF(AC646=0, MAX($AG$15:AG646)+1, AG646))</f>
        <v>0</v>
      </c>
    </row>
    <row r="648" spans="2:33" x14ac:dyDescent="0.25">
      <c r="B648" s="1">
        <v>633</v>
      </c>
      <c r="C648" s="3">
        <v>48.9</v>
      </c>
      <c r="D648" s="2">
        <f t="shared" si="270"/>
        <v>13.583333333333332</v>
      </c>
      <c r="E648" s="4">
        <f t="shared" si="271"/>
        <v>1</v>
      </c>
      <c r="F648" s="2">
        <f t="shared" si="272"/>
        <v>0.38888888888888928</v>
      </c>
      <c r="G648" s="6" t="str">
        <f t="shared" si="273"/>
        <v>N</v>
      </c>
      <c r="H648" s="2">
        <f t="shared" si="261"/>
        <v>134.20080000000002</v>
      </c>
      <c r="I648" s="2">
        <f t="shared" si="262"/>
        <v>69.776836249999988</v>
      </c>
      <c r="J648" s="2">
        <f t="shared" si="263"/>
        <v>443.33333333333377</v>
      </c>
      <c r="K648" s="2">
        <f t="shared" si="274"/>
        <v>647.31096958333376</v>
      </c>
      <c r="L648" s="4">
        <f t="shared" si="264"/>
        <v>0</v>
      </c>
      <c r="M648" s="2">
        <f t="shared" si="275"/>
        <v>8792.6406701736159</v>
      </c>
      <c r="N648" s="4">
        <f t="shared" si="276"/>
        <v>8.7926406701736166</v>
      </c>
      <c r="O648" s="2">
        <f t="shared" si="265"/>
        <v>8792.6406701736159</v>
      </c>
      <c r="P648" s="2">
        <f t="shared" si="287"/>
        <v>16485.524767986099</v>
      </c>
      <c r="Q648" s="4">
        <f t="shared" si="288"/>
        <v>2250409.9816759541</v>
      </c>
      <c r="R648" s="4">
        <f t="shared" si="277"/>
        <v>2250.409981675954</v>
      </c>
      <c r="S648" s="2">
        <f t="shared" si="266"/>
        <v>105168.95833333331</v>
      </c>
      <c r="T648" s="2">
        <f t="shared" si="289"/>
        <v>50375.069444444307</v>
      </c>
      <c r="U648" s="2">
        <f t="shared" si="267"/>
        <v>0</v>
      </c>
      <c r="V648" s="4">
        <f t="shared" si="278"/>
        <v>0</v>
      </c>
      <c r="W648" s="7">
        <f t="shared" si="279"/>
        <v>0</v>
      </c>
      <c r="X648" s="2">
        <f t="shared" si="280"/>
        <v>788967.08333333349</v>
      </c>
      <c r="Y648" s="4">
        <f t="shared" si="281"/>
        <v>788.96708333333345</v>
      </c>
      <c r="Z648" s="4">
        <f t="shared" si="268"/>
        <v>3039.3770650092874</v>
      </c>
      <c r="AA648" s="4">
        <f t="shared" si="282"/>
        <v>0</v>
      </c>
      <c r="AB648" s="2">
        <f t="shared" si="283"/>
        <v>0</v>
      </c>
      <c r="AC648" s="4">
        <f t="shared" si="269"/>
        <v>0</v>
      </c>
      <c r="AD648" s="4">
        <f t="shared" si="284"/>
        <v>0</v>
      </c>
      <c r="AE648" s="4">
        <f t="shared" si="285"/>
        <v>710070.375</v>
      </c>
      <c r="AF648" s="5">
        <f t="shared" si="286"/>
        <v>710.07037500000001</v>
      </c>
      <c r="AG648" s="4">
        <f>IF(AC648=0,0, IF(AC647=0, MAX($AG$15:AG647)+1, AG647))</f>
        <v>0</v>
      </c>
    </row>
    <row r="649" spans="2:33" x14ac:dyDescent="0.25">
      <c r="B649" s="1">
        <v>634</v>
      </c>
      <c r="C649" s="3">
        <v>50.3</v>
      </c>
      <c r="D649" s="2">
        <f t="shared" si="270"/>
        <v>13.972222222222221</v>
      </c>
      <c r="E649" s="4">
        <f t="shared" si="271"/>
        <v>1</v>
      </c>
      <c r="F649" s="2">
        <f t="shared" si="272"/>
        <v>0.36111111111111249</v>
      </c>
      <c r="G649" s="6" t="str">
        <f t="shared" si="273"/>
        <v>N</v>
      </c>
      <c r="H649" s="2">
        <f t="shared" si="261"/>
        <v>134.20080000000002</v>
      </c>
      <c r="I649" s="2">
        <f t="shared" si="262"/>
        <v>73.829431805555558</v>
      </c>
      <c r="J649" s="2">
        <f t="shared" si="263"/>
        <v>411.66666666666822</v>
      </c>
      <c r="K649" s="2">
        <f t="shared" si="274"/>
        <v>619.69689847222378</v>
      </c>
      <c r="L649" s="4">
        <f t="shared" si="264"/>
        <v>0</v>
      </c>
      <c r="M649" s="2">
        <f t="shared" si="275"/>
        <v>8658.5427758757924</v>
      </c>
      <c r="N649" s="4">
        <f t="shared" si="276"/>
        <v>8.6585427758757927</v>
      </c>
      <c r="O649" s="2">
        <f t="shared" si="265"/>
        <v>8658.5427758757924</v>
      </c>
      <c r="P649" s="2">
        <f t="shared" si="287"/>
        <v>17451.183446049406</v>
      </c>
      <c r="Q649" s="4">
        <f t="shared" si="288"/>
        <v>2267861.1651220033</v>
      </c>
      <c r="R649" s="4">
        <f t="shared" si="277"/>
        <v>2267.8611651220035</v>
      </c>
      <c r="S649" s="2">
        <f t="shared" si="266"/>
        <v>111277.10648148147</v>
      </c>
      <c r="T649" s="2">
        <f t="shared" si="289"/>
        <v>60902.037037037167</v>
      </c>
      <c r="U649" s="2">
        <f t="shared" si="267"/>
        <v>0</v>
      </c>
      <c r="V649" s="4">
        <f t="shared" si="278"/>
        <v>0</v>
      </c>
      <c r="W649" s="7">
        <f t="shared" si="279"/>
        <v>0</v>
      </c>
      <c r="X649" s="2">
        <f t="shared" si="280"/>
        <v>788967.08333333349</v>
      </c>
      <c r="Y649" s="4">
        <f t="shared" si="281"/>
        <v>788.96708333333345</v>
      </c>
      <c r="Z649" s="4">
        <f t="shared" si="268"/>
        <v>3056.828248455337</v>
      </c>
      <c r="AA649" s="4">
        <f t="shared" si="282"/>
        <v>0</v>
      </c>
      <c r="AB649" s="2">
        <f t="shared" si="283"/>
        <v>0</v>
      </c>
      <c r="AC649" s="4">
        <f t="shared" si="269"/>
        <v>0</v>
      </c>
      <c r="AD649" s="4">
        <f t="shared" si="284"/>
        <v>0</v>
      </c>
      <c r="AE649" s="4">
        <f t="shared" si="285"/>
        <v>710070.375</v>
      </c>
      <c r="AF649" s="5">
        <f t="shared" si="286"/>
        <v>710.07037500000001</v>
      </c>
      <c r="AG649" s="4">
        <f>IF(AC649=0,0, IF(AC648=0, MAX($AG$15:AG648)+1, AG648))</f>
        <v>0</v>
      </c>
    </row>
    <row r="650" spans="2:33" x14ac:dyDescent="0.25">
      <c r="B650" s="1">
        <v>635</v>
      </c>
      <c r="C650" s="3">
        <v>51.6</v>
      </c>
      <c r="D650" s="2">
        <f t="shared" si="270"/>
        <v>14.333333333333334</v>
      </c>
      <c r="E650" s="4">
        <f t="shared" si="271"/>
        <v>1</v>
      </c>
      <c r="F650" s="2">
        <f t="shared" si="272"/>
        <v>0.27777777777777679</v>
      </c>
      <c r="G650" s="6" t="str">
        <f t="shared" si="273"/>
        <v>N</v>
      </c>
      <c r="H650" s="2">
        <f t="shared" si="261"/>
        <v>134.20080000000002</v>
      </c>
      <c r="I650" s="2">
        <f t="shared" si="262"/>
        <v>77.694980000000001</v>
      </c>
      <c r="J650" s="2">
        <f t="shared" si="263"/>
        <v>316.66666666666555</v>
      </c>
      <c r="K650" s="2">
        <f t="shared" si="274"/>
        <v>528.56244666666555</v>
      </c>
      <c r="L650" s="4">
        <f t="shared" si="264"/>
        <v>0</v>
      </c>
      <c r="M650" s="2">
        <f t="shared" si="275"/>
        <v>7576.0617355555396</v>
      </c>
      <c r="N650" s="4">
        <f t="shared" si="276"/>
        <v>7.5760617355555393</v>
      </c>
      <c r="O650" s="2">
        <f t="shared" si="265"/>
        <v>7576.0617355555396</v>
      </c>
      <c r="P650" s="2">
        <f t="shared" si="287"/>
        <v>16234.604511431331</v>
      </c>
      <c r="Q650" s="4">
        <f t="shared" si="288"/>
        <v>2284095.7696334347</v>
      </c>
      <c r="R650" s="4">
        <f t="shared" si="277"/>
        <v>2284.0957696334349</v>
      </c>
      <c r="S650" s="2">
        <f t="shared" si="266"/>
        <v>117103.33333333334</v>
      </c>
      <c r="T650" s="2">
        <f t="shared" si="289"/>
        <v>56201.296296296176</v>
      </c>
      <c r="U650" s="2">
        <f t="shared" si="267"/>
        <v>0</v>
      </c>
      <c r="V650" s="4">
        <f t="shared" si="278"/>
        <v>0</v>
      </c>
      <c r="W650" s="7">
        <f t="shared" si="279"/>
        <v>0</v>
      </c>
      <c r="X650" s="2">
        <f t="shared" si="280"/>
        <v>788967.08333333349</v>
      </c>
      <c r="Y650" s="4">
        <f t="shared" si="281"/>
        <v>788.96708333333345</v>
      </c>
      <c r="Z650" s="4">
        <f t="shared" si="268"/>
        <v>3073.0628529667683</v>
      </c>
      <c r="AA650" s="4">
        <f t="shared" si="282"/>
        <v>0</v>
      </c>
      <c r="AB650" s="2">
        <f t="shared" si="283"/>
        <v>0</v>
      </c>
      <c r="AC650" s="4">
        <f t="shared" si="269"/>
        <v>0</v>
      </c>
      <c r="AD650" s="4">
        <f t="shared" si="284"/>
        <v>0</v>
      </c>
      <c r="AE650" s="4">
        <f t="shared" si="285"/>
        <v>710070.375</v>
      </c>
      <c r="AF650" s="5">
        <f t="shared" si="286"/>
        <v>710.07037500000001</v>
      </c>
      <c r="AG650" s="4">
        <f>IF(AC650=0,0, IF(AC649=0, MAX($AG$15:AG649)+1, AG649))</f>
        <v>0</v>
      </c>
    </row>
    <row r="651" spans="2:33" x14ac:dyDescent="0.25">
      <c r="B651" s="1">
        <v>636</v>
      </c>
      <c r="C651" s="3">
        <v>52.6</v>
      </c>
      <c r="D651" s="2">
        <f t="shared" si="270"/>
        <v>14.611111111111111</v>
      </c>
      <c r="E651" s="4">
        <f t="shared" si="271"/>
        <v>1</v>
      </c>
      <c r="F651" s="2">
        <f t="shared" si="272"/>
        <v>0.11111111111111072</v>
      </c>
      <c r="G651" s="6" t="str">
        <f t="shared" si="273"/>
        <v>N</v>
      </c>
      <c r="H651" s="2">
        <f t="shared" si="261"/>
        <v>134.20080000000002</v>
      </c>
      <c r="I651" s="2">
        <f t="shared" si="262"/>
        <v>80.735593888888886</v>
      </c>
      <c r="J651" s="2">
        <f t="shared" si="263"/>
        <v>126.66666666666622</v>
      </c>
      <c r="K651" s="2">
        <f t="shared" si="274"/>
        <v>341.60306055555515</v>
      </c>
      <c r="L651" s="4">
        <f t="shared" si="264"/>
        <v>0</v>
      </c>
      <c r="M651" s="2">
        <f t="shared" si="275"/>
        <v>4991.2002736728336</v>
      </c>
      <c r="N651" s="4">
        <f t="shared" si="276"/>
        <v>4.9912002736728338</v>
      </c>
      <c r="O651" s="2">
        <f t="shared" si="265"/>
        <v>4991.2002736728336</v>
      </c>
      <c r="P651" s="2">
        <f t="shared" si="287"/>
        <v>12567.262009228372</v>
      </c>
      <c r="Q651" s="4">
        <f t="shared" si="288"/>
        <v>2296663.0316426633</v>
      </c>
      <c r="R651" s="4">
        <f t="shared" si="277"/>
        <v>2296.6630316426631</v>
      </c>
      <c r="S651" s="2">
        <f t="shared" si="266"/>
        <v>121686.20370370369</v>
      </c>
      <c r="T651" s="2">
        <f t="shared" si="289"/>
        <v>65484.907407407518</v>
      </c>
      <c r="U651" s="2">
        <f t="shared" si="267"/>
        <v>0</v>
      </c>
      <c r="V651" s="4">
        <f t="shared" si="278"/>
        <v>0</v>
      </c>
      <c r="W651" s="7">
        <f t="shared" si="279"/>
        <v>0</v>
      </c>
      <c r="X651" s="2">
        <f t="shared" si="280"/>
        <v>788967.08333333349</v>
      </c>
      <c r="Y651" s="4">
        <f t="shared" si="281"/>
        <v>788.96708333333345</v>
      </c>
      <c r="Z651" s="4">
        <f t="shared" si="268"/>
        <v>3085.6301149759965</v>
      </c>
      <c r="AA651" s="4">
        <f t="shared" si="282"/>
        <v>0</v>
      </c>
      <c r="AB651" s="2">
        <f t="shared" si="283"/>
        <v>0</v>
      </c>
      <c r="AC651" s="4">
        <f t="shared" si="269"/>
        <v>0</v>
      </c>
      <c r="AD651" s="4">
        <f t="shared" si="284"/>
        <v>0</v>
      </c>
      <c r="AE651" s="4">
        <f t="shared" si="285"/>
        <v>710070.375</v>
      </c>
      <c r="AF651" s="5">
        <f t="shared" si="286"/>
        <v>710.07037500000001</v>
      </c>
      <c r="AG651" s="4">
        <f>IF(AC651=0,0, IF(AC650=0, MAX($AG$15:AG650)+1, AG650))</f>
        <v>0</v>
      </c>
    </row>
    <row r="652" spans="2:33" x14ac:dyDescent="0.25">
      <c r="B652" s="1">
        <v>637</v>
      </c>
      <c r="C652" s="3">
        <v>53</v>
      </c>
      <c r="D652" s="2">
        <f t="shared" si="270"/>
        <v>14.722222222222221</v>
      </c>
      <c r="E652" s="4">
        <f t="shared" si="271"/>
        <v>1</v>
      </c>
      <c r="F652" s="2">
        <f t="shared" si="272"/>
        <v>0</v>
      </c>
      <c r="G652" s="6" t="str">
        <f t="shared" si="273"/>
        <v>N</v>
      </c>
      <c r="H652" s="2">
        <f t="shared" si="261"/>
        <v>134.20080000000002</v>
      </c>
      <c r="I652" s="2">
        <f t="shared" si="262"/>
        <v>81.968180555555548</v>
      </c>
      <c r="J652" s="2">
        <f t="shared" si="263"/>
        <v>0</v>
      </c>
      <c r="K652" s="2">
        <f t="shared" si="274"/>
        <v>216.16898055555555</v>
      </c>
      <c r="L652" s="4">
        <f t="shared" si="264"/>
        <v>0</v>
      </c>
      <c r="M652" s="2">
        <f t="shared" si="275"/>
        <v>3182.4877692901232</v>
      </c>
      <c r="N652" s="4">
        <f t="shared" si="276"/>
        <v>3.1824877692901232</v>
      </c>
      <c r="O652" s="2">
        <f t="shared" si="265"/>
        <v>3182.4877692901232</v>
      </c>
      <c r="P652" s="2">
        <f t="shared" si="287"/>
        <v>8173.6880429629564</v>
      </c>
      <c r="Q652" s="4">
        <f t="shared" si="288"/>
        <v>2304836.7196856262</v>
      </c>
      <c r="R652" s="4">
        <f t="shared" si="277"/>
        <v>2304.8367196856261</v>
      </c>
      <c r="S652" s="2">
        <f t="shared" si="266"/>
        <v>123543.98148148146</v>
      </c>
      <c r="T652" s="2">
        <f t="shared" si="289"/>
        <v>58059.074074073942</v>
      </c>
      <c r="U652" s="2">
        <f t="shared" si="267"/>
        <v>0</v>
      </c>
      <c r="V652" s="4">
        <f t="shared" si="278"/>
        <v>0</v>
      </c>
      <c r="W652" s="7">
        <f t="shared" si="279"/>
        <v>0</v>
      </c>
      <c r="X652" s="2">
        <f t="shared" si="280"/>
        <v>788967.08333333349</v>
      </c>
      <c r="Y652" s="4">
        <f t="shared" si="281"/>
        <v>788.96708333333345</v>
      </c>
      <c r="Z652" s="4">
        <f t="shared" si="268"/>
        <v>3093.8038030189596</v>
      </c>
      <c r="AA652" s="4">
        <f t="shared" si="282"/>
        <v>0</v>
      </c>
      <c r="AB652" s="2">
        <f t="shared" si="283"/>
        <v>0</v>
      </c>
      <c r="AC652" s="4">
        <f t="shared" si="269"/>
        <v>0</v>
      </c>
      <c r="AD652" s="4">
        <f t="shared" si="284"/>
        <v>0</v>
      </c>
      <c r="AE652" s="4">
        <f t="shared" si="285"/>
        <v>710070.375</v>
      </c>
      <c r="AF652" s="5">
        <f t="shared" si="286"/>
        <v>710.07037500000001</v>
      </c>
      <c r="AG652" s="4">
        <f>IF(AC652=0,0, IF(AC651=0, MAX($AG$15:AG651)+1, AG651))</f>
        <v>0</v>
      </c>
    </row>
    <row r="653" spans="2:33" x14ac:dyDescent="0.25">
      <c r="B653" s="1">
        <v>638</v>
      </c>
      <c r="C653" s="3">
        <v>53</v>
      </c>
      <c r="D653" s="2">
        <f t="shared" si="270"/>
        <v>14.722222222222221</v>
      </c>
      <c r="E653" s="4">
        <f t="shared" si="271"/>
        <v>1</v>
      </c>
      <c r="F653" s="2">
        <f t="shared" si="272"/>
        <v>-2.7777777777778567E-2</v>
      </c>
      <c r="G653" s="6" t="str">
        <f t="shared" si="273"/>
        <v>Y</v>
      </c>
      <c r="H653" s="2">
        <f t="shared" si="261"/>
        <v>134.20080000000002</v>
      </c>
      <c r="I653" s="2">
        <f t="shared" si="262"/>
        <v>81.968180555555548</v>
      </c>
      <c r="J653" s="2">
        <f t="shared" si="263"/>
        <v>-31.666666666667567</v>
      </c>
      <c r="K653" s="2">
        <f t="shared" si="274"/>
        <v>184.50231388888798</v>
      </c>
      <c r="L653" s="4">
        <f t="shared" si="264"/>
        <v>31.666666666667567</v>
      </c>
      <c r="M653" s="2">
        <f t="shared" si="275"/>
        <v>2716.2840655864061</v>
      </c>
      <c r="N653" s="4">
        <f t="shared" si="276"/>
        <v>2.716284065586406</v>
      </c>
      <c r="O653" s="2">
        <f t="shared" si="265"/>
        <v>2716.2840655864061</v>
      </c>
      <c r="P653" s="2">
        <f t="shared" si="287"/>
        <v>5898.7718348765293</v>
      </c>
      <c r="Q653" s="4">
        <f t="shared" si="288"/>
        <v>2310735.4915205026</v>
      </c>
      <c r="R653" s="4">
        <f t="shared" si="277"/>
        <v>2310.7354915205028</v>
      </c>
      <c r="S653" s="2">
        <f t="shared" si="266"/>
        <v>123543.98148148146</v>
      </c>
      <c r="T653" s="2">
        <f t="shared" si="289"/>
        <v>65484.907407407518</v>
      </c>
      <c r="U653" s="2">
        <f t="shared" si="267"/>
        <v>466.20370370371694</v>
      </c>
      <c r="V653" s="4">
        <f t="shared" si="278"/>
        <v>0.46620370370371694</v>
      </c>
      <c r="W653" s="7">
        <f t="shared" si="279"/>
        <v>466.20370370371694</v>
      </c>
      <c r="X653" s="2">
        <f t="shared" si="280"/>
        <v>789433.2870370372</v>
      </c>
      <c r="Y653" s="4">
        <f t="shared" si="281"/>
        <v>789.43328703703719</v>
      </c>
      <c r="Z653" s="4">
        <f t="shared" si="268"/>
        <v>3100.16877855754</v>
      </c>
      <c r="AA653" s="4">
        <f t="shared" si="282"/>
        <v>466.20370370371694</v>
      </c>
      <c r="AB653" s="2">
        <f t="shared" si="283"/>
        <v>466.20370370371694</v>
      </c>
      <c r="AC653" s="4">
        <f t="shared" si="269"/>
        <v>419.58333333334525</v>
      </c>
      <c r="AD653" s="4">
        <f t="shared" si="284"/>
        <v>0.41958333333334524</v>
      </c>
      <c r="AE653" s="4">
        <f t="shared" si="285"/>
        <v>710489.95833333337</v>
      </c>
      <c r="AF653" s="5">
        <f t="shared" si="286"/>
        <v>710.48995833333333</v>
      </c>
      <c r="AG653" s="4">
        <f>IF(AC653=0,0, IF(AC652=0, MAX($AG$15:AG652)+1, AG652))</f>
        <v>24</v>
      </c>
    </row>
    <row r="654" spans="2:33" x14ac:dyDescent="0.25">
      <c r="B654" s="1">
        <v>639</v>
      </c>
      <c r="C654" s="3">
        <v>52.9</v>
      </c>
      <c r="D654" s="2">
        <f t="shared" si="270"/>
        <v>14.694444444444443</v>
      </c>
      <c r="E654" s="4">
        <f t="shared" si="271"/>
        <v>1</v>
      </c>
      <c r="F654" s="2">
        <f t="shared" si="272"/>
        <v>-5.5555555555553582E-2</v>
      </c>
      <c r="G654" s="6" t="str">
        <f t="shared" si="273"/>
        <v>Y</v>
      </c>
      <c r="H654" s="2">
        <f t="shared" si="261"/>
        <v>134.20080000000002</v>
      </c>
      <c r="I654" s="2">
        <f t="shared" si="262"/>
        <v>81.659158472222202</v>
      </c>
      <c r="J654" s="2">
        <f t="shared" si="263"/>
        <v>-63.333333333331083</v>
      </c>
      <c r="K654" s="2">
        <f t="shared" si="274"/>
        <v>152.52662513889112</v>
      </c>
      <c r="L654" s="4">
        <f t="shared" si="264"/>
        <v>63.333333333331083</v>
      </c>
      <c r="M654" s="2">
        <f t="shared" si="275"/>
        <v>2241.2940194020389</v>
      </c>
      <c r="N654" s="4">
        <f t="shared" si="276"/>
        <v>2.241294019402039</v>
      </c>
      <c r="O654" s="2">
        <f t="shared" si="265"/>
        <v>2241.2940194020389</v>
      </c>
      <c r="P654" s="2">
        <f t="shared" si="287"/>
        <v>4957.578084988445</v>
      </c>
      <c r="Q654" s="4">
        <f t="shared" si="288"/>
        <v>2315693.0696054911</v>
      </c>
      <c r="R654" s="4">
        <f t="shared" si="277"/>
        <v>2315.693069605491</v>
      </c>
      <c r="S654" s="2">
        <f t="shared" si="266"/>
        <v>123078.21759259257</v>
      </c>
      <c r="T654" s="2">
        <f t="shared" si="289"/>
        <v>57593.310185185052</v>
      </c>
      <c r="U654" s="2">
        <f t="shared" si="267"/>
        <v>930.64814814811496</v>
      </c>
      <c r="V654" s="4">
        <f t="shared" si="278"/>
        <v>0.93064814814811492</v>
      </c>
      <c r="W654" s="7">
        <f t="shared" si="279"/>
        <v>930.64814814811496</v>
      </c>
      <c r="X654" s="2">
        <f t="shared" si="280"/>
        <v>790363.93518518528</v>
      </c>
      <c r="Y654" s="4">
        <f t="shared" si="281"/>
        <v>790.36393518518526</v>
      </c>
      <c r="Z654" s="4">
        <f t="shared" si="268"/>
        <v>3106.0570047906763</v>
      </c>
      <c r="AA654" s="4">
        <f t="shared" si="282"/>
        <v>930.64814814811496</v>
      </c>
      <c r="AB654" s="2">
        <f t="shared" si="283"/>
        <v>930.64814814811496</v>
      </c>
      <c r="AC654" s="4">
        <f t="shared" si="269"/>
        <v>837.58333333330347</v>
      </c>
      <c r="AD654" s="4">
        <f t="shared" si="284"/>
        <v>0.83758333333330348</v>
      </c>
      <c r="AE654" s="4">
        <f t="shared" si="285"/>
        <v>711327.54166666663</v>
      </c>
      <c r="AF654" s="5">
        <f t="shared" si="286"/>
        <v>711.32754166666666</v>
      </c>
      <c r="AG654" s="4">
        <f>IF(AC654=0,0, IF(AC653=0, MAX($AG$15:AG653)+1, AG653))</f>
        <v>24</v>
      </c>
    </row>
    <row r="655" spans="2:33" x14ac:dyDescent="0.25">
      <c r="B655" s="1">
        <v>640</v>
      </c>
      <c r="C655" s="3">
        <v>52.7</v>
      </c>
      <c r="D655" s="2">
        <f t="shared" si="270"/>
        <v>14.638888888888889</v>
      </c>
      <c r="E655" s="4">
        <f t="shared" si="271"/>
        <v>1</v>
      </c>
      <c r="F655" s="2">
        <f t="shared" si="272"/>
        <v>-2.7777777777778567E-2</v>
      </c>
      <c r="G655" s="6" t="str">
        <f t="shared" si="273"/>
        <v>Y</v>
      </c>
      <c r="H655" s="2">
        <f t="shared" ref="H655:H718" si="290">$K$4*$K$5*$K$9</f>
        <v>134.20080000000002</v>
      </c>
      <c r="I655" s="2">
        <f t="shared" ref="I655:I718" si="291">0.5*($K$8*$K$6*$K$7*(D655^2))</f>
        <v>81.042865138888899</v>
      </c>
      <c r="J655" s="2">
        <f t="shared" ref="J655:J718" si="292">$K$4*F655</f>
        <v>-31.666666666667567</v>
      </c>
      <c r="K655" s="2">
        <f t="shared" si="274"/>
        <v>183.57699847222133</v>
      </c>
      <c r="L655" s="4">
        <f t="shared" ref="L655:L718" si="293">IF((F655&gt;0),0,$K$4*F655)*-1</f>
        <v>31.666666666667567</v>
      </c>
      <c r="M655" s="2">
        <f t="shared" si="275"/>
        <v>2687.3632831905734</v>
      </c>
      <c r="N655" s="4">
        <f t="shared" si="276"/>
        <v>2.6873632831905736</v>
      </c>
      <c r="O655" s="2">
        <f t="shared" ref="O655:O718" si="294">M655*E655</f>
        <v>2687.3632831905734</v>
      </c>
      <c r="P655" s="2">
        <f t="shared" si="287"/>
        <v>4928.6573025926118</v>
      </c>
      <c r="Q655" s="4">
        <f t="shared" si="288"/>
        <v>2320621.7269080835</v>
      </c>
      <c r="R655" s="4">
        <f t="shared" si="277"/>
        <v>2320.6217269080835</v>
      </c>
      <c r="S655" s="2">
        <f t="shared" ref="S655:S718" si="295">0.5*($K$4*D655^2)</f>
        <v>122149.32870370371</v>
      </c>
      <c r="T655" s="2">
        <f t="shared" si="289"/>
        <v>64556.018518518656</v>
      </c>
      <c r="U655" s="2">
        <f t="shared" ref="U655:U718" si="296">L655*D655</f>
        <v>463.56481481482803</v>
      </c>
      <c r="V655" s="4">
        <f t="shared" si="278"/>
        <v>0.46356481481482803</v>
      </c>
      <c r="W655" s="7">
        <f t="shared" si="279"/>
        <v>463.56481481482803</v>
      </c>
      <c r="X655" s="2">
        <f t="shared" si="280"/>
        <v>790827.50000000012</v>
      </c>
      <c r="Y655" s="4">
        <f t="shared" si="281"/>
        <v>790.8275000000001</v>
      </c>
      <c r="Z655" s="4">
        <f t="shared" ref="Z655:Z718" si="297">Y655+R655</f>
        <v>3111.4492269080838</v>
      </c>
      <c r="AA655" s="4">
        <f t="shared" si="282"/>
        <v>463.56481481482803</v>
      </c>
      <c r="AB655" s="2">
        <f t="shared" si="283"/>
        <v>463.56481481482803</v>
      </c>
      <c r="AC655" s="4">
        <f t="shared" ref="AC655:AC718" si="298">AB655*$V$4</f>
        <v>417.20833333334525</v>
      </c>
      <c r="AD655" s="4">
        <f t="shared" si="284"/>
        <v>0.41720833333334523</v>
      </c>
      <c r="AE655" s="4">
        <f t="shared" si="285"/>
        <v>711744.75</v>
      </c>
      <c r="AF655" s="5">
        <f t="shared" si="286"/>
        <v>711.74474999999995</v>
      </c>
      <c r="AG655" s="4">
        <f>IF(AC655=0,0, IF(AC654=0, MAX($AG$15:AG654)+1, AG654))</f>
        <v>24</v>
      </c>
    </row>
    <row r="656" spans="2:33" x14ac:dyDescent="0.25">
      <c r="B656" s="1">
        <v>641</v>
      </c>
      <c r="C656" s="3">
        <v>52.6</v>
      </c>
      <c r="D656" s="2">
        <f t="shared" ref="D656:D719" si="299">C656/3.6</f>
        <v>14.611111111111111</v>
      </c>
      <c r="E656" s="4">
        <f t="shared" ref="E656:E719" si="300">B657-B656</f>
        <v>1</v>
      </c>
      <c r="F656" s="2">
        <f t="shared" ref="F656:F719" si="301">(D657-D656)</f>
        <v>0.13888888888888928</v>
      </c>
      <c r="G656" s="6" t="str">
        <f t="shared" ref="G656:G719" si="302">IF((F656)&lt;0,"Y","N")</f>
        <v>N</v>
      </c>
      <c r="H656" s="2">
        <f t="shared" si="290"/>
        <v>134.20080000000002</v>
      </c>
      <c r="I656" s="2">
        <f t="shared" si="291"/>
        <v>80.735593888888886</v>
      </c>
      <c r="J656" s="2">
        <f t="shared" si="292"/>
        <v>158.33333333333377</v>
      </c>
      <c r="K656" s="2">
        <f t="shared" ref="K656:K719" si="303">H656+I656+J656</f>
        <v>373.26972722222268</v>
      </c>
      <c r="L656" s="4">
        <f t="shared" si="293"/>
        <v>0</v>
      </c>
      <c r="M656" s="2">
        <f t="shared" ref="M656:M719" si="304">K656*D656</f>
        <v>5453.8854588580316</v>
      </c>
      <c r="N656" s="4">
        <f t="shared" ref="N656:N719" si="305">M656/1000</f>
        <v>5.4538854588580312</v>
      </c>
      <c r="O656" s="2">
        <f t="shared" si="294"/>
        <v>5453.8854588580316</v>
      </c>
      <c r="P656" s="2">
        <f t="shared" si="287"/>
        <v>8141.248742048605</v>
      </c>
      <c r="Q656" s="4">
        <f t="shared" si="288"/>
        <v>2328762.9756501322</v>
      </c>
      <c r="R656" s="4">
        <f t="shared" ref="R656:R719" si="306">Q656/1000</f>
        <v>2328.7629756501324</v>
      </c>
      <c r="S656" s="2">
        <f t="shared" si="295"/>
        <v>121686.20370370369</v>
      </c>
      <c r="T656" s="2">
        <f t="shared" si="289"/>
        <v>57130.185185185037</v>
      </c>
      <c r="U656" s="2">
        <f t="shared" si="296"/>
        <v>0</v>
      </c>
      <c r="V656" s="4">
        <f t="shared" ref="V656:V719" si="307">U656/1000</f>
        <v>0</v>
      </c>
      <c r="W656" s="7">
        <f t="shared" ref="W656:W719" si="308">U656*E656</f>
        <v>0</v>
      </c>
      <c r="X656" s="2">
        <f t="shared" ref="X656:X719" si="309">W656+X655</f>
        <v>790827.50000000012</v>
      </c>
      <c r="Y656" s="4">
        <f t="shared" ref="Y656:Y719" si="310">X656/1000</f>
        <v>790.8275000000001</v>
      </c>
      <c r="Z656" s="4">
        <f t="shared" si="297"/>
        <v>3119.5904756501322</v>
      </c>
      <c r="AA656" s="4">
        <f t="shared" ref="AA656:AA719" si="311">IF(U656&lt;25000, U656, 25000)</f>
        <v>0</v>
      </c>
      <c r="AB656" s="2">
        <f t="shared" ref="AB656:AB719" si="312">MIN(U656,AA656)</f>
        <v>0</v>
      </c>
      <c r="AC656" s="4">
        <f t="shared" si="298"/>
        <v>0</v>
      </c>
      <c r="AD656" s="4">
        <f t="shared" ref="AD656:AD719" si="313">AC656/1000</f>
        <v>0</v>
      </c>
      <c r="AE656" s="4">
        <f t="shared" ref="AE656:AE719" si="314">AC656+AE655</f>
        <v>711744.75</v>
      </c>
      <c r="AF656" s="5">
        <f t="shared" ref="AF656:AF719" si="315">AE656/1000</f>
        <v>711.74474999999995</v>
      </c>
      <c r="AG656" s="4">
        <f>IF(AC656=0,0, IF(AC655=0, MAX($AG$15:AG655)+1, AG655))</f>
        <v>0</v>
      </c>
    </row>
    <row r="657" spans="2:33" x14ac:dyDescent="0.25">
      <c r="B657" s="1">
        <v>642</v>
      </c>
      <c r="C657" s="3">
        <v>53.1</v>
      </c>
      <c r="D657" s="2">
        <f t="shared" si="299"/>
        <v>14.75</v>
      </c>
      <c r="E657" s="4">
        <f t="shared" si="300"/>
        <v>1</v>
      </c>
      <c r="F657" s="2">
        <f t="shared" si="301"/>
        <v>0.33333333333333215</v>
      </c>
      <c r="G657" s="6" t="str">
        <f t="shared" si="302"/>
        <v>N</v>
      </c>
      <c r="H657" s="2">
        <f t="shared" si="290"/>
        <v>134.20080000000002</v>
      </c>
      <c r="I657" s="2">
        <f t="shared" si="291"/>
        <v>82.277786250000005</v>
      </c>
      <c r="J657" s="2">
        <f t="shared" si="292"/>
        <v>379.99999999999864</v>
      </c>
      <c r="K657" s="2">
        <f t="shared" si="303"/>
        <v>596.47858624999867</v>
      </c>
      <c r="L657" s="4">
        <f t="shared" si="293"/>
        <v>0</v>
      </c>
      <c r="M657" s="2">
        <f t="shared" si="304"/>
        <v>8798.0591471874795</v>
      </c>
      <c r="N657" s="4">
        <f t="shared" si="305"/>
        <v>8.7980591471874803</v>
      </c>
      <c r="O657" s="2">
        <f t="shared" si="294"/>
        <v>8798.0591471874795</v>
      </c>
      <c r="P657" s="2">
        <f t="shared" ref="P657:P720" si="316">O657+O656</f>
        <v>14251.944606045512</v>
      </c>
      <c r="Q657" s="4">
        <f t="shared" ref="Q657:Q720" si="317">IF(P657&gt;0,(P657+Q656),(Q656))</f>
        <v>2343014.9202561779</v>
      </c>
      <c r="R657" s="4">
        <f t="shared" si="306"/>
        <v>2343.0149202561779</v>
      </c>
      <c r="S657" s="2">
        <f t="shared" si="295"/>
        <v>124010.625</v>
      </c>
      <c r="T657" s="2">
        <f t="shared" ref="T657:T720" si="318">S657-T656</f>
        <v>66880.439814814963</v>
      </c>
      <c r="U657" s="2">
        <f t="shared" si="296"/>
        <v>0</v>
      </c>
      <c r="V657" s="4">
        <f t="shared" si="307"/>
        <v>0</v>
      </c>
      <c r="W657" s="7">
        <f t="shared" si="308"/>
        <v>0</v>
      </c>
      <c r="X657" s="2">
        <f t="shared" si="309"/>
        <v>790827.50000000012</v>
      </c>
      <c r="Y657" s="4">
        <f t="shared" si="310"/>
        <v>790.8275000000001</v>
      </c>
      <c r="Z657" s="4">
        <f t="shared" si="297"/>
        <v>3133.8424202561782</v>
      </c>
      <c r="AA657" s="4">
        <f t="shared" si="311"/>
        <v>0</v>
      </c>
      <c r="AB657" s="2">
        <f t="shared" si="312"/>
        <v>0</v>
      </c>
      <c r="AC657" s="4">
        <f t="shared" si="298"/>
        <v>0</v>
      </c>
      <c r="AD657" s="4">
        <f t="shared" si="313"/>
        <v>0</v>
      </c>
      <c r="AE657" s="4">
        <f t="shared" si="314"/>
        <v>711744.75</v>
      </c>
      <c r="AF657" s="5">
        <f t="shared" si="315"/>
        <v>711.74474999999995</v>
      </c>
      <c r="AG657" s="4">
        <f>IF(AC657=0,0, IF(AC656=0, MAX($AG$15:AG656)+1, AG656))</f>
        <v>0</v>
      </c>
    </row>
    <row r="658" spans="2:33" x14ac:dyDescent="0.25">
      <c r="B658" s="1">
        <v>643</v>
      </c>
      <c r="C658" s="3">
        <v>54.3</v>
      </c>
      <c r="D658" s="2">
        <f t="shared" si="299"/>
        <v>15.083333333333332</v>
      </c>
      <c r="E658" s="4">
        <f t="shared" si="300"/>
        <v>1</v>
      </c>
      <c r="F658" s="2">
        <f t="shared" si="301"/>
        <v>0.25000000000000178</v>
      </c>
      <c r="G658" s="6" t="str">
        <f t="shared" si="302"/>
        <v>N</v>
      </c>
      <c r="H658" s="2">
        <f t="shared" si="290"/>
        <v>134.20080000000002</v>
      </c>
      <c r="I658" s="2">
        <f t="shared" si="291"/>
        <v>86.038576249999991</v>
      </c>
      <c r="J658" s="2">
        <f t="shared" si="292"/>
        <v>285.00000000000205</v>
      </c>
      <c r="K658" s="2">
        <f t="shared" si="303"/>
        <v>505.23937625000207</v>
      </c>
      <c r="L658" s="4">
        <f t="shared" si="293"/>
        <v>0</v>
      </c>
      <c r="M658" s="2">
        <f t="shared" si="304"/>
        <v>7620.6939251041977</v>
      </c>
      <c r="N658" s="4">
        <f t="shared" si="305"/>
        <v>7.6206939251041979</v>
      </c>
      <c r="O658" s="2">
        <f t="shared" si="294"/>
        <v>7620.6939251041977</v>
      </c>
      <c r="P658" s="2">
        <f t="shared" si="316"/>
        <v>16418.753072291678</v>
      </c>
      <c r="Q658" s="4">
        <f t="shared" si="317"/>
        <v>2359433.6733284695</v>
      </c>
      <c r="R658" s="4">
        <f t="shared" si="306"/>
        <v>2359.4336733284695</v>
      </c>
      <c r="S658" s="2">
        <f t="shared" si="295"/>
        <v>129678.95833333331</v>
      </c>
      <c r="T658" s="2">
        <f t="shared" si="318"/>
        <v>62798.518518518351</v>
      </c>
      <c r="U658" s="2">
        <f t="shared" si="296"/>
        <v>0</v>
      </c>
      <c r="V658" s="4">
        <f t="shared" si="307"/>
        <v>0</v>
      </c>
      <c r="W658" s="7">
        <f t="shared" si="308"/>
        <v>0</v>
      </c>
      <c r="X658" s="2">
        <f t="shared" si="309"/>
        <v>790827.50000000012</v>
      </c>
      <c r="Y658" s="4">
        <f t="shared" si="310"/>
        <v>790.8275000000001</v>
      </c>
      <c r="Z658" s="4">
        <f t="shared" si="297"/>
        <v>3150.2611733284693</v>
      </c>
      <c r="AA658" s="4">
        <f t="shared" si="311"/>
        <v>0</v>
      </c>
      <c r="AB658" s="2">
        <f t="shared" si="312"/>
        <v>0</v>
      </c>
      <c r="AC658" s="4">
        <f t="shared" si="298"/>
        <v>0</v>
      </c>
      <c r="AD658" s="4">
        <f t="shared" si="313"/>
        <v>0</v>
      </c>
      <c r="AE658" s="4">
        <f t="shared" si="314"/>
        <v>711744.75</v>
      </c>
      <c r="AF658" s="5">
        <f t="shared" si="315"/>
        <v>711.74474999999995</v>
      </c>
      <c r="AG658" s="4">
        <f>IF(AC658=0,0, IF(AC657=0, MAX($AG$15:AG657)+1, AG657))</f>
        <v>0</v>
      </c>
    </row>
    <row r="659" spans="2:33" x14ac:dyDescent="0.25">
      <c r="B659" s="1">
        <v>644</v>
      </c>
      <c r="C659" s="3">
        <v>55.2</v>
      </c>
      <c r="D659" s="2">
        <f t="shared" si="299"/>
        <v>15.333333333333334</v>
      </c>
      <c r="E659" s="4">
        <f t="shared" si="300"/>
        <v>1</v>
      </c>
      <c r="F659" s="2">
        <f t="shared" si="301"/>
        <v>8.3333333333332149E-2</v>
      </c>
      <c r="G659" s="6" t="str">
        <f t="shared" si="302"/>
        <v>N</v>
      </c>
      <c r="H659" s="2">
        <f t="shared" si="290"/>
        <v>134.20080000000002</v>
      </c>
      <c r="I659" s="2">
        <f t="shared" si="291"/>
        <v>88.914320000000018</v>
      </c>
      <c r="J659" s="2">
        <f t="shared" si="292"/>
        <v>94.99999999999865</v>
      </c>
      <c r="K659" s="2">
        <f t="shared" si="303"/>
        <v>318.11511999999868</v>
      </c>
      <c r="L659" s="4">
        <f t="shared" si="293"/>
        <v>0</v>
      </c>
      <c r="M659" s="2">
        <f t="shared" si="304"/>
        <v>4877.7651733333132</v>
      </c>
      <c r="N659" s="4">
        <f t="shared" si="305"/>
        <v>4.8777651733333132</v>
      </c>
      <c r="O659" s="2">
        <f t="shared" si="294"/>
        <v>4877.7651733333132</v>
      </c>
      <c r="P659" s="2">
        <f t="shared" si="316"/>
        <v>12498.45909843751</v>
      </c>
      <c r="Q659" s="4">
        <f t="shared" si="317"/>
        <v>2371932.1324269068</v>
      </c>
      <c r="R659" s="4">
        <f t="shared" si="306"/>
        <v>2371.9321324269067</v>
      </c>
      <c r="S659" s="2">
        <f t="shared" si="295"/>
        <v>134013.33333333334</v>
      </c>
      <c r="T659" s="2">
        <f t="shared" si="318"/>
        <v>71214.814814814992</v>
      </c>
      <c r="U659" s="2">
        <f t="shared" si="296"/>
        <v>0</v>
      </c>
      <c r="V659" s="4">
        <f t="shared" si="307"/>
        <v>0</v>
      </c>
      <c r="W659" s="7">
        <f t="shared" si="308"/>
        <v>0</v>
      </c>
      <c r="X659" s="2">
        <f t="shared" si="309"/>
        <v>790827.50000000012</v>
      </c>
      <c r="Y659" s="4">
        <f t="shared" si="310"/>
        <v>790.8275000000001</v>
      </c>
      <c r="Z659" s="4">
        <f t="shared" si="297"/>
        <v>3162.759632426907</v>
      </c>
      <c r="AA659" s="4">
        <f t="shared" si="311"/>
        <v>0</v>
      </c>
      <c r="AB659" s="2">
        <f t="shared" si="312"/>
        <v>0</v>
      </c>
      <c r="AC659" s="4">
        <f t="shared" si="298"/>
        <v>0</v>
      </c>
      <c r="AD659" s="4">
        <f t="shared" si="313"/>
        <v>0</v>
      </c>
      <c r="AE659" s="4">
        <f t="shared" si="314"/>
        <v>711744.75</v>
      </c>
      <c r="AF659" s="5">
        <f t="shared" si="315"/>
        <v>711.74474999999995</v>
      </c>
      <c r="AG659" s="4">
        <f>IF(AC659=0,0, IF(AC658=0, MAX($AG$15:AG658)+1, AG658))</f>
        <v>0</v>
      </c>
    </row>
    <row r="660" spans="2:33" x14ac:dyDescent="0.25">
      <c r="B660" s="1">
        <v>645</v>
      </c>
      <c r="C660" s="3">
        <v>55.5</v>
      </c>
      <c r="D660" s="2">
        <f t="shared" si="299"/>
        <v>15.416666666666666</v>
      </c>
      <c r="E660" s="4">
        <f t="shared" si="300"/>
        <v>1</v>
      </c>
      <c r="F660" s="2">
        <f t="shared" si="301"/>
        <v>0.11111111111111072</v>
      </c>
      <c r="G660" s="6" t="str">
        <f t="shared" si="302"/>
        <v>N</v>
      </c>
      <c r="H660" s="2">
        <f t="shared" si="290"/>
        <v>134.20080000000002</v>
      </c>
      <c r="I660" s="2">
        <f t="shared" si="291"/>
        <v>89.883406249999993</v>
      </c>
      <c r="J660" s="2">
        <f t="shared" si="292"/>
        <v>126.66666666666622</v>
      </c>
      <c r="K660" s="2">
        <f t="shared" si="303"/>
        <v>350.75087291666625</v>
      </c>
      <c r="L660" s="4">
        <f t="shared" si="293"/>
        <v>0</v>
      </c>
      <c r="M660" s="2">
        <f t="shared" si="304"/>
        <v>5407.4092907986042</v>
      </c>
      <c r="N660" s="4">
        <f t="shared" si="305"/>
        <v>5.4074092907986042</v>
      </c>
      <c r="O660" s="2">
        <f t="shared" si="294"/>
        <v>5407.4092907986042</v>
      </c>
      <c r="P660" s="2">
        <f t="shared" si="316"/>
        <v>10285.174464131916</v>
      </c>
      <c r="Q660" s="4">
        <f t="shared" si="317"/>
        <v>2382217.3068910385</v>
      </c>
      <c r="R660" s="4">
        <f t="shared" si="306"/>
        <v>2382.2173068910383</v>
      </c>
      <c r="S660" s="2">
        <f t="shared" si="295"/>
        <v>135473.95833333331</v>
      </c>
      <c r="T660" s="2">
        <f t="shared" si="318"/>
        <v>64259.143518518322</v>
      </c>
      <c r="U660" s="2">
        <f t="shared" si="296"/>
        <v>0</v>
      </c>
      <c r="V660" s="4">
        <f t="shared" si="307"/>
        <v>0</v>
      </c>
      <c r="W660" s="7">
        <f t="shared" si="308"/>
        <v>0</v>
      </c>
      <c r="X660" s="2">
        <f t="shared" si="309"/>
        <v>790827.50000000012</v>
      </c>
      <c r="Y660" s="4">
        <f t="shared" si="310"/>
        <v>790.8275000000001</v>
      </c>
      <c r="Z660" s="4">
        <f t="shared" si="297"/>
        <v>3173.0448068910382</v>
      </c>
      <c r="AA660" s="4">
        <f t="shared" si="311"/>
        <v>0</v>
      </c>
      <c r="AB660" s="2">
        <f t="shared" si="312"/>
        <v>0</v>
      </c>
      <c r="AC660" s="4">
        <f t="shared" si="298"/>
        <v>0</v>
      </c>
      <c r="AD660" s="4">
        <f t="shared" si="313"/>
        <v>0</v>
      </c>
      <c r="AE660" s="4">
        <f t="shared" si="314"/>
        <v>711744.75</v>
      </c>
      <c r="AF660" s="5">
        <f t="shared" si="315"/>
        <v>711.74474999999995</v>
      </c>
      <c r="AG660" s="4">
        <f>IF(AC660=0,0, IF(AC659=0, MAX($AG$15:AG659)+1, AG659))</f>
        <v>0</v>
      </c>
    </row>
    <row r="661" spans="2:33" x14ac:dyDescent="0.25">
      <c r="B661" s="1">
        <v>646</v>
      </c>
      <c r="C661" s="3">
        <v>55.9</v>
      </c>
      <c r="D661" s="2">
        <f t="shared" si="299"/>
        <v>15.527777777777777</v>
      </c>
      <c r="E661" s="4">
        <f t="shared" si="300"/>
        <v>1</v>
      </c>
      <c r="F661" s="2">
        <f t="shared" si="301"/>
        <v>0.11111111111111072</v>
      </c>
      <c r="G661" s="6" t="str">
        <f t="shared" si="302"/>
        <v>N</v>
      </c>
      <c r="H661" s="2">
        <f t="shared" si="290"/>
        <v>134.20080000000002</v>
      </c>
      <c r="I661" s="2">
        <f t="shared" si="291"/>
        <v>91.183691805555554</v>
      </c>
      <c r="J661" s="2">
        <f t="shared" si="292"/>
        <v>126.66666666666622</v>
      </c>
      <c r="K661" s="2">
        <f t="shared" si="303"/>
        <v>352.0511584722218</v>
      </c>
      <c r="L661" s="4">
        <f t="shared" si="293"/>
        <v>0</v>
      </c>
      <c r="M661" s="2">
        <f t="shared" si="304"/>
        <v>5466.572155165888</v>
      </c>
      <c r="N661" s="4">
        <f t="shared" si="305"/>
        <v>5.4665721551658883</v>
      </c>
      <c r="O661" s="2">
        <f t="shared" si="294"/>
        <v>5466.572155165888</v>
      </c>
      <c r="P661" s="2">
        <f t="shared" si="316"/>
        <v>10873.981445964491</v>
      </c>
      <c r="Q661" s="4">
        <f t="shared" si="317"/>
        <v>2393091.288337003</v>
      </c>
      <c r="R661" s="4">
        <f t="shared" si="306"/>
        <v>2393.0912883370029</v>
      </c>
      <c r="S661" s="2">
        <f t="shared" si="295"/>
        <v>137433.77314814815</v>
      </c>
      <c r="T661" s="2">
        <f t="shared" si="318"/>
        <v>73174.629629629824</v>
      </c>
      <c r="U661" s="2">
        <f t="shared" si="296"/>
        <v>0</v>
      </c>
      <c r="V661" s="4">
        <f t="shared" si="307"/>
        <v>0</v>
      </c>
      <c r="W661" s="7">
        <f t="shared" si="308"/>
        <v>0</v>
      </c>
      <c r="X661" s="2">
        <f t="shared" si="309"/>
        <v>790827.50000000012</v>
      </c>
      <c r="Y661" s="4">
        <f t="shared" si="310"/>
        <v>790.8275000000001</v>
      </c>
      <c r="Z661" s="4">
        <f t="shared" si="297"/>
        <v>3183.9187883370032</v>
      </c>
      <c r="AA661" s="4">
        <f t="shared" si="311"/>
        <v>0</v>
      </c>
      <c r="AB661" s="2">
        <f t="shared" si="312"/>
        <v>0</v>
      </c>
      <c r="AC661" s="4">
        <f t="shared" si="298"/>
        <v>0</v>
      </c>
      <c r="AD661" s="4">
        <f t="shared" si="313"/>
        <v>0</v>
      </c>
      <c r="AE661" s="4">
        <f t="shared" si="314"/>
        <v>711744.75</v>
      </c>
      <c r="AF661" s="5">
        <f t="shared" si="315"/>
        <v>711.74474999999995</v>
      </c>
      <c r="AG661" s="4">
        <f>IF(AC661=0,0, IF(AC660=0, MAX($AG$15:AG660)+1, AG660))</f>
        <v>0</v>
      </c>
    </row>
    <row r="662" spans="2:33" x14ac:dyDescent="0.25">
      <c r="B662" s="1">
        <v>647</v>
      </c>
      <c r="C662" s="3">
        <v>56.3</v>
      </c>
      <c r="D662" s="2">
        <f t="shared" si="299"/>
        <v>15.638888888888888</v>
      </c>
      <c r="E662" s="4">
        <f t="shared" si="300"/>
        <v>1</v>
      </c>
      <c r="F662" s="2">
        <f t="shared" si="301"/>
        <v>0.11111111111111249</v>
      </c>
      <c r="G662" s="6" t="str">
        <f t="shared" si="302"/>
        <v>N</v>
      </c>
      <c r="H662" s="2">
        <f t="shared" si="290"/>
        <v>134.20080000000002</v>
      </c>
      <c r="I662" s="2">
        <f t="shared" si="291"/>
        <v>92.493315138888875</v>
      </c>
      <c r="J662" s="2">
        <f t="shared" si="292"/>
        <v>126.66666666666825</v>
      </c>
      <c r="K662" s="2">
        <f t="shared" si="303"/>
        <v>353.36078180555717</v>
      </c>
      <c r="L662" s="4">
        <f t="shared" si="293"/>
        <v>0</v>
      </c>
      <c r="M662" s="2">
        <f t="shared" si="304"/>
        <v>5526.1700043480187</v>
      </c>
      <c r="N662" s="4">
        <f t="shared" si="305"/>
        <v>5.5261700043480184</v>
      </c>
      <c r="O662" s="2">
        <f t="shared" si="294"/>
        <v>5526.1700043480187</v>
      </c>
      <c r="P662" s="2">
        <f t="shared" si="316"/>
        <v>10992.742159513906</v>
      </c>
      <c r="Q662" s="4">
        <f t="shared" si="317"/>
        <v>2404084.0304965167</v>
      </c>
      <c r="R662" s="4">
        <f t="shared" si="306"/>
        <v>2404.0840304965168</v>
      </c>
      <c r="S662" s="2">
        <f t="shared" si="295"/>
        <v>139407.66203703702</v>
      </c>
      <c r="T662" s="2">
        <f t="shared" si="318"/>
        <v>66233.032407407198</v>
      </c>
      <c r="U662" s="2">
        <f t="shared" si="296"/>
        <v>0</v>
      </c>
      <c r="V662" s="4">
        <f t="shared" si="307"/>
        <v>0</v>
      </c>
      <c r="W662" s="7">
        <f t="shared" si="308"/>
        <v>0</v>
      </c>
      <c r="X662" s="2">
        <f t="shared" si="309"/>
        <v>790827.50000000012</v>
      </c>
      <c r="Y662" s="4">
        <f t="shared" si="310"/>
        <v>790.8275000000001</v>
      </c>
      <c r="Z662" s="4">
        <f t="shared" si="297"/>
        <v>3194.9115304965171</v>
      </c>
      <c r="AA662" s="4">
        <f t="shared" si="311"/>
        <v>0</v>
      </c>
      <c r="AB662" s="2">
        <f t="shared" si="312"/>
        <v>0</v>
      </c>
      <c r="AC662" s="4">
        <f t="shared" si="298"/>
        <v>0</v>
      </c>
      <c r="AD662" s="4">
        <f t="shared" si="313"/>
        <v>0</v>
      </c>
      <c r="AE662" s="4">
        <f t="shared" si="314"/>
        <v>711744.75</v>
      </c>
      <c r="AF662" s="5">
        <f t="shared" si="315"/>
        <v>711.74474999999995</v>
      </c>
      <c r="AG662" s="4">
        <f>IF(AC662=0,0, IF(AC661=0, MAX($AG$15:AG661)+1, AG661))</f>
        <v>0</v>
      </c>
    </row>
    <row r="663" spans="2:33" x14ac:dyDescent="0.25">
      <c r="B663" s="1">
        <v>648</v>
      </c>
      <c r="C663" s="3">
        <v>56.7</v>
      </c>
      <c r="D663" s="2">
        <f t="shared" si="299"/>
        <v>15.75</v>
      </c>
      <c r="E663" s="4">
        <f t="shared" si="300"/>
        <v>1</v>
      </c>
      <c r="F663" s="2">
        <f t="shared" si="301"/>
        <v>5.5555555555555358E-2</v>
      </c>
      <c r="G663" s="6" t="str">
        <f t="shared" si="302"/>
        <v>N</v>
      </c>
      <c r="H663" s="2">
        <f t="shared" si="290"/>
        <v>134.20080000000002</v>
      </c>
      <c r="I663" s="2">
        <f t="shared" si="291"/>
        <v>93.812276250000011</v>
      </c>
      <c r="J663" s="2">
        <f t="shared" si="292"/>
        <v>63.333333333333108</v>
      </c>
      <c r="K663" s="2">
        <f t="shared" si="303"/>
        <v>291.34640958333313</v>
      </c>
      <c r="L663" s="4">
        <f t="shared" si="293"/>
        <v>0</v>
      </c>
      <c r="M663" s="2">
        <f t="shared" si="304"/>
        <v>4588.7059509374967</v>
      </c>
      <c r="N663" s="4">
        <f t="shared" si="305"/>
        <v>4.5887059509374968</v>
      </c>
      <c r="O663" s="2">
        <f t="shared" si="294"/>
        <v>4588.7059509374967</v>
      </c>
      <c r="P663" s="2">
        <f t="shared" si="316"/>
        <v>10114.875955285515</v>
      </c>
      <c r="Q663" s="4">
        <f t="shared" si="317"/>
        <v>2414198.9064518022</v>
      </c>
      <c r="R663" s="4">
        <f t="shared" si="306"/>
        <v>2414.198906451802</v>
      </c>
      <c r="S663" s="2">
        <f t="shared" si="295"/>
        <v>141395.625</v>
      </c>
      <c r="T663" s="2">
        <f t="shared" si="318"/>
        <v>75162.592592592802</v>
      </c>
      <c r="U663" s="2">
        <f t="shared" si="296"/>
        <v>0</v>
      </c>
      <c r="V663" s="4">
        <f t="shared" si="307"/>
        <v>0</v>
      </c>
      <c r="W663" s="7">
        <f t="shared" si="308"/>
        <v>0</v>
      </c>
      <c r="X663" s="2">
        <f t="shared" si="309"/>
        <v>790827.50000000012</v>
      </c>
      <c r="Y663" s="4">
        <f t="shared" si="310"/>
        <v>790.8275000000001</v>
      </c>
      <c r="Z663" s="4">
        <f t="shared" si="297"/>
        <v>3205.0264064518024</v>
      </c>
      <c r="AA663" s="4">
        <f t="shared" si="311"/>
        <v>0</v>
      </c>
      <c r="AB663" s="2">
        <f t="shared" si="312"/>
        <v>0</v>
      </c>
      <c r="AC663" s="4">
        <f t="shared" si="298"/>
        <v>0</v>
      </c>
      <c r="AD663" s="4">
        <f t="shared" si="313"/>
        <v>0</v>
      </c>
      <c r="AE663" s="4">
        <f t="shared" si="314"/>
        <v>711744.75</v>
      </c>
      <c r="AF663" s="5">
        <f t="shared" si="315"/>
        <v>711.74474999999995</v>
      </c>
      <c r="AG663" s="4">
        <f>IF(AC663=0,0, IF(AC662=0, MAX($AG$15:AG662)+1, AG662))</f>
        <v>0</v>
      </c>
    </row>
    <row r="664" spans="2:33" x14ac:dyDescent="0.25">
      <c r="B664" s="1">
        <v>649</v>
      </c>
      <c r="C664" s="3">
        <v>56.9</v>
      </c>
      <c r="D664" s="2">
        <f t="shared" si="299"/>
        <v>15.805555555555555</v>
      </c>
      <c r="E664" s="4">
        <f t="shared" si="300"/>
        <v>1</v>
      </c>
      <c r="F664" s="2">
        <f t="shared" si="301"/>
        <v>-2.7777777777778567E-2</v>
      </c>
      <c r="G664" s="6" t="str">
        <f t="shared" si="302"/>
        <v>Y</v>
      </c>
      <c r="H664" s="2">
        <f t="shared" si="290"/>
        <v>134.20080000000002</v>
      </c>
      <c r="I664" s="2">
        <f t="shared" si="291"/>
        <v>94.475258472222222</v>
      </c>
      <c r="J664" s="2">
        <f t="shared" si="292"/>
        <v>-31.666666666667567</v>
      </c>
      <c r="K664" s="2">
        <f t="shared" si="303"/>
        <v>197.00939180555466</v>
      </c>
      <c r="L664" s="4">
        <f t="shared" si="293"/>
        <v>31.666666666667567</v>
      </c>
      <c r="M664" s="2">
        <f t="shared" si="304"/>
        <v>3113.8428871489054</v>
      </c>
      <c r="N664" s="4">
        <f t="shared" si="305"/>
        <v>3.1138428871489054</v>
      </c>
      <c r="O664" s="2">
        <f t="shared" si="294"/>
        <v>3113.8428871489054</v>
      </c>
      <c r="P664" s="2">
        <f t="shared" si="316"/>
        <v>7702.5488380864026</v>
      </c>
      <c r="Q664" s="4">
        <f t="shared" si="317"/>
        <v>2421901.4552898887</v>
      </c>
      <c r="R664" s="4">
        <f t="shared" si="306"/>
        <v>2421.9014552898889</v>
      </c>
      <c r="S664" s="2">
        <f t="shared" si="295"/>
        <v>142394.88425925927</v>
      </c>
      <c r="T664" s="2">
        <f t="shared" si="318"/>
        <v>67232.291666666468</v>
      </c>
      <c r="U664" s="2">
        <f t="shared" si="296"/>
        <v>500.50925925927351</v>
      </c>
      <c r="V664" s="4">
        <f t="shared" si="307"/>
        <v>0.50050925925927348</v>
      </c>
      <c r="W664" s="7">
        <f t="shared" si="308"/>
        <v>500.50925925927351</v>
      </c>
      <c r="X664" s="2">
        <f t="shared" si="309"/>
        <v>791328.00925925944</v>
      </c>
      <c r="Y664" s="4">
        <f t="shared" si="310"/>
        <v>791.32800925925949</v>
      </c>
      <c r="Z664" s="4">
        <f t="shared" si="297"/>
        <v>3213.2294645491484</v>
      </c>
      <c r="AA664" s="4">
        <f t="shared" si="311"/>
        <v>500.50925925927351</v>
      </c>
      <c r="AB664" s="2">
        <f t="shared" si="312"/>
        <v>500.50925925927351</v>
      </c>
      <c r="AC664" s="4">
        <f t="shared" si="298"/>
        <v>450.45833333334616</v>
      </c>
      <c r="AD664" s="4">
        <f t="shared" si="313"/>
        <v>0.45045833333334617</v>
      </c>
      <c r="AE664" s="4">
        <f t="shared" si="314"/>
        <v>712195.20833333337</v>
      </c>
      <c r="AF664" s="5">
        <f t="shared" si="315"/>
        <v>712.19520833333343</v>
      </c>
      <c r="AG664" s="4">
        <f>IF(AC664=0,0, IF(AC663=0, MAX($AG$15:AG663)+1, AG663))</f>
        <v>25</v>
      </c>
    </row>
    <row r="665" spans="2:33" x14ac:dyDescent="0.25">
      <c r="B665" s="1">
        <v>650</v>
      </c>
      <c r="C665" s="3">
        <v>56.8</v>
      </c>
      <c r="D665" s="2">
        <f t="shared" si="299"/>
        <v>15.777777777777777</v>
      </c>
      <c r="E665" s="4">
        <f t="shared" si="300"/>
        <v>1</v>
      </c>
      <c r="F665" s="2">
        <f t="shared" si="301"/>
        <v>-0.22222222222222143</v>
      </c>
      <c r="G665" s="6" t="str">
        <f t="shared" si="302"/>
        <v>Y</v>
      </c>
      <c r="H665" s="2">
        <f t="shared" si="290"/>
        <v>134.20080000000002</v>
      </c>
      <c r="I665" s="2">
        <f t="shared" si="291"/>
        <v>94.143475555555554</v>
      </c>
      <c r="J665" s="2">
        <f t="shared" si="292"/>
        <v>-253.33333333333243</v>
      </c>
      <c r="K665" s="2">
        <f t="shared" si="303"/>
        <v>-24.989057777776878</v>
      </c>
      <c r="L665" s="4">
        <f t="shared" si="293"/>
        <v>253.33333333333243</v>
      </c>
      <c r="M665" s="2">
        <f t="shared" si="304"/>
        <v>-394.27180049381292</v>
      </c>
      <c r="N665" s="4">
        <f t="shared" si="305"/>
        <v>-0.39427180049381294</v>
      </c>
      <c r="O665" s="2">
        <f t="shared" si="294"/>
        <v>-394.27180049381292</v>
      </c>
      <c r="P665" s="2">
        <f t="shared" si="316"/>
        <v>2719.5710866550926</v>
      </c>
      <c r="Q665" s="4">
        <f t="shared" si="317"/>
        <v>2424621.0263765436</v>
      </c>
      <c r="R665" s="4">
        <f t="shared" si="306"/>
        <v>2424.6210263765433</v>
      </c>
      <c r="S665" s="2">
        <f t="shared" si="295"/>
        <v>141894.8148148148</v>
      </c>
      <c r="T665" s="2">
        <f t="shared" si="318"/>
        <v>74662.523148148335</v>
      </c>
      <c r="U665" s="2">
        <f t="shared" si="296"/>
        <v>3997.0370370370224</v>
      </c>
      <c r="V665" s="4">
        <f t="shared" si="307"/>
        <v>3.9970370370370225</v>
      </c>
      <c r="W665" s="7">
        <f t="shared" si="308"/>
        <v>3997.0370370370224</v>
      </c>
      <c r="X665" s="2">
        <f t="shared" si="309"/>
        <v>795325.04629629652</v>
      </c>
      <c r="Y665" s="4">
        <f t="shared" si="310"/>
        <v>795.32504629629648</v>
      </c>
      <c r="Z665" s="4">
        <f t="shared" si="297"/>
        <v>3219.9460726728398</v>
      </c>
      <c r="AA665" s="4">
        <f t="shared" si="311"/>
        <v>3997.0370370370224</v>
      </c>
      <c r="AB665" s="2">
        <f t="shared" si="312"/>
        <v>3997.0370370370224</v>
      </c>
      <c r="AC665" s="4">
        <f t="shared" si="298"/>
        <v>3597.3333333333203</v>
      </c>
      <c r="AD665" s="4">
        <f t="shared" si="313"/>
        <v>3.5973333333333204</v>
      </c>
      <c r="AE665" s="4">
        <f t="shared" si="314"/>
        <v>715792.54166666674</v>
      </c>
      <c r="AF665" s="5">
        <f t="shared" si="315"/>
        <v>715.79254166666669</v>
      </c>
      <c r="AG665" s="4">
        <f>IF(AC665=0,0, IF(AC664=0, MAX($AG$15:AG664)+1, AG664))</f>
        <v>25</v>
      </c>
    </row>
    <row r="666" spans="2:33" x14ac:dyDescent="0.25">
      <c r="B666" s="1">
        <v>651</v>
      </c>
      <c r="C666" s="3">
        <v>56</v>
      </c>
      <c r="D666" s="2">
        <f t="shared" si="299"/>
        <v>15.555555555555555</v>
      </c>
      <c r="E666" s="4">
        <f t="shared" si="300"/>
        <v>1</v>
      </c>
      <c r="F666" s="2">
        <f t="shared" si="301"/>
        <v>-0.5</v>
      </c>
      <c r="G666" s="6" t="str">
        <f t="shared" si="302"/>
        <v>Y</v>
      </c>
      <c r="H666" s="2">
        <f t="shared" si="290"/>
        <v>134.20080000000002</v>
      </c>
      <c r="I666" s="2">
        <f t="shared" si="291"/>
        <v>91.510222222222225</v>
      </c>
      <c r="J666" s="2">
        <f t="shared" si="292"/>
        <v>-570</v>
      </c>
      <c r="K666" s="2">
        <f t="shared" si="303"/>
        <v>-344.28897777777775</v>
      </c>
      <c r="L666" s="4">
        <f t="shared" si="293"/>
        <v>570</v>
      </c>
      <c r="M666" s="2">
        <f t="shared" si="304"/>
        <v>-5355.6063209876538</v>
      </c>
      <c r="N666" s="4">
        <f t="shared" si="305"/>
        <v>-5.3556063209876541</v>
      </c>
      <c r="O666" s="2">
        <f t="shared" si="294"/>
        <v>-5355.6063209876538</v>
      </c>
      <c r="P666" s="2">
        <f t="shared" si="316"/>
        <v>-5749.8781214814671</v>
      </c>
      <c r="Q666" s="4">
        <f t="shared" si="317"/>
        <v>2424621.0263765436</v>
      </c>
      <c r="R666" s="4">
        <f t="shared" si="306"/>
        <v>2424.6210263765433</v>
      </c>
      <c r="S666" s="2">
        <f t="shared" si="295"/>
        <v>137925.92592592593</v>
      </c>
      <c r="T666" s="2">
        <f t="shared" si="318"/>
        <v>63263.402777777592</v>
      </c>
      <c r="U666" s="2">
        <f t="shared" si="296"/>
        <v>8866.6666666666661</v>
      </c>
      <c r="V666" s="4">
        <f t="shared" si="307"/>
        <v>8.8666666666666654</v>
      </c>
      <c r="W666" s="7">
        <f t="shared" si="308"/>
        <v>8866.6666666666661</v>
      </c>
      <c r="X666" s="2">
        <f t="shared" si="309"/>
        <v>804191.71296296315</v>
      </c>
      <c r="Y666" s="4">
        <f t="shared" si="310"/>
        <v>804.19171296296315</v>
      </c>
      <c r="Z666" s="4">
        <f t="shared" si="297"/>
        <v>3228.8127393395066</v>
      </c>
      <c r="AA666" s="4">
        <f t="shared" si="311"/>
        <v>8866.6666666666661</v>
      </c>
      <c r="AB666" s="2">
        <f t="shared" si="312"/>
        <v>8866.6666666666661</v>
      </c>
      <c r="AC666" s="4">
        <f t="shared" si="298"/>
        <v>7980</v>
      </c>
      <c r="AD666" s="4">
        <f t="shared" si="313"/>
        <v>7.98</v>
      </c>
      <c r="AE666" s="4">
        <f t="shared" si="314"/>
        <v>723772.54166666674</v>
      </c>
      <c r="AF666" s="5">
        <f t="shared" si="315"/>
        <v>723.77254166666671</v>
      </c>
      <c r="AG666" s="4">
        <f>IF(AC666=0,0, IF(AC665=0, MAX($AG$15:AG665)+1, AG665))</f>
        <v>25</v>
      </c>
    </row>
    <row r="667" spans="2:33" x14ac:dyDescent="0.25">
      <c r="B667" s="1">
        <v>652</v>
      </c>
      <c r="C667" s="3">
        <v>54.2</v>
      </c>
      <c r="D667" s="2">
        <f t="shared" si="299"/>
        <v>15.055555555555555</v>
      </c>
      <c r="E667" s="4">
        <f t="shared" si="300"/>
        <v>1</v>
      </c>
      <c r="F667" s="2">
        <f t="shared" si="301"/>
        <v>-0.58333333333333393</v>
      </c>
      <c r="G667" s="6" t="str">
        <f t="shared" si="302"/>
        <v>Y</v>
      </c>
      <c r="H667" s="2">
        <f t="shared" si="290"/>
        <v>134.20080000000002</v>
      </c>
      <c r="I667" s="2">
        <f t="shared" si="291"/>
        <v>85.721967222222219</v>
      </c>
      <c r="J667" s="2">
        <f t="shared" si="292"/>
        <v>-665.00000000000068</v>
      </c>
      <c r="K667" s="2">
        <f t="shared" si="303"/>
        <v>-445.07723277777848</v>
      </c>
      <c r="L667" s="4">
        <f t="shared" si="293"/>
        <v>665.00000000000068</v>
      </c>
      <c r="M667" s="2">
        <f t="shared" si="304"/>
        <v>-6700.8850045987756</v>
      </c>
      <c r="N667" s="4">
        <f t="shared" si="305"/>
        <v>-6.700885004598776</v>
      </c>
      <c r="O667" s="2">
        <f t="shared" si="294"/>
        <v>-6700.8850045987756</v>
      </c>
      <c r="P667" s="2">
        <f t="shared" si="316"/>
        <v>-12056.49132558643</v>
      </c>
      <c r="Q667" s="4">
        <f t="shared" si="317"/>
        <v>2424621.0263765436</v>
      </c>
      <c r="R667" s="4">
        <f t="shared" si="306"/>
        <v>2424.6210263765433</v>
      </c>
      <c r="S667" s="2">
        <f t="shared" si="295"/>
        <v>129201.75925925926</v>
      </c>
      <c r="T667" s="2">
        <f t="shared" si="318"/>
        <v>65938.356481481664</v>
      </c>
      <c r="U667" s="2">
        <f t="shared" si="296"/>
        <v>10011.944444444454</v>
      </c>
      <c r="V667" s="4">
        <f t="shared" si="307"/>
        <v>10.011944444444454</v>
      </c>
      <c r="W667" s="7">
        <f t="shared" si="308"/>
        <v>10011.944444444454</v>
      </c>
      <c r="X667" s="2">
        <f t="shared" si="309"/>
        <v>814203.65740740765</v>
      </c>
      <c r="Y667" s="4">
        <f t="shared" si="310"/>
        <v>814.2036574074076</v>
      </c>
      <c r="Z667" s="4">
        <f t="shared" si="297"/>
        <v>3238.8246837839511</v>
      </c>
      <c r="AA667" s="4">
        <f t="shared" si="311"/>
        <v>10011.944444444454</v>
      </c>
      <c r="AB667" s="2">
        <f t="shared" si="312"/>
        <v>10011.944444444454</v>
      </c>
      <c r="AC667" s="4">
        <f t="shared" si="298"/>
        <v>9010.7500000000091</v>
      </c>
      <c r="AD667" s="4">
        <f t="shared" si="313"/>
        <v>9.0107500000000087</v>
      </c>
      <c r="AE667" s="4">
        <f t="shared" si="314"/>
        <v>732783.29166666674</v>
      </c>
      <c r="AF667" s="5">
        <f t="shared" si="315"/>
        <v>732.78329166666674</v>
      </c>
      <c r="AG667" s="4">
        <f>IF(AC667=0,0, IF(AC666=0, MAX($AG$15:AG666)+1, AG666))</f>
        <v>25</v>
      </c>
    </row>
    <row r="668" spans="2:33" x14ac:dyDescent="0.25">
      <c r="B668" s="1">
        <v>653</v>
      </c>
      <c r="C668" s="3">
        <v>52.1</v>
      </c>
      <c r="D668" s="2">
        <f t="shared" si="299"/>
        <v>14.472222222222221</v>
      </c>
      <c r="E668" s="4">
        <f t="shared" si="300"/>
        <v>1</v>
      </c>
      <c r="F668" s="2">
        <f t="shared" si="301"/>
        <v>-0.55555555555555536</v>
      </c>
      <c r="G668" s="6" t="str">
        <f t="shared" si="302"/>
        <v>Y</v>
      </c>
      <c r="H668" s="2">
        <f t="shared" si="290"/>
        <v>134.20080000000002</v>
      </c>
      <c r="I668" s="2">
        <f t="shared" si="291"/>
        <v>79.207991805555551</v>
      </c>
      <c r="J668" s="2">
        <f t="shared" si="292"/>
        <v>-633.33333333333314</v>
      </c>
      <c r="K668" s="2">
        <f t="shared" si="303"/>
        <v>-419.92454152777759</v>
      </c>
      <c r="L668" s="4">
        <f t="shared" si="293"/>
        <v>633.33333333333314</v>
      </c>
      <c r="M668" s="2">
        <f t="shared" si="304"/>
        <v>-6077.2412815547814</v>
      </c>
      <c r="N668" s="4">
        <f t="shared" si="305"/>
        <v>-6.0772412815547812</v>
      </c>
      <c r="O668" s="2">
        <f t="shared" si="294"/>
        <v>-6077.2412815547814</v>
      </c>
      <c r="P668" s="2">
        <f t="shared" si="316"/>
        <v>-12778.126286153558</v>
      </c>
      <c r="Q668" s="4">
        <f t="shared" si="317"/>
        <v>2424621.0263765436</v>
      </c>
      <c r="R668" s="4">
        <f t="shared" si="306"/>
        <v>2424.6210263765433</v>
      </c>
      <c r="S668" s="2">
        <f t="shared" si="295"/>
        <v>119383.77314814813</v>
      </c>
      <c r="T668" s="2">
        <f t="shared" si="318"/>
        <v>53445.416666666468</v>
      </c>
      <c r="U668" s="2">
        <f t="shared" si="296"/>
        <v>9165.7407407407372</v>
      </c>
      <c r="V668" s="4">
        <f t="shared" si="307"/>
        <v>9.1657407407407376</v>
      </c>
      <c r="W668" s="7">
        <f t="shared" si="308"/>
        <v>9165.7407407407372</v>
      </c>
      <c r="X668" s="2">
        <f t="shared" si="309"/>
        <v>823369.39814814844</v>
      </c>
      <c r="Y668" s="4">
        <f t="shared" si="310"/>
        <v>823.36939814814843</v>
      </c>
      <c r="Z668" s="4">
        <f t="shared" si="297"/>
        <v>3247.9904245246917</v>
      </c>
      <c r="AA668" s="4">
        <f t="shared" si="311"/>
        <v>9165.7407407407372</v>
      </c>
      <c r="AB668" s="2">
        <f t="shared" si="312"/>
        <v>9165.7407407407372</v>
      </c>
      <c r="AC668" s="4">
        <f t="shared" si="298"/>
        <v>8249.1666666666642</v>
      </c>
      <c r="AD668" s="4">
        <f t="shared" si="313"/>
        <v>8.2491666666666639</v>
      </c>
      <c r="AE668" s="4">
        <f t="shared" si="314"/>
        <v>741032.45833333337</v>
      </c>
      <c r="AF668" s="5">
        <f t="shared" si="315"/>
        <v>741.03245833333335</v>
      </c>
      <c r="AG668" s="4">
        <f>IF(AC668=0,0, IF(AC667=0, MAX($AG$15:AG667)+1, AG667))</f>
        <v>25</v>
      </c>
    </row>
    <row r="669" spans="2:33" x14ac:dyDescent="0.25">
      <c r="B669" s="1">
        <v>654</v>
      </c>
      <c r="C669" s="3">
        <v>50.1</v>
      </c>
      <c r="D669" s="2">
        <f t="shared" si="299"/>
        <v>13.916666666666666</v>
      </c>
      <c r="E669" s="4">
        <f t="shared" si="300"/>
        <v>1</v>
      </c>
      <c r="F669" s="2">
        <f t="shared" si="301"/>
        <v>-0.80555555555555536</v>
      </c>
      <c r="G669" s="6" t="str">
        <f t="shared" si="302"/>
        <v>Y</v>
      </c>
      <c r="H669" s="2">
        <f t="shared" si="290"/>
        <v>134.20080000000002</v>
      </c>
      <c r="I669" s="2">
        <f t="shared" si="291"/>
        <v>73.243486249999989</v>
      </c>
      <c r="J669" s="2">
        <f t="shared" si="292"/>
        <v>-918.33333333333314</v>
      </c>
      <c r="K669" s="2">
        <f t="shared" si="303"/>
        <v>-710.88904708333314</v>
      </c>
      <c r="L669" s="4">
        <f t="shared" si="293"/>
        <v>918.33333333333314</v>
      </c>
      <c r="M669" s="2">
        <f t="shared" si="304"/>
        <v>-9893.2059052430523</v>
      </c>
      <c r="N669" s="4">
        <f t="shared" si="305"/>
        <v>-9.8932059052430521</v>
      </c>
      <c r="O669" s="2">
        <f t="shared" si="294"/>
        <v>-9893.2059052430523</v>
      </c>
      <c r="P669" s="2">
        <f t="shared" si="316"/>
        <v>-15970.447186797834</v>
      </c>
      <c r="Q669" s="4">
        <f t="shared" si="317"/>
        <v>2424621.0263765436</v>
      </c>
      <c r="R669" s="4">
        <f t="shared" si="306"/>
        <v>2424.6210263765433</v>
      </c>
      <c r="S669" s="2">
        <f t="shared" si="295"/>
        <v>110393.95833333331</v>
      </c>
      <c r="T669" s="2">
        <f t="shared" si="318"/>
        <v>56948.541666666846</v>
      </c>
      <c r="U669" s="2">
        <f t="shared" si="296"/>
        <v>12780.138888888885</v>
      </c>
      <c r="V669" s="4">
        <f t="shared" si="307"/>
        <v>12.780138888888885</v>
      </c>
      <c r="W669" s="7">
        <f t="shared" si="308"/>
        <v>12780.138888888885</v>
      </c>
      <c r="X669" s="2">
        <f t="shared" si="309"/>
        <v>836149.53703703731</v>
      </c>
      <c r="Y669" s="4">
        <f t="shared" si="310"/>
        <v>836.14953703703736</v>
      </c>
      <c r="Z669" s="4">
        <f t="shared" si="297"/>
        <v>3260.7705634135809</v>
      </c>
      <c r="AA669" s="4">
        <f t="shared" si="311"/>
        <v>12780.138888888885</v>
      </c>
      <c r="AB669" s="2">
        <f t="shared" si="312"/>
        <v>12780.138888888885</v>
      </c>
      <c r="AC669" s="4">
        <f t="shared" si="298"/>
        <v>11502.124999999996</v>
      </c>
      <c r="AD669" s="4">
        <f t="shared" si="313"/>
        <v>11.502124999999996</v>
      </c>
      <c r="AE669" s="4">
        <f t="shared" si="314"/>
        <v>752534.58333333337</v>
      </c>
      <c r="AF669" s="5">
        <f t="shared" si="315"/>
        <v>752.53458333333333</v>
      </c>
      <c r="AG669" s="4">
        <f>IF(AC669=0,0, IF(AC668=0, MAX($AG$15:AG668)+1, AG668))</f>
        <v>25</v>
      </c>
    </row>
    <row r="670" spans="2:33" x14ac:dyDescent="0.25">
      <c r="B670" s="1">
        <v>655</v>
      </c>
      <c r="C670" s="3">
        <v>47.2</v>
      </c>
      <c r="D670" s="2">
        <f t="shared" si="299"/>
        <v>13.111111111111111</v>
      </c>
      <c r="E670" s="4">
        <f t="shared" si="300"/>
        <v>1</v>
      </c>
      <c r="F670" s="2">
        <f t="shared" si="301"/>
        <v>-1.1111111111111107</v>
      </c>
      <c r="G670" s="6" t="str">
        <f t="shared" si="302"/>
        <v>Y</v>
      </c>
      <c r="H670" s="2">
        <f t="shared" si="290"/>
        <v>134.20080000000002</v>
      </c>
      <c r="I670" s="2">
        <f t="shared" si="291"/>
        <v>65.009608888888877</v>
      </c>
      <c r="J670" s="2">
        <f t="shared" si="292"/>
        <v>-1266.6666666666663</v>
      </c>
      <c r="K670" s="2">
        <f t="shared" si="303"/>
        <v>-1067.4562577777774</v>
      </c>
      <c r="L670" s="4">
        <f t="shared" si="293"/>
        <v>1266.6666666666663</v>
      </c>
      <c r="M670" s="2">
        <f t="shared" si="304"/>
        <v>-13995.537601975304</v>
      </c>
      <c r="N670" s="4">
        <f t="shared" si="305"/>
        <v>-13.995537601975304</v>
      </c>
      <c r="O670" s="2">
        <f t="shared" si="294"/>
        <v>-13995.537601975304</v>
      </c>
      <c r="P670" s="2">
        <f t="shared" si="316"/>
        <v>-23888.743507218358</v>
      </c>
      <c r="Q670" s="4">
        <f t="shared" si="317"/>
        <v>2424621.0263765436</v>
      </c>
      <c r="R670" s="4">
        <f t="shared" si="306"/>
        <v>2424.6210263765433</v>
      </c>
      <c r="S670" s="2">
        <f t="shared" si="295"/>
        <v>97983.703703703693</v>
      </c>
      <c r="T670" s="2">
        <f t="shared" si="318"/>
        <v>41035.162037036847</v>
      </c>
      <c r="U670" s="2">
        <f t="shared" si="296"/>
        <v>16607.407407407401</v>
      </c>
      <c r="V670" s="4">
        <f t="shared" si="307"/>
        <v>16.607407407407401</v>
      </c>
      <c r="W670" s="7">
        <f t="shared" si="308"/>
        <v>16607.407407407401</v>
      </c>
      <c r="X670" s="2">
        <f t="shared" si="309"/>
        <v>852756.94444444473</v>
      </c>
      <c r="Y670" s="4">
        <f t="shared" si="310"/>
        <v>852.75694444444468</v>
      </c>
      <c r="Z670" s="4">
        <f t="shared" si="297"/>
        <v>3277.3779708209881</v>
      </c>
      <c r="AA670" s="4">
        <f t="shared" si="311"/>
        <v>16607.407407407401</v>
      </c>
      <c r="AB670" s="2">
        <f t="shared" si="312"/>
        <v>16607.407407407401</v>
      </c>
      <c r="AC670" s="4">
        <f t="shared" si="298"/>
        <v>14946.666666666662</v>
      </c>
      <c r="AD670" s="4">
        <f t="shared" si="313"/>
        <v>14.946666666666662</v>
      </c>
      <c r="AE670" s="4">
        <f t="shared" si="314"/>
        <v>767481.25</v>
      </c>
      <c r="AF670" s="5">
        <f t="shared" si="315"/>
        <v>767.48125000000005</v>
      </c>
      <c r="AG670" s="4">
        <f>IF(AC670=0,0, IF(AC669=0, MAX($AG$15:AG669)+1, AG669))</f>
        <v>25</v>
      </c>
    </row>
    <row r="671" spans="2:33" x14ac:dyDescent="0.25">
      <c r="B671" s="1">
        <v>656</v>
      </c>
      <c r="C671" s="3">
        <v>43.2</v>
      </c>
      <c r="D671" s="2">
        <f t="shared" si="299"/>
        <v>12</v>
      </c>
      <c r="E671" s="4">
        <f t="shared" si="300"/>
        <v>1</v>
      </c>
      <c r="F671" s="2">
        <f t="shared" si="301"/>
        <v>-1.1111111111111107</v>
      </c>
      <c r="G671" s="6" t="str">
        <f t="shared" si="302"/>
        <v>Y</v>
      </c>
      <c r="H671" s="2">
        <f t="shared" si="290"/>
        <v>134.20080000000002</v>
      </c>
      <c r="I671" s="2">
        <f t="shared" si="291"/>
        <v>54.457920000000001</v>
      </c>
      <c r="J671" s="2">
        <f t="shared" si="292"/>
        <v>-1266.6666666666663</v>
      </c>
      <c r="K671" s="2">
        <f t="shared" si="303"/>
        <v>-1078.0079466666662</v>
      </c>
      <c r="L671" s="4">
        <f t="shared" si="293"/>
        <v>1266.6666666666663</v>
      </c>
      <c r="M671" s="2">
        <f t="shared" si="304"/>
        <v>-12936.095359999994</v>
      </c>
      <c r="N671" s="4">
        <f t="shared" si="305"/>
        <v>-12.936095359999994</v>
      </c>
      <c r="O671" s="2">
        <f t="shared" si="294"/>
        <v>-12936.095359999994</v>
      </c>
      <c r="P671" s="2">
        <f t="shared" si="316"/>
        <v>-26931.632961975298</v>
      </c>
      <c r="Q671" s="4">
        <f t="shared" si="317"/>
        <v>2424621.0263765436</v>
      </c>
      <c r="R671" s="4">
        <f t="shared" si="306"/>
        <v>2424.6210263765433</v>
      </c>
      <c r="S671" s="2">
        <f t="shared" si="295"/>
        <v>82080</v>
      </c>
      <c r="T671" s="2">
        <f t="shared" si="318"/>
        <v>41044.837962963153</v>
      </c>
      <c r="U671" s="2">
        <f t="shared" si="296"/>
        <v>15199.999999999996</v>
      </c>
      <c r="V671" s="4">
        <f t="shared" si="307"/>
        <v>15.199999999999996</v>
      </c>
      <c r="W671" s="7">
        <f t="shared" si="308"/>
        <v>15199.999999999996</v>
      </c>
      <c r="X671" s="2">
        <f t="shared" si="309"/>
        <v>867956.94444444473</v>
      </c>
      <c r="Y671" s="4">
        <f t="shared" si="310"/>
        <v>867.95694444444473</v>
      </c>
      <c r="Z671" s="4">
        <f t="shared" si="297"/>
        <v>3292.577970820988</v>
      </c>
      <c r="AA671" s="4">
        <f t="shared" si="311"/>
        <v>15199.999999999996</v>
      </c>
      <c r="AB671" s="2">
        <f t="shared" si="312"/>
        <v>15199.999999999996</v>
      </c>
      <c r="AC671" s="4">
        <f t="shared" si="298"/>
        <v>13679.999999999996</v>
      </c>
      <c r="AD671" s="4">
        <f t="shared" si="313"/>
        <v>13.679999999999996</v>
      </c>
      <c r="AE671" s="4">
        <f t="shared" si="314"/>
        <v>781161.25</v>
      </c>
      <c r="AF671" s="5">
        <f t="shared" si="315"/>
        <v>781.16125</v>
      </c>
      <c r="AG671" s="4">
        <f>IF(AC671=0,0, IF(AC670=0, MAX($AG$15:AG670)+1, AG670))</f>
        <v>25</v>
      </c>
    </row>
    <row r="672" spans="2:33" x14ac:dyDescent="0.25">
      <c r="B672" s="1">
        <v>657</v>
      </c>
      <c r="C672" s="3">
        <v>39.200000000000003</v>
      </c>
      <c r="D672" s="2">
        <f t="shared" si="299"/>
        <v>10.888888888888889</v>
      </c>
      <c r="E672" s="4">
        <f t="shared" si="300"/>
        <v>1</v>
      </c>
      <c r="F672" s="2">
        <f t="shared" si="301"/>
        <v>-0.75</v>
      </c>
      <c r="G672" s="6" t="str">
        <f t="shared" si="302"/>
        <v>Y</v>
      </c>
      <c r="H672" s="2">
        <f t="shared" si="290"/>
        <v>134.20080000000002</v>
      </c>
      <c r="I672" s="2">
        <f t="shared" si="291"/>
        <v>44.840008888888896</v>
      </c>
      <c r="J672" s="2">
        <f t="shared" si="292"/>
        <v>-855</v>
      </c>
      <c r="K672" s="2">
        <f t="shared" si="303"/>
        <v>-675.95919111111107</v>
      </c>
      <c r="L672" s="4">
        <f t="shared" si="293"/>
        <v>855</v>
      </c>
      <c r="M672" s="2">
        <f t="shared" si="304"/>
        <v>-7360.444525432099</v>
      </c>
      <c r="N672" s="4">
        <f t="shared" si="305"/>
        <v>-7.3604445254320989</v>
      </c>
      <c r="O672" s="2">
        <f t="shared" si="294"/>
        <v>-7360.444525432099</v>
      </c>
      <c r="P672" s="2">
        <f t="shared" si="316"/>
        <v>-20296.539885432092</v>
      </c>
      <c r="Q672" s="4">
        <f t="shared" si="317"/>
        <v>2424621.0263765436</v>
      </c>
      <c r="R672" s="4">
        <f t="shared" si="306"/>
        <v>2424.6210263765433</v>
      </c>
      <c r="S672" s="2">
        <f t="shared" si="295"/>
        <v>67583.703703703708</v>
      </c>
      <c r="T672" s="2">
        <f t="shared" si="318"/>
        <v>26538.865740740555</v>
      </c>
      <c r="U672" s="2">
        <f t="shared" si="296"/>
        <v>9310</v>
      </c>
      <c r="V672" s="4">
        <f t="shared" si="307"/>
        <v>9.31</v>
      </c>
      <c r="W672" s="7">
        <f t="shared" si="308"/>
        <v>9310</v>
      </c>
      <c r="X672" s="2">
        <f t="shared" si="309"/>
        <v>877266.94444444473</v>
      </c>
      <c r="Y672" s="4">
        <f t="shared" si="310"/>
        <v>877.26694444444468</v>
      </c>
      <c r="Z672" s="4">
        <f t="shared" si="297"/>
        <v>3301.8879708209879</v>
      </c>
      <c r="AA672" s="4">
        <f t="shared" si="311"/>
        <v>9310</v>
      </c>
      <c r="AB672" s="2">
        <f t="shared" si="312"/>
        <v>9310</v>
      </c>
      <c r="AC672" s="4">
        <f t="shared" si="298"/>
        <v>8379</v>
      </c>
      <c r="AD672" s="4">
        <f t="shared" si="313"/>
        <v>8.3789999999999996</v>
      </c>
      <c r="AE672" s="4">
        <f t="shared" si="314"/>
        <v>789540.25</v>
      </c>
      <c r="AF672" s="5">
        <f t="shared" si="315"/>
        <v>789.54025000000001</v>
      </c>
      <c r="AG672" s="4">
        <f>IF(AC672=0,0, IF(AC671=0, MAX($AG$15:AG671)+1, AG671))</f>
        <v>25</v>
      </c>
    </row>
    <row r="673" spans="2:33" x14ac:dyDescent="0.25">
      <c r="B673" s="1">
        <v>658</v>
      </c>
      <c r="C673" s="3">
        <v>36.5</v>
      </c>
      <c r="D673" s="2">
        <f t="shared" si="299"/>
        <v>10.138888888888889</v>
      </c>
      <c r="E673" s="4">
        <f t="shared" si="300"/>
        <v>1</v>
      </c>
      <c r="F673" s="2">
        <f t="shared" si="301"/>
        <v>-0.61111111111111249</v>
      </c>
      <c r="G673" s="6" t="str">
        <f t="shared" si="302"/>
        <v>Y</v>
      </c>
      <c r="H673" s="2">
        <f t="shared" si="290"/>
        <v>134.20080000000002</v>
      </c>
      <c r="I673" s="2">
        <f t="shared" si="291"/>
        <v>38.87579513888889</v>
      </c>
      <c r="J673" s="2">
        <f t="shared" si="292"/>
        <v>-696.66666666666822</v>
      </c>
      <c r="K673" s="2">
        <f t="shared" si="303"/>
        <v>-523.59007152777929</v>
      </c>
      <c r="L673" s="4">
        <f t="shared" si="293"/>
        <v>696.66666666666822</v>
      </c>
      <c r="M673" s="2">
        <f t="shared" si="304"/>
        <v>-5308.6215585455402</v>
      </c>
      <c r="N673" s="4">
        <f t="shared" si="305"/>
        <v>-5.3086215585455401</v>
      </c>
      <c r="O673" s="2">
        <f t="shared" si="294"/>
        <v>-5308.6215585455402</v>
      </c>
      <c r="P673" s="2">
        <f t="shared" si="316"/>
        <v>-12669.066083977639</v>
      </c>
      <c r="Q673" s="4">
        <f t="shared" si="317"/>
        <v>2424621.0263765436</v>
      </c>
      <c r="R673" s="4">
        <f t="shared" si="306"/>
        <v>2424.6210263765433</v>
      </c>
      <c r="S673" s="2">
        <f t="shared" si="295"/>
        <v>58594.328703703708</v>
      </c>
      <c r="T673" s="2">
        <f t="shared" si="318"/>
        <v>32055.462962963153</v>
      </c>
      <c r="U673" s="2">
        <f t="shared" si="296"/>
        <v>7063.4259259259416</v>
      </c>
      <c r="V673" s="4">
        <f t="shared" si="307"/>
        <v>7.0634259259259418</v>
      </c>
      <c r="W673" s="7">
        <f t="shared" si="308"/>
        <v>7063.4259259259416</v>
      </c>
      <c r="X673" s="2">
        <f t="shared" si="309"/>
        <v>884330.37037037069</v>
      </c>
      <c r="Y673" s="4">
        <f t="shared" si="310"/>
        <v>884.3303703703707</v>
      </c>
      <c r="Z673" s="4">
        <f t="shared" si="297"/>
        <v>3308.9513967469138</v>
      </c>
      <c r="AA673" s="4">
        <f t="shared" si="311"/>
        <v>7063.4259259259416</v>
      </c>
      <c r="AB673" s="2">
        <f t="shared" si="312"/>
        <v>7063.4259259259416</v>
      </c>
      <c r="AC673" s="4">
        <f t="shared" si="298"/>
        <v>6357.0833333333476</v>
      </c>
      <c r="AD673" s="4">
        <f t="shared" si="313"/>
        <v>6.3570833333333479</v>
      </c>
      <c r="AE673" s="4">
        <f t="shared" si="314"/>
        <v>795897.33333333337</v>
      </c>
      <c r="AF673" s="5">
        <f t="shared" si="315"/>
        <v>795.89733333333334</v>
      </c>
      <c r="AG673" s="4">
        <f>IF(AC673=0,0, IF(AC672=0, MAX($AG$15:AG672)+1, AG672))</f>
        <v>25</v>
      </c>
    </row>
    <row r="674" spans="2:33" x14ac:dyDescent="0.25">
      <c r="B674" s="1">
        <v>659</v>
      </c>
      <c r="C674" s="3">
        <v>34.299999999999997</v>
      </c>
      <c r="D674" s="2">
        <f t="shared" si="299"/>
        <v>9.5277777777777768</v>
      </c>
      <c r="E674" s="4">
        <f t="shared" si="300"/>
        <v>1</v>
      </c>
      <c r="F674" s="2">
        <f t="shared" si="301"/>
        <v>-0.91666666666666607</v>
      </c>
      <c r="G674" s="6" t="str">
        <f t="shared" si="302"/>
        <v>Y</v>
      </c>
      <c r="H674" s="2">
        <f t="shared" si="290"/>
        <v>134.20080000000002</v>
      </c>
      <c r="I674" s="2">
        <f t="shared" si="291"/>
        <v>34.330631805555555</v>
      </c>
      <c r="J674" s="2">
        <f t="shared" si="292"/>
        <v>-1044.9999999999993</v>
      </c>
      <c r="K674" s="2">
        <f t="shared" si="303"/>
        <v>-876.46856819444372</v>
      </c>
      <c r="L674" s="4">
        <f t="shared" si="293"/>
        <v>1044.9999999999993</v>
      </c>
      <c r="M674" s="2">
        <f t="shared" si="304"/>
        <v>-8350.7977469637262</v>
      </c>
      <c r="N674" s="4">
        <f t="shared" si="305"/>
        <v>-8.3507977469637265</v>
      </c>
      <c r="O674" s="2">
        <f t="shared" si="294"/>
        <v>-8350.7977469637262</v>
      </c>
      <c r="P674" s="2">
        <f t="shared" si="316"/>
        <v>-13659.419305509266</v>
      </c>
      <c r="Q674" s="4">
        <f t="shared" si="317"/>
        <v>2424621.0263765436</v>
      </c>
      <c r="R674" s="4">
        <f t="shared" si="306"/>
        <v>2424.6210263765433</v>
      </c>
      <c r="S674" s="2">
        <f t="shared" si="295"/>
        <v>51743.773148148139</v>
      </c>
      <c r="T674" s="2">
        <f t="shared" si="318"/>
        <v>19688.310185184986</v>
      </c>
      <c r="U674" s="2">
        <f t="shared" si="296"/>
        <v>9956.5277777777701</v>
      </c>
      <c r="V674" s="4">
        <f t="shared" si="307"/>
        <v>9.9565277777777705</v>
      </c>
      <c r="W674" s="7">
        <f t="shared" si="308"/>
        <v>9956.5277777777701</v>
      </c>
      <c r="X674" s="2">
        <f t="shared" si="309"/>
        <v>894286.89814814844</v>
      </c>
      <c r="Y674" s="4">
        <f t="shared" si="310"/>
        <v>894.28689814814845</v>
      </c>
      <c r="Z674" s="4">
        <f t="shared" si="297"/>
        <v>3318.9079245246917</v>
      </c>
      <c r="AA674" s="4">
        <f t="shared" si="311"/>
        <v>9956.5277777777701</v>
      </c>
      <c r="AB674" s="2">
        <f t="shared" si="312"/>
        <v>9956.5277777777701</v>
      </c>
      <c r="AC674" s="4">
        <f t="shared" si="298"/>
        <v>8960.8749999999927</v>
      </c>
      <c r="AD674" s="4">
        <f t="shared" si="313"/>
        <v>8.9608749999999926</v>
      </c>
      <c r="AE674" s="4">
        <f t="shared" si="314"/>
        <v>804858.20833333337</v>
      </c>
      <c r="AF674" s="5">
        <f t="shared" si="315"/>
        <v>804.85820833333332</v>
      </c>
      <c r="AG674" s="4">
        <f>IF(AC674=0,0, IF(AC673=0, MAX($AG$15:AG673)+1, AG673))</f>
        <v>25</v>
      </c>
    </row>
    <row r="675" spans="2:33" x14ac:dyDescent="0.25">
      <c r="B675" s="1">
        <v>660</v>
      </c>
      <c r="C675" s="3">
        <v>31</v>
      </c>
      <c r="D675" s="2">
        <f t="shared" si="299"/>
        <v>8.6111111111111107</v>
      </c>
      <c r="E675" s="4">
        <f t="shared" si="300"/>
        <v>1</v>
      </c>
      <c r="F675" s="2">
        <f t="shared" si="301"/>
        <v>-1.3888888888888884</v>
      </c>
      <c r="G675" s="6" t="str">
        <f t="shared" si="302"/>
        <v>Y</v>
      </c>
      <c r="H675" s="2">
        <f t="shared" si="290"/>
        <v>134.20080000000002</v>
      </c>
      <c r="I675" s="2">
        <f t="shared" si="291"/>
        <v>28.042513888888887</v>
      </c>
      <c r="J675" s="2">
        <f t="shared" si="292"/>
        <v>-1583.3333333333328</v>
      </c>
      <c r="K675" s="2">
        <f t="shared" si="303"/>
        <v>-1421.0900194444439</v>
      </c>
      <c r="L675" s="4">
        <f t="shared" si="293"/>
        <v>1583.3333333333328</v>
      </c>
      <c r="M675" s="2">
        <f t="shared" si="304"/>
        <v>-12237.164056327156</v>
      </c>
      <c r="N675" s="4">
        <f t="shared" si="305"/>
        <v>-12.237164056327156</v>
      </c>
      <c r="O675" s="2">
        <f t="shared" si="294"/>
        <v>-12237.164056327156</v>
      </c>
      <c r="P675" s="2">
        <f t="shared" si="316"/>
        <v>-20587.961803290884</v>
      </c>
      <c r="Q675" s="4">
        <f t="shared" si="317"/>
        <v>2424621.0263765436</v>
      </c>
      <c r="R675" s="4">
        <f t="shared" si="306"/>
        <v>2424.6210263765433</v>
      </c>
      <c r="S675" s="2">
        <f t="shared" si="295"/>
        <v>42266.203703703701</v>
      </c>
      <c r="T675" s="2">
        <f t="shared" si="318"/>
        <v>22577.893518518715</v>
      </c>
      <c r="U675" s="2">
        <f t="shared" si="296"/>
        <v>13634.259259259254</v>
      </c>
      <c r="V675" s="4">
        <f t="shared" si="307"/>
        <v>13.634259259259254</v>
      </c>
      <c r="W675" s="7">
        <f t="shared" si="308"/>
        <v>13634.259259259254</v>
      </c>
      <c r="X675" s="2">
        <f t="shared" si="309"/>
        <v>907921.15740740765</v>
      </c>
      <c r="Y675" s="4">
        <f t="shared" si="310"/>
        <v>907.92115740740769</v>
      </c>
      <c r="Z675" s="4">
        <f t="shared" si="297"/>
        <v>3332.5421837839513</v>
      </c>
      <c r="AA675" s="4">
        <f t="shared" si="311"/>
        <v>13634.259259259254</v>
      </c>
      <c r="AB675" s="2">
        <f t="shared" si="312"/>
        <v>13634.259259259254</v>
      </c>
      <c r="AC675" s="4">
        <f t="shared" si="298"/>
        <v>12270.833333333328</v>
      </c>
      <c r="AD675" s="4">
        <f t="shared" si="313"/>
        <v>12.270833333333329</v>
      </c>
      <c r="AE675" s="4">
        <f t="shared" si="314"/>
        <v>817129.04166666674</v>
      </c>
      <c r="AF675" s="5">
        <f t="shared" si="315"/>
        <v>817.12904166666669</v>
      </c>
      <c r="AG675" s="4">
        <f>IF(AC675=0,0, IF(AC674=0, MAX($AG$15:AG674)+1, AG674))</f>
        <v>25</v>
      </c>
    </row>
    <row r="676" spans="2:33" x14ac:dyDescent="0.25">
      <c r="B676" s="1">
        <v>661</v>
      </c>
      <c r="C676" s="3">
        <v>26</v>
      </c>
      <c r="D676" s="2">
        <f t="shared" si="299"/>
        <v>7.2222222222222223</v>
      </c>
      <c r="E676" s="4">
        <f t="shared" si="300"/>
        <v>1</v>
      </c>
      <c r="F676" s="2">
        <f t="shared" si="301"/>
        <v>-1.4722222222222223</v>
      </c>
      <c r="G676" s="6" t="str">
        <f t="shared" si="302"/>
        <v>Y</v>
      </c>
      <c r="H676" s="2">
        <f t="shared" si="290"/>
        <v>134.20080000000002</v>
      </c>
      <c r="I676" s="2">
        <f t="shared" si="291"/>
        <v>19.726055555555558</v>
      </c>
      <c r="J676" s="2">
        <f t="shared" si="292"/>
        <v>-1678.3333333333335</v>
      </c>
      <c r="K676" s="2">
        <f t="shared" si="303"/>
        <v>-1524.406477777778</v>
      </c>
      <c r="L676" s="4">
        <f t="shared" si="293"/>
        <v>1678.3333333333335</v>
      </c>
      <c r="M676" s="2">
        <f t="shared" si="304"/>
        <v>-11009.602339506175</v>
      </c>
      <c r="N676" s="4">
        <f t="shared" si="305"/>
        <v>-11.009602339506175</v>
      </c>
      <c r="O676" s="2">
        <f t="shared" si="294"/>
        <v>-11009.602339506175</v>
      </c>
      <c r="P676" s="2">
        <f t="shared" si="316"/>
        <v>-23246.766395833329</v>
      </c>
      <c r="Q676" s="4">
        <f t="shared" si="317"/>
        <v>2424621.0263765436</v>
      </c>
      <c r="R676" s="4">
        <f t="shared" si="306"/>
        <v>2424.6210263765433</v>
      </c>
      <c r="S676" s="2">
        <f t="shared" si="295"/>
        <v>29731.481481481482</v>
      </c>
      <c r="T676" s="2">
        <f t="shared" si="318"/>
        <v>7153.5879629627671</v>
      </c>
      <c r="U676" s="2">
        <f t="shared" si="296"/>
        <v>12121.296296296297</v>
      </c>
      <c r="V676" s="4">
        <f t="shared" si="307"/>
        <v>12.121296296296297</v>
      </c>
      <c r="W676" s="7">
        <f t="shared" si="308"/>
        <v>12121.296296296297</v>
      </c>
      <c r="X676" s="2">
        <f t="shared" si="309"/>
        <v>920042.45370370394</v>
      </c>
      <c r="Y676" s="4">
        <f t="shared" si="310"/>
        <v>920.04245370370393</v>
      </c>
      <c r="Z676" s="4">
        <f t="shared" si="297"/>
        <v>3344.6634800802472</v>
      </c>
      <c r="AA676" s="4">
        <f t="shared" si="311"/>
        <v>12121.296296296297</v>
      </c>
      <c r="AB676" s="2">
        <f t="shared" si="312"/>
        <v>12121.296296296297</v>
      </c>
      <c r="AC676" s="4">
        <f t="shared" si="298"/>
        <v>10909.166666666668</v>
      </c>
      <c r="AD676" s="4">
        <f t="shared" si="313"/>
        <v>10.909166666666668</v>
      </c>
      <c r="AE676" s="4">
        <f t="shared" si="314"/>
        <v>828038.20833333337</v>
      </c>
      <c r="AF676" s="5">
        <f t="shared" si="315"/>
        <v>828.03820833333339</v>
      </c>
      <c r="AG676" s="4">
        <f>IF(AC676=0,0, IF(AC675=0, MAX($AG$15:AG675)+1, AG675))</f>
        <v>25</v>
      </c>
    </row>
    <row r="677" spans="2:33" x14ac:dyDescent="0.25">
      <c r="B677" s="1">
        <v>662</v>
      </c>
      <c r="C677" s="3">
        <v>20.7</v>
      </c>
      <c r="D677" s="2">
        <f t="shared" si="299"/>
        <v>5.75</v>
      </c>
      <c r="E677" s="4">
        <f t="shared" si="300"/>
        <v>1</v>
      </c>
      <c r="F677" s="2">
        <f t="shared" si="301"/>
        <v>-1.4722222222222223</v>
      </c>
      <c r="G677" s="6" t="str">
        <f t="shared" si="302"/>
        <v>Y</v>
      </c>
      <c r="H677" s="2">
        <f t="shared" si="290"/>
        <v>134.20080000000002</v>
      </c>
      <c r="I677" s="2">
        <f t="shared" si="291"/>
        <v>12.50357625</v>
      </c>
      <c r="J677" s="2">
        <f t="shared" si="292"/>
        <v>-1678.3333333333335</v>
      </c>
      <c r="K677" s="2">
        <f t="shared" si="303"/>
        <v>-1531.6289570833335</v>
      </c>
      <c r="L677" s="4">
        <f t="shared" si="293"/>
        <v>1678.3333333333335</v>
      </c>
      <c r="M677" s="2">
        <f t="shared" si="304"/>
        <v>-8806.8665032291683</v>
      </c>
      <c r="N677" s="4">
        <f t="shared" si="305"/>
        <v>-8.806866503229168</v>
      </c>
      <c r="O677" s="2">
        <f t="shared" si="294"/>
        <v>-8806.8665032291683</v>
      </c>
      <c r="P677" s="2">
        <f t="shared" si="316"/>
        <v>-19816.468842735343</v>
      </c>
      <c r="Q677" s="4">
        <f t="shared" si="317"/>
        <v>2424621.0263765436</v>
      </c>
      <c r="R677" s="4">
        <f t="shared" si="306"/>
        <v>2424.6210263765433</v>
      </c>
      <c r="S677" s="2">
        <f t="shared" si="295"/>
        <v>18845.625</v>
      </c>
      <c r="T677" s="2">
        <f t="shared" si="318"/>
        <v>11692.037037037233</v>
      </c>
      <c r="U677" s="2">
        <f t="shared" si="296"/>
        <v>9650.4166666666679</v>
      </c>
      <c r="V677" s="4">
        <f t="shared" si="307"/>
        <v>9.6504166666666684</v>
      </c>
      <c r="W677" s="7">
        <f t="shared" si="308"/>
        <v>9650.4166666666679</v>
      </c>
      <c r="X677" s="2">
        <f t="shared" si="309"/>
        <v>929692.87037037057</v>
      </c>
      <c r="Y677" s="4">
        <f t="shared" si="310"/>
        <v>929.69287037037054</v>
      </c>
      <c r="Z677" s="4">
        <f t="shared" si="297"/>
        <v>3354.313896746914</v>
      </c>
      <c r="AA677" s="4">
        <f t="shared" si="311"/>
        <v>9650.4166666666679</v>
      </c>
      <c r="AB677" s="2">
        <f t="shared" si="312"/>
        <v>9650.4166666666679</v>
      </c>
      <c r="AC677" s="4">
        <f t="shared" si="298"/>
        <v>8685.3750000000018</v>
      </c>
      <c r="AD677" s="4">
        <f t="shared" si="313"/>
        <v>8.6853750000000023</v>
      </c>
      <c r="AE677" s="4">
        <f t="shared" si="314"/>
        <v>836723.58333333337</v>
      </c>
      <c r="AF677" s="5">
        <f t="shared" si="315"/>
        <v>836.72358333333341</v>
      </c>
      <c r="AG677" s="4">
        <f>IF(AC677=0,0, IF(AC676=0, MAX($AG$15:AG676)+1, AG676))</f>
        <v>25</v>
      </c>
    </row>
    <row r="678" spans="2:33" x14ac:dyDescent="0.25">
      <c r="B678" s="1">
        <v>663</v>
      </c>
      <c r="C678" s="3">
        <v>15.4</v>
      </c>
      <c r="D678" s="2">
        <f t="shared" si="299"/>
        <v>4.2777777777777777</v>
      </c>
      <c r="E678" s="4">
        <f t="shared" si="300"/>
        <v>1</v>
      </c>
      <c r="F678" s="2">
        <f t="shared" si="301"/>
        <v>-0.63888888888888884</v>
      </c>
      <c r="G678" s="6" t="str">
        <f t="shared" si="302"/>
        <v>Y</v>
      </c>
      <c r="H678" s="2">
        <f t="shared" si="290"/>
        <v>134.20080000000002</v>
      </c>
      <c r="I678" s="2">
        <f t="shared" si="291"/>
        <v>6.9204605555555556</v>
      </c>
      <c r="J678" s="2">
        <f t="shared" si="292"/>
        <v>-728.33333333333326</v>
      </c>
      <c r="K678" s="2">
        <f t="shared" si="303"/>
        <v>-587.21207277777762</v>
      </c>
      <c r="L678" s="4">
        <f t="shared" si="293"/>
        <v>728.33333333333326</v>
      </c>
      <c r="M678" s="2">
        <f t="shared" si="304"/>
        <v>-2511.9627557716044</v>
      </c>
      <c r="N678" s="4">
        <f t="shared" si="305"/>
        <v>-2.5119627557716044</v>
      </c>
      <c r="O678" s="2">
        <f t="shared" si="294"/>
        <v>-2511.9627557716044</v>
      </c>
      <c r="P678" s="2">
        <f t="shared" si="316"/>
        <v>-11318.829259000773</v>
      </c>
      <c r="Q678" s="4">
        <f t="shared" si="317"/>
        <v>2424621.0263765436</v>
      </c>
      <c r="R678" s="4">
        <f t="shared" si="306"/>
        <v>2424.6210263765433</v>
      </c>
      <c r="S678" s="2">
        <f t="shared" si="295"/>
        <v>10430.648148148148</v>
      </c>
      <c r="T678" s="2">
        <f t="shared" si="318"/>
        <v>-1261.3888888890851</v>
      </c>
      <c r="U678" s="2">
        <f t="shared" si="296"/>
        <v>3115.6481481481478</v>
      </c>
      <c r="V678" s="4">
        <f t="shared" si="307"/>
        <v>3.1156481481481477</v>
      </c>
      <c r="W678" s="7">
        <f t="shared" si="308"/>
        <v>3115.6481481481478</v>
      </c>
      <c r="X678" s="2">
        <f t="shared" si="309"/>
        <v>932808.51851851877</v>
      </c>
      <c r="Y678" s="4">
        <f t="shared" si="310"/>
        <v>932.80851851851878</v>
      </c>
      <c r="Z678" s="4">
        <f t="shared" si="297"/>
        <v>3357.429544895062</v>
      </c>
      <c r="AA678" s="4">
        <f t="shared" si="311"/>
        <v>3115.6481481481478</v>
      </c>
      <c r="AB678" s="2">
        <f t="shared" si="312"/>
        <v>3115.6481481481478</v>
      </c>
      <c r="AC678" s="4">
        <f t="shared" si="298"/>
        <v>2804.083333333333</v>
      </c>
      <c r="AD678" s="4">
        <f t="shared" si="313"/>
        <v>2.8040833333333328</v>
      </c>
      <c r="AE678" s="4">
        <f t="shared" si="314"/>
        <v>839527.66666666674</v>
      </c>
      <c r="AF678" s="5">
        <f t="shared" si="315"/>
        <v>839.52766666666673</v>
      </c>
      <c r="AG678" s="4">
        <f>IF(AC678=0,0, IF(AC677=0, MAX($AG$15:AG677)+1, AG677))</f>
        <v>25</v>
      </c>
    </row>
    <row r="679" spans="2:33" x14ac:dyDescent="0.25">
      <c r="B679" s="1">
        <v>664</v>
      </c>
      <c r="C679" s="3">
        <v>13.1</v>
      </c>
      <c r="D679" s="2">
        <f t="shared" si="299"/>
        <v>3.6388888888888888</v>
      </c>
      <c r="E679" s="4">
        <f t="shared" si="300"/>
        <v>1</v>
      </c>
      <c r="F679" s="2">
        <f t="shared" si="301"/>
        <v>-0.3055555555555558</v>
      </c>
      <c r="G679" s="6" t="str">
        <f t="shared" si="302"/>
        <v>Y</v>
      </c>
      <c r="H679" s="2">
        <f t="shared" si="290"/>
        <v>134.20080000000002</v>
      </c>
      <c r="I679" s="2">
        <f t="shared" si="291"/>
        <v>5.0076751388888896</v>
      </c>
      <c r="J679" s="2">
        <f t="shared" si="292"/>
        <v>-348.3333333333336</v>
      </c>
      <c r="K679" s="2">
        <f t="shared" si="303"/>
        <v>-209.1248581944447</v>
      </c>
      <c r="L679" s="4">
        <f t="shared" si="293"/>
        <v>348.3333333333336</v>
      </c>
      <c r="M679" s="2">
        <f t="shared" si="304"/>
        <v>-760.98212287422928</v>
      </c>
      <c r="N679" s="4">
        <f t="shared" si="305"/>
        <v>-0.76098212287422928</v>
      </c>
      <c r="O679" s="2">
        <f t="shared" si="294"/>
        <v>-760.98212287422928</v>
      </c>
      <c r="P679" s="2">
        <f t="shared" si="316"/>
        <v>-3272.9448786458338</v>
      </c>
      <c r="Q679" s="4">
        <f t="shared" si="317"/>
        <v>2424621.0263765436</v>
      </c>
      <c r="R679" s="4">
        <f t="shared" si="306"/>
        <v>2424.6210263765433</v>
      </c>
      <c r="S679" s="2">
        <f t="shared" si="295"/>
        <v>7547.6620370370374</v>
      </c>
      <c r="T679" s="2">
        <f t="shared" si="318"/>
        <v>8809.0509259261235</v>
      </c>
      <c r="U679" s="2">
        <f t="shared" si="296"/>
        <v>1267.5462962962972</v>
      </c>
      <c r="V679" s="4">
        <f t="shared" si="307"/>
        <v>1.2675462962962971</v>
      </c>
      <c r="W679" s="7">
        <f t="shared" si="308"/>
        <v>1267.5462962962972</v>
      </c>
      <c r="X679" s="2">
        <f t="shared" si="309"/>
        <v>934076.06481481506</v>
      </c>
      <c r="Y679" s="4">
        <f t="shared" si="310"/>
        <v>934.07606481481503</v>
      </c>
      <c r="Z679" s="4">
        <f t="shared" si="297"/>
        <v>3358.6970911913586</v>
      </c>
      <c r="AA679" s="4">
        <f t="shared" si="311"/>
        <v>1267.5462962962972</v>
      </c>
      <c r="AB679" s="2">
        <f t="shared" si="312"/>
        <v>1267.5462962962972</v>
      </c>
      <c r="AC679" s="4">
        <f t="shared" si="298"/>
        <v>1140.7916666666674</v>
      </c>
      <c r="AD679" s="4">
        <f t="shared" si="313"/>
        <v>1.1407916666666673</v>
      </c>
      <c r="AE679" s="4">
        <f t="shared" si="314"/>
        <v>840668.45833333337</v>
      </c>
      <c r="AF679" s="5">
        <f t="shared" si="315"/>
        <v>840.66845833333332</v>
      </c>
      <c r="AG679" s="4">
        <f>IF(AC679=0,0, IF(AC678=0, MAX($AG$15:AG678)+1, AG678))</f>
        <v>25</v>
      </c>
    </row>
    <row r="680" spans="2:33" x14ac:dyDescent="0.25">
      <c r="B680" s="1">
        <v>665</v>
      </c>
      <c r="C680" s="3">
        <v>12</v>
      </c>
      <c r="D680" s="2">
        <f t="shared" si="299"/>
        <v>3.333333333333333</v>
      </c>
      <c r="E680" s="4">
        <f t="shared" si="300"/>
        <v>1</v>
      </c>
      <c r="F680" s="2">
        <f t="shared" si="301"/>
        <v>0.13888888888888928</v>
      </c>
      <c r="G680" s="6" t="str">
        <f t="shared" si="302"/>
        <v>N</v>
      </c>
      <c r="H680" s="2">
        <f t="shared" si="290"/>
        <v>134.20080000000002</v>
      </c>
      <c r="I680" s="2">
        <f t="shared" si="291"/>
        <v>4.2019999999999991</v>
      </c>
      <c r="J680" s="2">
        <f t="shared" si="292"/>
        <v>158.33333333333377</v>
      </c>
      <c r="K680" s="2">
        <f t="shared" si="303"/>
        <v>296.73613333333378</v>
      </c>
      <c r="L680" s="4">
        <f t="shared" si="293"/>
        <v>0</v>
      </c>
      <c r="M680" s="2">
        <f t="shared" si="304"/>
        <v>989.12044444444587</v>
      </c>
      <c r="N680" s="4">
        <f t="shared" si="305"/>
        <v>0.98912044444444591</v>
      </c>
      <c r="O680" s="2">
        <f t="shared" si="294"/>
        <v>989.12044444444587</v>
      </c>
      <c r="P680" s="2">
        <f t="shared" si="316"/>
        <v>228.13832157021659</v>
      </c>
      <c r="Q680" s="4">
        <f t="shared" si="317"/>
        <v>2424849.1646981137</v>
      </c>
      <c r="R680" s="4">
        <f t="shared" si="306"/>
        <v>2424.8491646981138</v>
      </c>
      <c r="S680" s="2">
        <f t="shared" si="295"/>
        <v>6333.3333333333321</v>
      </c>
      <c r="T680" s="2">
        <f t="shared" si="318"/>
        <v>-2475.7175925927913</v>
      </c>
      <c r="U680" s="2">
        <f t="shared" si="296"/>
        <v>0</v>
      </c>
      <c r="V680" s="4">
        <f t="shared" si="307"/>
        <v>0</v>
      </c>
      <c r="W680" s="7">
        <f t="shared" si="308"/>
        <v>0</v>
      </c>
      <c r="X680" s="2">
        <f t="shared" si="309"/>
        <v>934076.06481481506</v>
      </c>
      <c r="Y680" s="4">
        <f t="shared" si="310"/>
        <v>934.07606481481503</v>
      </c>
      <c r="Z680" s="4">
        <f t="shared" si="297"/>
        <v>3358.925229512929</v>
      </c>
      <c r="AA680" s="4">
        <f t="shared" si="311"/>
        <v>0</v>
      </c>
      <c r="AB680" s="2">
        <f t="shared" si="312"/>
        <v>0</v>
      </c>
      <c r="AC680" s="4">
        <f t="shared" si="298"/>
        <v>0</v>
      </c>
      <c r="AD680" s="4">
        <f t="shared" si="313"/>
        <v>0</v>
      </c>
      <c r="AE680" s="4">
        <f t="shared" si="314"/>
        <v>840668.45833333337</v>
      </c>
      <c r="AF680" s="5">
        <f t="shared" si="315"/>
        <v>840.66845833333332</v>
      </c>
      <c r="AG680" s="4">
        <f>IF(AC680=0,0, IF(AC679=0, MAX($AG$15:AG679)+1, AG679))</f>
        <v>0</v>
      </c>
    </row>
    <row r="681" spans="2:33" x14ac:dyDescent="0.25">
      <c r="B681" s="1">
        <v>666</v>
      </c>
      <c r="C681" s="3">
        <v>12.5</v>
      </c>
      <c r="D681" s="2">
        <f t="shared" si="299"/>
        <v>3.4722222222222223</v>
      </c>
      <c r="E681" s="4">
        <f t="shared" si="300"/>
        <v>1</v>
      </c>
      <c r="F681" s="2">
        <f t="shared" si="301"/>
        <v>0.41666666666666652</v>
      </c>
      <c r="G681" s="6" t="str">
        <f t="shared" si="302"/>
        <v>N</v>
      </c>
      <c r="H681" s="2">
        <f t="shared" si="290"/>
        <v>134.20080000000002</v>
      </c>
      <c r="I681" s="2">
        <f t="shared" si="291"/>
        <v>4.5594618055555562</v>
      </c>
      <c r="J681" s="2">
        <f t="shared" si="292"/>
        <v>474.99999999999983</v>
      </c>
      <c r="K681" s="2">
        <f t="shared" si="303"/>
        <v>613.76026180555539</v>
      </c>
      <c r="L681" s="4">
        <f t="shared" si="293"/>
        <v>0</v>
      </c>
      <c r="M681" s="2">
        <f t="shared" si="304"/>
        <v>2131.1120201581784</v>
      </c>
      <c r="N681" s="4">
        <f t="shared" si="305"/>
        <v>2.1311120201581786</v>
      </c>
      <c r="O681" s="2">
        <f t="shared" si="294"/>
        <v>2131.1120201581784</v>
      </c>
      <c r="P681" s="2">
        <f t="shared" si="316"/>
        <v>3120.2324646026245</v>
      </c>
      <c r="Q681" s="4">
        <f t="shared" si="317"/>
        <v>2427969.3971627164</v>
      </c>
      <c r="R681" s="4">
        <f t="shared" si="306"/>
        <v>2427.9693971627162</v>
      </c>
      <c r="S681" s="2">
        <f t="shared" si="295"/>
        <v>6872.1064814814818</v>
      </c>
      <c r="T681" s="2">
        <f t="shared" si="318"/>
        <v>9347.8240740742731</v>
      </c>
      <c r="U681" s="2">
        <f t="shared" si="296"/>
        <v>0</v>
      </c>
      <c r="V681" s="4">
        <f t="shared" si="307"/>
        <v>0</v>
      </c>
      <c r="W681" s="7">
        <f t="shared" si="308"/>
        <v>0</v>
      </c>
      <c r="X681" s="2">
        <f t="shared" si="309"/>
        <v>934076.06481481506</v>
      </c>
      <c r="Y681" s="4">
        <f t="shared" si="310"/>
        <v>934.07606481481503</v>
      </c>
      <c r="Z681" s="4">
        <f t="shared" si="297"/>
        <v>3362.045461977531</v>
      </c>
      <c r="AA681" s="4">
        <f t="shared" si="311"/>
        <v>0</v>
      </c>
      <c r="AB681" s="2">
        <f t="shared" si="312"/>
        <v>0</v>
      </c>
      <c r="AC681" s="4">
        <f t="shared" si="298"/>
        <v>0</v>
      </c>
      <c r="AD681" s="4">
        <f t="shared" si="313"/>
        <v>0</v>
      </c>
      <c r="AE681" s="4">
        <f t="shared" si="314"/>
        <v>840668.45833333337</v>
      </c>
      <c r="AF681" s="5">
        <f t="shared" si="315"/>
        <v>840.66845833333332</v>
      </c>
      <c r="AG681" s="4">
        <f>IF(AC681=0,0, IF(AC680=0, MAX($AG$15:AG680)+1, AG680))</f>
        <v>0</v>
      </c>
    </row>
    <row r="682" spans="2:33" x14ac:dyDescent="0.25">
      <c r="B682" s="1">
        <v>667</v>
      </c>
      <c r="C682" s="3">
        <v>14</v>
      </c>
      <c r="D682" s="2">
        <f t="shared" si="299"/>
        <v>3.8888888888888888</v>
      </c>
      <c r="E682" s="4">
        <f t="shared" si="300"/>
        <v>1</v>
      </c>
      <c r="F682" s="2">
        <f t="shared" si="301"/>
        <v>1.3888888888888888</v>
      </c>
      <c r="G682" s="6" t="str">
        <f t="shared" si="302"/>
        <v>N</v>
      </c>
      <c r="H682" s="2">
        <f t="shared" si="290"/>
        <v>134.20080000000002</v>
      </c>
      <c r="I682" s="2">
        <f t="shared" si="291"/>
        <v>5.7193888888888891</v>
      </c>
      <c r="J682" s="2">
        <f t="shared" si="292"/>
        <v>1583.3333333333333</v>
      </c>
      <c r="K682" s="2">
        <f t="shared" si="303"/>
        <v>1723.2535222222223</v>
      </c>
      <c r="L682" s="4">
        <f t="shared" si="293"/>
        <v>0</v>
      </c>
      <c r="M682" s="2">
        <f t="shared" si="304"/>
        <v>6701.5414753086425</v>
      </c>
      <c r="N682" s="4">
        <f t="shared" si="305"/>
        <v>6.7015414753086429</v>
      </c>
      <c r="O682" s="2">
        <f t="shared" si="294"/>
        <v>6701.5414753086425</v>
      </c>
      <c r="P682" s="2">
        <f t="shared" si="316"/>
        <v>8832.6534954668205</v>
      </c>
      <c r="Q682" s="4">
        <f t="shared" si="317"/>
        <v>2436802.0506581832</v>
      </c>
      <c r="R682" s="4">
        <f t="shared" si="306"/>
        <v>2436.8020506581834</v>
      </c>
      <c r="S682" s="2">
        <f t="shared" si="295"/>
        <v>8620.3703703703704</v>
      </c>
      <c r="T682" s="2">
        <f t="shared" si="318"/>
        <v>-727.45370370390265</v>
      </c>
      <c r="U682" s="2">
        <f t="shared" si="296"/>
        <v>0</v>
      </c>
      <c r="V682" s="4">
        <f t="shared" si="307"/>
        <v>0</v>
      </c>
      <c r="W682" s="7">
        <f t="shared" si="308"/>
        <v>0</v>
      </c>
      <c r="X682" s="2">
        <f t="shared" si="309"/>
        <v>934076.06481481506</v>
      </c>
      <c r="Y682" s="4">
        <f t="shared" si="310"/>
        <v>934.07606481481503</v>
      </c>
      <c r="Z682" s="4">
        <f t="shared" si="297"/>
        <v>3370.8781154729986</v>
      </c>
      <c r="AA682" s="4">
        <f t="shared" si="311"/>
        <v>0</v>
      </c>
      <c r="AB682" s="2">
        <f t="shared" si="312"/>
        <v>0</v>
      </c>
      <c r="AC682" s="4">
        <f t="shared" si="298"/>
        <v>0</v>
      </c>
      <c r="AD682" s="4">
        <f t="shared" si="313"/>
        <v>0</v>
      </c>
      <c r="AE682" s="4">
        <f t="shared" si="314"/>
        <v>840668.45833333337</v>
      </c>
      <c r="AF682" s="5">
        <f t="shared" si="315"/>
        <v>840.66845833333332</v>
      </c>
      <c r="AG682" s="4">
        <f>IF(AC682=0,0, IF(AC681=0, MAX($AG$15:AG681)+1, AG681))</f>
        <v>0</v>
      </c>
    </row>
    <row r="683" spans="2:33" x14ac:dyDescent="0.25">
      <c r="B683" s="1">
        <v>668</v>
      </c>
      <c r="C683" s="3">
        <v>19</v>
      </c>
      <c r="D683" s="2">
        <f t="shared" si="299"/>
        <v>5.2777777777777777</v>
      </c>
      <c r="E683" s="4">
        <f t="shared" si="300"/>
        <v>1</v>
      </c>
      <c r="F683" s="2">
        <f t="shared" si="301"/>
        <v>1.1666666666666661</v>
      </c>
      <c r="G683" s="6" t="str">
        <f t="shared" si="302"/>
        <v>N</v>
      </c>
      <c r="H683" s="2">
        <f t="shared" si="290"/>
        <v>134.20080000000002</v>
      </c>
      <c r="I683" s="2">
        <f t="shared" si="291"/>
        <v>10.534180555555555</v>
      </c>
      <c r="J683" s="2">
        <f t="shared" si="292"/>
        <v>1329.9999999999993</v>
      </c>
      <c r="K683" s="2">
        <f t="shared" si="303"/>
        <v>1474.734980555555</v>
      </c>
      <c r="L683" s="4">
        <f t="shared" si="293"/>
        <v>0</v>
      </c>
      <c r="M683" s="2">
        <f t="shared" si="304"/>
        <v>7783.3235084876515</v>
      </c>
      <c r="N683" s="4">
        <f t="shared" si="305"/>
        <v>7.7833235084876513</v>
      </c>
      <c r="O683" s="2">
        <f t="shared" si="294"/>
        <v>7783.3235084876515</v>
      </c>
      <c r="P683" s="2">
        <f t="shared" si="316"/>
        <v>14484.864983796295</v>
      </c>
      <c r="Q683" s="4">
        <f t="shared" si="317"/>
        <v>2451286.9156419793</v>
      </c>
      <c r="R683" s="4">
        <f t="shared" si="306"/>
        <v>2451.2869156419792</v>
      </c>
      <c r="S683" s="2">
        <f t="shared" si="295"/>
        <v>15877.314814814814</v>
      </c>
      <c r="T683" s="2">
        <f t="shared" si="318"/>
        <v>16604.768518518715</v>
      </c>
      <c r="U683" s="2">
        <f t="shared" si="296"/>
        <v>0</v>
      </c>
      <c r="V683" s="4">
        <f t="shared" si="307"/>
        <v>0</v>
      </c>
      <c r="W683" s="7">
        <f t="shared" si="308"/>
        <v>0</v>
      </c>
      <c r="X683" s="2">
        <f t="shared" si="309"/>
        <v>934076.06481481506</v>
      </c>
      <c r="Y683" s="4">
        <f t="shared" si="310"/>
        <v>934.07606481481503</v>
      </c>
      <c r="Z683" s="4">
        <f t="shared" si="297"/>
        <v>3385.3629804567945</v>
      </c>
      <c r="AA683" s="4">
        <f t="shared" si="311"/>
        <v>0</v>
      </c>
      <c r="AB683" s="2">
        <f t="shared" si="312"/>
        <v>0</v>
      </c>
      <c r="AC683" s="4">
        <f t="shared" si="298"/>
        <v>0</v>
      </c>
      <c r="AD683" s="4">
        <f t="shared" si="313"/>
        <v>0</v>
      </c>
      <c r="AE683" s="4">
        <f t="shared" si="314"/>
        <v>840668.45833333337</v>
      </c>
      <c r="AF683" s="5">
        <f t="shared" si="315"/>
        <v>840.66845833333332</v>
      </c>
      <c r="AG683" s="4">
        <f>IF(AC683=0,0, IF(AC682=0, MAX($AG$15:AG682)+1, AG682))</f>
        <v>0</v>
      </c>
    </row>
    <row r="684" spans="2:33" x14ac:dyDescent="0.25">
      <c r="B684" s="1">
        <v>669</v>
      </c>
      <c r="C684" s="3">
        <v>23.2</v>
      </c>
      <c r="D684" s="2">
        <f t="shared" si="299"/>
        <v>6.4444444444444438</v>
      </c>
      <c r="E684" s="4">
        <f t="shared" si="300"/>
        <v>1</v>
      </c>
      <c r="F684" s="2">
        <f t="shared" si="301"/>
        <v>1.3333333333333339</v>
      </c>
      <c r="G684" s="6" t="str">
        <f t="shared" si="302"/>
        <v>N</v>
      </c>
      <c r="H684" s="2">
        <f t="shared" si="290"/>
        <v>134.20080000000002</v>
      </c>
      <c r="I684" s="2">
        <f t="shared" si="291"/>
        <v>15.706142222222219</v>
      </c>
      <c r="J684" s="2">
        <f t="shared" si="292"/>
        <v>1520.0000000000007</v>
      </c>
      <c r="K684" s="2">
        <f t="shared" si="303"/>
        <v>1669.9069422222228</v>
      </c>
      <c r="L684" s="4">
        <f t="shared" si="293"/>
        <v>0</v>
      </c>
      <c r="M684" s="2">
        <f t="shared" si="304"/>
        <v>10761.622516543213</v>
      </c>
      <c r="N684" s="4">
        <f t="shared" si="305"/>
        <v>10.761622516543213</v>
      </c>
      <c r="O684" s="2">
        <f t="shared" si="294"/>
        <v>10761.622516543213</v>
      </c>
      <c r="P684" s="2">
        <f t="shared" si="316"/>
        <v>18544.946025030866</v>
      </c>
      <c r="Q684" s="4">
        <f t="shared" si="317"/>
        <v>2469831.86166701</v>
      </c>
      <c r="R684" s="4">
        <f t="shared" si="306"/>
        <v>2469.8318616670099</v>
      </c>
      <c r="S684" s="2">
        <f t="shared" si="295"/>
        <v>23672.592592592588</v>
      </c>
      <c r="T684" s="2">
        <f t="shared" si="318"/>
        <v>7067.8240740738729</v>
      </c>
      <c r="U684" s="2">
        <f t="shared" si="296"/>
        <v>0</v>
      </c>
      <c r="V684" s="4">
        <f t="shared" si="307"/>
        <v>0</v>
      </c>
      <c r="W684" s="7">
        <f t="shared" si="308"/>
        <v>0</v>
      </c>
      <c r="X684" s="2">
        <f t="shared" si="309"/>
        <v>934076.06481481506</v>
      </c>
      <c r="Y684" s="4">
        <f t="shared" si="310"/>
        <v>934.07606481481503</v>
      </c>
      <c r="Z684" s="4">
        <f t="shared" si="297"/>
        <v>3403.9079264818247</v>
      </c>
      <c r="AA684" s="4">
        <f t="shared" si="311"/>
        <v>0</v>
      </c>
      <c r="AB684" s="2">
        <f t="shared" si="312"/>
        <v>0</v>
      </c>
      <c r="AC684" s="4">
        <f t="shared" si="298"/>
        <v>0</v>
      </c>
      <c r="AD684" s="4">
        <f t="shared" si="313"/>
        <v>0</v>
      </c>
      <c r="AE684" s="4">
        <f t="shared" si="314"/>
        <v>840668.45833333337</v>
      </c>
      <c r="AF684" s="5">
        <f t="shared" si="315"/>
        <v>840.66845833333332</v>
      </c>
      <c r="AG684" s="4">
        <f>IF(AC684=0,0, IF(AC683=0, MAX($AG$15:AG683)+1, AG683))</f>
        <v>0</v>
      </c>
    </row>
    <row r="685" spans="2:33" x14ac:dyDescent="0.25">
      <c r="B685" s="1">
        <v>670</v>
      </c>
      <c r="C685" s="3">
        <v>28</v>
      </c>
      <c r="D685" s="2">
        <f t="shared" si="299"/>
        <v>7.7777777777777777</v>
      </c>
      <c r="E685" s="4">
        <f t="shared" si="300"/>
        <v>1</v>
      </c>
      <c r="F685" s="2">
        <f t="shared" si="301"/>
        <v>1.1111111111111116</v>
      </c>
      <c r="G685" s="6" t="str">
        <f t="shared" si="302"/>
        <v>N</v>
      </c>
      <c r="H685" s="2">
        <f t="shared" si="290"/>
        <v>134.20080000000002</v>
      </c>
      <c r="I685" s="2">
        <f t="shared" si="291"/>
        <v>22.877555555555556</v>
      </c>
      <c r="J685" s="2">
        <f t="shared" si="292"/>
        <v>1266.6666666666672</v>
      </c>
      <c r="K685" s="2">
        <f t="shared" si="303"/>
        <v>1423.7450222222228</v>
      </c>
      <c r="L685" s="4">
        <f t="shared" si="293"/>
        <v>0</v>
      </c>
      <c r="M685" s="2">
        <f t="shared" si="304"/>
        <v>11073.572395061732</v>
      </c>
      <c r="N685" s="4">
        <f t="shared" si="305"/>
        <v>11.073572395061731</v>
      </c>
      <c r="O685" s="2">
        <f t="shared" si="294"/>
        <v>11073.572395061732</v>
      </c>
      <c r="P685" s="2">
        <f t="shared" si="316"/>
        <v>21835.194911604944</v>
      </c>
      <c r="Q685" s="4">
        <f t="shared" si="317"/>
        <v>2491667.0565786147</v>
      </c>
      <c r="R685" s="4">
        <f t="shared" si="306"/>
        <v>2491.6670565786148</v>
      </c>
      <c r="S685" s="2">
        <f t="shared" si="295"/>
        <v>34481.481481481482</v>
      </c>
      <c r="T685" s="2">
        <f t="shared" si="318"/>
        <v>27413.657407407609</v>
      </c>
      <c r="U685" s="2">
        <f t="shared" si="296"/>
        <v>0</v>
      </c>
      <c r="V685" s="4">
        <f t="shared" si="307"/>
        <v>0</v>
      </c>
      <c r="W685" s="7">
        <f t="shared" si="308"/>
        <v>0</v>
      </c>
      <c r="X685" s="2">
        <f t="shared" si="309"/>
        <v>934076.06481481506</v>
      </c>
      <c r="Y685" s="4">
        <f t="shared" si="310"/>
        <v>934.07606481481503</v>
      </c>
      <c r="Z685" s="4">
        <f t="shared" si="297"/>
        <v>3425.7431213934296</v>
      </c>
      <c r="AA685" s="4">
        <f t="shared" si="311"/>
        <v>0</v>
      </c>
      <c r="AB685" s="2">
        <f t="shared" si="312"/>
        <v>0</v>
      </c>
      <c r="AC685" s="4">
        <f t="shared" si="298"/>
        <v>0</v>
      </c>
      <c r="AD685" s="4">
        <f t="shared" si="313"/>
        <v>0</v>
      </c>
      <c r="AE685" s="4">
        <f t="shared" si="314"/>
        <v>840668.45833333337</v>
      </c>
      <c r="AF685" s="5">
        <f t="shared" si="315"/>
        <v>840.66845833333332</v>
      </c>
      <c r="AG685" s="4">
        <f>IF(AC685=0,0, IF(AC684=0, MAX($AG$15:AG684)+1, AG684))</f>
        <v>0</v>
      </c>
    </row>
    <row r="686" spans="2:33" x14ac:dyDescent="0.25">
      <c r="B686" s="1">
        <v>671</v>
      </c>
      <c r="C686" s="3">
        <v>32</v>
      </c>
      <c r="D686" s="2">
        <f t="shared" si="299"/>
        <v>8.8888888888888893</v>
      </c>
      <c r="E686" s="4">
        <f t="shared" si="300"/>
        <v>1</v>
      </c>
      <c r="F686" s="2">
        <f t="shared" si="301"/>
        <v>0.55555555555555536</v>
      </c>
      <c r="G686" s="6" t="str">
        <f t="shared" si="302"/>
        <v>N</v>
      </c>
      <c r="H686" s="2">
        <f t="shared" si="290"/>
        <v>134.20080000000002</v>
      </c>
      <c r="I686" s="2">
        <f t="shared" si="291"/>
        <v>29.880888888888894</v>
      </c>
      <c r="J686" s="2">
        <f t="shared" si="292"/>
        <v>633.33333333333314</v>
      </c>
      <c r="K686" s="2">
        <f t="shared" si="303"/>
        <v>797.41502222222209</v>
      </c>
      <c r="L686" s="4">
        <f t="shared" si="293"/>
        <v>0</v>
      </c>
      <c r="M686" s="2">
        <f t="shared" si="304"/>
        <v>7088.1335308641965</v>
      </c>
      <c r="N686" s="4">
        <f t="shared" si="305"/>
        <v>7.0881335308641962</v>
      </c>
      <c r="O686" s="2">
        <f t="shared" si="294"/>
        <v>7088.1335308641965</v>
      </c>
      <c r="P686" s="2">
        <f t="shared" si="316"/>
        <v>18161.705925925929</v>
      </c>
      <c r="Q686" s="4">
        <f t="shared" si="317"/>
        <v>2509828.7625045408</v>
      </c>
      <c r="R686" s="4">
        <f t="shared" si="306"/>
        <v>2509.8287625045409</v>
      </c>
      <c r="S686" s="2">
        <f t="shared" si="295"/>
        <v>45037.037037037044</v>
      </c>
      <c r="T686" s="2">
        <f t="shared" si="318"/>
        <v>17623.379629629435</v>
      </c>
      <c r="U686" s="2">
        <f t="shared" si="296"/>
        <v>0</v>
      </c>
      <c r="V686" s="4">
        <f t="shared" si="307"/>
        <v>0</v>
      </c>
      <c r="W686" s="7">
        <f t="shared" si="308"/>
        <v>0</v>
      </c>
      <c r="X686" s="2">
        <f t="shared" si="309"/>
        <v>934076.06481481506</v>
      </c>
      <c r="Y686" s="4">
        <f t="shared" si="310"/>
        <v>934.07606481481503</v>
      </c>
      <c r="Z686" s="4">
        <f t="shared" si="297"/>
        <v>3443.9048273193557</v>
      </c>
      <c r="AA686" s="4">
        <f t="shared" si="311"/>
        <v>0</v>
      </c>
      <c r="AB686" s="2">
        <f t="shared" si="312"/>
        <v>0</v>
      </c>
      <c r="AC686" s="4">
        <f t="shared" si="298"/>
        <v>0</v>
      </c>
      <c r="AD686" s="4">
        <f t="shared" si="313"/>
        <v>0</v>
      </c>
      <c r="AE686" s="4">
        <f t="shared" si="314"/>
        <v>840668.45833333337</v>
      </c>
      <c r="AF686" s="5">
        <f t="shared" si="315"/>
        <v>840.66845833333332</v>
      </c>
      <c r="AG686" s="4">
        <f>IF(AC686=0,0, IF(AC685=0, MAX($AG$15:AG685)+1, AG685))</f>
        <v>0</v>
      </c>
    </row>
    <row r="687" spans="2:33" x14ac:dyDescent="0.25">
      <c r="B687" s="1">
        <v>672</v>
      </c>
      <c r="C687" s="3">
        <v>34</v>
      </c>
      <c r="D687" s="2">
        <f t="shared" si="299"/>
        <v>9.4444444444444446</v>
      </c>
      <c r="E687" s="4">
        <f t="shared" si="300"/>
        <v>1</v>
      </c>
      <c r="F687" s="2">
        <f t="shared" si="301"/>
        <v>0.55555555555555536</v>
      </c>
      <c r="G687" s="6" t="str">
        <f t="shared" si="302"/>
        <v>N</v>
      </c>
      <c r="H687" s="2">
        <f t="shared" si="290"/>
        <v>134.20080000000002</v>
      </c>
      <c r="I687" s="2">
        <f t="shared" si="291"/>
        <v>33.732722222222222</v>
      </c>
      <c r="J687" s="2">
        <f t="shared" si="292"/>
        <v>633.33333333333314</v>
      </c>
      <c r="K687" s="2">
        <f t="shared" si="303"/>
        <v>801.26685555555537</v>
      </c>
      <c r="L687" s="4">
        <f t="shared" si="293"/>
        <v>0</v>
      </c>
      <c r="M687" s="2">
        <f t="shared" si="304"/>
        <v>7567.5203024691345</v>
      </c>
      <c r="N687" s="4">
        <f t="shared" si="305"/>
        <v>7.5675203024691342</v>
      </c>
      <c r="O687" s="2">
        <f t="shared" si="294"/>
        <v>7567.5203024691345</v>
      </c>
      <c r="P687" s="2">
        <f t="shared" si="316"/>
        <v>14655.65383333333</v>
      </c>
      <c r="Q687" s="4">
        <f t="shared" si="317"/>
        <v>2524484.4163378743</v>
      </c>
      <c r="R687" s="4">
        <f t="shared" si="306"/>
        <v>2524.4844163378743</v>
      </c>
      <c r="S687" s="2">
        <f t="shared" si="295"/>
        <v>50842.592592592591</v>
      </c>
      <c r="T687" s="2">
        <f t="shared" si="318"/>
        <v>33219.212962963153</v>
      </c>
      <c r="U687" s="2">
        <f t="shared" si="296"/>
        <v>0</v>
      </c>
      <c r="V687" s="4">
        <f t="shared" si="307"/>
        <v>0</v>
      </c>
      <c r="W687" s="7">
        <f t="shared" si="308"/>
        <v>0</v>
      </c>
      <c r="X687" s="2">
        <f t="shared" si="309"/>
        <v>934076.06481481506</v>
      </c>
      <c r="Y687" s="4">
        <f t="shared" si="310"/>
        <v>934.07606481481503</v>
      </c>
      <c r="Z687" s="4">
        <f t="shared" si="297"/>
        <v>3458.5604811526891</v>
      </c>
      <c r="AA687" s="4">
        <f t="shared" si="311"/>
        <v>0</v>
      </c>
      <c r="AB687" s="2">
        <f t="shared" si="312"/>
        <v>0</v>
      </c>
      <c r="AC687" s="4">
        <f t="shared" si="298"/>
        <v>0</v>
      </c>
      <c r="AD687" s="4">
        <f t="shared" si="313"/>
        <v>0</v>
      </c>
      <c r="AE687" s="4">
        <f t="shared" si="314"/>
        <v>840668.45833333337</v>
      </c>
      <c r="AF687" s="5">
        <f t="shared" si="315"/>
        <v>840.66845833333332</v>
      </c>
      <c r="AG687" s="4">
        <f>IF(AC687=0,0, IF(AC686=0, MAX($AG$15:AG686)+1, AG686))</f>
        <v>0</v>
      </c>
    </row>
    <row r="688" spans="2:33" x14ac:dyDescent="0.25">
      <c r="B688" s="1">
        <v>673</v>
      </c>
      <c r="C688" s="3">
        <v>36</v>
      </c>
      <c r="D688" s="2">
        <f t="shared" si="299"/>
        <v>10</v>
      </c>
      <c r="E688" s="4">
        <f t="shared" si="300"/>
        <v>1</v>
      </c>
      <c r="F688" s="2">
        <f t="shared" si="301"/>
        <v>0.55555555555555536</v>
      </c>
      <c r="G688" s="6" t="str">
        <f t="shared" si="302"/>
        <v>N</v>
      </c>
      <c r="H688" s="2">
        <f t="shared" si="290"/>
        <v>134.20080000000002</v>
      </c>
      <c r="I688" s="2">
        <f t="shared" si="291"/>
        <v>37.818000000000005</v>
      </c>
      <c r="J688" s="2">
        <f t="shared" si="292"/>
        <v>633.33333333333314</v>
      </c>
      <c r="K688" s="2">
        <f t="shared" si="303"/>
        <v>805.3521333333332</v>
      </c>
      <c r="L688" s="4">
        <f t="shared" si="293"/>
        <v>0</v>
      </c>
      <c r="M688" s="2">
        <f t="shared" si="304"/>
        <v>8053.5213333333322</v>
      </c>
      <c r="N688" s="4">
        <f t="shared" si="305"/>
        <v>8.0535213333333324</v>
      </c>
      <c r="O688" s="2">
        <f t="shared" si="294"/>
        <v>8053.5213333333322</v>
      </c>
      <c r="P688" s="2">
        <f t="shared" si="316"/>
        <v>15621.041635802467</v>
      </c>
      <c r="Q688" s="4">
        <f t="shared" si="317"/>
        <v>2540105.4579736767</v>
      </c>
      <c r="R688" s="4">
        <f t="shared" si="306"/>
        <v>2540.1054579736769</v>
      </c>
      <c r="S688" s="2">
        <f t="shared" si="295"/>
        <v>57000</v>
      </c>
      <c r="T688" s="2">
        <f t="shared" si="318"/>
        <v>23780.787037036847</v>
      </c>
      <c r="U688" s="2">
        <f t="shared" si="296"/>
        <v>0</v>
      </c>
      <c r="V688" s="4">
        <f t="shared" si="307"/>
        <v>0</v>
      </c>
      <c r="W688" s="7">
        <f t="shared" si="308"/>
        <v>0</v>
      </c>
      <c r="X688" s="2">
        <f t="shared" si="309"/>
        <v>934076.06481481506</v>
      </c>
      <c r="Y688" s="4">
        <f t="shared" si="310"/>
        <v>934.07606481481503</v>
      </c>
      <c r="Z688" s="4">
        <f t="shared" si="297"/>
        <v>3474.1815227884917</v>
      </c>
      <c r="AA688" s="4">
        <f t="shared" si="311"/>
        <v>0</v>
      </c>
      <c r="AB688" s="2">
        <f t="shared" si="312"/>
        <v>0</v>
      </c>
      <c r="AC688" s="4">
        <f t="shared" si="298"/>
        <v>0</v>
      </c>
      <c r="AD688" s="4">
        <f t="shared" si="313"/>
        <v>0</v>
      </c>
      <c r="AE688" s="4">
        <f t="shared" si="314"/>
        <v>840668.45833333337</v>
      </c>
      <c r="AF688" s="5">
        <f t="shared" si="315"/>
        <v>840.66845833333332</v>
      </c>
      <c r="AG688" s="4">
        <f>IF(AC688=0,0, IF(AC687=0, MAX($AG$15:AG687)+1, AG687))</f>
        <v>0</v>
      </c>
    </row>
    <row r="689" spans="2:33" x14ac:dyDescent="0.25">
      <c r="B689" s="1">
        <v>674</v>
      </c>
      <c r="C689" s="3">
        <v>38</v>
      </c>
      <c r="D689" s="2">
        <f t="shared" si="299"/>
        <v>10.555555555555555</v>
      </c>
      <c r="E689" s="4">
        <f t="shared" si="300"/>
        <v>1</v>
      </c>
      <c r="F689" s="2">
        <f t="shared" si="301"/>
        <v>0.55555555555555536</v>
      </c>
      <c r="G689" s="6" t="str">
        <f t="shared" si="302"/>
        <v>N</v>
      </c>
      <c r="H689" s="2">
        <f t="shared" si="290"/>
        <v>134.20080000000002</v>
      </c>
      <c r="I689" s="2">
        <f t="shared" si="291"/>
        <v>42.136722222222218</v>
      </c>
      <c r="J689" s="2">
        <f t="shared" si="292"/>
        <v>633.33333333333314</v>
      </c>
      <c r="K689" s="2">
        <f t="shared" si="303"/>
        <v>809.67085555555536</v>
      </c>
      <c r="L689" s="4">
        <f t="shared" si="293"/>
        <v>0</v>
      </c>
      <c r="M689" s="2">
        <f t="shared" si="304"/>
        <v>8546.5256975308621</v>
      </c>
      <c r="N689" s="4">
        <f t="shared" si="305"/>
        <v>8.5465256975308623</v>
      </c>
      <c r="O689" s="2">
        <f t="shared" si="294"/>
        <v>8546.5256975308621</v>
      </c>
      <c r="P689" s="2">
        <f t="shared" si="316"/>
        <v>16600.047030864196</v>
      </c>
      <c r="Q689" s="4">
        <f t="shared" si="317"/>
        <v>2556705.505004541</v>
      </c>
      <c r="R689" s="4">
        <f t="shared" si="306"/>
        <v>2556.705505004541</v>
      </c>
      <c r="S689" s="2">
        <f t="shared" si="295"/>
        <v>63509.259259259255</v>
      </c>
      <c r="T689" s="2">
        <f t="shared" si="318"/>
        <v>39728.472222222408</v>
      </c>
      <c r="U689" s="2">
        <f t="shared" si="296"/>
        <v>0</v>
      </c>
      <c r="V689" s="4">
        <f t="shared" si="307"/>
        <v>0</v>
      </c>
      <c r="W689" s="7">
        <f t="shared" si="308"/>
        <v>0</v>
      </c>
      <c r="X689" s="2">
        <f t="shared" si="309"/>
        <v>934076.06481481506</v>
      </c>
      <c r="Y689" s="4">
        <f t="shared" si="310"/>
        <v>934.07606481481503</v>
      </c>
      <c r="Z689" s="4">
        <f t="shared" si="297"/>
        <v>3490.7815698193563</v>
      </c>
      <c r="AA689" s="4">
        <f t="shared" si="311"/>
        <v>0</v>
      </c>
      <c r="AB689" s="2">
        <f t="shared" si="312"/>
        <v>0</v>
      </c>
      <c r="AC689" s="4">
        <f t="shared" si="298"/>
        <v>0</v>
      </c>
      <c r="AD689" s="4">
        <f t="shared" si="313"/>
        <v>0</v>
      </c>
      <c r="AE689" s="4">
        <f t="shared" si="314"/>
        <v>840668.45833333337</v>
      </c>
      <c r="AF689" s="5">
        <f t="shared" si="315"/>
        <v>840.66845833333332</v>
      </c>
      <c r="AG689" s="4">
        <f>IF(AC689=0,0, IF(AC688=0, MAX($AG$15:AG688)+1, AG688))</f>
        <v>0</v>
      </c>
    </row>
    <row r="690" spans="2:33" x14ac:dyDescent="0.25">
      <c r="B690" s="1">
        <v>675</v>
      </c>
      <c r="C690" s="3">
        <v>40</v>
      </c>
      <c r="D690" s="2">
        <f t="shared" si="299"/>
        <v>11.111111111111111</v>
      </c>
      <c r="E690" s="4">
        <f t="shared" si="300"/>
        <v>1</v>
      </c>
      <c r="F690" s="2">
        <f t="shared" si="301"/>
        <v>8.3333333333332149E-2</v>
      </c>
      <c r="G690" s="6" t="str">
        <f t="shared" si="302"/>
        <v>N</v>
      </c>
      <c r="H690" s="2">
        <f t="shared" si="290"/>
        <v>134.20080000000002</v>
      </c>
      <c r="I690" s="2">
        <f t="shared" si="291"/>
        <v>46.68888888888889</v>
      </c>
      <c r="J690" s="2">
        <f t="shared" si="292"/>
        <v>94.99999999999865</v>
      </c>
      <c r="K690" s="2">
        <f t="shared" si="303"/>
        <v>275.88968888888758</v>
      </c>
      <c r="L690" s="4">
        <f t="shared" si="293"/>
        <v>0</v>
      </c>
      <c r="M690" s="2">
        <f t="shared" si="304"/>
        <v>3065.4409876543064</v>
      </c>
      <c r="N690" s="4">
        <f t="shared" si="305"/>
        <v>3.0654409876543065</v>
      </c>
      <c r="O690" s="2">
        <f t="shared" si="294"/>
        <v>3065.4409876543064</v>
      </c>
      <c r="P690" s="2">
        <f t="shared" si="316"/>
        <v>11611.966685185169</v>
      </c>
      <c r="Q690" s="4">
        <f t="shared" si="317"/>
        <v>2568317.4716897262</v>
      </c>
      <c r="R690" s="4">
        <f t="shared" si="306"/>
        <v>2568.3174716897261</v>
      </c>
      <c r="S690" s="2">
        <f t="shared" si="295"/>
        <v>70370.370370370365</v>
      </c>
      <c r="T690" s="2">
        <f t="shared" si="318"/>
        <v>30641.898148147957</v>
      </c>
      <c r="U690" s="2">
        <f t="shared" si="296"/>
        <v>0</v>
      </c>
      <c r="V690" s="4">
        <f t="shared" si="307"/>
        <v>0</v>
      </c>
      <c r="W690" s="7">
        <f t="shared" si="308"/>
        <v>0</v>
      </c>
      <c r="X690" s="2">
        <f t="shared" si="309"/>
        <v>934076.06481481506</v>
      </c>
      <c r="Y690" s="4">
        <f t="shared" si="310"/>
        <v>934.07606481481503</v>
      </c>
      <c r="Z690" s="4">
        <f t="shared" si="297"/>
        <v>3502.3935365045409</v>
      </c>
      <c r="AA690" s="4">
        <f t="shared" si="311"/>
        <v>0</v>
      </c>
      <c r="AB690" s="2">
        <f t="shared" si="312"/>
        <v>0</v>
      </c>
      <c r="AC690" s="4">
        <f t="shared" si="298"/>
        <v>0</v>
      </c>
      <c r="AD690" s="4">
        <f t="shared" si="313"/>
        <v>0</v>
      </c>
      <c r="AE690" s="4">
        <f t="shared" si="314"/>
        <v>840668.45833333337</v>
      </c>
      <c r="AF690" s="5">
        <f t="shared" si="315"/>
        <v>840.66845833333332</v>
      </c>
      <c r="AG690" s="4">
        <f>IF(AC690=0,0, IF(AC689=0, MAX($AG$15:AG689)+1, AG689))</f>
        <v>0</v>
      </c>
    </row>
    <row r="691" spans="2:33" x14ac:dyDescent="0.25">
      <c r="B691" s="1">
        <v>676</v>
      </c>
      <c r="C691" s="3">
        <v>40.299999999999997</v>
      </c>
      <c r="D691" s="2">
        <f t="shared" si="299"/>
        <v>11.194444444444443</v>
      </c>
      <c r="E691" s="4">
        <f t="shared" si="300"/>
        <v>1</v>
      </c>
      <c r="F691" s="2">
        <f t="shared" si="301"/>
        <v>5.5555555555557135E-2</v>
      </c>
      <c r="G691" s="6" t="str">
        <f t="shared" si="302"/>
        <v>N</v>
      </c>
      <c r="H691" s="2">
        <f t="shared" si="290"/>
        <v>134.20080000000002</v>
      </c>
      <c r="I691" s="2">
        <f t="shared" si="291"/>
        <v>47.391848472222208</v>
      </c>
      <c r="J691" s="2">
        <f t="shared" si="292"/>
        <v>63.333333333335133</v>
      </c>
      <c r="K691" s="2">
        <f t="shared" si="303"/>
        <v>244.92598180555734</v>
      </c>
      <c r="L691" s="4">
        <f t="shared" si="293"/>
        <v>0</v>
      </c>
      <c r="M691" s="2">
        <f t="shared" si="304"/>
        <v>2741.8102963233223</v>
      </c>
      <c r="N691" s="4">
        <f t="shared" si="305"/>
        <v>2.7418102963233224</v>
      </c>
      <c r="O691" s="2">
        <f t="shared" si="294"/>
        <v>2741.8102963233223</v>
      </c>
      <c r="P691" s="2">
        <f t="shared" si="316"/>
        <v>5807.2512839776282</v>
      </c>
      <c r="Q691" s="4">
        <f t="shared" si="317"/>
        <v>2574124.7229737039</v>
      </c>
      <c r="R691" s="4">
        <f t="shared" si="306"/>
        <v>2574.1247229737037</v>
      </c>
      <c r="S691" s="2">
        <f t="shared" si="295"/>
        <v>71429.884259259241</v>
      </c>
      <c r="T691" s="2">
        <f t="shared" si="318"/>
        <v>40787.986111111284</v>
      </c>
      <c r="U691" s="2">
        <f t="shared" si="296"/>
        <v>0</v>
      </c>
      <c r="V691" s="4">
        <f t="shared" si="307"/>
        <v>0</v>
      </c>
      <c r="W691" s="7">
        <f t="shared" si="308"/>
        <v>0</v>
      </c>
      <c r="X691" s="2">
        <f t="shared" si="309"/>
        <v>934076.06481481506</v>
      </c>
      <c r="Y691" s="4">
        <f t="shared" si="310"/>
        <v>934.07606481481503</v>
      </c>
      <c r="Z691" s="4">
        <f t="shared" si="297"/>
        <v>3508.2007877885189</v>
      </c>
      <c r="AA691" s="4">
        <f t="shared" si="311"/>
        <v>0</v>
      </c>
      <c r="AB691" s="2">
        <f t="shared" si="312"/>
        <v>0</v>
      </c>
      <c r="AC691" s="4">
        <f t="shared" si="298"/>
        <v>0</v>
      </c>
      <c r="AD691" s="4">
        <f t="shared" si="313"/>
        <v>0</v>
      </c>
      <c r="AE691" s="4">
        <f t="shared" si="314"/>
        <v>840668.45833333337</v>
      </c>
      <c r="AF691" s="5">
        <f t="shared" si="315"/>
        <v>840.66845833333332</v>
      </c>
      <c r="AG691" s="4">
        <f>IF(AC691=0,0, IF(AC690=0, MAX($AG$15:AG690)+1, AG690))</f>
        <v>0</v>
      </c>
    </row>
    <row r="692" spans="2:33" x14ac:dyDescent="0.25">
      <c r="B692" s="1">
        <v>677</v>
      </c>
      <c r="C692" s="3">
        <v>40.5</v>
      </c>
      <c r="D692" s="2">
        <f t="shared" si="299"/>
        <v>11.25</v>
      </c>
      <c r="E692" s="4">
        <f t="shared" si="300"/>
        <v>1</v>
      </c>
      <c r="F692" s="2">
        <f t="shared" si="301"/>
        <v>-0.41666666666666607</v>
      </c>
      <c r="G692" s="6" t="str">
        <f t="shared" si="302"/>
        <v>Y</v>
      </c>
      <c r="H692" s="2">
        <f t="shared" si="290"/>
        <v>134.20080000000002</v>
      </c>
      <c r="I692" s="2">
        <f t="shared" si="291"/>
        <v>47.863406250000004</v>
      </c>
      <c r="J692" s="2">
        <f t="shared" si="292"/>
        <v>-474.99999999999932</v>
      </c>
      <c r="K692" s="2">
        <f t="shared" si="303"/>
        <v>-292.93579374999933</v>
      </c>
      <c r="L692" s="4">
        <f t="shared" si="293"/>
        <v>474.99999999999932</v>
      </c>
      <c r="M692" s="2">
        <f t="shared" si="304"/>
        <v>-3295.5276796874923</v>
      </c>
      <c r="N692" s="4">
        <f t="shared" si="305"/>
        <v>-3.2955276796874924</v>
      </c>
      <c r="O692" s="2">
        <f t="shared" si="294"/>
        <v>-3295.5276796874923</v>
      </c>
      <c r="P692" s="2">
        <f t="shared" si="316"/>
        <v>-553.71738336417002</v>
      </c>
      <c r="Q692" s="4">
        <f t="shared" si="317"/>
        <v>2574124.7229737039</v>
      </c>
      <c r="R692" s="4">
        <f t="shared" si="306"/>
        <v>2574.1247229737037</v>
      </c>
      <c r="S692" s="2">
        <f t="shared" si="295"/>
        <v>72140.625</v>
      </c>
      <c r="T692" s="2">
        <f t="shared" si="318"/>
        <v>31352.638888888716</v>
      </c>
      <c r="U692" s="2">
        <f t="shared" si="296"/>
        <v>5343.7499999999927</v>
      </c>
      <c r="V692" s="4">
        <f t="shared" si="307"/>
        <v>5.3437499999999929</v>
      </c>
      <c r="W692" s="7">
        <f t="shared" si="308"/>
        <v>5343.7499999999927</v>
      </c>
      <c r="X692" s="2">
        <f t="shared" si="309"/>
        <v>939419.81481481506</v>
      </c>
      <c r="Y692" s="4">
        <f t="shared" si="310"/>
        <v>939.41981481481503</v>
      </c>
      <c r="Z692" s="4">
        <f t="shared" si="297"/>
        <v>3513.5445377885189</v>
      </c>
      <c r="AA692" s="4">
        <f t="shared" si="311"/>
        <v>5343.7499999999927</v>
      </c>
      <c r="AB692" s="2">
        <f t="shared" si="312"/>
        <v>5343.7499999999927</v>
      </c>
      <c r="AC692" s="4">
        <f t="shared" si="298"/>
        <v>4809.3749999999936</v>
      </c>
      <c r="AD692" s="4">
        <f t="shared" si="313"/>
        <v>4.809374999999994</v>
      </c>
      <c r="AE692" s="4">
        <f t="shared" si="314"/>
        <v>845477.83333333337</v>
      </c>
      <c r="AF692" s="5">
        <f t="shared" si="315"/>
        <v>845.47783333333336</v>
      </c>
      <c r="AG692" s="4">
        <f>IF(AC692=0,0, IF(AC691=0, MAX($AG$15:AG691)+1, AG691))</f>
        <v>26</v>
      </c>
    </row>
    <row r="693" spans="2:33" x14ac:dyDescent="0.25">
      <c r="B693" s="1">
        <v>678</v>
      </c>
      <c r="C693" s="3">
        <v>39</v>
      </c>
      <c r="D693" s="2">
        <f t="shared" si="299"/>
        <v>10.833333333333334</v>
      </c>
      <c r="E693" s="4">
        <f t="shared" si="300"/>
        <v>1</v>
      </c>
      <c r="F693" s="2">
        <f t="shared" si="301"/>
        <v>-0.91666666666666607</v>
      </c>
      <c r="G693" s="6" t="str">
        <f t="shared" si="302"/>
        <v>Y</v>
      </c>
      <c r="H693" s="2">
        <f t="shared" si="290"/>
        <v>134.20080000000002</v>
      </c>
      <c r="I693" s="2">
        <f t="shared" si="291"/>
        <v>44.383625000000009</v>
      </c>
      <c r="J693" s="2">
        <f t="shared" si="292"/>
        <v>-1044.9999999999993</v>
      </c>
      <c r="K693" s="2">
        <f t="shared" si="303"/>
        <v>-866.41557499999931</v>
      </c>
      <c r="L693" s="4">
        <f t="shared" si="293"/>
        <v>1044.9999999999993</v>
      </c>
      <c r="M693" s="2">
        <f t="shared" si="304"/>
        <v>-9386.1687291666603</v>
      </c>
      <c r="N693" s="4">
        <f t="shared" si="305"/>
        <v>-9.3861687291666609</v>
      </c>
      <c r="O693" s="2">
        <f t="shared" si="294"/>
        <v>-9386.1687291666603</v>
      </c>
      <c r="P693" s="2">
        <f t="shared" si="316"/>
        <v>-12681.696408854154</v>
      </c>
      <c r="Q693" s="4">
        <f t="shared" si="317"/>
        <v>2574124.7229737039</v>
      </c>
      <c r="R693" s="4">
        <f t="shared" si="306"/>
        <v>2574.1247229737037</v>
      </c>
      <c r="S693" s="2">
        <f t="shared" si="295"/>
        <v>66895.833333333343</v>
      </c>
      <c r="T693" s="2">
        <f t="shared" si="318"/>
        <v>35543.194444444627</v>
      </c>
      <c r="U693" s="2">
        <f t="shared" si="296"/>
        <v>11320.833333333327</v>
      </c>
      <c r="V693" s="4">
        <f t="shared" si="307"/>
        <v>11.320833333333328</v>
      </c>
      <c r="W693" s="7">
        <f t="shared" si="308"/>
        <v>11320.833333333327</v>
      </c>
      <c r="X693" s="2">
        <f t="shared" si="309"/>
        <v>950740.64814814844</v>
      </c>
      <c r="Y693" s="4">
        <f t="shared" si="310"/>
        <v>950.74064814814847</v>
      </c>
      <c r="Z693" s="4">
        <f t="shared" si="297"/>
        <v>3524.8653711218521</v>
      </c>
      <c r="AA693" s="4">
        <f t="shared" si="311"/>
        <v>11320.833333333327</v>
      </c>
      <c r="AB693" s="2">
        <f t="shared" si="312"/>
        <v>11320.833333333327</v>
      </c>
      <c r="AC693" s="4">
        <f t="shared" si="298"/>
        <v>10188.749999999995</v>
      </c>
      <c r="AD693" s="4">
        <f t="shared" si="313"/>
        <v>10.188749999999995</v>
      </c>
      <c r="AE693" s="4">
        <f t="shared" si="314"/>
        <v>855666.58333333337</v>
      </c>
      <c r="AF693" s="5">
        <f t="shared" si="315"/>
        <v>855.66658333333339</v>
      </c>
      <c r="AG693" s="4">
        <f>IF(AC693=0,0, IF(AC692=0, MAX($AG$15:AG692)+1, AG692))</f>
        <v>26</v>
      </c>
    </row>
    <row r="694" spans="2:33" x14ac:dyDescent="0.25">
      <c r="B694" s="1">
        <v>679</v>
      </c>
      <c r="C694" s="3">
        <v>35.700000000000003</v>
      </c>
      <c r="D694" s="2">
        <f t="shared" si="299"/>
        <v>9.9166666666666679</v>
      </c>
      <c r="E694" s="4">
        <f t="shared" si="300"/>
        <v>1</v>
      </c>
      <c r="F694" s="2">
        <f t="shared" si="301"/>
        <v>-1.0833333333333339</v>
      </c>
      <c r="G694" s="6" t="str">
        <f t="shared" si="302"/>
        <v>Y</v>
      </c>
      <c r="H694" s="2">
        <f t="shared" si="290"/>
        <v>134.20080000000002</v>
      </c>
      <c r="I694" s="2">
        <f t="shared" si="291"/>
        <v>37.190326250000012</v>
      </c>
      <c r="J694" s="2">
        <f t="shared" si="292"/>
        <v>-1235.0000000000007</v>
      </c>
      <c r="K694" s="2">
        <f t="shared" si="303"/>
        <v>-1063.6088737500006</v>
      </c>
      <c r="L694" s="4">
        <f t="shared" si="293"/>
        <v>1235.0000000000007</v>
      </c>
      <c r="M694" s="2">
        <f t="shared" si="304"/>
        <v>-10547.454664687508</v>
      </c>
      <c r="N694" s="4">
        <f t="shared" si="305"/>
        <v>-10.547454664687509</v>
      </c>
      <c r="O694" s="2">
        <f t="shared" si="294"/>
        <v>-10547.454664687508</v>
      </c>
      <c r="P694" s="2">
        <f t="shared" si="316"/>
        <v>-19933.62339385417</v>
      </c>
      <c r="Q694" s="4">
        <f t="shared" si="317"/>
        <v>2574124.7229737039</v>
      </c>
      <c r="R694" s="4">
        <f t="shared" si="306"/>
        <v>2574.1247229737037</v>
      </c>
      <c r="S694" s="2">
        <f t="shared" si="295"/>
        <v>56053.958333333343</v>
      </c>
      <c r="T694" s="2">
        <f t="shared" si="318"/>
        <v>20510.763888888716</v>
      </c>
      <c r="U694" s="2">
        <f t="shared" si="296"/>
        <v>12247.083333333341</v>
      </c>
      <c r="V694" s="4">
        <f t="shared" si="307"/>
        <v>12.247083333333341</v>
      </c>
      <c r="W694" s="7">
        <f t="shared" si="308"/>
        <v>12247.083333333341</v>
      </c>
      <c r="X694" s="2">
        <f t="shared" si="309"/>
        <v>962987.73148148181</v>
      </c>
      <c r="Y694" s="4">
        <f t="shared" si="310"/>
        <v>962.98773148148177</v>
      </c>
      <c r="Z694" s="4">
        <f t="shared" si="297"/>
        <v>3537.1124544551853</v>
      </c>
      <c r="AA694" s="4">
        <f t="shared" si="311"/>
        <v>12247.083333333341</v>
      </c>
      <c r="AB694" s="2">
        <f t="shared" si="312"/>
        <v>12247.083333333341</v>
      </c>
      <c r="AC694" s="4">
        <f t="shared" si="298"/>
        <v>11022.375000000007</v>
      </c>
      <c r="AD694" s="4">
        <f t="shared" si="313"/>
        <v>11.022375000000007</v>
      </c>
      <c r="AE694" s="4">
        <f t="shared" si="314"/>
        <v>866688.95833333337</v>
      </c>
      <c r="AF694" s="5">
        <f t="shared" si="315"/>
        <v>866.6889583333334</v>
      </c>
      <c r="AG694" s="4">
        <f>IF(AC694=0,0, IF(AC693=0, MAX($AG$15:AG693)+1, AG693))</f>
        <v>26</v>
      </c>
    </row>
    <row r="695" spans="2:33" x14ac:dyDescent="0.25">
      <c r="B695" s="1">
        <v>680</v>
      </c>
      <c r="C695" s="3">
        <v>31.8</v>
      </c>
      <c r="D695" s="2">
        <f t="shared" si="299"/>
        <v>8.8333333333333339</v>
      </c>
      <c r="E695" s="4">
        <f t="shared" si="300"/>
        <v>1</v>
      </c>
      <c r="F695" s="2">
        <f t="shared" si="301"/>
        <v>-1.3055555555555562</v>
      </c>
      <c r="G695" s="6" t="str">
        <f t="shared" si="302"/>
        <v>Y</v>
      </c>
      <c r="H695" s="2">
        <f t="shared" si="290"/>
        <v>134.20080000000002</v>
      </c>
      <c r="I695" s="2">
        <f t="shared" si="291"/>
        <v>29.508545000000005</v>
      </c>
      <c r="J695" s="2">
        <f t="shared" si="292"/>
        <v>-1488.3333333333342</v>
      </c>
      <c r="K695" s="2">
        <f t="shared" si="303"/>
        <v>-1324.6239883333342</v>
      </c>
      <c r="L695" s="4">
        <f t="shared" si="293"/>
        <v>1488.3333333333342</v>
      </c>
      <c r="M695" s="2">
        <f t="shared" si="304"/>
        <v>-11700.845230277786</v>
      </c>
      <c r="N695" s="4">
        <f t="shared" si="305"/>
        <v>-11.700845230277785</v>
      </c>
      <c r="O695" s="2">
        <f t="shared" si="294"/>
        <v>-11700.845230277786</v>
      </c>
      <c r="P695" s="2">
        <f t="shared" si="316"/>
        <v>-22248.299894965294</v>
      </c>
      <c r="Q695" s="4">
        <f t="shared" si="317"/>
        <v>2574124.7229737039</v>
      </c>
      <c r="R695" s="4">
        <f t="shared" si="306"/>
        <v>2574.1247229737037</v>
      </c>
      <c r="S695" s="2">
        <f t="shared" si="295"/>
        <v>44475.833333333336</v>
      </c>
      <c r="T695" s="2">
        <f t="shared" si="318"/>
        <v>23965.06944444462</v>
      </c>
      <c r="U695" s="2">
        <f t="shared" si="296"/>
        <v>13146.944444444453</v>
      </c>
      <c r="V695" s="4">
        <f t="shared" si="307"/>
        <v>13.146944444444452</v>
      </c>
      <c r="W695" s="7">
        <f t="shared" si="308"/>
        <v>13146.944444444453</v>
      </c>
      <c r="X695" s="2">
        <f t="shared" si="309"/>
        <v>976134.67592592631</v>
      </c>
      <c r="Y695" s="4">
        <f t="shared" si="310"/>
        <v>976.13467592592633</v>
      </c>
      <c r="Z695" s="4">
        <f t="shared" si="297"/>
        <v>3550.25939889963</v>
      </c>
      <c r="AA695" s="4">
        <f t="shared" si="311"/>
        <v>13146.944444444453</v>
      </c>
      <c r="AB695" s="2">
        <f t="shared" si="312"/>
        <v>13146.944444444453</v>
      </c>
      <c r="AC695" s="4">
        <f t="shared" si="298"/>
        <v>11832.250000000007</v>
      </c>
      <c r="AD695" s="4">
        <f t="shared" si="313"/>
        <v>11.832250000000007</v>
      </c>
      <c r="AE695" s="4">
        <f t="shared" si="314"/>
        <v>878521.20833333337</v>
      </c>
      <c r="AF695" s="5">
        <f t="shared" si="315"/>
        <v>878.52120833333333</v>
      </c>
      <c r="AG695" s="4">
        <f>IF(AC695=0,0, IF(AC694=0, MAX($AG$15:AG694)+1, AG694))</f>
        <v>26</v>
      </c>
    </row>
    <row r="696" spans="2:33" x14ac:dyDescent="0.25">
      <c r="B696" s="1">
        <v>681</v>
      </c>
      <c r="C696" s="3">
        <v>27.1</v>
      </c>
      <c r="D696" s="2">
        <f t="shared" si="299"/>
        <v>7.5277777777777777</v>
      </c>
      <c r="E696" s="4">
        <f t="shared" si="300"/>
        <v>1</v>
      </c>
      <c r="F696" s="2">
        <f t="shared" si="301"/>
        <v>-1.1944444444444446</v>
      </c>
      <c r="G696" s="6" t="str">
        <f t="shared" si="302"/>
        <v>Y</v>
      </c>
      <c r="H696" s="2">
        <f t="shared" si="290"/>
        <v>134.20080000000002</v>
      </c>
      <c r="I696" s="2">
        <f t="shared" si="291"/>
        <v>21.430491805555555</v>
      </c>
      <c r="J696" s="2">
        <f t="shared" si="292"/>
        <v>-1361.666666666667</v>
      </c>
      <c r="K696" s="2">
        <f t="shared" si="303"/>
        <v>-1206.0353748611114</v>
      </c>
      <c r="L696" s="4">
        <f t="shared" si="293"/>
        <v>1361.666666666667</v>
      </c>
      <c r="M696" s="2">
        <f t="shared" si="304"/>
        <v>-9078.766294093366</v>
      </c>
      <c r="N696" s="4">
        <f t="shared" si="305"/>
        <v>-9.0787662940933664</v>
      </c>
      <c r="O696" s="2">
        <f t="shared" si="294"/>
        <v>-9078.766294093366</v>
      </c>
      <c r="P696" s="2">
        <f t="shared" si="316"/>
        <v>-20779.611524371154</v>
      </c>
      <c r="Q696" s="4">
        <f t="shared" si="317"/>
        <v>2574124.7229737039</v>
      </c>
      <c r="R696" s="4">
        <f t="shared" si="306"/>
        <v>2574.1247229737037</v>
      </c>
      <c r="S696" s="2">
        <f t="shared" si="295"/>
        <v>32300.439814814814</v>
      </c>
      <c r="T696" s="2">
        <f t="shared" si="318"/>
        <v>8335.370370370194</v>
      </c>
      <c r="U696" s="2">
        <f t="shared" si="296"/>
        <v>10250.324074074077</v>
      </c>
      <c r="V696" s="4">
        <f t="shared" si="307"/>
        <v>10.250324074074076</v>
      </c>
      <c r="W696" s="7">
        <f t="shared" si="308"/>
        <v>10250.324074074077</v>
      </c>
      <c r="X696" s="2">
        <f t="shared" si="309"/>
        <v>986385.00000000035</v>
      </c>
      <c r="Y696" s="4">
        <f t="shared" si="310"/>
        <v>986.38500000000033</v>
      </c>
      <c r="Z696" s="4">
        <f t="shared" si="297"/>
        <v>3560.5097229737039</v>
      </c>
      <c r="AA696" s="4">
        <f t="shared" si="311"/>
        <v>10250.324074074077</v>
      </c>
      <c r="AB696" s="2">
        <f t="shared" si="312"/>
        <v>10250.324074074077</v>
      </c>
      <c r="AC696" s="4">
        <f t="shared" si="298"/>
        <v>9225.2916666666697</v>
      </c>
      <c r="AD696" s="4">
        <f t="shared" si="313"/>
        <v>9.2252916666666689</v>
      </c>
      <c r="AE696" s="4">
        <f t="shared" si="314"/>
        <v>887746.5</v>
      </c>
      <c r="AF696" s="5">
        <f t="shared" si="315"/>
        <v>887.74649999999997</v>
      </c>
      <c r="AG696" s="4">
        <f>IF(AC696=0,0, IF(AC695=0, MAX($AG$15:AG695)+1, AG695))</f>
        <v>26</v>
      </c>
    </row>
    <row r="697" spans="2:33" x14ac:dyDescent="0.25">
      <c r="B697" s="1">
        <v>682</v>
      </c>
      <c r="C697" s="3">
        <v>22.8</v>
      </c>
      <c r="D697" s="2">
        <f t="shared" si="299"/>
        <v>6.333333333333333</v>
      </c>
      <c r="E697" s="4">
        <f t="shared" si="300"/>
        <v>1</v>
      </c>
      <c r="F697" s="2">
        <f t="shared" si="301"/>
        <v>-0.47222222222222143</v>
      </c>
      <c r="G697" s="6" t="str">
        <f t="shared" si="302"/>
        <v>Y</v>
      </c>
      <c r="H697" s="2">
        <f t="shared" si="290"/>
        <v>134.20080000000002</v>
      </c>
      <c r="I697" s="2">
        <f t="shared" si="291"/>
        <v>15.169219999999999</v>
      </c>
      <c r="J697" s="2">
        <f t="shared" si="292"/>
        <v>-538.33333333333246</v>
      </c>
      <c r="K697" s="2">
        <f t="shared" si="303"/>
        <v>-388.96331333333245</v>
      </c>
      <c r="L697" s="4">
        <f t="shared" si="293"/>
        <v>538.33333333333246</v>
      </c>
      <c r="M697" s="2">
        <f t="shared" si="304"/>
        <v>-2463.4343177777719</v>
      </c>
      <c r="N697" s="4">
        <f t="shared" si="305"/>
        <v>-2.463434317777772</v>
      </c>
      <c r="O697" s="2">
        <f t="shared" si="294"/>
        <v>-2463.4343177777719</v>
      </c>
      <c r="P697" s="2">
        <f t="shared" si="316"/>
        <v>-11542.200611871138</v>
      </c>
      <c r="Q697" s="4">
        <f t="shared" si="317"/>
        <v>2574124.7229737039</v>
      </c>
      <c r="R697" s="4">
        <f t="shared" si="306"/>
        <v>2574.1247229737037</v>
      </c>
      <c r="S697" s="2">
        <f t="shared" si="295"/>
        <v>22863.333333333332</v>
      </c>
      <c r="T697" s="2">
        <f t="shared" si="318"/>
        <v>14527.962962963138</v>
      </c>
      <c r="U697" s="2">
        <f t="shared" si="296"/>
        <v>3409.4444444444389</v>
      </c>
      <c r="V697" s="4">
        <f t="shared" si="307"/>
        <v>3.4094444444444387</v>
      </c>
      <c r="W697" s="7">
        <f t="shared" si="308"/>
        <v>3409.4444444444389</v>
      </c>
      <c r="X697" s="2">
        <f t="shared" si="309"/>
        <v>989794.44444444485</v>
      </c>
      <c r="Y697" s="4">
        <f t="shared" si="310"/>
        <v>989.79444444444482</v>
      </c>
      <c r="Z697" s="4">
        <f t="shared" si="297"/>
        <v>3563.9191674181484</v>
      </c>
      <c r="AA697" s="4">
        <f t="shared" si="311"/>
        <v>3409.4444444444389</v>
      </c>
      <c r="AB697" s="2">
        <f t="shared" si="312"/>
        <v>3409.4444444444389</v>
      </c>
      <c r="AC697" s="4">
        <f t="shared" si="298"/>
        <v>3068.499999999995</v>
      </c>
      <c r="AD697" s="4">
        <f t="shared" si="313"/>
        <v>3.0684999999999949</v>
      </c>
      <c r="AE697" s="4">
        <f t="shared" si="314"/>
        <v>890815</v>
      </c>
      <c r="AF697" s="5">
        <f t="shared" si="315"/>
        <v>890.81500000000005</v>
      </c>
      <c r="AG697" s="4">
        <f>IF(AC697=0,0, IF(AC696=0, MAX($AG$15:AG696)+1, AG696))</f>
        <v>26</v>
      </c>
    </row>
    <row r="698" spans="2:33" x14ac:dyDescent="0.25">
      <c r="B698" s="1">
        <v>683</v>
      </c>
      <c r="C698" s="3">
        <v>21.1</v>
      </c>
      <c r="D698" s="2">
        <f t="shared" si="299"/>
        <v>5.8611111111111116</v>
      </c>
      <c r="E698" s="4">
        <f t="shared" si="300"/>
        <v>1</v>
      </c>
      <c r="F698" s="2">
        <f t="shared" si="301"/>
        <v>-0.61111111111111249</v>
      </c>
      <c r="G698" s="6" t="str">
        <f t="shared" si="302"/>
        <v>Y</v>
      </c>
      <c r="H698" s="2">
        <f t="shared" si="290"/>
        <v>134.20080000000002</v>
      </c>
      <c r="I698" s="2">
        <f t="shared" si="291"/>
        <v>12.991475138888891</v>
      </c>
      <c r="J698" s="2">
        <f t="shared" si="292"/>
        <v>-696.66666666666822</v>
      </c>
      <c r="K698" s="2">
        <f t="shared" si="303"/>
        <v>-549.47439152777929</v>
      </c>
      <c r="L698" s="4">
        <f t="shared" si="293"/>
        <v>696.66666666666822</v>
      </c>
      <c r="M698" s="2">
        <f t="shared" si="304"/>
        <v>-3220.5304614544843</v>
      </c>
      <c r="N698" s="4">
        <f t="shared" si="305"/>
        <v>-3.2205304614544845</v>
      </c>
      <c r="O698" s="2">
        <f t="shared" si="294"/>
        <v>-3220.5304614544843</v>
      </c>
      <c r="P698" s="2">
        <f t="shared" si="316"/>
        <v>-5683.9647792322558</v>
      </c>
      <c r="Q698" s="4">
        <f t="shared" si="317"/>
        <v>2574124.7229737039</v>
      </c>
      <c r="R698" s="4">
        <f t="shared" si="306"/>
        <v>2574.1247229737037</v>
      </c>
      <c r="S698" s="2">
        <f t="shared" si="295"/>
        <v>19580.995370370372</v>
      </c>
      <c r="T698" s="2">
        <f t="shared" si="318"/>
        <v>5053.0324074072341</v>
      </c>
      <c r="U698" s="2">
        <f t="shared" si="296"/>
        <v>4083.24074074075</v>
      </c>
      <c r="V698" s="4">
        <f t="shared" si="307"/>
        <v>4.0832407407407496</v>
      </c>
      <c r="W698" s="7">
        <f t="shared" si="308"/>
        <v>4083.24074074075</v>
      </c>
      <c r="X698" s="2">
        <f t="shared" si="309"/>
        <v>993877.68518518563</v>
      </c>
      <c r="Y698" s="4">
        <f t="shared" si="310"/>
        <v>993.87768518518567</v>
      </c>
      <c r="Z698" s="4">
        <f t="shared" si="297"/>
        <v>3568.0024081588895</v>
      </c>
      <c r="AA698" s="4">
        <f t="shared" si="311"/>
        <v>4083.24074074075</v>
      </c>
      <c r="AB698" s="2">
        <f t="shared" si="312"/>
        <v>4083.24074074075</v>
      </c>
      <c r="AC698" s="4">
        <f t="shared" si="298"/>
        <v>3674.9166666666752</v>
      </c>
      <c r="AD698" s="4">
        <f t="shared" si="313"/>
        <v>3.6749166666666753</v>
      </c>
      <c r="AE698" s="4">
        <f t="shared" si="314"/>
        <v>894489.91666666663</v>
      </c>
      <c r="AF698" s="5">
        <f t="shared" si="315"/>
        <v>894.48991666666666</v>
      </c>
      <c r="AG698" s="4">
        <f>IF(AC698=0,0, IF(AC697=0, MAX($AG$15:AG697)+1, AG697))</f>
        <v>26</v>
      </c>
    </row>
    <row r="699" spans="2:33" x14ac:dyDescent="0.25">
      <c r="B699" s="1">
        <v>684</v>
      </c>
      <c r="C699" s="3">
        <v>18.899999999999999</v>
      </c>
      <c r="D699" s="2">
        <f t="shared" si="299"/>
        <v>5.2499999999999991</v>
      </c>
      <c r="E699" s="4">
        <f t="shared" si="300"/>
        <v>1</v>
      </c>
      <c r="F699" s="2">
        <f t="shared" si="301"/>
        <v>0</v>
      </c>
      <c r="G699" s="6" t="str">
        <f t="shared" si="302"/>
        <v>N</v>
      </c>
      <c r="H699" s="2">
        <f t="shared" si="290"/>
        <v>134.20080000000002</v>
      </c>
      <c r="I699" s="2">
        <f t="shared" si="291"/>
        <v>10.423586249999996</v>
      </c>
      <c r="J699" s="2">
        <f t="shared" si="292"/>
        <v>0</v>
      </c>
      <c r="K699" s="2">
        <f t="shared" si="303"/>
        <v>144.62438625000001</v>
      </c>
      <c r="L699" s="4">
        <f t="shared" si="293"/>
        <v>0</v>
      </c>
      <c r="M699" s="2">
        <f t="shared" si="304"/>
        <v>759.2780278125</v>
      </c>
      <c r="N699" s="4">
        <f t="shared" si="305"/>
        <v>0.75927802781249998</v>
      </c>
      <c r="O699" s="2">
        <f t="shared" si="294"/>
        <v>759.2780278125</v>
      </c>
      <c r="P699" s="2">
        <f t="shared" si="316"/>
        <v>-2461.2524336419842</v>
      </c>
      <c r="Q699" s="4">
        <f t="shared" si="317"/>
        <v>2574124.7229737039</v>
      </c>
      <c r="R699" s="4">
        <f t="shared" si="306"/>
        <v>2574.1247229737037</v>
      </c>
      <c r="S699" s="2">
        <f t="shared" si="295"/>
        <v>15710.624999999995</v>
      </c>
      <c r="T699" s="2">
        <f t="shared" si="318"/>
        <v>10657.59259259276</v>
      </c>
      <c r="U699" s="2">
        <f t="shared" si="296"/>
        <v>0</v>
      </c>
      <c r="V699" s="4">
        <f t="shared" si="307"/>
        <v>0</v>
      </c>
      <c r="W699" s="7">
        <f t="shared" si="308"/>
        <v>0</v>
      </c>
      <c r="X699" s="2">
        <f t="shared" si="309"/>
        <v>993877.68518518563</v>
      </c>
      <c r="Y699" s="4">
        <f t="shared" si="310"/>
        <v>993.87768518518567</v>
      </c>
      <c r="Z699" s="4">
        <f t="shared" si="297"/>
        <v>3568.0024081588895</v>
      </c>
      <c r="AA699" s="4">
        <f t="shared" si="311"/>
        <v>0</v>
      </c>
      <c r="AB699" s="2">
        <f t="shared" si="312"/>
        <v>0</v>
      </c>
      <c r="AC699" s="4">
        <f t="shared" si="298"/>
        <v>0</v>
      </c>
      <c r="AD699" s="4">
        <f t="shared" si="313"/>
        <v>0</v>
      </c>
      <c r="AE699" s="4">
        <f t="shared" si="314"/>
        <v>894489.91666666663</v>
      </c>
      <c r="AF699" s="5">
        <f t="shared" si="315"/>
        <v>894.48991666666666</v>
      </c>
      <c r="AG699" s="4">
        <f>IF(AC699=0,0, IF(AC698=0, MAX($AG$15:AG698)+1, AG698))</f>
        <v>0</v>
      </c>
    </row>
    <row r="700" spans="2:33" x14ac:dyDescent="0.25">
      <c r="B700" s="1">
        <v>685</v>
      </c>
      <c r="C700" s="3">
        <v>18.899999999999999</v>
      </c>
      <c r="D700" s="2">
        <f t="shared" si="299"/>
        <v>5.2499999999999991</v>
      </c>
      <c r="E700" s="4">
        <f t="shared" si="300"/>
        <v>1</v>
      </c>
      <c r="F700" s="2">
        <f t="shared" si="301"/>
        <v>0.66666666666666785</v>
      </c>
      <c r="G700" s="6" t="str">
        <f t="shared" si="302"/>
        <v>N</v>
      </c>
      <c r="H700" s="2">
        <f t="shared" si="290"/>
        <v>134.20080000000002</v>
      </c>
      <c r="I700" s="2">
        <f t="shared" si="291"/>
        <v>10.423586249999996</v>
      </c>
      <c r="J700" s="2">
        <f t="shared" si="292"/>
        <v>760.00000000000136</v>
      </c>
      <c r="K700" s="2">
        <f t="shared" si="303"/>
        <v>904.62438625000141</v>
      </c>
      <c r="L700" s="4">
        <f t="shared" si="293"/>
        <v>0</v>
      </c>
      <c r="M700" s="2">
        <f t="shared" si="304"/>
        <v>4749.2780278125065</v>
      </c>
      <c r="N700" s="4">
        <f t="shared" si="305"/>
        <v>4.7492780278125064</v>
      </c>
      <c r="O700" s="2">
        <f t="shared" si="294"/>
        <v>4749.2780278125065</v>
      </c>
      <c r="P700" s="2">
        <f t="shared" si="316"/>
        <v>5508.5560556250066</v>
      </c>
      <c r="Q700" s="4">
        <f t="shared" si="317"/>
        <v>2579633.2790293288</v>
      </c>
      <c r="R700" s="4">
        <f t="shared" si="306"/>
        <v>2579.6332790293291</v>
      </c>
      <c r="S700" s="2">
        <f t="shared" si="295"/>
        <v>15710.624999999995</v>
      </c>
      <c r="T700" s="2">
        <f t="shared" si="318"/>
        <v>5053.0324074072341</v>
      </c>
      <c r="U700" s="2">
        <f t="shared" si="296"/>
        <v>0</v>
      </c>
      <c r="V700" s="4">
        <f t="shared" si="307"/>
        <v>0</v>
      </c>
      <c r="W700" s="7">
        <f t="shared" si="308"/>
        <v>0</v>
      </c>
      <c r="X700" s="2">
        <f t="shared" si="309"/>
        <v>993877.68518518563</v>
      </c>
      <c r="Y700" s="4">
        <f t="shared" si="310"/>
        <v>993.87768518518567</v>
      </c>
      <c r="Z700" s="4">
        <f t="shared" si="297"/>
        <v>3573.5109642145148</v>
      </c>
      <c r="AA700" s="4">
        <f t="shared" si="311"/>
        <v>0</v>
      </c>
      <c r="AB700" s="2">
        <f t="shared" si="312"/>
        <v>0</v>
      </c>
      <c r="AC700" s="4">
        <f t="shared" si="298"/>
        <v>0</v>
      </c>
      <c r="AD700" s="4">
        <f t="shared" si="313"/>
        <v>0</v>
      </c>
      <c r="AE700" s="4">
        <f t="shared" si="314"/>
        <v>894489.91666666663</v>
      </c>
      <c r="AF700" s="5">
        <f t="shared" si="315"/>
        <v>894.48991666666666</v>
      </c>
      <c r="AG700" s="4">
        <f>IF(AC700=0,0, IF(AC699=0, MAX($AG$15:AG699)+1, AG699))</f>
        <v>0</v>
      </c>
    </row>
    <row r="701" spans="2:33" x14ac:dyDescent="0.25">
      <c r="B701" s="1">
        <v>686</v>
      </c>
      <c r="C701" s="3">
        <v>21.3</v>
      </c>
      <c r="D701" s="2">
        <f t="shared" si="299"/>
        <v>5.916666666666667</v>
      </c>
      <c r="E701" s="4">
        <f t="shared" si="300"/>
        <v>1</v>
      </c>
      <c r="F701" s="2">
        <f t="shared" si="301"/>
        <v>0.72222222222222143</v>
      </c>
      <c r="G701" s="6" t="str">
        <f t="shared" si="302"/>
        <v>N</v>
      </c>
      <c r="H701" s="2">
        <f t="shared" si="290"/>
        <v>134.20080000000002</v>
      </c>
      <c r="I701" s="2">
        <f t="shared" si="291"/>
        <v>13.238926250000002</v>
      </c>
      <c r="J701" s="2">
        <f t="shared" si="292"/>
        <v>823.33333333333246</v>
      </c>
      <c r="K701" s="2">
        <f t="shared" si="303"/>
        <v>970.7730595833325</v>
      </c>
      <c r="L701" s="4">
        <f t="shared" si="293"/>
        <v>0</v>
      </c>
      <c r="M701" s="2">
        <f t="shared" si="304"/>
        <v>5743.7406025347173</v>
      </c>
      <c r="N701" s="4">
        <f t="shared" si="305"/>
        <v>5.7437406025347171</v>
      </c>
      <c r="O701" s="2">
        <f t="shared" si="294"/>
        <v>5743.7406025347173</v>
      </c>
      <c r="P701" s="2">
        <f t="shared" si="316"/>
        <v>10493.018630347224</v>
      </c>
      <c r="Q701" s="4">
        <f t="shared" si="317"/>
        <v>2590126.2976596761</v>
      </c>
      <c r="R701" s="4">
        <f t="shared" si="306"/>
        <v>2590.1262976596759</v>
      </c>
      <c r="S701" s="2">
        <f t="shared" si="295"/>
        <v>19953.958333333336</v>
      </c>
      <c r="T701" s="2">
        <f t="shared" si="318"/>
        <v>14900.925925926102</v>
      </c>
      <c r="U701" s="2">
        <f t="shared" si="296"/>
        <v>0</v>
      </c>
      <c r="V701" s="4">
        <f t="shared" si="307"/>
        <v>0</v>
      </c>
      <c r="W701" s="7">
        <f t="shared" si="308"/>
        <v>0</v>
      </c>
      <c r="X701" s="2">
        <f t="shared" si="309"/>
        <v>993877.68518518563</v>
      </c>
      <c r="Y701" s="4">
        <f t="shared" si="310"/>
        <v>993.87768518518567</v>
      </c>
      <c r="Z701" s="4">
        <f t="shared" si="297"/>
        <v>3584.0039828448616</v>
      </c>
      <c r="AA701" s="4">
        <f t="shared" si="311"/>
        <v>0</v>
      </c>
      <c r="AB701" s="2">
        <f t="shared" si="312"/>
        <v>0</v>
      </c>
      <c r="AC701" s="4">
        <f t="shared" si="298"/>
        <v>0</v>
      </c>
      <c r="AD701" s="4">
        <f t="shared" si="313"/>
        <v>0</v>
      </c>
      <c r="AE701" s="4">
        <f t="shared" si="314"/>
        <v>894489.91666666663</v>
      </c>
      <c r="AF701" s="5">
        <f t="shared" si="315"/>
        <v>894.48991666666666</v>
      </c>
      <c r="AG701" s="4">
        <f>IF(AC701=0,0, IF(AC700=0, MAX($AG$15:AG700)+1, AG700))</f>
        <v>0</v>
      </c>
    </row>
    <row r="702" spans="2:33" x14ac:dyDescent="0.25">
      <c r="B702" s="1">
        <v>687</v>
      </c>
      <c r="C702" s="3">
        <v>23.9</v>
      </c>
      <c r="D702" s="2">
        <f t="shared" si="299"/>
        <v>6.6388888888888884</v>
      </c>
      <c r="E702" s="4">
        <f t="shared" si="300"/>
        <v>1</v>
      </c>
      <c r="F702" s="2">
        <f t="shared" si="301"/>
        <v>0.55555555555555536</v>
      </c>
      <c r="G702" s="6" t="str">
        <f t="shared" si="302"/>
        <v>N</v>
      </c>
      <c r="H702" s="2">
        <f t="shared" si="290"/>
        <v>134.20080000000002</v>
      </c>
      <c r="I702" s="2">
        <f t="shared" si="291"/>
        <v>16.668225138888889</v>
      </c>
      <c r="J702" s="2">
        <f t="shared" si="292"/>
        <v>633.33333333333314</v>
      </c>
      <c r="K702" s="2">
        <f t="shared" si="303"/>
        <v>784.20235847222204</v>
      </c>
      <c r="L702" s="4">
        <f t="shared" si="293"/>
        <v>0</v>
      </c>
      <c r="M702" s="2">
        <f t="shared" si="304"/>
        <v>5206.2323243016963</v>
      </c>
      <c r="N702" s="4">
        <f t="shared" si="305"/>
        <v>5.2062323243016966</v>
      </c>
      <c r="O702" s="2">
        <f t="shared" si="294"/>
        <v>5206.2323243016963</v>
      </c>
      <c r="P702" s="2">
        <f t="shared" si="316"/>
        <v>10949.972926836414</v>
      </c>
      <c r="Q702" s="4">
        <f t="shared" si="317"/>
        <v>2601076.2705865125</v>
      </c>
      <c r="R702" s="4">
        <f t="shared" si="306"/>
        <v>2601.0762705865127</v>
      </c>
      <c r="S702" s="2">
        <f t="shared" si="295"/>
        <v>25122.662037037033</v>
      </c>
      <c r="T702" s="2">
        <f t="shared" si="318"/>
        <v>10221.736111110931</v>
      </c>
      <c r="U702" s="2">
        <f t="shared" si="296"/>
        <v>0</v>
      </c>
      <c r="V702" s="4">
        <f t="shared" si="307"/>
        <v>0</v>
      </c>
      <c r="W702" s="7">
        <f t="shared" si="308"/>
        <v>0</v>
      </c>
      <c r="X702" s="2">
        <f t="shared" si="309"/>
        <v>993877.68518518563</v>
      </c>
      <c r="Y702" s="4">
        <f t="shared" si="310"/>
        <v>993.87768518518567</v>
      </c>
      <c r="Z702" s="4">
        <f t="shared" si="297"/>
        <v>3594.9539557716985</v>
      </c>
      <c r="AA702" s="4">
        <f t="shared" si="311"/>
        <v>0</v>
      </c>
      <c r="AB702" s="2">
        <f t="shared" si="312"/>
        <v>0</v>
      </c>
      <c r="AC702" s="4">
        <f t="shared" si="298"/>
        <v>0</v>
      </c>
      <c r="AD702" s="4">
        <f t="shared" si="313"/>
        <v>0</v>
      </c>
      <c r="AE702" s="4">
        <f t="shared" si="314"/>
        <v>894489.91666666663</v>
      </c>
      <c r="AF702" s="5">
        <f t="shared" si="315"/>
        <v>894.48991666666666</v>
      </c>
      <c r="AG702" s="4">
        <f>IF(AC702=0,0, IF(AC701=0, MAX($AG$15:AG701)+1, AG701))</f>
        <v>0</v>
      </c>
    </row>
    <row r="703" spans="2:33" x14ac:dyDescent="0.25">
      <c r="B703" s="1">
        <v>688</v>
      </c>
      <c r="C703" s="3">
        <v>25.9</v>
      </c>
      <c r="D703" s="2">
        <f t="shared" si="299"/>
        <v>7.1944444444444438</v>
      </c>
      <c r="E703" s="4">
        <f t="shared" si="300"/>
        <v>1</v>
      </c>
      <c r="F703" s="2">
        <f t="shared" si="301"/>
        <v>0.69444444444444464</v>
      </c>
      <c r="G703" s="6" t="str">
        <f t="shared" si="302"/>
        <v>N</v>
      </c>
      <c r="H703" s="2">
        <f t="shared" si="290"/>
        <v>134.20080000000002</v>
      </c>
      <c r="I703" s="2">
        <f t="shared" si="291"/>
        <v>19.574608472222216</v>
      </c>
      <c r="J703" s="2">
        <f t="shared" si="292"/>
        <v>791.66666666666686</v>
      </c>
      <c r="K703" s="2">
        <f t="shared" si="303"/>
        <v>945.44207513888909</v>
      </c>
      <c r="L703" s="4">
        <f t="shared" si="293"/>
        <v>0</v>
      </c>
      <c r="M703" s="2">
        <f t="shared" si="304"/>
        <v>6801.9304850270073</v>
      </c>
      <c r="N703" s="4">
        <f t="shared" si="305"/>
        <v>6.8019304850270075</v>
      </c>
      <c r="O703" s="2">
        <f t="shared" si="294"/>
        <v>6801.9304850270073</v>
      </c>
      <c r="P703" s="2">
        <f t="shared" si="316"/>
        <v>12008.162809328704</v>
      </c>
      <c r="Q703" s="4">
        <f t="shared" si="317"/>
        <v>2613084.4333958412</v>
      </c>
      <c r="R703" s="4">
        <f t="shared" si="306"/>
        <v>2613.0844333958412</v>
      </c>
      <c r="S703" s="2">
        <f t="shared" si="295"/>
        <v>29503.217592592584</v>
      </c>
      <c r="T703" s="2">
        <f t="shared" si="318"/>
        <v>19281.481481481653</v>
      </c>
      <c r="U703" s="2">
        <f t="shared" si="296"/>
        <v>0</v>
      </c>
      <c r="V703" s="4">
        <f t="shared" si="307"/>
        <v>0</v>
      </c>
      <c r="W703" s="7">
        <f t="shared" si="308"/>
        <v>0</v>
      </c>
      <c r="X703" s="2">
        <f t="shared" si="309"/>
        <v>993877.68518518563</v>
      </c>
      <c r="Y703" s="4">
        <f t="shared" si="310"/>
        <v>993.87768518518567</v>
      </c>
      <c r="Z703" s="4">
        <f t="shared" si="297"/>
        <v>3606.962118581027</v>
      </c>
      <c r="AA703" s="4">
        <f t="shared" si="311"/>
        <v>0</v>
      </c>
      <c r="AB703" s="2">
        <f t="shared" si="312"/>
        <v>0</v>
      </c>
      <c r="AC703" s="4">
        <f t="shared" si="298"/>
        <v>0</v>
      </c>
      <c r="AD703" s="4">
        <f t="shared" si="313"/>
        <v>0</v>
      </c>
      <c r="AE703" s="4">
        <f t="shared" si="314"/>
        <v>894489.91666666663</v>
      </c>
      <c r="AF703" s="5">
        <f t="shared" si="315"/>
        <v>894.48991666666666</v>
      </c>
      <c r="AG703" s="4">
        <f>IF(AC703=0,0, IF(AC702=0, MAX($AG$15:AG702)+1, AG702))</f>
        <v>0</v>
      </c>
    </row>
    <row r="704" spans="2:33" x14ac:dyDescent="0.25">
      <c r="B704" s="1">
        <v>689</v>
      </c>
      <c r="C704" s="3">
        <v>28.4</v>
      </c>
      <c r="D704" s="2">
        <f t="shared" si="299"/>
        <v>7.8888888888888884</v>
      </c>
      <c r="E704" s="4">
        <f t="shared" si="300"/>
        <v>1</v>
      </c>
      <c r="F704" s="2">
        <f t="shared" si="301"/>
        <v>0.52777777777777768</v>
      </c>
      <c r="G704" s="6" t="str">
        <f t="shared" si="302"/>
        <v>N</v>
      </c>
      <c r="H704" s="2">
        <f t="shared" si="290"/>
        <v>134.20080000000002</v>
      </c>
      <c r="I704" s="2">
        <f t="shared" si="291"/>
        <v>23.535868888888889</v>
      </c>
      <c r="J704" s="2">
        <f t="shared" si="292"/>
        <v>601.66666666666652</v>
      </c>
      <c r="K704" s="2">
        <f t="shared" si="303"/>
        <v>759.40333555555549</v>
      </c>
      <c r="L704" s="4">
        <f t="shared" si="293"/>
        <v>0</v>
      </c>
      <c r="M704" s="2">
        <f t="shared" si="304"/>
        <v>5990.8485360493814</v>
      </c>
      <c r="N704" s="4">
        <f t="shared" si="305"/>
        <v>5.9908485360493815</v>
      </c>
      <c r="O704" s="2">
        <f t="shared" si="294"/>
        <v>5990.8485360493814</v>
      </c>
      <c r="P704" s="2">
        <f t="shared" si="316"/>
        <v>12792.779021076389</v>
      </c>
      <c r="Q704" s="4">
        <f t="shared" si="317"/>
        <v>2625877.2124169176</v>
      </c>
      <c r="R704" s="4">
        <f t="shared" si="306"/>
        <v>2625.8772124169177</v>
      </c>
      <c r="S704" s="2">
        <f t="shared" si="295"/>
        <v>35473.703703703701</v>
      </c>
      <c r="T704" s="2">
        <f t="shared" si="318"/>
        <v>16192.222222222048</v>
      </c>
      <c r="U704" s="2">
        <f t="shared" si="296"/>
        <v>0</v>
      </c>
      <c r="V704" s="4">
        <f t="shared" si="307"/>
        <v>0</v>
      </c>
      <c r="W704" s="7">
        <f t="shared" si="308"/>
        <v>0</v>
      </c>
      <c r="X704" s="2">
        <f t="shared" si="309"/>
        <v>993877.68518518563</v>
      </c>
      <c r="Y704" s="4">
        <f t="shared" si="310"/>
        <v>993.87768518518567</v>
      </c>
      <c r="Z704" s="4">
        <f t="shared" si="297"/>
        <v>3619.7548976021035</v>
      </c>
      <c r="AA704" s="4">
        <f t="shared" si="311"/>
        <v>0</v>
      </c>
      <c r="AB704" s="2">
        <f t="shared" si="312"/>
        <v>0</v>
      </c>
      <c r="AC704" s="4">
        <f t="shared" si="298"/>
        <v>0</v>
      </c>
      <c r="AD704" s="4">
        <f t="shared" si="313"/>
        <v>0</v>
      </c>
      <c r="AE704" s="4">
        <f t="shared" si="314"/>
        <v>894489.91666666663</v>
      </c>
      <c r="AF704" s="5">
        <f t="shared" si="315"/>
        <v>894.48991666666666</v>
      </c>
      <c r="AG704" s="4">
        <f>IF(AC704=0,0, IF(AC703=0, MAX($AG$15:AG703)+1, AG703))</f>
        <v>0</v>
      </c>
    </row>
    <row r="705" spans="2:33" x14ac:dyDescent="0.25">
      <c r="B705" s="1">
        <v>690</v>
      </c>
      <c r="C705" s="3">
        <v>30.3</v>
      </c>
      <c r="D705" s="2">
        <f t="shared" si="299"/>
        <v>8.4166666666666661</v>
      </c>
      <c r="E705" s="4">
        <f t="shared" si="300"/>
        <v>1</v>
      </c>
      <c r="F705" s="2">
        <f t="shared" si="301"/>
        <v>0.16666666666666607</v>
      </c>
      <c r="G705" s="6" t="str">
        <f t="shared" si="302"/>
        <v>N</v>
      </c>
      <c r="H705" s="2">
        <f t="shared" si="290"/>
        <v>134.20080000000002</v>
      </c>
      <c r="I705" s="2">
        <f t="shared" si="291"/>
        <v>26.790376249999998</v>
      </c>
      <c r="J705" s="2">
        <f t="shared" si="292"/>
        <v>189.99999999999932</v>
      </c>
      <c r="K705" s="2">
        <f t="shared" si="303"/>
        <v>350.99117624999934</v>
      </c>
      <c r="L705" s="4">
        <f t="shared" si="293"/>
        <v>0</v>
      </c>
      <c r="M705" s="2">
        <f t="shared" si="304"/>
        <v>2954.1757334374943</v>
      </c>
      <c r="N705" s="4">
        <f t="shared" si="305"/>
        <v>2.9541757334374941</v>
      </c>
      <c r="O705" s="2">
        <f t="shared" si="294"/>
        <v>2954.1757334374943</v>
      </c>
      <c r="P705" s="2">
        <f t="shared" si="316"/>
        <v>8945.0242694868757</v>
      </c>
      <c r="Q705" s="4">
        <f t="shared" si="317"/>
        <v>2634822.2366864043</v>
      </c>
      <c r="R705" s="4">
        <f t="shared" si="306"/>
        <v>2634.8222366864043</v>
      </c>
      <c r="S705" s="2">
        <f t="shared" si="295"/>
        <v>40378.958333333328</v>
      </c>
      <c r="T705" s="2">
        <f t="shared" si="318"/>
        <v>24186.73611111128</v>
      </c>
      <c r="U705" s="2">
        <f t="shared" si="296"/>
        <v>0</v>
      </c>
      <c r="V705" s="4">
        <f t="shared" si="307"/>
        <v>0</v>
      </c>
      <c r="W705" s="7">
        <f t="shared" si="308"/>
        <v>0</v>
      </c>
      <c r="X705" s="2">
        <f t="shared" si="309"/>
        <v>993877.68518518563</v>
      </c>
      <c r="Y705" s="4">
        <f t="shared" si="310"/>
        <v>993.87768518518567</v>
      </c>
      <c r="Z705" s="4">
        <f t="shared" si="297"/>
        <v>3628.69992187159</v>
      </c>
      <c r="AA705" s="4">
        <f t="shared" si="311"/>
        <v>0</v>
      </c>
      <c r="AB705" s="2">
        <f t="shared" si="312"/>
        <v>0</v>
      </c>
      <c r="AC705" s="4">
        <f t="shared" si="298"/>
        <v>0</v>
      </c>
      <c r="AD705" s="4">
        <f t="shared" si="313"/>
        <v>0</v>
      </c>
      <c r="AE705" s="4">
        <f t="shared" si="314"/>
        <v>894489.91666666663</v>
      </c>
      <c r="AF705" s="5">
        <f t="shared" si="315"/>
        <v>894.48991666666666</v>
      </c>
      <c r="AG705" s="4">
        <f>IF(AC705=0,0, IF(AC704=0, MAX($AG$15:AG704)+1, AG704))</f>
        <v>0</v>
      </c>
    </row>
    <row r="706" spans="2:33" x14ac:dyDescent="0.25">
      <c r="B706" s="1">
        <v>691</v>
      </c>
      <c r="C706" s="3">
        <v>30.9</v>
      </c>
      <c r="D706" s="2">
        <f t="shared" si="299"/>
        <v>8.5833333333333321</v>
      </c>
      <c r="E706" s="4">
        <f t="shared" si="300"/>
        <v>1</v>
      </c>
      <c r="F706" s="2">
        <f t="shared" si="301"/>
        <v>5.5555555555557135E-2</v>
      </c>
      <c r="G706" s="6" t="str">
        <f t="shared" si="302"/>
        <v>N</v>
      </c>
      <c r="H706" s="2">
        <f t="shared" si="290"/>
        <v>134.20080000000002</v>
      </c>
      <c r="I706" s="2">
        <f t="shared" si="291"/>
        <v>27.861886249999991</v>
      </c>
      <c r="J706" s="2">
        <f t="shared" si="292"/>
        <v>63.333333333335133</v>
      </c>
      <c r="K706" s="2">
        <f t="shared" si="303"/>
        <v>225.39601958333515</v>
      </c>
      <c r="L706" s="4">
        <f t="shared" si="293"/>
        <v>0</v>
      </c>
      <c r="M706" s="2">
        <f t="shared" si="304"/>
        <v>1934.649168090293</v>
      </c>
      <c r="N706" s="4">
        <f t="shared" si="305"/>
        <v>1.9346491680902929</v>
      </c>
      <c r="O706" s="2">
        <f t="shared" si="294"/>
        <v>1934.649168090293</v>
      </c>
      <c r="P706" s="2">
        <f t="shared" si="316"/>
        <v>4888.824901527787</v>
      </c>
      <c r="Q706" s="4">
        <f t="shared" si="317"/>
        <v>2639711.0615879321</v>
      </c>
      <c r="R706" s="4">
        <f t="shared" si="306"/>
        <v>2639.7110615879319</v>
      </c>
      <c r="S706" s="2">
        <f t="shared" si="295"/>
        <v>41993.958333333321</v>
      </c>
      <c r="T706" s="2">
        <f t="shared" si="318"/>
        <v>17807.222222222041</v>
      </c>
      <c r="U706" s="2">
        <f t="shared" si="296"/>
        <v>0</v>
      </c>
      <c r="V706" s="4">
        <f t="shared" si="307"/>
        <v>0</v>
      </c>
      <c r="W706" s="7">
        <f t="shared" si="308"/>
        <v>0</v>
      </c>
      <c r="X706" s="2">
        <f t="shared" si="309"/>
        <v>993877.68518518563</v>
      </c>
      <c r="Y706" s="4">
        <f t="shared" si="310"/>
        <v>993.87768518518567</v>
      </c>
      <c r="Z706" s="4">
        <f t="shared" si="297"/>
        <v>3633.5887467731177</v>
      </c>
      <c r="AA706" s="4">
        <f t="shared" si="311"/>
        <v>0</v>
      </c>
      <c r="AB706" s="2">
        <f t="shared" si="312"/>
        <v>0</v>
      </c>
      <c r="AC706" s="4">
        <f t="shared" si="298"/>
        <v>0</v>
      </c>
      <c r="AD706" s="4">
        <f t="shared" si="313"/>
        <v>0</v>
      </c>
      <c r="AE706" s="4">
        <f t="shared" si="314"/>
        <v>894489.91666666663</v>
      </c>
      <c r="AF706" s="5">
        <f t="shared" si="315"/>
        <v>894.48991666666666</v>
      </c>
      <c r="AG706" s="4">
        <f>IF(AC706=0,0, IF(AC705=0, MAX($AG$15:AG705)+1, AG705))</f>
        <v>0</v>
      </c>
    </row>
    <row r="707" spans="2:33" x14ac:dyDescent="0.25">
      <c r="B707" s="1">
        <v>692</v>
      </c>
      <c r="C707" s="3">
        <v>31.1</v>
      </c>
      <c r="D707" s="2">
        <f t="shared" si="299"/>
        <v>8.6388888888888893</v>
      </c>
      <c r="E707" s="4">
        <f t="shared" si="300"/>
        <v>1</v>
      </c>
      <c r="F707" s="2">
        <f t="shared" si="301"/>
        <v>0.19444444444444464</v>
      </c>
      <c r="G707" s="6" t="str">
        <f t="shared" si="302"/>
        <v>N</v>
      </c>
      <c r="H707" s="2">
        <f t="shared" si="290"/>
        <v>134.20080000000002</v>
      </c>
      <c r="I707" s="2">
        <f t="shared" si="291"/>
        <v>28.223725138888895</v>
      </c>
      <c r="J707" s="2">
        <f t="shared" si="292"/>
        <v>221.66666666666688</v>
      </c>
      <c r="K707" s="2">
        <f t="shared" si="303"/>
        <v>384.09119180555581</v>
      </c>
      <c r="L707" s="4">
        <f t="shared" si="293"/>
        <v>0</v>
      </c>
      <c r="M707" s="2">
        <f t="shared" si="304"/>
        <v>3318.1211292091075</v>
      </c>
      <c r="N707" s="4">
        <f t="shared" si="305"/>
        <v>3.3181211292091075</v>
      </c>
      <c r="O707" s="2">
        <f t="shared" si="294"/>
        <v>3318.1211292091075</v>
      </c>
      <c r="P707" s="2">
        <f t="shared" si="316"/>
        <v>5252.7702972994002</v>
      </c>
      <c r="Q707" s="4">
        <f t="shared" si="317"/>
        <v>2644963.8318852317</v>
      </c>
      <c r="R707" s="4">
        <f t="shared" si="306"/>
        <v>2644.9638318852317</v>
      </c>
      <c r="S707" s="2">
        <f t="shared" si="295"/>
        <v>42539.328703703708</v>
      </c>
      <c r="T707" s="2">
        <f t="shared" si="318"/>
        <v>24732.106481481667</v>
      </c>
      <c r="U707" s="2">
        <f t="shared" si="296"/>
        <v>0</v>
      </c>
      <c r="V707" s="4">
        <f t="shared" si="307"/>
        <v>0</v>
      </c>
      <c r="W707" s="7">
        <f t="shared" si="308"/>
        <v>0</v>
      </c>
      <c r="X707" s="2">
        <f t="shared" si="309"/>
        <v>993877.68518518563</v>
      </c>
      <c r="Y707" s="4">
        <f t="shared" si="310"/>
        <v>993.87768518518567</v>
      </c>
      <c r="Z707" s="4">
        <f t="shared" si="297"/>
        <v>3638.8415170704175</v>
      </c>
      <c r="AA707" s="4">
        <f t="shared" si="311"/>
        <v>0</v>
      </c>
      <c r="AB707" s="2">
        <f t="shared" si="312"/>
        <v>0</v>
      </c>
      <c r="AC707" s="4">
        <f t="shared" si="298"/>
        <v>0</v>
      </c>
      <c r="AD707" s="4">
        <f t="shared" si="313"/>
        <v>0</v>
      </c>
      <c r="AE707" s="4">
        <f t="shared" si="314"/>
        <v>894489.91666666663</v>
      </c>
      <c r="AF707" s="5">
        <f t="shared" si="315"/>
        <v>894.48991666666666</v>
      </c>
      <c r="AG707" s="4">
        <f>IF(AC707=0,0, IF(AC706=0, MAX($AG$15:AG706)+1, AG706))</f>
        <v>0</v>
      </c>
    </row>
    <row r="708" spans="2:33" x14ac:dyDescent="0.25">
      <c r="B708" s="1">
        <v>693</v>
      </c>
      <c r="C708" s="3">
        <v>31.8</v>
      </c>
      <c r="D708" s="2">
        <f t="shared" si="299"/>
        <v>8.8333333333333339</v>
      </c>
      <c r="E708" s="4">
        <f t="shared" si="300"/>
        <v>1</v>
      </c>
      <c r="F708" s="2">
        <f t="shared" si="301"/>
        <v>0.25</v>
      </c>
      <c r="G708" s="6" t="str">
        <f t="shared" si="302"/>
        <v>N</v>
      </c>
      <c r="H708" s="2">
        <f t="shared" si="290"/>
        <v>134.20080000000002</v>
      </c>
      <c r="I708" s="2">
        <f t="shared" si="291"/>
        <v>29.508545000000005</v>
      </c>
      <c r="J708" s="2">
        <f t="shared" si="292"/>
        <v>285</v>
      </c>
      <c r="K708" s="2">
        <f t="shared" si="303"/>
        <v>448.70934499999998</v>
      </c>
      <c r="L708" s="4">
        <f t="shared" si="293"/>
        <v>0</v>
      </c>
      <c r="M708" s="2">
        <f t="shared" si="304"/>
        <v>3963.599214166667</v>
      </c>
      <c r="N708" s="4">
        <f t="shared" si="305"/>
        <v>3.9635992141666669</v>
      </c>
      <c r="O708" s="2">
        <f t="shared" si="294"/>
        <v>3963.599214166667</v>
      </c>
      <c r="P708" s="2">
        <f t="shared" si="316"/>
        <v>7281.720343375775</v>
      </c>
      <c r="Q708" s="4">
        <f t="shared" si="317"/>
        <v>2652245.5522286072</v>
      </c>
      <c r="R708" s="4">
        <f t="shared" si="306"/>
        <v>2652.2455522286073</v>
      </c>
      <c r="S708" s="2">
        <f t="shared" si="295"/>
        <v>44475.833333333336</v>
      </c>
      <c r="T708" s="2">
        <f t="shared" si="318"/>
        <v>19743.726851851668</v>
      </c>
      <c r="U708" s="2">
        <f t="shared" si="296"/>
        <v>0</v>
      </c>
      <c r="V708" s="4">
        <f t="shared" si="307"/>
        <v>0</v>
      </c>
      <c r="W708" s="7">
        <f t="shared" si="308"/>
        <v>0</v>
      </c>
      <c r="X708" s="2">
        <f t="shared" si="309"/>
        <v>993877.68518518563</v>
      </c>
      <c r="Y708" s="4">
        <f t="shared" si="310"/>
        <v>993.87768518518567</v>
      </c>
      <c r="Z708" s="4">
        <f t="shared" si="297"/>
        <v>3646.123237413793</v>
      </c>
      <c r="AA708" s="4">
        <f t="shared" si="311"/>
        <v>0</v>
      </c>
      <c r="AB708" s="2">
        <f t="shared" si="312"/>
        <v>0</v>
      </c>
      <c r="AC708" s="4">
        <f t="shared" si="298"/>
        <v>0</v>
      </c>
      <c r="AD708" s="4">
        <f t="shared" si="313"/>
        <v>0</v>
      </c>
      <c r="AE708" s="4">
        <f t="shared" si="314"/>
        <v>894489.91666666663</v>
      </c>
      <c r="AF708" s="5">
        <f t="shared" si="315"/>
        <v>894.48991666666666</v>
      </c>
      <c r="AG708" s="4">
        <f>IF(AC708=0,0, IF(AC707=0, MAX($AG$15:AG707)+1, AG707))</f>
        <v>0</v>
      </c>
    </row>
    <row r="709" spans="2:33" x14ac:dyDescent="0.25">
      <c r="B709" s="1">
        <v>694</v>
      </c>
      <c r="C709" s="3">
        <v>32.700000000000003</v>
      </c>
      <c r="D709" s="2">
        <f t="shared" si="299"/>
        <v>9.0833333333333339</v>
      </c>
      <c r="E709" s="4">
        <f t="shared" si="300"/>
        <v>1</v>
      </c>
      <c r="F709" s="2">
        <f t="shared" si="301"/>
        <v>0.13888888888888928</v>
      </c>
      <c r="G709" s="6" t="str">
        <f t="shared" si="302"/>
        <v>N</v>
      </c>
      <c r="H709" s="2">
        <f t="shared" si="290"/>
        <v>134.20080000000002</v>
      </c>
      <c r="I709" s="2">
        <f t="shared" si="291"/>
        <v>31.202476250000007</v>
      </c>
      <c r="J709" s="2">
        <f t="shared" si="292"/>
        <v>158.33333333333377</v>
      </c>
      <c r="K709" s="2">
        <f t="shared" si="303"/>
        <v>323.7366095833338</v>
      </c>
      <c r="L709" s="4">
        <f t="shared" si="293"/>
        <v>0</v>
      </c>
      <c r="M709" s="2">
        <f t="shared" si="304"/>
        <v>2940.6075370486155</v>
      </c>
      <c r="N709" s="4">
        <f t="shared" si="305"/>
        <v>2.9406075370486153</v>
      </c>
      <c r="O709" s="2">
        <f t="shared" si="294"/>
        <v>2940.6075370486155</v>
      </c>
      <c r="P709" s="2">
        <f t="shared" si="316"/>
        <v>6904.2067512152826</v>
      </c>
      <c r="Q709" s="4">
        <f t="shared" si="317"/>
        <v>2659149.7589798225</v>
      </c>
      <c r="R709" s="4">
        <f t="shared" si="306"/>
        <v>2659.1497589798223</v>
      </c>
      <c r="S709" s="2">
        <f t="shared" si="295"/>
        <v>47028.958333333343</v>
      </c>
      <c r="T709" s="2">
        <f t="shared" si="318"/>
        <v>27285.231481481675</v>
      </c>
      <c r="U709" s="2">
        <f t="shared" si="296"/>
        <v>0</v>
      </c>
      <c r="V709" s="4">
        <f t="shared" si="307"/>
        <v>0</v>
      </c>
      <c r="W709" s="7">
        <f t="shared" si="308"/>
        <v>0</v>
      </c>
      <c r="X709" s="2">
        <f t="shared" si="309"/>
        <v>993877.68518518563</v>
      </c>
      <c r="Y709" s="4">
        <f t="shared" si="310"/>
        <v>993.87768518518567</v>
      </c>
      <c r="Z709" s="4">
        <f t="shared" si="297"/>
        <v>3653.0274441650081</v>
      </c>
      <c r="AA709" s="4">
        <f t="shared" si="311"/>
        <v>0</v>
      </c>
      <c r="AB709" s="2">
        <f t="shared" si="312"/>
        <v>0</v>
      </c>
      <c r="AC709" s="4">
        <f t="shared" si="298"/>
        <v>0</v>
      </c>
      <c r="AD709" s="4">
        <f t="shared" si="313"/>
        <v>0</v>
      </c>
      <c r="AE709" s="4">
        <f t="shared" si="314"/>
        <v>894489.91666666663</v>
      </c>
      <c r="AF709" s="5">
        <f t="shared" si="315"/>
        <v>894.48991666666666</v>
      </c>
      <c r="AG709" s="4">
        <f>IF(AC709=0,0, IF(AC708=0, MAX($AG$15:AG708)+1, AG708))</f>
        <v>0</v>
      </c>
    </row>
    <row r="710" spans="2:33" x14ac:dyDescent="0.25">
      <c r="B710" s="1">
        <v>695</v>
      </c>
      <c r="C710" s="3">
        <v>33.200000000000003</v>
      </c>
      <c r="D710" s="2">
        <f t="shared" si="299"/>
        <v>9.2222222222222232</v>
      </c>
      <c r="E710" s="4">
        <f t="shared" si="300"/>
        <v>1</v>
      </c>
      <c r="F710" s="2">
        <f t="shared" si="301"/>
        <v>-0.22222222222222321</v>
      </c>
      <c r="G710" s="6" t="str">
        <f t="shared" si="302"/>
        <v>Y</v>
      </c>
      <c r="H710" s="2">
        <f t="shared" si="290"/>
        <v>134.20080000000002</v>
      </c>
      <c r="I710" s="2">
        <f t="shared" si="291"/>
        <v>32.163975555555567</v>
      </c>
      <c r="J710" s="2">
        <f t="shared" si="292"/>
        <v>-253.33333333333445</v>
      </c>
      <c r="K710" s="2">
        <f t="shared" si="303"/>
        <v>-86.968557777778869</v>
      </c>
      <c r="L710" s="4">
        <f t="shared" si="293"/>
        <v>253.33333333333445</v>
      </c>
      <c r="M710" s="2">
        <f t="shared" si="304"/>
        <v>-802.04336617284969</v>
      </c>
      <c r="N710" s="4">
        <f t="shared" si="305"/>
        <v>-0.80204336617284966</v>
      </c>
      <c r="O710" s="2">
        <f t="shared" si="294"/>
        <v>-802.04336617284969</v>
      </c>
      <c r="P710" s="2">
        <f t="shared" si="316"/>
        <v>2138.5641708757657</v>
      </c>
      <c r="Q710" s="4">
        <f t="shared" si="317"/>
        <v>2661288.3231506981</v>
      </c>
      <c r="R710" s="4">
        <f t="shared" si="306"/>
        <v>2661.288323150698</v>
      </c>
      <c r="S710" s="2">
        <f t="shared" si="295"/>
        <v>48478.148148148161</v>
      </c>
      <c r="T710" s="2">
        <f t="shared" si="318"/>
        <v>21192.916666666486</v>
      </c>
      <c r="U710" s="2">
        <f t="shared" si="296"/>
        <v>2336.296296296307</v>
      </c>
      <c r="V710" s="4">
        <f t="shared" si="307"/>
        <v>2.336296296296307</v>
      </c>
      <c r="W710" s="7">
        <f t="shared" si="308"/>
        <v>2336.296296296307</v>
      </c>
      <c r="X710" s="2">
        <f t="shared" si="309"/>
        <v>996213.98148148193</v>
      </c>
      <c r="Y710" s="4">
        <f t="shared" si="310"/>
        <v>996.21398148148194</v>
      </c>
      <c r="Z710" s="4">
        <f t="shared" si="297"/>
        <v>3657.5023046321799</v>
      </c>
      <c r="AA710" s="4">
        <f t="shared" si="311"/>
        <v>2336.296296296307</v>
      </c>
      <c r="AB710" s="2">
        <f t="shared" si="312"/>
        <v>2336.296296296307</v>
      </c>
      <c r="AC710" s="4">
        <f t="shared" si="298"/>
        <v>2102.6666666666765</v>
      </c>
      <c r="AD710" s="4">
        <f t="shared" si="313"/>
        <v>2.1026666666666767</v>
      </c>
      <c r="AE710" s="4">
        <f t="shared" si="314"/>
        <v>896592.58333333326</v>
      </c>
      <c r="AF710" s="5">
        <f t="shared" si="315"/>
        <v>896.59258333333321</v>
      </c>
      <c r="AG710" s="4">
        <f>IF(AC710=0,0, IF(AC709=0, MAX($AG$15:AG709)+1, AG709))</f>
        <v>27</v>
      </c>
    </row>
    <row r="711" spans="2:33" x14ac:dyDescent="0.25">
      <c r="B711" s="1">
        <v>696</v>
      </c>
      <c r="C711" s="3">
        <v>32.4</v>
      </c>
      <c r="D711" s="2">
        <f t="shared" si="299"/>
        <v>9</v>
      </c>
      <c r="E711" s="4">
        <f t="shared" si="300"/>
        <v>1</v>
      </c>
      <c r="F711" s="2">
        <f t="shared" si="301"/>
        <v>-1.1388888888888893</v>
      </c>
      <c r="G711" s="6" t="str">
        <f t="shared" si="302"/>
        <v>Y</v>
      </c>
      <c r="H711" s="2">
        <f t="shared" si="290"/>
        <v>134.20080000000002</v>
      </c>
      <c r="I711" s="2">
        <f t="shared" si="291"/>
        <v>30.632580000000001</v>
      </c>
      <c r="J711" s="2">
        <f t="shared" si="292"/>
        <v>-1298.3333333333337</v>
      </c>
      <c r="K711" s="2">
        <f t="shared" si="303"/>
        <v>-1133.4999533333337</v>
      </c>
      <c r="L711" s="4">
        <f t="shared" si="293"/>
        <v>1298.3333333333337</v>
      </c>
      <c r="M711" s="2">
        <f t="shared" si="304"/>
        <v>-10201.499580000003</v>
      </c>
      <c r="N711" s="4">
        <f t="shared" si="305"/>
        <v>-10.201499580000004</v>
      </c>
      <c r="O711" s="2">
        <f t="shared" si="294"/>
        <v>-10201.499580000003</v>
      </c>
      <c r="P711" s="2">
        <f t="shared" si="316"/>
        <v>-11003.542946172853</v>
      </c>
      <c r="Q711" s="4">
        <f t="shared" si="317"/>
        <v>2661288.3231506981</v>
      </c>
      <c r="R711" s="4">
        <f t="shared" si="306"/>
        <v>2661.288323150698</v>
      </c>
      <c r="S711" s="2">
        <f t="shared" si="295"/>
        <v>46170</v>
      </c>
      <c r="T711" s="2">
        <f t="shared" si="318"/>
        <v>24977.083333333514</v>
      </c>
      <c r="U711" s="2">
        <f t="shared" si="296"/>
        <v>11685.000000000004</v>
      </c>
      <c r="V711" s="4">
        <f t="shared" si="307"/>
        <v>11.685000000000004</v>
      </c>
      <c r="W711" s="7">
        <f t="shared" si="308"/>
        <v>11685.000000000004</v>
      </c>
      <c r="X711" s="2">
        <f t="shared" si="309"/>
        <v>1007898.9814814819</v>
      </c>
      <c r="Y711" s="4">
        <f t="shared" si="310"/>
        <v>1007.8989814814819</v>
      </c>
      <c r="Z711" s="4">
        <f t="shared" si="297"/>
        <v>3669.1873046321798</v>
      </c>
      <c r="AA711" s="4">
        <f t="shared" si="311"/>
        <v>11685.000000000004</v>
      </c>
      <c r="AB711" s="2">
        <f t="shared" si="312"/>
        <v>11685.000000000004</v>
      </c>
      <c r="AC711" s="4">
        <f t="shared" si="298"/>
        <v>10516.500000000004</v>
      </c>
      <c r="AD711" s="4">
        <f t="shared" si="313"/>
        <v>10.516500000000004</v>
      </c>
      <c r="AE711" s="4">
        <f t="shared" si="314"/>
        <v>907109.08333333326</v>
      </c>
      <c r="AF711" s="5">
        <f t="shared" si="315"/>
        <v>907.10908333333327</v>
      </c>
      <c r="AG711" s="4">
        <f>IF(AC711=0,0, IF(AC710=0, MAX($AG$15:AG710)+1, AG710))</f>
        <v>27</v>
      </c>
    </row>
    <row r="712" spans="2:33" x14ac:dyDescent="0.25">
      <c r="B712" s="1">
        <v>697</v>
      </c>
      <c r="C712" s="3">
        <v>28.3</v>
      </c>
      <c r="D712" s="2">
        <f t="shared" si="299"/>
        <v>7.8611111111111107</v>
      </c>
      <c r="E712" s="4">
        <f t="shared" si="300"/>
        <v>1</v>
      </c>
      <c r="F712" s="2">
        <f t="shared" si="301"/>
        <v>-0.69444444444444375</v>
      </c>
      <c r="G712" s="6" t="str">
        <f t="shared" si="302"/>
        <v>Y</v>
      </c>
      <c r="H712" s="2">
        <f t="shared" si="290"/>
        <v>134.20080000000002</v>
      </c>
      <c r="I712" s="2">
        <f t="shared" si="291"/>
        <v>23.370415138888887</v>
      </c>
      <c r="J712" s="2">
        <f t="shared" si="292"/>
        <v>-791.66666666666583</v>
      </c>
      <c r="K712" s="2">
        <f t="shared" si="303"/>
        <v>-634.09545152777696</v>
      </c>
      <c r="L712" s="4">
        <f t="shared" si="293"/>
        <v>791.66666666666583</v>
      </c>
      <c r="M712" s="2">
        <f t="shared" si="304"/>
        <v>-4984.6947995100245</v>
      </c>
      <c r="N712" s="4">
        <f t="shared" si="305"/>
        <v>-4.9846947995100246</v>
      </c>
      <c r="O712" s="2">
        <f t="shared" si="294"/>
        <v>-4984.6947995100245</v>
      </c>
      <c r="P712" s="2">
        <f t="shared" si="316"/>
        <v>-15186.194379510027</v>
      </c>
      <c r="Q712" s="4">
        <f t="shared" si="317"/>
        <v>2661288.3231506981</v>
      </c>
      <c r="R712" s="4">
        <f t="shared" si="306"/>
        <v>2661.288323150698</v>
      </c>
      <c r="S712" s="2">
        <f t="shared" si="295"/>
        <v>35224.328703703701</v>
      </c>
      <c r="T712" s="2">
        <f t="shared" si="318"/>
        <v>10247.245370370187</v>
      </c>
      <c r="U712" s="2">
        <f t="shared" si="296"/>
        <v>6223.3796296296232</v>
      </c>
      <c r="V712" s="4">
        <f t="shared" si="307"/>
        <v>6.2233796296296235</v>
      </c>
      <c r="W712" s="7">
        <f t="shared" si="308"/>
        <v>6223.3796296296232</v>
      </c>
      <c r="X712" s="2">
        <f t="shared" si="309"/>
        <v>1014122.3611111116</v>
      </c>
      <c r="Y712" s="4">
        <f t="shared" si="310"/>
        <v>1014.1223611111116</v>
      </c>
      <c r="Z712" s="4">
        <f t="shared" si="297"/>
        <v>3675.4106842618094</v>
      </c>
      <c r="AA712" s="4">
        <f t="shared" si="311"/>
        <v>6223.3796296296232</v>
      </c>
      <c r="AB712" s="2">
        <f t="shared" si="312"/>
        <v>6223.3796296296232</v>
      </c>
      <c r="AC712" s="4">
        <f t="shared" si="298"/>
        <v>5601.0416666666606</v>
      </c>
      <c r="AD712" s="4">
        <f t="shared" si="313"/>
        <v>5.6010416666666609</v>
      </c>
      <c r="AE712" s="4">
        <f t="shared" si="314"/>
        <v>912710.12499999988</v>
      </c>
      <c r="AF712" s="5">
        <f t="shared" si="315"/>
        <v>912.71012499999983</v>
      </c>
      <c r="AG712" s="4">
        <f>IF(AC712=0,0, IF(AC711=0, MAX($AG$15:AG711)+1, AG711))</f>
        <v>27</v>
      </c>
    </row>
    <row r="713" spans="2:33" x14ac:dyDescent="0.25">
      <c r="B713" s="1">
        <v>698</v>
      </c>
      <c r="C713" s="3">
        <v>25.8</v>
      </c>
      <c r="D713" s="2">
        <f t="shared" si="299"/>
        <v>7.166666666666667</v>
      </c>
      <c r="E713" s="4">
        <f t="shared" si="300"/>
        <v>1</v>
      </c>
      <c r="F713" s="2">
        <f t="shared" si="301"/>
        <v>-0.75</v>
      </c>
      <c r="G713" s="6" t="str">
        <f t="shared" si="302"/>
        <v>Y</v>
      </c>
      <c r="H713" s="2">
        <f t="shared" si="290"/>
        <v>134.20080000000002</v>
      </c>
      <c r="I713" s="2">
        <f t="shared" si="291"/>
        <v>19.423745</v>
      </c>
      <c r="J713" s="2">
        <f t="shared" si="292"/>
        <v>-855</v>
      </c>
      <c r="K713" s="2">
        <f t="shared" si="303"/>
        <v>-701.37545499999999</v>
      </c>
      <c r="L713" s="4">
        <f t="shared" si="293"/>
        <v>855</v>
      </c>
      <c r="M713" s="2">
        <f t="shared" si="304"/>
        <v>-5026.5240941666671</v>
      </c>
      <c r="N713" s="4">
        <f t="shared" si="305"/>
        <v>-5.0265240941666667</v>
      </c>
      <c r="O713" s="2">
        <f t="shared" si="294"/>
        <v>-5026.5240941666671</v>
      </c>
      <c r="P713" s="2">
        <f t="shared" si="316"/>
        <v>-10011.218893676691</v>
      </c>
      <c r="Q713" s="4">
        <f t="shared" si="317"/>
        <v>2661288.3231506981</v>
      </c>
      <c r="R713" s="4">
        <f t="shared" si="306"/>
        <v>2661.288323150698</v>
      </c>
      <c r="S713" s="2">
        <f t="shared" si="295"/>
        <v>29275.833333333336</v>
      </c>
      <c r="T713" s="2">
        <f t="shared" si="318"/>
        <v>19028.587962963149</v>
      </c>
      <c r="U713" s="2">
        <f t="shared" si="296"/>
        <v>6127.5</v>
      </c>
      <c r="V713" s="4">
        <f t="shared" si="307"/>
        <v>6.1275000000000004</v>
      </c>
      <c r="W713" s="7">
        <f t="shared" si="308"/>
        <v>6127.5</v>
      </c>
      <c r="X713" s="2">
        <f t="shared" si="309"/>
        <v>1020249.8611111116</v>
      </c>
      <c r="Y713" s="4">
        <f t="shared" si="310"/>
        <v>1020.2498611111116</v>
      </c>
      <c r="Z713" s="4">
        <f t="shared" si="297"/>
        <v>3681.5381842618099</v>
      </c>
      <c r="AA713" s="4">
        <f t="shared" si="311"/>
        <v>6127.5</v>
      </c>
      <c r="AB713" s="2">
        <f t="shared" si="312"/>
        <v>6127.5</v>
      </c>
      <c r="AC713" s="4">
        <f t="shared" si="298"/>
        <v>5514.75</v>
      </c>
      <c r="AD713" s="4">
        <f t="shared" si="313"/>
        <v>5.5147500000000003</v>
      </c>
      <c r="AE713" s="4">
        <f t="shared" si="314"/>
        <v>918224.87499999988</v>
      </c>
      <c r="AF713" s="5">
        <f t="shared" si="315"/>
        <v>918.22487499999988</v>
      </c>
      <c r="AG713" s="4">
        <f>IF(AC713=0,0, IF(AC712=0, MAX($AG$15:AG712)+1, AG712))</f>
        <v>27</v>
      </c>
    </row>
    <row r="714" spans="2:33" x14ac:dyDescent="0.25">
      <c r="B714" s="1">
        <v>699</v>
      </c>
      <c r="C714" s="3">
        <v>23.1</v>
      </c>
      <c r="D714" s="2">
        <f t="shared" si="299"/>
        <v>6.416666666666667</v>
      </c>
      <c r="E714" s="4">
        <f t="shared" si="300"/>
        <v>1</v>
      </c>
      <c r="F714" s="2">
        <f t="shared" si="301"/>
        <v>-0.3611111111111116</v>
      </c>
      <c r="G714" s="6" t="str">
        <f t="shared" si="302"/>
        <v>Y</v>
      </c>
      <c r="H714" s="2">
        <f t="shared" si="290"/>
        <v>134.20080000000002</v>
      </c>
      <c r="I714" s="2">
        <f t="shared" si="291"/>
        <v>15.571036250000002</v>
      </c>
      <c r="J714" s="2">
        <f t="shared" si="292"/>
        <v>-411.66666666666725</v>
      </c>
      <c r="K714" s="2">
        <f t="shared" si="303"/>
        <v>-261.89483041666722</v>
      </c>
      <c r="L714" s="4">
        <f t="shared" si="293"/>
        <v>411.66666666666725</v>
      </c>
      <c r="M714" s="2">
        <f t="shared" si="304"/>
        <v>-1680.491828506948</v>
      </c>
      <c r="N714" s="4">
        <f t="shared" si="305"/>
        <v>-1.6804918285069479</v>
      </c>
      <c r="O714" s="2">
        <f t="shared" si="294"/>
        <v>-1680.491828506948</v>
      </c>
      <c r="P714" s="2">
        <f t="shared" si="316"/>
        <v>-6707.015922673615</v>
      </c>
      <c r="Q714" s="4">
        <f t="shared" si="317"/>
        <v>2661288.3231506981</v>
      </c>
      <c r="R714" s="4">
        <f t="shared" si="306"/>
        <v>2661.288323150698</v>
      </c>
      <c r="S714" s="2">
        <f t="shared" si="295"/>
        <v>23468.958333333336</v>
      </c>
      <c r="T714" s="2">
        <f t="shared" si="318"/>
        <v>4440.3703703701867</v>
      </c>
      <c r="U714" s="2">
        <f t="shared" si="296"/>
        <v>2641.5277777777815</v>
      </c>
      <c r="V714" s="4">
        <f t="shared" si="307"/>
        <v>2.6415277777777812</v>
      </c>
      <c r="W714" s="7">
        <f t="shared" si="308"/>
        <v>2641.5277777777815</v>
      </c>
      <c r="X714" s="2">
        <f t="shared" si="309"/>
        <v>1022891.3888888893</v>
      </c>
      <c r="Y714" s="4">
        <f t="shared" si="310"/>
        <v>1022.8913888888893</v>
      </c>
      <c r="Z714" s="4">
        <f t="shared" si="297"/>
        <v>3684.1797120395872</v>
      </c>
      <c r="AA714" s="4">
        <f t="shared" si="311"/>
        <v>2641.5277777777815</v>
      </c>
      <c r="AB714" s="2">
        <f t="shared" si="312"/>
        <v>2641.5277777777815</v>
      </c>
      <c r="AC714" s="4">
        <f t="shared" si="298"/>
        <v>2377.3750000000032</v>
      </c>
      <c r="AD714" s="4">
        <f t="shared" si="313"/>
        <v>2.3773750000000033</v>
      </c>
      <c r="AE714" s="4">
        <f t="shared" si="314"/>
        <v>920602.24999999988</v>
      </c>
      <c r="AF714" s="5">
        <f t="shared" si="315"/>
        <v>920.60224999999991</v>
      </c>
      <c r="AG714" s="4">
        <f>IF(AC714=0,0, IF(AC713=0, MAX($AG$15:AG713)+1, AG713))</f>
        <v>27</v>
      </c>
    </row>
    <row r="715" spans="2:33" x14ac:dyDescent="0.25">
      <c r="B715" s="1">
        <v>700</v>
      </c>
      <c r="C715" s="3">
        <v>21.8</v>
      </c>
      <c r="D715" s="2">
        <f t="shared" si="299"/>
        <v>6.0555555555555554</v>
      </c>
      <c r="E715" s="4">
        <f t="shared" si="300"/>
        <v>1</v>
      </c>
      <c r="F715" s="2">
        <f t="shared" si="301"/>
        <v>-0.16666666666666696</v>
      </c>
      <c r="G715" s="6" t="str">
        <f t="shared" si="302"/>
        <v>Y</v>
      </c>
      <c r="H715" s="2">
        <f t="shared" si="290"/>
        <v>134.20080000000002</v>
      </c>
      <c r="I715" s="2">
        <f t="shared" si="291"/>
        <v>13.867767222222223</v>
      </c>
      <c r="J715" s="2">
        <f t="shared" si="292"/>
        <v>-190.00000000000034</v>
      </c>
      <c r="K715" s="2">
        <f t="shared" si="303"/>
        <v>-41.931432777778099</v>
      </c>
      <c r="L715" s="4">
        <f t="shared" si="293"/>
        <v>190.00000000000034</v>
      </c>
      <c r="M715" s="2">
        <f t="shared" si="304"/>
        <v>-253.91812070987848</v>
      </c>
      <c r="N715" s="4">
        <f t="shared" si="305"/>
        <v>-0.25391812070987846</v>
      </c>
      <c r="O715" s="2">
        <f t="shared" si="294"/>
        <v>-253.91812070987848</v>
      </c>
      <c r="P715" s="2">
        <f t="shared" si="316"/>
        <v>-1934.4099492168264</v>
      </c>
      <c r="Q715" s="4">
        <f t="shared" si="317"/>
        <v>2661288.3231506981</v>
      </c>
      <c r="R715" s="4">
        <f t="shared" si="306"/>
        <v>2661.288323150698</v>
      </c>
      <c r="S715" s="2">
        <f t="shared" si="295"/>
        <v>20901.759259259259</v>
      </c>
      <c r="T715" s="2">
        <f t="shared" si="318"/>
        <v>16461.388888889072</v>
      </c>
      <c r="U715" s="2">
        <f t="shared" si="296"/>
        <v>1150.5555555555575</v>
      </c>
      <c r="V715" s="4">
        <f t="shared" si="307"/>
        <v>1.1505555555555576</v>
      </c>
      <c r="W715" s="7">
        <f t="shared" si="308"/>
        <v>1150.5555555555575</v>
      </c>
      <c r="X715" s="2">
        <f t="shared" si="309"/>
        <v>1024041.9444444448</v>
      </c>
      <c r="Y715" s="4">
        <f t="shared" si="310"/>
        <v>1024.0419444444449</v>
      </c>
      <c r="Z715" s="4">
        <f t="shared" si="297"/>
        <v>3685.3302675951427</v>
      </c>
      <c r="AA715" s="4">
        <f t="shared" si="311"/>
        <v>1150.5555555555575</v>
      </c>
      <c r="AB715" s="2">
        <f t="shared" si="312"/>
        <v>1150.5555555555575</v>
      </c>
      <c r="AC715" s="4">
        <f t="shared" si="298"/>
        <v>1035.5000000000018</v>
      </c>
      <c r="AD715" s="4">
        <f t="shared" si="313"/>
        <v>1.0355000000000019</v>
      </c>
      <c r="AE715" s="4">
        <f t="shared" si="314"/>
        <v>921637.74999999988</v>
      </c>
      <c r="AF715" s="5">
        <f t="shared" si="315"/>
        <v>921.63774999999987</v>
      </c>
      <c r="AG715" s="4">
        <f>IF(AC715=0,0, IF(AC714=0, MAX($AG$15:AG714)+1, AG714))</f>
        <v>27</v>
      </c>
    </row>
    <row r="716" spans="2:33" x14ac:dyDescent="0.25">
      <c r="B716" s="1">
        <v>701</v>
      </c>
      <c r="C716" s="3">
        <v>21.2</v>
      </c>
      <c r="D716" s="2">
        <f t="shared" si="299"/>
        <v>5.8888888888888884</v>
      </c>
      <c r="E716" s="4">
        <f t="shared" si="300"/>
        <v>1</v>
      </c>
      <c r="F716" s="2">
        <f t="shared" si="301"/>
        <v>-5.5555555555555358E-2</v>
      </c>
      <c r="G716" s="6" t="str">
        <f t="shared" si="302"/>
        <v>Y</v>
      </c>
      <c r="H716" s="2">
        <f t="shared" si="290"/>
        <v>134.20080000000002</v>
      </c>
      <c r="I716" s="2">
        <f t="shared" si="291"/>
        <v>13.114908888888888</v>
      </c>
      <c r="J716" s="2">
        <f t="shared" si="292"/>
        <v>-63.333333333333108</v>
      </c>
      <c r="K716" s="2">
        <f t="shared" si="303"/>
        <v>83.982375555555791</v>
      </c>
      <c r="L716" s="4">
        <f t="shared" si="293"/>
        <v>63.333333333333108</v>
      </c>
      <c r="M716" s="2">
        <f t="shared" si="304"/>
        <v>494.56287827160628</v>
      </c>
      <c r="N716" s="4">
        <f t="shared" si="305"/>
        <v>0.49456287827160628</v>
      </c>
      <c r="O716" s="2">
        <f t="shared" si="294"/>
        <v>494.56287827160628</v>
      </c>
      <c r="P716" s="2">
        <f t="shared" si="316"/>
        <v>240.6447575617278</v>
      </c>
      <c r="Q716" s="4">
        <f t="shared" si="317"/>
        <v>2661528.9679082599</v>
      </c>
      <c r="R716" s="4">
        <f t="shared" si="306"/>
        <v>2661.5289679082598</v>
      </c>
      <c r="S716" s="2">
        <f t="shared" si="295"/>
        <v>19767.037037037033</v>
      </c>
      <c r="T716" s="2">
        <f t="shared" si="318"/>
        <v>3305.6481481479605</v>
      </c>
      <c r="U716" s="2">
        <f t="shared" si="296"/>
        <v>372.96296296296163</v>
      </c>
      <c r="V716" s="4">
        <f t="shared" si="307"/>
        <v>0.37296296296296161</v>
      </c>
      <c r="W716" s="7">
        <f t="shared" si="308"/>
        <v>372.96296296296163</v>
      </c>
      <c r="X716" s="2">
        <f t="shared" si="309"/>
        <v>1024414.9074074078</v>
      </c>
      <c r="Y716" s="4">
        <f t="shared" si="310"/>
        <v>1024.4149074074078</v>
      </c>
      <c r="Z716" s="4">
        <f t="shared" si="297"/>
        <v>3685.9438753156674</v>
      </c>
      <c r="AA716" s="4">
        <f t="shared" si="311"/>
        <v>372.96296296296163</v>
      </c>
      <c r="AB716" s="2">
        <f t="shared" si="312"/>
        <v>372.96296296296163</v>
      </c>
      <c r="AC716" s="4">
        <f t="shared" si="298"/>
        <v>335.66666666666549</v>
      </c>
      <c r="AD716" s="4">
        <f t="shared" si="313"/>
        <v>0.3356666666666655</v>
      </c>
      <c r="AE716" s="4">
        <f t="shared" si="314"/>
        <v>921973.41666666651</v>
      </c>
      <c r="AF716" s="5">
        <f t="shared" si="315"/>
        <v>921.97341666666648</v>
      </c>
      <c r="AG716" s="4">
        <f>IF(AC716=0,0, IF(AC715=0, MAX($AG$15:AG715)+1, AG715))</f>
        <v>27</v>
      </c>
    </row>
    <row r="717" spans="2:33" x14ac:dyDescent="0.25">
      <c r="B717" s="1">
        <v>702</v>
      </c>
      <c r="C717" s="3">
        <v>21</v>
      </c>
      <c r="D717" s="2">
        <f t="shared" si="299"/>
        <v>5.833333333333333</v>
      </c>
      <c r="E717" s="4">
        <f t="shared" si="300"/>
        <v>1</v>
      </c>
      <c r="F717" s="2">
        <f t="shared" si="301"/>
        <v>0</v>
      </c>
      <c r="G717" s="6" t="str">
        <f t="shared" si="302"/>
        <v>N</v>
      </c>
      <c r="H717" s="2">
        <f t="shared" si="290"/>
        <v>134.20080000000002</v>
      </c>
      <c r="I717" s="2">
        <f t="shared" si="291"/>
        <v>12.868624999999998</v>
      </c>
      <c r="J717" s="2">
        <f t="shared" si="292"/>
        <v>0</v>
      </c>
      <c r="K717" s="2">
        <f t="shared" si="303"/>
        <v>147.06942500000002</v>
      </c>
      <c r="L717" s="4">
        <f t="shared" si="293"/>
        <v>0</v>
      </c>
      <c r="M717" s="2">
        <f t="shared" si="304"/>
        <v>857.90497916666675</v>
      </c>
      <c r="N717" s="4">
        <f t="shared" si="305"/>
        <v>0.85790497916666675</v>
      </c>
      <c r="O717" s="2">
        <f t="shared" si="294"/>
        <v>857.90497916666675</v>
      </c>
      <c r="P717" s="2">
        <f t="shared" si="316"/>
        <v>1352.4678574382731</v>
      </c>
      <c r="Q717" s="4">
        <f t="shared" si="317"/>
        <v>2662881.4357656981</v>
      </c>
      <c r="R717" s="4">
        <f t="shared" si="306"/>
        <v>2662.8814357656979</v>
      </c>
      <c r="S717" s="2">
        <f t="shared" si="295"/>
        <v>19395.833333333328</v>
      </c>
      <c r="T717" s="2">
        <f t="shared" si="318"/>
        <v>16090.185185185368</v>
      </c>
      <c r="U717" s="2">
        <f t="shared" si="296"/>
        <v>0</v>
      </c>
      <c r="V717" s="4">
        <f t="shared" si="307"/>
        <v>0</v>
      </c>
      <c r="W717" s="7">
        <f t="shared" si="308"/>
        <v>0</v>
      </c>
      <c r="X717" s="2">
        <f t="shared" si="309"/>
        <v>1024414.9074074078</v>
      </c>
      <c r="Y717" s="4">
        <f t="shared" si="310"/>
        <v>1024.4149074074078</v>
      </c>
      <c r="Z717" s="4">
        <f t="shared" si="297"/>
        <v>3687.2963431731059</v>
      </c>
      <c r="AA717" s="4">
        <f t="shared" si="311"/>
        <v>0</v>
      </c>
      <c r="AB717" s="2">
        <f t="shared" si="312"/>
        <v>0</v>
      </c>
      <c r="AC717" s="4">
        <f t="shared" si="298"/>
        <v>0</v>
      </c>
      <c r="AD717" s="4">
        <f t="shared" si="313"/>
        <v>0</v>
      </c>
      <c r="AE717" s="4">
        <f t="shared" si="314"/>
        <v>921973.41666666651</v>
      </c>
      <c r="AF717" s="5">
        <f t="shared" si="315"/>
        <v>921.97341666666648</v>
      </c>
      <c r="AG717" s="4">
        <f>IF(AC717=0,0, IF(AC716=0, MAX($AG$15:AG716)+1, AG716))</f>
        <v>0</v>
      </c>
    </row>
    <row r="718" spans="2:33" x14ac:dyDescent="0.25">
      <c r="B718" s="1">
        <v>703</v>
      </c>
      <c r="C718" s="3">
        <v>21</v>
      </c>
      <c r="D718" s="2">
        <f t="shared" si="299"/>
        <v>5.833333333333333</v>
      </c>
      <c r="E718" s="4">
        <f t="shared" si="300"/>
        <v>1</v>
      </c>
      <c r="F718" s="2">
        <f t="shared" si="301"/>
        <v>-2.7777777777777679E-2</v>
      </c>
      <c r="G718" s="6" t="str">
        <f t="shared" si="302"/>
        <v>Y</v>
      </c>
      <c r="H718" s="2">
        <f t="shared" si="290"/>
        <v>134.20080000000002</v>
      </c>
      <c r="I718" s="2">
        <f t="shared" si="291"/>
        <v>12.868624999999998</v>
      </c>
      <c r="J718" s="2">
        <f t="shared" si="292"/>
        <v>-31.666666666666554</v>
      </c>
      <c r="K718" s="2">
        <f t="shared" si="303"/>
        <v>115.40275833333347</v>
      </c>
      <c r="L718" s="4">
        <f t="shared" si="293"/>
        <v>31.666666666666554</v>
      </c>
      <c r="M718" s="2">
        <f t="shared" si="304"/>
        <v>673.18275694444515</v>
      </c>
      <c r="N718" s="4">
        <f t="shared" si="305"/>
        <v>0.67318275694444518</v>
      </c>
      <c r="O718" s="2">
        <f t="shared" si="294"/>
        <v>673.18275694444515</v>
      </c>
      <c r="P718" s="2">
        <f t="shared" si="316"/>
        <v>1531.087736111112</v>
      </c>
      <c r="Q718" s="4">
        <f t="shared" si="317"/>
        <v>2664412.5235018092</v>
      </c>
      <c r="R718" s="4">
        <f t="shared" si="306"/>
        <v>2664.4125235018091</v>
      </c>
      <c r="S718" s="2">
        <f t="shared" si="295"/>
        <v>19395.833333333328</v>
      </c>
      <c r="T718" s="2">
        <f t="shared" si="318"/>
        <v>3305.6481481479605</v>
      </c>
      <c r="U718" s="2">
        <f t="shared" si="296"/>
        <v>184.72222222222155</v>
      </c>
      <c r="V718" s="4">
        <f t="shared" si="307"/>
        <v>0.18472222222222154</v>
      </c>
      <c r="W718" s="7">
        <f t="shared" si="308"/>
        <v>184.72222222222155</v>
      </c>
      <c r="X718" s="2">
        <f t="shared" si="309"/>
        <v>1024599.62962963</v>
      </c>
      <c r="Y718" s="4">
        <f t="shared" si="310"/>
        <v>1024.59962962963</v>
      </c>
      <c r="Z718" s="4">
        <f t="shared" si="297"/>
        <v>3689.0121531314389</v>
      </c>
      <c r="AA718" s="4">
        <f t="shared" si="311"/>
        <v>184.72222222222155</v>
      </c>
      <c r="AB718" s="2">
        <f t="shared" si="312"/>
        <v>184.72222222222155</v>
      </c>
      <c r="AC718" s="4">
        <f t="shared" si="298"/>
        <v>166.2499999999994</v>
      </c>
      <c r="AD718" s="4">
        <f t="shared" si="313"/>
        <v>0.1662499999999994</v>
      </c>
      <c r="AE718" s="4">
        <f t="shared" si="314"/>
        <v>922139.66666666651</v>
      </c>
      <c r="AF718" s="5">
        <f t="shared" si="315"/>
        <v>922.13966666666647</v>
      </c>
      <c r="AG718" s="4">
        <f>IF(AC718=0,0, IF(AC717=0, MAX($AG$15:AG717)+1, AG717))</f>
        <v>28</v>
      </c>
    </row>
    <row r="719" spans="2:33" x14ac:dyDescent="0.25">
      <c r="B719" s="1">
        <v>704</v>
      </c>
      <c r="C719" s="3">
        <v>20.9</v>
      </c>
      <c r="D719" s="2">
        <f t="shared" si="299"/>
        <v>5.8055555555555554</v>
      </c>
      <c r="E719" s="4">
        <f t="shared" si="300"/>
        <v>1</v>
      </c>
      <c r="F719" s="2">
        <f t="shared" si="301"/>
        <v>-0.27777777777777768</v>
      </c>
      <c r="G719" s="6" t="str">
        <f t="shared" si="302"/>
        <v>Y</v>
      </c>
      <c r="H719" s="2">
        <f t="shared" ref="H719:H782" si="319">$K$4*$K$5*$K$9</f>
        <v>134.20080000000002</v>
      </c>
      <c r="I719" s="2">
        <f t="shared" ref="I719:I782" si="320">0.5*($K$8*$K$6*$K$7*(D719^2))</f>
        <v>12.746358472222223</v>
      </c>
      <c r="J719" s="2">
        <f t="shared" ref="J719:J782" si="321">$K$4*F719</f>
        <v>-316.66666666666657</v>
      </c>
      <c r="K719" s="2">
        <f t="shared" si="303"/>
        <v>-169.71950819444433</v>
      </c>
      <c r="L719" s="4">
        <f t="shared" ref="L719:L782" si="322">IF((F719&gt;0),0,$K$4*F719)*-1</f>
        <v>316.66666666666657</v>
      </c>
      <c r="M719" s="2">
        <f t="shared" si="304"/>
        <v>-985.3160336844129</v>
      </c>
      <c r="N719" s="4">
        <f t="shared" si="305"/>
        <v>-0.9853160336844129</v>
      </c>
      <c r="O719" s="2">
        <f t="shared" ref="O719:O782" si="323">M719*E719</f>
        <v>-985.3160336844129</v>
      </c>
      <c r="P719" s="2">
        <f t="shared" si="316"/>
        <v>-312.13327673996776</v>
      </c>
      <c r="Q719" s="4">
        <f t="shared" si="317"/>
        <v>2664412.5235018092</v>
      </c>
      <c r="R719" s="4">
        <f t="shared" si="306"/>
        <v>2664.4125235018091</v>
      </c>
      <c r="S719" s="2">
        <f t="shared" ref="S719:S782" si="324">0.5*($K$4*D719^2)</f>
        <v>19211.550925925927</v>
      </c>
      <c r="T719" s="2">
        <f t="shared" si="318"/>
        <v>15905.902777777967</v>
      </c>
      <c r="U719" s="2">
        <f t="shared" ref="U719:U782" si="325">L719*D719</f>
        <v>1838.4259259259254</v>
      </c>
      <c r="V719" s="4">
        <f t="shared" si="307"/>
        <v>1.8384259259259255</v>
      </c>
      <c r="W719" s="7">
        <f t="shared" si="308"/>
        <v>1838.4259259259254</v>
      </c>
      <c r="X719" s="2">
        <f t="shared" si="309"/>
        <v>1026438.055555556</v>
      </c>
      <c r="Y719" s="4">
        <f t="shared" si="310"/>
        <v>1026.438055555556</v>
      </c>
      <c r="Z719" s="4">
        <f t="shared" ref="Z719:Z782" si="326">Y719+R719</f>
        <v>3690.8505790573654</v>
      </c>
      <c r="AA719" s="4">
        <f t="shared" si="311"/>
        <v>1838.4259259259254</v>
      </c>
      <c r="AB719" s="2">
        <f t="shared" si="312"/>
        <v>1838.4259259259254</v>
      </c>
      <c r="AC719" s="4">
        <f t="shared" ref="AC719:AC782" si="327">AB719*$V$4</f>
        <v>1654.5833333333328</v>
      </c>
      <c r="AD719" s="4">
        <f t="shared" si="313"/>
        <v>1.6545833333333329</v>
      </c>
      <c r="AE719" s="4">
        <f t="shared" si="314"/>
        <v>923794.24999999988</v>
      </c>
      <c r="AF719" s="5">
        <f t="shared" si="315"/>
        <v>923.79424999999992</v>
      </c>
      <c r="AG719" s="4">
        <f>IF(AC719=0,0, IF(AC718=0, MAX($AG$15:AG718)+1, AG718))</f>
        <v>28</v>
      </c>
    </row>
    <row r="720" spans="2:33" x14ac:dyDescent="0.25">
      <c r="B720" s="1">
        <v>705</v>
      </c>
      <c r="C720" s="3">
        <v>19.899999999999999</v>
      </c>
      <c r="D720" s="2">
        <f t="shared" ref="D720:D783" si="328">C720/3.6</f>
        <v>5.5277777777777777</v>
      </c>
      <c r="E720" s="4">
        <f t="shared" ref="E720:E783" si="329">B721-B720</f>
        <v>1</v>
      </c>
      <c r="F720" s="2">
        <f t="shared" ref="F720:F783" si="330">(D721-D720)</f>
        <v>-0.55555555555555625</v>
      </c>
      <c r="G720" s="6" t="str">
        <f t="shared" ref="G720:G783" si="331">IF((F720)&lt;0,"Y","N")</f>
        <v>Y</v>
      </c>
      <c r="H720" s="2">
        <f t="shared" si="319"/>
        <v>134.20080000000002</v>
      </c>
      <c r="I720" s="2">
        <f t="shared" si="320"/>
        <v>11.555791805555556</v>
      </c>
      <c r="J720" s="2">
        <f t="shared" si="321"/>
        <v>-633.33333333333417</v>
      </c>
      <c r="K720" s="2">
        <f t="shared" ref="K720:K783" si="332">H720+I720+J720</f>
        <v>-487.57674152777861</v>
      </c>
      <c r="L720" s="4">
        <f t="shared" si="322"/>
        <v>633.33333333333417</v>
      </c>
      <c r="M720" s="2">
        <f t="shared" ref="M720:M783" si="333">K720*D720</f>
        <v>-2695.215876778554</v>
      </c>
      <c r="N720" s="4">
        <f t="shared" ref="N720:N783" si="334">M720/1000</f>
        <v>-2.6952158767785539</v>
      </c>
      <c r="O720" s="2">
        <f t="shared" si="323"/>
        <v>-2695.215876778554</v>
      </c>
      <c r="P720" s="2">
        <f t="shared" si="316"/>
        <v>-3680.5319104629671</v>
      </c>
      <c r="Q720" s="4">
        <f t="shared" si="317"/>
        <v>2664412.5235018092</v>
      </c>
      <c r="R720" s="4">
        <f t="shared" ref="R720:R783" si="335">Q720/1000</f>
        <v>2664.4125235018091</v>
      </c>
      <c r="S720" s="2">
        <f t="shared" si="324"/>
        <v>17417.106481481482</v>
      </c>
      <c r="T720" s="2">
        <f t="shared" si="318"/>
        <v>1511.2037037035152</v>
      </c>
      <c r="U720" s="2">
        <f t="shared" si="325"/>
        <v>3500.9259259259306</v>
      </c>
      <c r="V720" s="4">
        <f t="shared" ref="V720:V783" si="336">U720/1000</f>
        <v>3.5009259259259307</v>
      </c>
      <c r="W720" s="7">
        <f t="shared" ref="W720:W783" si="337">U720*E720</f>
        <v>3500.9259259259306</v>
      </c>
      <c r="X720" s="2">
        <f t="shared" ref="X720:X783" si="338">W720+X719</f>
        <v>1029938.9814814819</v>
      </c>
      <c r="Y720" s="4">
        <f t="shared" ref="Y720:Y783" si="339">X720/1000</f>
        <v>1029.938981481482</v>
      </c>
      <c r="Z720" s="4">
        <f t="shared" si="326"/>
        <v>3694.3515049832913</v>
      </c>
      <c r="AA720" s="4">
        <f t="shared" ref="AA720:AA783" si="340">IF(U720&lt;25000, U720, 25000)</f>
        <v>3500.9259259259306</v>
      </c>
      <c r="AB720" s="2">
        <f t="shared" ref="AB720:AB783" si="341">MIN(U720,AA720)</f>
        <v>3500.9259259259306</v>
      </c>
      <c r="AC720" s="4">
        <f t="shared" si="327"/>
        <v>3150.8333333333376</v>
      </c>
      <c r="AD720" s="4">
        <f t="shared" ref="AD720:AD783" si="342">AC720/1000</f>
        <v>3.1508333333333374</v>
      </c>
      <c r="AE720" s="4">
        <f t="shared" ref="AE720:AE783" si="343">AC720+AE719</f>
        <v>926945.08333333326</v>
      </c>
      <c r="AF720" s="5">
        <f t="shared" ref="AF720:AF783" si="344">AE720/1000</f>
        <v>926.94508333333329</v>
      </c>
      <c r="AG720" s="4">
        <f>IF(AC720=0,0, IF(AC719=0, MAX($AG$15:AG719)+1, AG719))</f>
        <v>28</v>
      </c>
    </row>
    <row r="721" spans="2:33" x14ac:dyDescent="0.25">
      <c r="B721" s="1">
        <v>706</v>
      </c>
      <c r="C721" s="3">
        <v>17.899999999999999</v>
      </c>
      <c r="D721" s="2">
        <f t="shared" si="328"/>
        <v>4.9722222222222214</v>
      </c>
      <c r="E721" s="4">
        <f t="shared" si="329"/>
        <v>1</v>
      </c>
      <c r="F721" s="2">
        <f t="shared" si="330"/>
        <v>-0.77777777777777679</v>
      </c>
      <c r="G721" s="6" t="str">
        <f t="shared" si="331"/>
        <v>Y</v>
      </c>
      <c r="H721" s="2">
        <f t="shared" si="319"/>
        <v>134.20080000000002</v>
      </c>
      <c r="I721" s="2">
        <f t="shared" si="320"/>
        <v>9.3497418055555528</v>
      </c>
      <c r="J721" s="2">
        <f t="shared" si="321"/>
        <v>-886.66666666666549</v>
      </c>
      <c r="K721" s="2">
        <f t="shared" si="332"/>
        <v>-743.11612486110994</v>
      </c>
      <c r="L721" s="4">
        <f t="shared" si="322"/>
        <v>886.66666666666549</v>
      </c>
      <c r="M721" s="2">
        <f t="shared" si="333"/>
        <v>-3694.9385097260738</v>
      </c>
      <c r="N721" s="4">
        <f t="shared" si="334"/>
        <v>-3.6949385097260738</v>
      </c>
      <c r="O721" s="2">
        <f t="shared" si="323"/>
        <v>-3694.9385097260738</v>
      </c>
      <c r="P721" s="2">
        <f t="shared" ref="P721:P784" si="345">O721+O720</f>
        <v>-6390.1543865046278</v>
      </c>
      <c r="Q721" s="4">
        <f t="shared" ref="Q721:Q784" si="346">IF(P721&gt;0,(P721+Q720),(Q720))</f>
        <v>2664412.5235018092</v>
      </c>
      <c r="R721" s="4">
        <f t="shared" si="335"/>
        <v>2664.4125235018091</v>
      </c>
      <c r="S721" s="2">
        <f t="shared" si="324"/>
        <v>14092.106481481478</v>
      </c>
      <c r="T721" s="2">
        <f t="shared" ref="T721:T784" si="347">S721-T720</f>
        <v>12580.902777777963</v>
      </c>
      <c r="U721" s="2">
        <f t="shared" si="325"/>
        <v>4408.7037037036971</v>
      </c>
      <c r="V721" s="4">
        <f t="shared" si="336"/>
        <v>4.4087037037036971</v>
      </c>
      <c r="W721" s="7">
        <f t="shared" si="337"/>
        <v>4408.7037037036971</v>
      </c>
      <c r="X721" s="2">
        <f t="shared" si="338"/>
        <v>1034347.6851851856</v>
      </c>
      <c r="Y721" s="4">
        <f t="shared" si="339"/>
        <v>1034.3476851851856</v>
      </c>
      <c r="Z721" s="4">
        <f t="shared" si="326"/>
        <v>3698.7602086869947</v>
      </c>
      <c r="AA721" s="4">
        <f t="shared" si="340"/>
        <v>4408.7037037036971</v>
      </c>
      <c r="AB721" s="2">
        <f t="shared" si="341"/>
        <v>4408.7037037036971</v>
      </c>
      <c r="AC721" s="4">
        <f t="shared" si="327"/>
        <v>3967.8333333333276</v>
      </c>
      <c r="AD721" s="4">
        <f t="shared" si="342"/>
        <v>3.9678333333333278</v>
      </c>
      <c r="AE721" s="4">
        <f t="shared" si="343"/>
        <v>930912.91666666663</v>
      </c>
      <c r="AF721" s="5">
        <f t="shared" si="344"/>
        <v>930.91291666666666</v>
      </c>
      <c r="AG721" s="4">
        <f>IF(AC721=0,0, IF(AC720=0, MAX($AG$15:AG720)+1, AG720))</f>
        <v>28</v>
      </c>
    </row>
    <row r="722" spans="2:33" x14ac:dyDescent="0.25">
      <c r="B722" s="1">
        <v>707</v>
      </c>
      <c r="C722" s="3">
        <v>15.1</v>
      </c>
      <c r="D722" s="2">
        <f t="shared" si="328"/>
        <v>4.1944444444444446</v>
      </c>
      <c r="E722" s="4">
        <f t="shared" si="329"/>
        <v>1</v>
      </c>
      <c r="F722" s="2">
        <f t="shared" si="330"/>
        <v>-0.63888888888888884</v>
      </c>
      <c r="G722" s="6" t="str">
        <f t="shared" si="331"/>
        <v>Y</v>
      </c>
      <c r="H722" s="2">
        <f t="shared" si="319"/>
        <v>134.20080000000002</v>
      </c>
      <c r="I722" s="2">
        <f t="shared" si="320"/>
        <v>6.6534584722222236</v>
      </c>
      <c r="J722" s="2">
        <f t="shared" si="321"/>
        <v>-728.33333333333326</v>
      </c>
      <c r="K722" s="2">
        <f t="shared" si="332"/>
        <v>-587.47907486111103</v>
      </c>
      <c r="L722" s="4">
        <f t="shared" si="322"/>
        <v>728.33333333333326</v>
      </c>
      <c r="M722" s="2">
        <f t="shared" si="333"/>
        <v>-2464.1483417785494</v>
      </c>
      <c r="N722" s="4">
        <f t="shared" si="334"/>
        <v>-2.4641483417785492</v>
      </c>
      <c r="O722" s="2">
        <f t="shared" si="323"/>
        <v>-2464.1483417785494</v>
      </c>
      <c r="P722" s="2">
        <f t="shared" si="345"/>
        <v>-6159.0868515046232</v>
      </c>
      <c r="Q722" s="4">
        <f t="shared" si="346"/>
        <v>2664412.5235018092</v>
      </c>
      <c r="R722" s="4">
        <f t="shared" si="335"/>
        <v>2664.4125235018091</v>
      </c>
      <c r="S722" s="2">
        <f t="shared" si="324"/>
        <v>10028.217592592595</v>
      </c>
      <c r="T722" s="2">
        <f t="shared" si="347"/>
        <v>-2552.685185185368</v>
      </c>
      <c r="U722" s="2">
        <f t="shared" si="325"/>
        <v>3054.9537037037035</v>
      </c>
      <c r="V722" s="4">
        <f t="shared" si="336"/>
        <v>3.0549537037037036</v>
      </c>
      <c r="W722" s="7">
        <f t="shared" si="337"/>
        <v>3054.9537037037035</v>
      </c>
      <c r="X722" s="2">
        <f t="shared" si="338"/>
        <v>1037402.6388888893</v>
      </c>
      <c r="Y722" s="4">
        <f t="shared" si="339"/>
        <v>1037.4026388888894</v>
      </c>
      <c r="Z722" s="4">
        <f t="shared" si="326"/>
        <v>3701.8151623906988</v>
      </c>
      <c r="AA722" s="4">
        <f t="shared" si="340"/>
        <v>3054.9537037037035</v>
      </c>
      <c r="AB722" s="2">
        <f t="shared" si="341"/>
        <v>3054.9537037037035</v>
      </c>
      <c r="AC722" s="4">
        <f t="shared" si="327"/>
        <v>2749.458333333333</v>
      </c>
      <c r="AD722" s="4">
        <f t="shared" si="342"/>
        <v>2.7494583333333331</v>
      </c>
      <c r="AE722" s="4">
        <f t="shared" si="343"/>
        <v>933662.375</v>
      </c>
      <c r="AF722" s="5">
        <f t="shared" si="344"/>
        <v>933.662375</v>
      </c>
      <c r="AG722" s="4">
        <f>IF(AC722=0,0, IF(AC721=0, MAX($AG$15:AG721)+1, AG721))</f>
        <v>28</v>
      </c>
    </row>
    <row r="723" spans="2:33" x14ac:dyDescent="0.25">
      <c r="B723" s="1">
        <v>708</v>
      </c>
      <c r="C723" s="3">
        <v>12.8</v>
      </c>
      <c r="D723" s="2">
        <f t="shared" si="328"/>
        <v>3.5555555555555558</v>
      </c>
      <c r="E723" s="4">
        <f t="shared" si="329"/>
        <v>1</v>
      </c>
      <c r="F723" s="2">
        <f t="shared" si="330"/>
        <v>-0.22222222222222276</v>
      </c>
      <c r="G723" s="6" t="str">
        <f t="shared" si="331"/>
        <v>Y</v>
      </c>
      <c r="H723" s="2">
        <f t="shared" si="319"/>
        <v>134.20080000000002</v>
      </c>
      <c r="I723" s="2">
        <f t="shared" si="320"/>
        <v>4.7809422222222224</v>
      </c>
      <c r="J723" s="2">
        <f t="shared" si="321"/>
        <v>-253.33333333333394</v>
      </c>
      <c r="K723" s="2">
        <f t="shared" si="332"/>
        <v>-114.3515911111117</v>
      </c>
      <c r="L723" s="4">
        <f t="shared" si="322"/>
        <v>253.33333333333394</v>
      </c>
      <c r="M723" s="2">
        <f t="shared" si="333"/>
        <v>-406.58343506173054</v>
      </c>
      <c r="N723" s="4">
        <f t="shared" si="334"/>
        <v>-0.40658343506173056</v>
      </c>
      <c r="O723" s="2">
        <f t="shared" si="323"/>
        <v>-406.58343506173054</v>
      </c>
      <c r="P723" s="2">
        <f t="shared" si="345"/>
        <v>-2870.73177684028</v>
      </c>
      <c r="Q723" s="4">
        <f t="shared" si="346"/>
        <v>2664412.5235018092</v>
      </c>
      <c r="R723" s="4">
        <f t="shared" si="335"/>
        <v>2664.4125235018091</v>
      </c>
      <c r="S723" s="2">
        <f t="shared" si="324"/>
        <v>7205.9259259259261</v>
      </c>
      <c r="T723" s="2">
        <f t="shared" si="347"/>
        <v>9758.611111111295</v>
      </c>
      <c r="U723" s="2">
        <f t="shared" si="325"/>
        <v>900.74074074074292</v>
      </c>
      <c r="V723" s="4">
        <f t="shared" si="336"/>
        <v>0.90074074074074295</v>
      </c>
      <c r="W723" s="7">
        <f t="shared" si="337"/>
        <v>900.74074074074292</v>
      </c>
      <c r="X723" s="2">
        <f t="shared" si="338"/>
        <v>1038303.3796296301</v>
      </c>
      <c r="Y723" s="4">
        <f t="shared" si="339"/>
        <v>1038.3033796296302</v>
      </c>
      <c r="Z723" s="4">
        <f t="shared" si="326"/>
        <v>3702.7159031314395</v>
      </c>
      <c r="AA723" s="4">
        <f t="shared" si="340"/>
        <v>900.74074074074292</v>
      </c>
      <c r="AB723" s="2">
        <f t="shared" si="341"/>
        <v>900.74074074074292</v>
      </c>
      <c r="AC723" s="4">
        <f t="shared" si="327"/>
        <v>810.66666666666868</v>
      </c>
      <c r="AD723" s="4">
        <f t="shared" si="342"/>
        <v>0.81066666666666864</v>
      </c>
      <c r="AE723" s="4">
        <f t="shared" si="343"/>
        <v>934473.04166666663</v>
      </c>
      <c r="AF723" s="5">
        <f t="shared" si="344"/>
        <v>934.47304166666663</v>
      </c>
      <c r="AG723" s="4">
        <f>IF(AC723=0,0, IF(AC722=0, MAX($AG$15:AG722)+1, AG722))</f>
        <v>28</v>
      </c>
    </row>
    <row r="724" spans="2:33" x14ac:dyDescent="0.25">
      <c r="B724" s="1">
        <v>709</v>
      </c>
      <c r="C724" s="3">
        <v>12</v>
      </c>
      <c r="D724" s="2">
        <f t="shared" si="328"/>
        <v>3.333333333333333</v>
      </c>
      <c r="E724" s="4">
        <f t="shared" si="329"/>
        <v>1</v>
      </c>
      <c r="F724" s="2">
        <f t="shared" si="330"/>
        <v>0.33333333333333348</v>
      </c>
      <c r="G724" s="6" t="str">
        <f t="shared" si="331"/>
        <v>N</v>
      </c>
      <c r="H724" s="2">
        <f t="shared" si="319"/>
        <v>134.20080000000002</v>
      </c>
      <c r="I724" s="2">
        <f t="shared" si="320"/>
        <v>4.2019999999999991</v>
      </c>
      <c r="J724" s="2">
        <f t="shared" si="321"/>
        <v>380.00000000000017</v>
      </c>
      <c r="K724" s="2">
        <f t="shared" si="332"/>
        <v>518.40280000000018</v>
      </c>
      <c r="L724" s="4">
        <f t="shared" si="322"/>
        <v>0</v>
      </c>
      <c r="M724" s="2">
        <f t="shared" si="333"/>
        <v>1728.0093333333339</v>
      </c>
      <c r="N724" s="4">
        <f t="shared" si="334"/>
        <v>1.728009333333334</v>
      </c>
      <c r="O724" s="2">
        <f t="shared" si="323"/>
        <v>1728.0093333333339</v>
      </c>
      <c r="P724" s="2">
        <f t="shared" si="345"/>
        <v>1321.4258982716033</v>
      </c>
      <c r="Q724" s="4">
        <f t="shared" si="346"/>
        <v>2665733.9494000808</v>
      </c>
      <c r="R724" s="4">
        <f t="shared" si="335"/>
        <v>2665.7339494000807</v>
      </c>
      <c r="S724" s="2">
        <f t="shared" si="324"/>
        <v>6333.3333333333321</v>
      </c>
      <c r="T724" s="2">
        <f t="shared" si="347"/>
        <v>-3425.2777777779629</v>
      </c>
      <c r="U724" s="2">
        <f t="shared" si="325"/>
        <v>0</v>
      </c>
      <c r="V724" s="4">
        <f t="shared" si="336"/>
        <v>0</v>
      </c>
      <c r="W724" s="7">
        <f t="shared" si="337"/>
        <v>0</v>
      </c>
      <c r="X724" s="2">
        <f t="shared" si="338"/>
        <v>1038303.3796296301</v>
      </c>
      <c r="Y724" s="4">
        <f t="shared" si="339"/>
        <v>1038.3033796296302</v>
      </c>
      <c r="Z724" s="4">
        <f t="shared" si="326"/>
        <v>3704.0373290297111</v>
      </c>
      <c r="AA724" s="4">
        <f t="shared" si="340"/>
        <v>0</v>
      </c>
      <c r="AB724" s="2">
        <f t="shared" si="341"/>
        <v>0</v>
      </c>
      <c r="AC724" s="4">
        <f t="shared" si="327"/>
        <v>0</v>
      </c>
      <c r="AD724" s="4">
        <f t="shared" si="342"/>
        <v>0</v>
      </c>
      <c r="AE724" s="4">
        <f t="shared" si="343"/>
        <v>934473.04166666663</v>
      </c>
      <c r="AF724" s="5">
        <f t="shared" si="344"/>
        <v>934.47304166666663</v>
      </c>
      <c r="AG724" s="4">
        <f>IF(AC724=0,0, IF(AC723=0, MAX($AG$15:AG723)+1, AG723))</f>
        <v>0</v>
      </c>
    </row>
    <row r="725" spans="2:33" x14ac:dyDescent="0.25">
      <c r="B725" s="1">
        <v>710</v>
      </c>
      <c r="C725" s="3">
        <v>13.2</v>
      </c>
      <c r="D725" s="2">
        <f t="shared" si="328"/>
        <v>3.6666666666666665</v>
      </c>
      <c r="E725" s="4">
        <f t="shared" si="329"/>
        <v>1</v>
      </c>
      <c r="F725" s="2">
        <f t="shared" si="330"/>
        <v>1.0833333333333335</v>
      </c>
      <c r="G725" s="6" t="str">
        <f t="shared" si="331"/>
        <v>N</v>
      </c>
      <c r="H725" s="2">
        <f t="shared" si="319"/>
        <v>134.20080000000002</v>
      </c>
      <c r="I725" s="2">
        <f t="shared" si="320"/>
        <v>5.0844199999999997</v>
      </c>
      <c r="J725" s="2">
        <f t="shared" si="321"/>
        <v>1235.0000000000002</v>
      </c>
      <c r="K725" s="2">
        <f t="shared" si="332"/>
        <v>1374.2852200000002</v>
      </c>
      <c r="L725" s="4">
        <f t="shared" si="322"/>
        <v>0</v>
      </c>
      <c r="M725" s="2">
        <f t="shared" si="333"/>
        <v>5039.045806666667</v>
      </c>
      <c r="N725" s="4">
        <f t="shared" si="334"/>
        <v>5.0390458066666666</v>
      </c>
      <c r="O725" s="2">
        <f t="shared" si="323"/>
        <v>5039.045806666667</v>
      </c>
      <c r="P725" s="2">
        <f t="shared" si="345"/>
        <v>6767.0551400000004</v>
      </c>
      <c r="Q725" s="4">
        <f t="shared" si="346"/>
        <v>2672501.0045400807</v>
      </c>
      <c r="R725" s="4">
        <f t="shared" si="335"/>
        <v>2672.5010045400809</v>
      </c>
      <c r="S725" s="2">
        <f t="shared" si="324"/>
        <v>7663.3333333333321</v>
      </c>
      <c r="T725" s="2">
        <f t="shared" si="347"/>
        <v>11088.611111111295</v>
      </c>
      <c r="U725" s="2">
        <f t="shared" si="325"/>
        <v>0</v>
      </c>
      <c r="V725" s="4">
        <f t="shared" si="336"/>
        <v>0</v>
      </c>
      <c r="W725" s="7">
        <f t="shared" si="337"/>
        <v>0</v>
      </c>
      <c r="X725" s="2">
        <f t="shared" si="338"/>
        <v>1038303.3796296301</v>
      </c>
      <c r="Y725" s="4">
        <f t="shared" si="339"/>
        <v>1038.3033796296302</v>
      </c>
      <c r="Z725" s="4">
        <f t="shared" si="326"/>
        <v>3710.8043841697108</v>
      </c>
      <c r="AA725" s="4">
        <f t="shared" si="340"/>
        <v>0</v>
      </c>
      <c r="AB725" s="2">
        <f t="shared" si="341"/>
        <v>0</v>
      </c>
      <c r="AC725" s="4">
        <f t="shared" si="327"/>
        <v>0</v>
      </c>
      <c r="AD725" s="4">
        <f t="shared" si="342"/>
        <v>0</v>
      </c>
      <c r="AE725" s="4">
        <f t="shared" si="343"/>
        <v>934473.04166666663</v>
      </c>
      <c r="AF725" s="5">
        <f t="shared" si="344"/>
        <v>934.47304166666663</v>
      </c>
      <c r="AG725" s="4">
        <f>IF(AC725=0,0, IF(AC724=0, MAX($AG$15:AG724)+1, AG724))</f>
        <v>0</v>
      </c>
    </row>
    <row r="726" spans="2:33" x14ac:dyDescent="0.25">
      <c r="B726" s="1">
        <v>711</v>
      </c>
      <c r="C726" s="3">
        <v>17.100000000000001</v>
      </c>
      <c r="D726" s="2">
        <f t="shared" si="328"/>
        <v>4.75</v>
      </c>
      <c r="E726" s="4">
        <f t="shared" si="329"/>
        <v>1</v>
      </c>
      <c r="F726" s="2">
        <f t="shared" si="330"/>
        <v>1.1111111111111116</v>
      </c>
      <c r="G726" s="6" t="str">
        <f t="shared" si="331"/>
        <v>N</v>
      </c>
      <c r="H726" s="2">
        <f t="shared" si="319"/>
        <v>134.20080000000002</v>
      </c>
      <c r="I726" s="2">
        <f t="shared" si="320"/>
        <v>8.5326862500000011</v>
      </c>
      <c r="J726" s="2">
        <f t="shared" si="321"/>
        <v>1266.6666666666672</v>
      </c>
      <c r="K726" s="2">
        <f t="shared" si="332"/>
        <v>1409.4001529166671</v>
      </c>
      <c r="L726" s="4">
        <f t="shared" si="322"/>
        <v>0</v>
      </c>
      <c r="M726" s="2">
        <f t="shared" si="333"/>
        <v>6694.6507263541689</v>
      </c>
      <c r="N726" s="4">
        <f t="shared" si="334"/>
        <v>6.694650726354169</v>
      </c>
      <c r="O726" s="2">
        <f t="shared" si="323"/>
        <v>6694.6507263541689</v>
      </c>
      <c r="P726" s="2">
        <f t="shared" si="345"/>
        <v>11733.696533020837</v>
      </c>
      <c r="Q726" s="4">
        <f t="shared" si="346"/>
        <v>2684234.7010731017</v>
      </c>
      <c r="R726" s="4">
        <f t="shared" si="335"/>
        <v>2684.2347010731019</v>
      </c>
      <c r="S726" s="2">
        <f t="shared" si="324"/>
        <v>12860.625</v>
      </c>
      <c r="T726" s="2">
        <f t="shared" si="347"/>
        <v>1772.013888888705</v>
      </c>
      <c r="U726" s="2">
        <f t="shared" si="325"/>
        <v>0</v>
      </c>
      <c r="V726" s="4">
        <f t="shared" si="336"/>
        <v>0</v>
      </c>
      <c r="W726" s="7">
        <f t="shared" si="337"/>
        <v>0</v>
      </c>
      <c r="X726" s="2">
        <f t="shared" si="338"/>
        <v>1038303.3796296301</v>
      </c>
      <c r="Y726" s="4">
        <f t="shared" si="339"/>
        <v>1038.3033796296302</v>
      </c>
      <c r="Z726" s="4">
        <f t="shared" si="326"/>
        <v>3722.5380807027323</v>
      </c>
      <c r="AA726" s="4">
        <f t="shared" si="340"/>
        <v>0</v>
      </c>
      <c r="AB726" s="2">
        <f t="shared" si="341"/>
        <v>0</v>
      </c>
      <c r="AC726" s="4">
        <f t="shared" si="327"/>
        <v>0</v>
      </c>
      <c r="AD726" s="4">
        <f t="shared" si="342"/>
        <v>0</v>
      </c>
      <c r="AE726" s="4">
        <f t="shared" si="343"/>
        <v>934473.04166666663</v>
      </c>
      <c r="AF726" s="5">
        <f t="shared" si="344"/>
        <v>934.47304166666663</v>
      </c>
      <c r="AG726" s="4">
        <f>IF(AC726=0,0, IF(AC725=0, MAX($AG$15:AG725)+1, AG725))</f>
        <v>0</v>
      </c>
    </row>
    <row r="727" spans="2:33" x14ac:dyDescent="0.25">
      <c r="B727" s="1">
        <v>712</v>
      </c>
      <c r="C727" s="3">
        <v>21.1</v>
      </c>
      <c r="D727" s="2">
        <f t="shared" si="328"/>
        <v>5.8611111111111116</v>
      </c>
      <c r="E727" s="4">
        <f t="shared" si="329"/>
        <v>1</v>
      </c>
      <c r="F727" s="2">
        <f t="shared" si="330"/>
        <v>0.19444444444444375</v>
      </c>
      <c r="G727" s="6" t="str">
        <f t="shared" si="331"/>
        <v>N</v>
      </c>
      <c r="H727" s="2">
        <f t="shared" si="319"/>
        <v>134.20080000000002</v>
      </c>
      <c r="I727" s="2">
        <f t="shared" si="320"/>
        <v>12.991475138888891</v>
      </c>
      <c r="J727" s="2">
        <f t="shared" si="321"/>
        <v>221.66666666666589</v>
      </c>
      <c r="K727" s="2">
        <f t="shared" si="332"/>
        <v>368.85894180555476</v>
      </c>
      <c r="L727" s="4">
        <f t="shared" si="322"/>
        <v>0</v>
      </c>
      <c r="M727" s="2">
        <f t="shared" si="333"/>
        <v>2161.9232422492241</v>
      </c>
      <c r="N727" s="4">
        <f t="shared" si="334"/>
        <v>2.1619232422492241</v>
      </c>
      <c r="O727" s="2">
        <f t="shared" si="323"/>
        <v>2161.9232422492241</v>
      </c>
      <c r="P727" s="2">
        <f t="shared" si="345"/>
        <v>8856.5739686033921</v>
      </c>
      <c r="Q727" s="4">
        <f t="shared" si="346"/>
        <v>2693091.275041705</v>
      </c>
      <c r="R727" s="4">
        <f t="shared" si="335"/>
        <v>2693.0912750417051</v>
      </c>
      <c r="S727" s="2">
        <f t="shared" si="324"/>
        <v>19580.995370370372</v>
      </c>
      <c r="T727" s="2">
        <f t="shared" si="347"/>
        <v>17808.981481481667</v>
      </c>
      <c r="U727" s="2">
        <f t="shared" si="325"/>
        <v>0</v>
      </c>
      <c r="V727" s="4">
        <f t="shared" si="336"/>
        <v>0</v>
      </c>
      <c r="W727" s="7">
        <f t="shared" si="337"/>
        <v>0</v>
      </c>
      <c r="X727" s="2">
        <f t="shared" si="338"/>
        <v>1038303.3796296301</v>
      </c>
      <c r="Y727" s="4">
        <f t="shared" si="339"/>
        <v>1038.3033796296302</v>
      </c>
      <c r="Z727" s="4">
        <f t="shared" si="326"/>
        <v>3731.394654671335</v>
      </c>
      <c r="AA727" s="4">
        <f t="shared" si="340"/>
        <v>0</v>
      </c>
      <c r="AB727" s="2">
        <f t="shared" si="341"/>
        <v>0</v>
      </c>
      <c r="AC727" s="4">
        <f t="shared" si="327"/>
        <v>0</v>
      </c>
      <c r="AD727" s="4">
        <f t="shared" si="342"/>
        <v>0</v>
      </c>
      <c r="AE727" s="4">
        <f t="shared" si="343"/>
        <v>934473.04166666663</v>
      </c>
      <c r="AF727" s="5">
        <f t="shared" si="344"/>
        <v>934.47304166666663</v>
      </c>
      <c r="AG727" s="4">
        <f>IF(AC727=0,0, IF(AC726=0, MAX($AG$15:AG726)+1, AG726))</f>
        <v>0</v>
      </c>
    </row>
    <row r="728" spans="2:33" x14ac:dyDescent="0.25">
      <c r="B728" s="1">
        <v>713</v>
      </c>
      <c r="C728" s="3">
        <v>21.8</v>
      </c>
      <c r="D728" s="2">
        <f t="shared" si="328"/>
        <v>6.0555555555555554</v>
      </c>
      <c r="E728" s="4">
        <f t="shared" si="329"/>
        <v>1</v>
      </c>
      <c r="F728" s="2">
        <f t="shared" si="330"/>
        <v>-0.16666666666666696</v>
      </c>
      <c r="G728" s="6" t="str">
        <f t="shared" si="331"/>
        <v>Y</v>
      </c>
      <c r="H728" s="2">
        <f t="shared" si="319"/>
        <v>134.20080000000002</v>
      </c>
      <c r="I728" s="2">
        <f t="shared" si="320"/>
        <v>13.867767222222223</v>
      </c>
      <c r="J728" s="2">
        <f t="shared" si="321"/>
        <v>-190.00000000000034</v>
      </c>
      <c r="K728" s="2">
        <f t="shared" si="332"/>
        <v>-41.931432777778099</v>
      </c>
      <c r="L728" s="4">
        <f t="shared" si="322"/>
        <v>190.00000000000034</v>
      </c>
      <c r="M728" s="2">
        <f t="shared" si="333"/>
        <v>-253.91812070987848</v>
      </c>
      <c r="N728" s="4">
        <f t="shared" si="334"/>
        <v>-0.25391812070987846</v>
      </c>
      <c r="O728" s="2">
        <f t="shared" si="323"/>
        <v>-253.91812070987848</v>
      </c>
      <c r="P728" s="2">
        <f t="shared" si="345"/>
        <v>1908.0051215393457</v>
      </c>
      <c r="Q728" s="4">
        <f t="shared" si="346"/>
        <v>2694999.2801632443</v>
      </c>
      <c r="R728" s="4">
        <f t="shared" si="335"/>
        <v>2694.9992801632443</v>
      </c>
      <c r="S728" s="2">
        <f t="shared" si="324"/>
        <v>20901.759259259259</v>
      </c>
      <c r="T728" s="2">
        <f t="shared" si="347"/>
        <v>3092.7777777775918</v>
      </c>
      <c r="U728" s="2">
        <f t="shared" si="325"/>
        <v>1150.5555555555575</v>
      </c>
      <c r="V728" s="4">
        <f t="shared" si="336"/>
        <v>1.1505555555555576</v>
      </c>
      <c r="W728" s="7">
        <f t="shared" si="337"/>
        <v>1150.5555555555575</v>
      </c>
      <c r="X728" s="2">
        <f t="shared" si="338"/>
        <v>1039453.9351851856</v>
      </c>
      <c r="Y728" s="4">
        <f t="shared" si="339"/>
        <v>1039.4539351851856</v>
      </c>
      <c r="Z728" s="4">
        <f t="shared" si="326"/>
        <v>3734.4532153484297</v>
      </c>
      <c r="AA728" s="4">
        <f t="shared" si="340"/>
        <v>1150.5555555555575</v>
      </c>
      <c r="AB728" s="2">
        <f t="shared" si="341"/>
        <v>1150.5555555555575</v>
      </c>
      <c r="AC728" s="4">
        <f t="shared" si="327"/>
        <v>1035.5000000000018</v>
      </c>
      <c r="AD728" s="4">
        <f t="shared" si="342"/>
        <v>1.0355000000000019</v>
      </c>
      <c r="AE728" s="4">
        <f t="shared" si="343"/>
        <v>935508.54166666663</v>
      </c>
      <c r="AF728" s="5">
        <f t="shared" si="344"/>
        <v>935.50854166666659</v>
      </c>
      <c r="AG728" s="4">
        <f>IF(AC728=0,0, IF(AC727=0, MAX($AG$15:AG727)+1, AG727))</f>
        <v>29</v>
      </c>
    </row>
    <row r="729" spans="2:33" x14ac:dyDescent="0.25">
      <c r="B729" s="1">
        <v>714</v>
      </c>
      <c r="C729" s="3">
        <v>21.2</v>
      </c>
      <c r="D729" s="2">
        <f t="shared" si="328"/>
        <v>5.8888888888888884</v>
      </c>
      <c r="E729" s="4">
        <f t="shared" si="329"/>
        <v>1</v>
      </c>
      <c r="F729" s="2">
        <f t="shared" si="330"/>
        <v>-0.75</v>
      </c>
      <c r="G729" s="6" t="str">
        <f t="shared" si="331"/>
        <v>Y</v>
      </c>
      <c r="H729" s="2">
        <f t="shared" si="319"/>
        <v>134.20080000000002</v>
      </c>
      <c r="I729" s="2">
        <f t="shared" si="320"/>
        <v>13.114908888888888</v>
      </c>
      <c r="J729" s="2">
        <f t="shared" si="321"/>
        <v>-855</v>
      </c>
      <c r="K729" s="2">
        <f t="shared" si="332"/>
        <v>-707.68429111111107</v>
      </c>
      <c r="L729" s="4">
        <f t="shared" si="322"/>
        <v>855</v>
      </c>
      <c r="M729" s="2">
        <f t="shared" si="333"/>
        <v>-4167.4741587654316</v>
      </c>
      <c r="N729" s="4">
        <f t="shared" si="334"/>
        <v>-4.1674741587654314</v>
      </c>
      <c r="O729" s="2">
        <f t="shared" si="323"/>
        <v>-4167.4741587654316</v>
      </c>
      <c r="P729" s="2">
        <f t="shared" si="345"/>
        <v>-4421.3922794753098</v>
      </c>
      <c r="Q729" s="4">
        <f t="shared" si="346"/>
        <v>2694999.2801632443</v>
      </c>
      <c r="R729" s="4">
        <f t="shared" si="335"/>
        <v>2694.9992801632443</v>
      </c>
      <c r="S729" s="2">
        <f t="shared" si="324"/>
        <v>19767.037037037033</v>
      </c>
      <c r="T729" s="2">
        <f t="shared" si="347"/>
        <v>16674.259259259441</v>
      </c>
      <c r="U729" s="2">
        <f t="shared" si="325"/>
        <v>5035</v>
      </c>
      <c r="V729" s="4">
        <f t="shared" si="336"/>
        <v>5.0350000000000001</v>
      </c>
      <c r="W729" s="7">
        <f t="shared" si="337"/>
        <v>5035</v>
      </c>
      <c r="X729" s="2">
        <f t="shared" si="338"/>
        <v>1044488.9351851856</v>
      </c>
      <c r="Y729" s="4">
        <f t="shared" si="339"/>
        <v>1044.4889351851857</v>
      </c>
      <c r="Z729" s="4">
        <f t="shared" si="326"/>
        <v>3739.48821534843</v>
      </c>
      <c r="AA729" s="4">
        <f t="shared" si="340"/>
        <v>5035</v>
      </c>
      <c r="AB729" s="2">
        <f t="shared" si="341"/>
        <v>5035</v>
      </c>
      <c r="AC729" s="4">
        <f t="shared" si="327"/>
        <v>4531.5</v>
      </c>
      <c r="AD729" s="4">
        <f t="shared" si="342"/>
        <v>4.5315000000000003</v>
      </c>
      <c r="AE729" s="4">
        <f t="shared" si="343"/>
        <v>940040.04166666663</v>
      </c>
      <c r="AF729" s="5">
        <f t="shared" si="344"/>
        <v>940.04004166666664</v>
      </c>
      <c r="AG729" s="4">
        <f>IF(AC729=0,0, IF(AC728=0, MAX($AG$15:AG728)+1, AG728))</f>
        <v>29</v>
      </c>
    </row>
    <row r="730" spans="2:33" x14ac:dyDescent="0.25">
      <c r="B730" s="1">
        <v>715</v>
      </c>
      <c r="C730" s="3">
        <v>18.5</v>
      </c>
      <c r="D730" s="2">
        <f t="shared" si="328"/>
        <v>5.1388888888888884</v>
      </c>
      <c r="E730" s="4">
        <f t="shared" si="329"/>
        <v>1</v>
      </c>
      <c r="F730" s="2">
        <f t="shared" si="330"/>
        <v>-1.2777777777777772</v>
      </c>
      <c r="G730" s="6" t="str">
        <f t="shared" si="331"/>
        <v>Y</v>
      </c>
      <c r="H730" s="2">
        <f t="shared" si="319"/>
        <v>134.20080000000002</v>
      </c>
      <c r="I730" s="2">
        <f t="shared" si="320"/>
        <v>9.9870451388888863</v>
      </c>
      <c r="J730" s="2">
        <f t="shared" si="321"/>
        <v>-1456.6666666666661</v>
      </c>
      <c r="K730" s="2">
        <f t="shared" si="332"/>
        <v>-1312.4788215277772</v>
      </c>
      <c r="L730" s="4">
        <f t="shared" si="322"/>
        <v>1456.6666666666661</v>
      </c>
      <c r="M730" s="2">
        <f t="shared" si="333"/>
        <v>-6744.6828328510765</v>
      </c>
      <c r="N730" s="4">
        <f t="shared" si="334"/>
        <v>-6.7446828328510762</v>
      </c>
      <c r="O730" s="2">
        <f t="shared" si="323"/>
        <v>-6744.6828328510765</v>
      </c>
      <c r="P730" s="2">
        <f t="shared" si="345"/>
        <v>-10912.156991616508</v>
      </c>
      <c r="Q730" s="4">
        <f t="shared" si="346"/>
        <v>2694999.2801632443</v>
      </c>
      <c r="R730" s="4">
        <f t="shared" si="335"/>
        <v>2694.9992801632443</v>
      </c>
      <c r="S730" s="2">
        <f t="shared" si="324"/>
        <v>15052.662037037035</v>
      </c>
      <c r="T730" s="2">
        <f t="shared" si="347"/>
        <v>-1621.5972222224063</v>
      </c>
      <c r="U730" s="2">
        <f t="shared" si="325"/>
        <v>7485.6481481481442</v>
      </c>
      <c r="V730" s="4">
        <f t="shared" si="336"/>
        <v>7.4856481481481438</v>
      </c>
      <c r="W730" s="7">
        <f t="shared" si="337"/>
        <v>7485.6481481481442</v>
      </c>
      <c r="X730" s="2">
        <f t="shared" si="338"/>
        <v>1051974.5833333337</v>
      </c>
      <c r="Y730" s="4">
        <f t="shared" si="339"/>
        <v>1051.9745833333336</v>
      </c>
      <c r="Z730" s="4">
        <f t="shared" si="326"/>
        <v>3746.9738634965779</v>
      </c>
      <c r="AA730" s="4">
        <f t="shared" si="340"/>
        <v>7485.6481481481442</v>
      </c>
      <c r="AB730" s="2">
        <f t="shared" si="341"/>
        <v>7485.6481481481442</v>
      </c>
      <c r="AC730" s="4">
        <f t="shared" si="327"/>
        <v>6737.0833333333303</v>
      </c>
      <c r="AD730" s="4">
        <f t="shared" si="342"/>
        <v>6.73708333333333</v>
      </c>
      <c r="AE730" s="4">
        <f t="shared" si="343"/>
        <v>946777.125</v>
      </c>
      <c r="AF730" s="5">
        <f t="shared" si="344"/>
        <v>946.77712499999996</v>
      </c>
      <c r="AG730" s="4">
        <f>IF(AC730=0,0, IF(AC729=0, MAX($AG$15:AG729)+1, AG729))</f>
        <v>29</v>
      </c>
    </row>
    <row r="731" spans="2:33" x14ac:dyDescent="0.25">
      <c r="B731" s="1">
        <v>716</v>
      </c>
      <c r="C731" s="3">
        <v>13.9</v>
      </c>
      <c r="D731" s="2">
        <f t="shared" si="328"/>
        <v>3.8611111111111112</v>
      </c>
      <c r="E731" s="4">
        <f t="shared" si="329"/>
        <v>1</v>
      </c>
      <c r="F731" s="2">
        <f t="shared" si="330"/>
        <v>-0.52777777777777812</v>
      </c>
      <c r="G731" s="6" t="str">
        <f t="shared" si="331"/>
        <v>Y</v>
      </c>
      <c r="H731" s="2">
        <f t="shared" si="319"/>
        <v>134.20080000000002</v>
      </c>
      <c r="I731" s="2">
        <f t="shared" si="320"/>
        <v>5.6379751388888888</v>
      </c>
      <c r="J731" s="2">
        <f t="shared" si="321"/>
        <v>-601.66666666666708</v>
      </c>
      <c r="K731" s="2">
        <f t="shared" si="332"/>
        <v>-461.82789152777821</v>
      </c>
      <c r="L731" s="4">
        <f t="shared" si="322"/>
        <v>601.66666666666708</v>
      </c>
      <c r="M731" s="2">
        <f t="shared" si="333"/>
        <v>-1783.1688033989215</v>
      </c>
      <c r="N731" s="4">
        <f t="shared" si="334"/>
        <v>-1.7831688033989215</v>
      </c>
      <c r="O731" s="2">
        <f t="shared" si="323"/>
        <v>-1783.1688033989215</v>
      </c>
      <c r="P731" s="2">
        <f t="shared" si="345"/>
        <v>-8527.8516362499977</v>
      </c>
      <c r="Q731" s="4">
        <f t="shared" si="346"/>
        <v>2694999.2801632443</v>
      </c>
      <c r="R731" s="4">
        <f t="shared" si="335"/>
        <v>2694.9992801632443</v>
      </c>
      <c r="S731" s="2">
        <f t="shared" si="324"/>
        <v>8497.6620370370365</v>
      </c>
      <c r="T731" s="2">
        <f t="shared" si="347"/>
        <v>10119.259259259443</v>
      </c>
      <c r="U731" s="2">
        <f t="shared" si="325"/>
        <v>2323.1018518518536</v>
      </c>
      <c r="V731" s="4">
        <f t="shared" si="336"/>
        <v>2.3231018518518534</v>
      </c>
      <c r="W731" s="7">
        <f t="shared" si="337"/>
        <v>2323.1018518518536</v>
      </c>
      <c r="X731" s="2">
        <f t="shared" si="338"/>
        <v>1054297.6851851856</v>
      </c>
      <c r="Y731" s="4">
        <f t="shared" si="339"/>
        <v>1054.2976851851856</v>
      </c>
      <c r="Z731" s="4">
        <f t="shared" si="326"/>
        <v>3749.2969653484297</v>
      </c>
      <c r="AA731" s="4">
        <f t="shared" si="340"/>
        <v>2323.1018518518536</v>
      </c>
      <c r="AB731" s="2">
        <f t="shared" si="341"/>
        <v>2323.1018518518536</v>
      </c>
      <c r="AC731" s="4">
        <f t="shared" si="327"/>
        <v>2090.7916666666683</v>
      </c>
      <c r="AD731" s="4">
        <f t="shared" si="342"/>
        <v>2.0907916666666684</v>
      </c>
      <c r="AE731" s="4">
        <f t="shared" si="343"/>
        <v>948867.91666666663</v>
      </c>
      <c r="AF731" s="5">
        <f t="shared" si="344"/>
        <v>948.86791666666659</v>
      </c>
      <c r="AG731" s="4">
        <f>IF(AC731=0,0, IF(AC730=0, MAX($AG$15:AG730)+1, AG730))</f>
        <v>29</v>
      </c>
    </row>
    <row r="732" spans="2:33" x14ac:dyDescent="0.25">
      <c r="B732" s="1">
        <v>717</v>
      </c>
      <c r="C732" s="3">
        <v>12</v>
      </c>
      <c r="D732" s="2">
        <f t="shared" si="328"/>
        <v>3.333333333333333</v>
      </c>
      <c r="E732" s="4">
        <f t="shared" si="329"/>
        <v>1</v>
      </c>
      <c r="F732" s="2">
        <f t="shared" si="330"/>
        <v>0</v>
      </c>
      <c r="G732" s="6" t="str">
        <f t="shared" si="331"/>
        <v>N</v>
      </c>
      <c r="H732" s="2">
        <f t="shared" si="319"/>
        <v>134.20080000000002</v>
      </c>
      <c r="I732" s="2">
        <f t="shared" si="320"/>
        <v>4.2019999999999991</v>
      </c>
      <c r="J732" s="2">
        <f t="shared" si="321"/>
        <v>0</v>
      </c>
      <c r="K732" s="2">
        <f t="shared" si="332"/>
        <v>138.40280000000001</v>
      </c>
      <c r="L732" s="4">
        <f t="shared" si="322"/>
        <v>0</v>
      </c>
      <c r="M732" s="2">
        <f t="shared" si="333"/>
        <v>461.34266666666667</v>
      </c>
      <c r="N732" s="4">
        <f t="shared" si="334"/>
        <v>0.46134266666666668</v>
      </c>
      <c r="O732" s="2">
        <f t="shared" si="323"/>
        <v>461.34266666666667</v>
      </c>
      <c r="P732" s="2">
        <f t="shared" si="345"/>
        <v>-1321.8261367322548</v>
      </c>
      <c r="Q732" s="4">
        <f t="shared" si="346"/>
        <v>2694999.2801632443</v>
      </c>
      <c r="R732" s="4">
        <f t="shared" si="335"/>
        <v>2694.9992801632443</v>
      </c>
      <c r="S732" s="2">
        <f t="shared" si="324"/>
        <v>6333.3333333333321</v>
      </c>
      <c r="T732" s="2">
        <f t="shared" si="347"/>
        <v>-3785.9259259261107</v>
      </c>
      <c r="U732" s="2">
        <f t="shared" si="325"/>
        <v>0</v>
      </c>
      <c r="V732" s="4">
        <f t="shared" si="336"/>
        <v>0</v>
      </c>
      <c r="W732" s="7">
        <f t="shared" si="337"/>
        <v>0</v>
      </c>
      <c r="X732" s="2">
        <f t="shared" si="338"/>
        <v>1054297.6851851856</v>
      </c>
      <c r="Y732" s="4">
        <f t="shared" si="339"/>
        <v>1054.2976851851856</v>
      </c>
      <c r="Z732" s="4">
        <f t="shared" si="326"/>
        <v>3749.2969653484297</v>
      </c>
      <c r="AA732" s="4">
        <f t="shared" si="340"/>
        <v>0</v>
      </c>
      <c r="AB732" s="2">
        <f t="shared" si="341"/>
        <v>0</v>
      </c>
      <c r="AC732" s="4">
        <f t="shared" si="327"/>
        <v>0</v>
      </c>
      <c r="AD732" s="4">
        <f t="shared" si="342"/>
        <v>0</v>
      </c>
      <c r="AE732" s="4">
        <f t="shared" si="343"/>
        <v>948867.91666666663</v>
      </c>
      <c r="AF732" s="5">
        <f t="shared" si="344"/>
        <v>948.86791666666659</v>
      </c>
      <c r="AG732" s="4">
        <f>IF(AC732=0,0, IF(AC731=0, MAX($AG$15:AG731)+1, AG731))</f>
        <v>0</v>
      </c>
    </row>
    <row r="733" spans="2:33" x14ac:dyDescent="0.25">
      <c r="B733" s="1">
        <v>718</v>
      </c>
      <c r="C733" s="3">
        <v>12</v>
      </c>
      <c r="D733" s="2">
        <f t="shared" si="328"/>
        <v>3.333333333333333</v>
      </c>
      <c r="E733" s="4">
        <f t="shared" si="329"/>
        <v>1</v>
      </c>
      <c r="F733" s="2">
        <f t="shared" si="330"/>
        <v>0.27777777777777812</v>
      </c>
      <c r="G733" s="6" t="str">
        <f t="shared" si="331"/>
        <v>N</v>
      </c>
      <c r="H733" s="2">
        <f t="shared" si="319"/>
        <v>134.20080000000002</v>
      </c>
      <c r="I733" s="2">
        <f t="shared" si="320"/>
        <v>4.2019999999999991</v>
      </c>
      <c r="J733" s="2">
        <f t="shared" si="321"/>
        <v>316.66666666666708</v>
      </c>
      <c r="K733" s="2">
        <f t="shared" si="332"/>
        <v>455.0694666666671</v>
      </c>
      <c r="L733" s="4">
        <f t="shared" si="322"/>
        <v>0</v>
      </c>
      <c r="M733" s="2">
        <f t="shared" si="333"/>
        <v>1516.8982222222235</v>
      </c>
      <c r="N733" s="4">
        <f t="shared" si="334"/>
        <v>1.5168982222222234</v>
      </c>
      <c r="O733" s="2">
        <f t="shared" si="323"/>
        <v>1516.8982222222235</v>
      </c>
      <c r="P733" s="2">
        <f t="shared" si="345"/>
        <v>1978.2408888888901</v>
      </c>
      <c r="Q733" s="4">
        <f t="shared" si="346"/>
        <v>2696977.5210521333</v>
      </c>
      <c r="R733" s="4">
        <f t="shared" si="335"/>
        <v>2696.9775210521334</v>
      </c>
      <c r="S733" s="2">
        <f t="shared" si="324"/>
        <v>6333.3333333333321</v>
      </c>
      <c r="T733" s="2">
        <f t="shared" si="347"/>
        <v>10119.259259259443</v>
      </c>
      <c r="U733" s="2">
        <f t="shared" si="325"/>
        <v>0</v>
      </c>
      <c r="V733" s="4">
        <f t="shared" si="336"/>
        <v>0</v>
      </c>
      <c r="W733" s="7">
        <f t="shared" si="337"/>
        <v>0</v>
      </c>
      <c r="X733" s="2">
        <f t="shared" si="338"/>
        <v>1054297.6851851856</v>
      </c>
      <c r="Y733" s="4">
        <f t="shared" si="339"/>
        <v>1054.2976851851856</v>
      </c>
      <c r="Z733" s="4">
        <f t="shared" si="326"/>
        <v>3751.2752062373193</v>
      </c>
      <c r="AA733" s="4">
        <f t="shared" si="340"/>
        <v>0</v>
      </c>
      <c r="AB733" s="2">
        <f t="shared" si="341"/>
        <v>0</v>
      </c>
      <c r="AC733" s="4">
        <f t="shared" si="327"/>
        <v>0</v>
      </c>
      <c r="AD733" s="4">
        <f t="shared" si="342"/>
        <v>0</v>
      </c>
      <c r="AE733" s="4">
        <f t="shared" si="343"/>
        <v>948867.91666666663</v>
      </c>
      <c r="AF733" s="5">
        <f t="shared" si="344"/>
        <v>948.86791666666659</v>
      </c>
      <c r="AG733" s="4">
        <f>IF(AC733=0,0, IF(AC732=0, MAX($AG$15:AG732)+1, AG732))</f>
        <v>0</v>
      </c>
    </row>
    <row r="734" spans="2:33" x14ac:dyDescent="0.25">
      <c r="B734" s="1">
        <v>719</v>
      </c>
      <c r="C734" s="3">
        <v>13</v>
      </c>
      <c r="D734" s="2">
        <f t="shared" si="328"/>
        <v>3.6111111111111112</v>
      </c>
      <c r="E734" s="4">
        <f t="shared" si="329"/>
        <v>1</v>
      </c>
      <c r="F734" s="2">
        <f t="shared" si="330"/>
        <v>0.83333333333333348</v>
      </c>
      <c r="G734" s="6" t="str">
        <f t="shared" si="331"/>
        <v>N</v>
      </c>
      <c r="H734" s="2">
        <f t="shared" si="319"/>
        <v>134.20080000000002</v>
      </c>
      <c r="I734" s="2">
        <f t="shared" si="320"/>
        <v>4.9315138888888894</v>
      </c>
      <c r="J734" s="2">
        <f t="shared" si="321"/>
        <v>950.00000000000011</v>
      </c>
      <c r="K734" s="2">
        <f t="shared" si="332"/>
        <v>1089.132313888889</v>
      </c>
      <c r="L734" s="4">
        <f t="shared" si="322"/>
        <v>0</v>
      </c>
      <c r="M734" s="2">
        <f t="shared" si="333"/>
        <v>3932.9778001543214</v>
      </c>
      <c r="N734" s="4">
        <f t="shared" si="334"/>
        <v>3.9329778001543212</v>
      </c>
      <c r="O734" s="2">
        <f t="shared" si="323"/>
        <v>3932.9778001543214</v>
      </c>
      <c r="P734" s="2">
        <f t="shared" si="345"/>
        <v>5449.8760223765448</v>
      </c>
      <c r="Q734" s="4">
        <f t="shared" si="346"/>
        <v>2702427.3970745099</v>
      </c>
      <c r="R734" s="4">
        <f t="shared" si="335"/>
        <v>2702.4273970745098</v>
      </c>
      <c r="S734" s="2">
        <f t="shared" si="324"/>
        <v>7432.8703703703704</v>
      </c>
      <c r="T734" s="2">
        <f t="shared" si="347"/>
        <v>-2686.3888888890724</v>
      </c>
      <c r="U734" s="2">
        <f t="shared" si="325"/>
        <v>0</v>
      </c>
      <c r="V734" s="4">
        <f t="shared" si="336"/>
        <v>0</v>
      </c>
      <c r="W734" s="7">
        <f t="shared" si="337"/>
        <v>0</v>
      </c>
      <c r="X734" s="2">
        <f t="shared" si="338"/>
        <v>1054297.6851851856</v>
      </c>
      <c r="Y734" s="4">
        <f t="shared" si="339"/>
        <v>1054.2976851851856</v>
      </c>
      <c r="Z734" s="4">
        <f t="shared" si="326"/>
        <v>3756.7250822596952</v>
      </c>
      <c r="AA734" s="4">
        <f t="shared" si="340"/>
        <v>0</v>
      </c>
      <c r="AB734" s="2">
        <f t="shared" si="341"/>
        <v>0</v>
      </c>
      <c r="AC734" s="4">
        <f t="shared" si="327"/>
        <v>0</v>
      </c>
      <c r="AD734" s="4">
        <f t="shared" si="342"/>
        <v>0</v>
      </c>
      <c r="AE734" s="4">
        <f t="shared" si="343"/>
        <v>948867.91666666663</v>
      </c>
      <c r="AF734" s="5">
        <f t="shared" si="344"/>
        <v>948.86791666666659</v>
      </c>
      <c r="AG734" s="4">
        <f>IF(AC734=0,0, IF(AC733=0, MAX($AG$15:AG733)+1, AG733))</f>
        <v>0</v>
      </c>
    </row>
    <row r="735" spans="2:33" x14ac:dyDescent="0.25">
      <c r="B735" s="1">
        <v>720</v>
      </c>
      <c r="C735" s="3">
        <v>16</v>
      </c>
      <c r="D735" s="2">
        <f t="shared" si="328"/>
        <v>4.4444444444444446</v>
      </c>
      <c r="E735" s="4">
        <f t="shared" si="329"/>
        <v>1</v>
      </c>
      <c r="F735" s="2">
        <f t="shared" si="330"/>
        <v>0.69444444444444375</v>
      </c>
      <c r="G735" s="6" t="str">
        <f t="shared" si="331"/>
        <v>N</v>
      </c>
      <c r="H735" s="2">
        <f t="shared" si="319"/>
        <v>134.20080000000002</v>
      </c>
      <c r="I735" s="2">
        <f t="shared" si="320"/>
        <v>7.4702222222222234</v>
      </c>
      <c r="J735" s="2">
        <f t="shared" si="321"/>
        <v>791.66666666666583</v>
      </c>
      <c r="K735" s="2">
        <f t="shared" si="332"/>
        <v>933.33768888888812</v>
      </c>
      <c r="L735" s="4">
        <f t="shared" si="322"/>
        <v>0</v>
      </c>
      <c r="M735" s="2">
        <f t="shared" si="333"/>
        <v>4148.1675061728365</v>
      </c>
      <c r="N735" s="4">
        <f t="shared" si="334"/>
        <v>4.1481675061728369</v>
      </c>
      <c r="O735" s="2">
        <f t="shared" si="323"/>
        <v>4148.1675061728365</v>
      </c>
      <c r="P735" s="2">
        <f t="shared" si="345"/>
        <v>8081.1453063271583</v>
      </c>
      <c r="Q735" s="4">
        <f t="shared" si="346"/>
        <v>2710508.5423808373</v>
      </c>
      <c r="R735" s="4">
        <f t="shared" si="335"/>
        <v>2710.5085423808373</v>
      </c>
      <c r="S735" s="2">
        <f t="shared" si="324"/>
        <v>11259.259259259261</v>
      </c>
      <c r="T735" s="2">
        <f t="shared" si="347"/>
        <v>13945.648148148333</v>
      </c>
      <c r="U735" s="2">
        <f t="shared" si="325"/>
        <v>0</v>
      </c>
      <c r="V735" s="4">
        <f t="shared" si="336"/>
        <v>0</v>
      </c>
      <c r="W735" s="7">
        <f t="shared" si="337"/>
        <v>0</v>
      </c>
      <c r="X735" s="2">
        <f t="shared" si="338"/>
        <v>1054297.6851851856</v>
      </c>
      <c r="Y735" s="4">
        <f t="shared" si="339"/>
        <v>1054.2976851851856</v>
      </c>
      <c r="Z735" s="4">
        <f t="shared" si="326"/>
        <v>3764.8062275660232</v>
      </c>
      <c r="AA735" s="4">
        <f t="shared" si="340"/>
        <v>0</v>
      </c>
      <c r="AB735" s="2">
        <f t="shared" si="341"/>
        <v>0</v>
      </c>
      <c r="AC735" s="4">
        <f t="shared" si="327"/>
        <v>0</v>
      </c>
      <c r="AD735" s="4">
        <f t="shared" si="342"/>
        <v>0</v>
      </c>
      <c r="AE735" s="4">
        <f t="shared" si="343"/>
        <v>948867.91666666663</v>
      </c>
      <c r="AF735" s="5">
        <f t="shared" si="344"/>
        <v>948.86791666666659</v>
      </c>
      <c r="AG735" s="4">
        <f>IF(AC735=0,0, IF(AC734=0, MAX($AG$15:AG734)+1, AG734))</f>
        <v>0</v>
      </c>
    </row>
    <row r="736" spans="2:33" x14ac:dyDescent="0.25">
      <c r="B736" s="1">
        <v>721</v>
      </c>
      <c r="C736" s="3">
        <v>18.5</v>
      </c>
      <c r="D736" s="2">
        <f t="shared" si="328"/>
        <v>5.1388888888888884</v>
      </c>
      <c r="E736" s="4">
        <f t="shared" si="329"/>
        <v>1</v>
      </c>
      <c r="F736" s="2">
        <f t="shared" si="330"/>
        <v>0.58333333333333393</v>
      </c>
      <c r="G736" s="6" t="str">
        <f t="shared" si="331"/>
        <v>N</v>
      </c>
      <c r="H736" s="2">
        <f t="shared" si="319"/>
        <v>134.20080000000002</v>
      </c>
      <c r="I736" s="2">
        <f t="shared" si="320"/>
        <v>9.9870451388888863</v>
      </c>
      <c r="J736" s="2">
        <f t="shared" si="321"/>
        <v>665.00000000000068</v>
      </c>
      <c r="K736" s="2">
        <f t="shared" si="332"/>
        <v>809.18784513888954</v>
      </c>
      <c r="L736" s="4">
        <f t="shared" si="322"/>
        <v>0</v>
      </c>
      <c r="M736" s="2">
        <f t="shared" si="333"/>
        <v>4158.3264264081818</v>
      </c>
      <c r="N736" s="4">
        <f t="shared" si="334"/>
        <v>4.1583264264081814</v>
      </c>
      <c r="O736" s="2">
        <f t="shared" si="323"/>
        <v>4158.3264264081818</v>
      </c>
      <c r="P736" s="2">
        <f t="shared" si="345"/>
        <v>8306.4939325810192</v>
      </c>
      <c r="Q736" s="4">
        <f t="shared" si="346"/>
        <v>2718815.0363134183</v>
      </c>
      <c r="R736" s="4">
        <f t="shared" si="335"/>
        <v>2718.8150363134182</v>
      </c>
      <c r="S736" s="2">
        <f t="shared" si="324"/>
        <v>15052.662037037035</v>
      </c>
      <c r="T736" s="2">
        <f t="shared" si="347"/>
        <v>1107.0138888887013</v>
      </c>
      <c r="U736" s="2">
        <f t="shared" si="325"/>
        <v>0</v>
      </c>
      <c r="V736" s="4">
        <f t="shared" si="336"/>
        <v>0</v>
      </c>
      <c r="W736" s="7">
        <f t="shared" si="337"/>
        <v>0</v>
      </c>
      <c r="X736" s="2">
        <f t="shared" si="338"/>
        <v>1054297.6851851856</v>
      </c>
      <c r="Y736" s="4">
        <f t="shared" si="339"/>
        <v>1054.2976851851856</v>
      </c>
      <c r="Z736" s="4">
        <f t="shared" si="326"/>
        <v>3773.1127214986036</v>
      </c>
      <c r="AA736" s="4">
        <f t="shared" si="340"/>
        <v>0</v>
      </c>
      <c r="AB736" s="2">
        <f t="shared" si="341"/>
        <v>0</v>
      </c>
      <c r="AC736" s="4">
        <f t="shared" si="327"/>
        <v>0</v>
      </c>
      <c r="AD736" s="4">
        <f t="shared" si="342"/>
        <v>0</v>
      </c>
      <c r="AE736" s="4">
        <f t="shared" si="343"/>
        <v>948867.91666666663</v>
      </c>
      <c r="AF736" s="5">
        <f t="shared" si="344"/>
        <v>948.86791666666659</v>
      </c>
      <c r="AG736" s="4">
        <f>IF(AC736=0,0, IF(AC735=0, MAX($AG$15:AG735)+1, AG735))</f>
        <v>0</v>
      </c>
    </row>
    <row r="737" spans="2:33" x14ac:dyDescent="0.25">
      <c r="B737" s="1">
        <v>722</v>
      </c>
      <c r="C737" s="3">
        <v>20.6</v>
      </c>
      <c r="D737" s="2">
        <f t="shared" si="328"/>
        <v>5.7222222222222223</v>
      </c>
      <c r="E737" s="4">
        <f t="shared" si="329"/>
        <v>1</v>
      </c>
      <c r="F737" s="2">
        <f t="shared" si="330"/>
        <v>0.52777777777777768</v>
      </c>
      <c r="G737" s="6" t="str">
        <f t="shared" si="331"/>
        <v>N</v>
      </c>
      <c r="H737" s="2">
        <f t="shared" si="319"/>
        <v>134.20080000000002</v>
      </c>
      <c r="I737" s="2">
        <f t="shared" si="320"/>
        <v>12.383060555555558</v>
      </c>
      <c r="J737" s="2">
        <f t="shared" si="321"/>
        <v>601.66666666666652</v>
      </c>
      <c r="K737" s="2">
        <f t="shared" si="332"/>
        <v>748.2505272222221</v>
      </c>
      <c r="L737" s="4">
        <f t="shared" si="322"/>
        <v>0</v>
      </c>
      <c r="M737" s="2">
        <f t="shared" si="333"/>
        <v>4281.6557946604935</v>
      </c>
      <c r="N737" s="4">
        <f t="shared" si="334"/>
        <v>4.2816557946604936</v>
      </c>
      <c r="O737" s="2">
        <f t="shared" si="323"/>
        <v>4281.6557946604935</v>
      </c>
      <c r="P737" s="2">
        <f t="shared" si="345"/>
        <v>8439.9822210686762</v>
      </c>
      <c r="Q737" s="4">
        <f t="shared" si="346"/>
        <v>2727255.0185344871</v>
      </c>
      <c r="R737" s="4">
        <f t="shared" si="335"/>
        <v>2727.2550185344871</v>
      </c>
      <c r="S737" s="2">
        <f t="shared" si="324"/>
        <v>18663.981481481482</v>
      </c>
      <c r="T737" s="2">
        <f t="shared" si="347"/>
        <v>17556.96759259278</v>
      </c>
      <c r="U737" s="2">
        <f t="shared" si="325"/>
        <v>0</v>
      </c>
      <c r="V737" s="4">
        <f t="shared" si="336"/>
        <v>0</v>
      </c>
      <c r="W737" s="7">
        <f t="shared" si="337"/>
        <v>0</v>
      </c>
      <c r="X737" s="2">
        <f t="shared" si="338"/>
        <v>1054297.6851851856</v>
      </c>
      <c r="Y737" s="4">
        <f t="shared" si="339"/>
        <v>1054.2976851851856</v>
      </c>
      <c r="Z737" s="4">
        <f t="shared" si="326"/>
        <v>3781.5527037196725</v>
      </c>
      <c r="AA737" s="4">
        <f t="shared" si="340"/>
        <v>0</v>
      </c>
      <c r="AB737" s="2">
        <f t="shared" si="341"/>
        <v>0</v>
      </c>
      <c r="AC737" s="4">
        <f t="shared" si="327"/>
        <v>0</v>
      </c>
      <c r="AD737" s="4">
        <f t="shared" si="342"/>
        <v>0</v>
      </c>
      <c r="AE737" s="4">
        <f t="shared" si="343"/>
        <v>948867.91666666663</v>
      </c>
      <c r="AF737" s="5">
        <f t="shared" si="344"/>
        <v>948.86791666666659</v>
      </c>
      <c r="AG737" s="4">
        <f>IF(AC737=0,0, IF(AC736=0, MAX($AG$15:AG736)+1, AG736))</f>
        <v>0</v>
      </c>
    </row>
    <row r="738" spans="2:33" x14ac:dyDescent="0.25">
      <c r="B738" s="1">
        <v>723</v>
      </c>
      <c r="C738" s="3">
        <v>22.5</v>
      </c>
      <c r="D738" s="2">
        <f t="shared" si="328"/>
        <v>6.25</v>
      </c>
      <c r="E738" s="4">
        <f t="shared" si="329"/>
        <v>1</v>
      </c>
      <c r="F738" s="2">
        <f t="shared" si="330"/>
        <v>0.41666666666666607</v>
      </c>
      <c r="G738" s="6" t="str">
        <f t="shared" si="331"/>
        <v>N</v>
      </c>
      <c r="H738" s="2">
        <f t="shared" si="319"/>
        <v>134.20080000000002</v>
      </c>
      <c r="I738" s="2">
        <f t="shared" si="320"/>
        <v>14.772656250000001</v>
      </c>
      <c r="J738" s="2">
        <f t="shared" si="321"/>
        <v>474.99999999999932</v>
      </c>
      <c r="K738" s="2">
        <f t="shared" si="332"/>
        <v>623.97345624999934</v>
      </c>
      <c r="L738" s="4">
        <f t="shared" si="322"/>
        <v>0</v>
      </c>
      <c r="M738" s="2">
        <f t="shared" si="333"/>
        <v>3899.834101562496</v>
      </c>
      <c r="N738" s="4">
        <f t="shared" si="334"/>
        <v>3.899834101562496</v>
      </c>
      <c r="O738" s="2">
        <f t="shared" si="323"/>
        <v>3899.834101562496</v>
      </c>
      <c r="P738" s="2">
        <f t="shared" si="345"/>
        <v>8181.489896222989</v>
      </c>
      <c r="Q738" s="4">
        <f t="shared" si="346"/>
        <v>2735436.5084307101</v>
      </c>
      <c r="R738" s="4">
        <f t="shared" si="335"/>
        <v>2735.4365084307101</v>
      </c>
      <c r="S738" s="2">
        <f t="shared" si="324"/>
        <v>22265.625</v>
      </c>
      <c r="T738" s="2">
        <f t="shared" si="347"/>
        <v>4708.6574074072196</v>
      </c>
      <c r="U738" s="2">
        <f t="shared" si="325"/>
        <v>0</v>
      </c>
      <c r="V738" s="4">
        <f t="shared" si="336"/>
        <v>0</v>
      </c>
      <c r="W738" s="7">
        <f t="shared" si="337"/>
        <v>0</v>
      </c>
      <c r="X738" s="2">
        <f t="shared" si="338"/>
        <v>1054297.6851851856</v>
      </c>
      <c r="Y738" s="4">
        <f t="shared" si="339"/>
        <v>1054.2976851851856</v>
      </c>
      <c r="Z738" s="4">
        <f t="shared" si="326"/>
        <v>3789.7341936158955</v>
      </c>
      <c r="AA738" s="4">
        <f t="shared" si="340"/>
        <v>0</v>
      </c>
      <c r="AB738" s="2">
        <f t="shared" si="341"/>
        <v>0</v>
      </c>
      <c r="AC738" s="4">
        <f t="shared" si="327"/>
        <v>0</v>
      </c>
      <c r="AD738" s="4">
        <f t="shared" si="342"/>
        <v>0</v>
      </c>
      <c r="AE738" s="4">
        <f t="shared" si="343"/>
        <v>948867.91666666663</v>
      </c>
      <c r="AF738" s="5">
        <f t="shared" si="344"/>
        <v>948.86791666666659</v>
      </c>
      <c r="AG738" s="4">
        <f>IF(AC738=0,0, IF(AC737=0, MAX($AG$15:AG737)+1, AG737))</f>
        <v>0</v>
      </c>
    </row>
    <row r="739" spans="2:33" x14ac:dyDescent="0.25">
      <c r="B739" s="1">
        <v>724</v>
      </c>
      <c r="C739" s="3">
        <v>24</v>
      </c>
      <c r="D739" s="2">
        <f t="shared" si="328"/>
        <v>6.6666666666666661</v>
      </c>
      <c r="E739" s="4">
        <f t="shared" si="329"/>
        <v>1</v>
      </c>
      <c r="F739" s="2">
        <f t="shared" si="330"/>
        <v>0.72222222222222321</v>
      </c>
      <c r="G739" s="6" t="str">
        <f t="shared" si="331"/>
        <v>N</v>
      </c>
      <c r="H739" s="2">
        <f t="shared" si="319"/>
        <v>134.20080000000002</v>
      </c>
      <c r="I739" s="2">
        <f t="shared" si="320"/>
        <v>16.807999999999996</v>
      </c>
      <c r="J739" s="2">
        <f t="shared" si="321"/>
        <v>823.33333333333451</v>
      </c>
      <c r="K739" s="2">
        <f t="shared" si="332"/>
        <v>974.34213333333446</v>
      </c>
      <c r="L739" s="4">
        <f t="shared" si="322"/>
        <v>0</v>
      </c>
      <c r="M739" s="2">
        <f t="shared" si="333"/>
        <v>6495.6142222222288</v>
      </c>
      <c r="N739" s="4">
        <f t="shared" si="334"/>
        <v>6.4956142222222288</v>
      </c>
      <c r="O739" s="2">
        <f t="shared" si="323"/>
        <v>6495.6142222222288</v>
      </c>
      <c r="P739" s="2">
        <f t="shared" si="345"/>
        <v>10395.448323784725</v>
      </c>
      <c r="Q739" s="4">
        <f t="shared" si="346"/>
        <v>2745831.9567544949</v>
      </c>
      <c r="R739" s="4">
        <f t="shared" si="335"/>
        <v>2745.831956754495</v>
      </c>
      <c r="S739" s="2">
        <f t="shared" si="324"/>
        <v>25333.333333333328</v>
      </c>
      <c r="T739" s="2">
        <f t="shared" si="347"/>
        <v>20624.675925926109</v>
      </c>
      <c r="U739" s="2">
        <f t="shared" si="325"/>
        <v>0</v>
      </c>
      <c r="V739" s="4">
        <f t="shared" si="336"/>
        <v>0</v>
      </c>
      <c r="W739" s="7">
        <f t="shared" si="337"/>
        <v>0</v>
      </c>
      <c r="X739" s="2">
        <f t="shared" si="338"/>
        <v>1054297.6851851856</v>
      </c>
      <c r="Y739" s="4">
        <f t="shared" si="339"/>
        <v>1054.2976851851856</v>
      </c>
      <c r="Z739" s="4">
        <f t="shared" si="326"/>
        <v>3800.1296419396804</v>
      </c>
      <c r="AA739" s="4">
        <f t="shared" si="340"/>
        <v>0</v>
      </c>
      <c r="AB739" s="2">
        <f t="shared" si="341"/>
        <v>0</v>
      </c>
      <c r="AC739" s="4">
        <f t="shared" si="327"/>
        <v>0</v>
      </c>
      <c r="AD739" s="4">
        <f t="shared" si="342"/>
        <v>0</v>
      </c>
      <c r="AE739" s="4">
        <f t="shared" si="343"/>
        <v>948867.91666666663</v>
      </c>
      <c r="AF739" s="5">
        <f t="shared" si="344"/>
        <v>948.86791666666659</v>
      </c>
      <c r="AG739" s="4">
        <f>IF(AC739=0,0, IF(AC738=0, MAX($AG$15:AG738)+1, AG738))</f>
        <v>0</v>
      </c>
    </row>
    <row r="740" spans="2:33" x14ac:dyDescent="0.25">
      <c r="B740" s="1">
        <v>725</v>
      </c>
      <c r="C740" s="3">
        <v>26.6</v>
      </c>
      <c r="D740" s="2">
        <f t="shared" si="328"/>
        <v>7.3888888888888893</v>
      </c>
      <c r="E740" s="4">
        <f t="shared" si="329"/>
        <v>1</v>
      </c>
      <c r="F740" s="2">
        <f t="shared" si="330"/>
        <v>0.91666666666666607</v>
      </c>
      <c r="G740" s="6" t="str">
        <f t="shared" si="331"/>
        <v>N</v>
      </c>
      <c r="H740" s="2">
        <f t="shared" si="319"/>
        <v>134.20080000000002</v>
      </c>
      <c r="I740" s="2">
        <f t="shared" si="320"/>
        <v>20.646993888888893</v>
      </c>
      <c r="J740" s="2">
        <f t="shared" si="321"/>
        <v>1044.9999999999993</v>
      </c>
      <c r="K740" s="2">
        <f t="shared" si="332"/>
        <v>1199.8477938888882</v>
      </c>
      <c r="L740" s="4">
        <f t="shared" si="322"/>
        <v>0</v>
      </c>
      <c r="M740" s="2">
        <f t="shared" si="333"/>
        <v>8865.5420326234525</v>
      </c>
      <c r="N740" s="4">
        <f t="shared" si="334"/>
        <v>8.865542032623452</v>
      </c>
      <c r="O740" s="2">
        <f t="shared" si="323"/>
        <v>8865.5420326234525</v>
      </c>
      <c r="P740" s="2">
        <f t="shared" si="345"/>
        <v>15361.156254845682</v>
      </c>
      <c r="Q740" s="4">
        <f t="shared" si="346"/>
        <v>2761193.1130093406</v>
      </c>
      <c r="R740" s="4">
        <f t="shared" si="335"/>
        <v>2761.1931130093408</v>
      </c>
      <c r="S740" s="2">
        <f t="shared" si="324"/>
        <v>31119.53703703704</v>
      </c>
      <c r="T740" s="2">
        <f t="shared" si="347"/>
        <v>10494.861111110931</v>
      </c>
      <c r="U740" s="2">
        <f t="shared" si="325"/>
        <v>0</v>
      </c>
      <c r="V740" s="4">
        <f t="shared" si="336"/>
        <v>0</v>
      </c>
      <c r="W740" s="7">
        <f t="shared" si="337"/>
        <v>0</v>
      </c>
      <c r="X740" s="2">
        <f t="shared" si="338"/>
        <v>1054297.6851851856</v>
      </c>
      <c r="Y740" s="4">
        <f t="shared" si="339"/>
        <v>1054.2976851851856</v>
      </c>
      <c r="Z740" s="4">
        <f t="shared" si="326"/>
        <v>3815.4907981945262</v>
      </c>
      <c r="AA740" s="4">
        <f t="shared" si="340"/>
        <v>0</v>
      </c>
      <c r="AB740" s="2">
        <f t="shared" si="341"/>
        <v>0</v>
      </c>
      <c r="AC740" s="4">
        <f t="shared" si="327"/>
        <v>0</v>
      </c>
      <c r="AD740" s="4">
        <f t="shared" si="342"/>
        <v>0</v>
      </c>
      <c r="AE740" s="4">
        <f t="shared" si="343"/>
        <v>948867.91666666663</v>
      </c>
      <c r="AF740" s="5">
        <f t="shared" si="344"/>
        <v>948.86791666666659</v>
      </c>
      <c r="AG740" s="4">
        <f>IF(AC740=0,0, IF(AC739=0, MAX($AG$15:AG739)+1, AG739))</f>
        <v>0</v>
      </c>
    </row>
    <row r="741" spans="2:33" x14ac:dyDescent="0.25">
      <c r="B741" s="1">
        <v>726</v>
      </c>
      <c r="C741" s="3">
        <v>29.9</v>
      </c>
      <c r="D741" s="2">
        <f t="shared" si="328"/>
        <v>8.3055555555555554</v>
      </c>
      <c r="E741" s="4">
        <f t="shared" si="329"/>
        <v>1</v>
      </c>
      <c r="F741" s="2">
        <f t="shared" si="330"/>
        <v>1.3611111111111107</v>
      </c>
      <c r="G741" s="6" t="str">
        <f t="shared" si="331"/>
        <v>N</v>
      </c>
      <c r="H741" s="2">
        <f t="shared" si="319"/>
        <v>134.20080000000002</v>
      </c>
      <c r="I741" s="2">
        <f t="shared" si="320"/>
        <v>26.087708472222221</v>
      </c>
      <c r="J741" s="2">
        <f t="shared" si="321"/>
        <v>1551.6666666666663</v>
      </c>
      <c r="K741" s="2">
        <f t="shared" si="332"/>
        <v>1711.9551751388885</v>
      </c>
      <c r="L741" s="4">
        <f t="shared" si="322"/>
        <v>0</v>
      </c>
      <c r="M741" s="2">
        <f t="shared" si="333"/>
        <v>14218.738815736879</v>
      </c>
      <c r="N741" s="4">
        <f t="shared" si="334"/>
        <v>14.218738815736879</v>
      </c>
      <c r="O741" s="2">
        <f t="shared" si="323"/>
        <v>14218.738815736879</v>
      </c>
      <c r="P741" s="2">
        <f t="shared" si="345"/>
        <v>23084.280848360329</v>
      </c>
      <c r="Q741" s="4">
        <f t="shared" si="346"/>
        <v>2784277.3938577008</v>
      </c>
      <c r="R741" s="4">
        <f t="shared" si="335"/>
        <v>2784.2773938577006</v>
      </c>
      <c r="S741" s="2">
        <f t="shared" si="324"/>
        <v>39319.884259259255</v>
      </c>
      <c r="T741" s="2">
        <f t="shared" si="347"/>
        <v>28825.023148148324</v>
      </c>
      <c r="U741" s="2">
        <f t="shared" si="325"/>
        <v>0</v>
      </c>
      <c r="V741" s="4">
        <f t="shared" si="336"/>
        <v>0</v>
      </c>
      <c r="W741" s="7">
        <f t="shared" si="337"/>
        <v>0</v>
      </c>
      <c r="X741" s="2">
        <f t="shared" si="338"/>
        <v>1054297.6851851856</v>
      </c>
      <c r="Y741" s="4">
        <f t="shared" si="339"/>
        <v>1054.2976851851856</v>
      </c>
      <c r="Z741" s="4">
        <f t="shared" si="326"/>
        <v>3838.5750790428865</v>
      </c>
      <c r="AA741" s="4">
        <f t="shared" si="340"/>
        <v>0</v>
      </c>
      <c r="AB741" s="2">
        <f t="shared" si="341"/>
        <v>0</v>
      </c>
      <c r="AC741" s="4">
        <f t="shared" si="327"/>
        <v>0</v>
      </c>
      <c r="AD741" s="4">
        <f t="shared" si="342"/>
        <v>0</v>
      </c>
      <c r="AE741" s="4">
        <f t="shared" si="343"/>
        <v>948867.91666666663</v>
      </c>
      <c r="AF741" s="5">
        <f t="shared" si="344"/>
        <v>948.86791666666659</v>
      </c>
      <c r="AG741" s="4">
        <f>IF(AC741=0,0, IF(AC740=0, MAX($AG$15:AG740)+1, AG740))</f>
        <v>0</v>
      </c>
    </row>
    <row r="742" spans="2:33" x14ac:dyDescent="0.25">
      <c r="B742" s="1">
        <v>727</v>
      </c>
      <c r="C742" s="3">
        <v>34.799999999999997</v>
      </c>
      <c r="D742" s="2">
        <f t="shared" si="328"/>
        <v>9.6666666666666661</v>
      </c>
      <c r="E742" s="4">
        <f t="shared" si="329"/>
        <v>1</v>
      </c>
      <c r="F742" s="2">
        <f t="shared" si="330"/>
        <v>0.83333333333333215</v>
      </c>
      <c r="G742" s="6" t="str">
        <f t="shared" si="331"/>
        <v>N</v>
      </c>
      <c r="H742" s="2">
        <f t="shared" si="319"/>
        <v>134.20080000000002</v>
      </c>
      <c r="I742" s="2">
        <f t="shared" si="320"/>
        <v>35.338819999999998</v>
      </c>
      <c r="J742" s="2">
        <f t="shared" si="321"/>
        <v>949.99999999999864</v>
      </c>
      <c r="K742" s="2">
        <f t="shared" si="332"/>
        <v>1119.5396199999986</v>
      </c>
      <c r="L742" s="4">
        <f t="shared" si="322"/>
        <v>0</v>
      </c>
      <c r="M742" s="2">
        <f t="shared" si="333"/>
        <v>10822.216326666652</v>
      </c>
      <c r="N742" s="4">
        <f t="shared" si="334"/>
        <v>10.822216326666652</v>
      </c>
      <c r="O742" s="2">
        <f t="shared" si="323"/>
        <v>10822.216326666652</v>
      </c>
      <c r="P742" s="2">
        <f t="shared" si="345"/>
        <v>25040.955142403531</v>
      </c>
      <c r="Q742" s="4">
        <f t="shared" si="346"/>
        <v>2809318.3490001042</v>
      </c>
      <c r="R742" s="4">
        <f t="shared" si="335"/>
        <v>2809.3183490001043</v>
      </c>
      <c r="S742" s="2">
        <f t="shared" si="324"/>
        <v>53263.333333333321</v>
      </c>
      <c r="T742" s="2">
        <f t="shared" si="347"/>
        <v>24438.310185184997</v>
      </c>
      <c r="U742" s="2">
        <f t="shared" si="325"/>
        <v>0</v>
      </c>
      <c r="V742" s="4">
        <f t="shared" si="336"/>
        <v>0</v>
      </c>
      <c r="W742" s="7">
        <f t="shared" si="337"/>
        <v>0</v>
      </c>
      <c r="X742" s="2">
        <f t="shared" si="338"/>
        <v>1054297.6851851856</v>
      </c>
      <c r="Y742" s="4">
        <f t="shared" si="339"/>
        <v>1054.2976851851856</v>
      </c>
      <c r="Z742" s="4">
        <f t="shared" si="326"/>
        <v>3863.6160341852901</v>
      </c>
      <c r="AA742" s="4">
        <f t="shared" si="340"/>
        <v>0</v>
      </c>
      <c r="AB742" s="2">
        <f t="shared" si="341"/>
        <v>0</v>
      </c>
      <c r="AC742" s="4">
        <f t="shared" si="327"/>
        <v>0</v>
      </c>
      <c r="AD742" s="4">
        <f t="shared" si="342"/>
        <v>0</v>
      </c>
      <c r="AE742" s="4">
        <f t="shared" si="343"/>
        <v>948867.91666666663</v>
      </c>
      <c r="AF742" s="5">
        <f t="shared" si="344"/>
        <v>948.86791666666659</v>
      </c>
      <c r="AG742" s="4">
        <f>IF(AC742=0,0, IF(AC741=0, MAX($AG$15:AG741)+1, AG741))</f>
        <v>0</v>
      </c>
    </row>
    <row r="743" spans="2:33" x14ac:dyDescent="0.25">
      <c r="B743" s="1">
        <v>728</v>
      </c>
      <c r="C743" s="3">
        <v>37.799999999999997</v>
      </c>
      <c r="D743" s="2">
        <f t="shared" si="328"/>
        <v>10.499999999999998</v>
      </c>
      <c r="E743" s="4">
        <f t="shared" si="329"/>
        <v>1</v>
      </c>
      <c r="F743" s="2">
        <f t="shared" si="330"/>
        <v>0.66666666666666963</v>
      </c>
      <c r="G743" s="6" t="str">
        <f t="shared" si="331"/>
        <v>N</v>
      </c>
      <c r="H743" s="2">
        <f t="shared" si="319"/>
        <v>134.20080000000002</v>
      </c>
      <c r="I743" s="2">
        <f t="shared" si="320"/>
        <v>41.694344999999984</v>
      </c>
      <c r="J743" s="2">
        <f t="shared" si="321"/>
        <v>760.00000000000341</v>
      </c>
      <c r="K743" s="2">
        <f t="shared" si="332"/>
        <v>935.89514500000337</v>
      </c>
      <c r="L743" s="4">
        <f t="shared" si="322"/>
        <v>0</v>
      </c>
      <c r="M743" s="2">
        <f t="shared" si="333"/>
        <v>9826.8990225000343</v>
      </c>
      <c r="N743" s="4">
        <f t="shared" si="334"/>
        <v>9.8268990225000348</v>
      </c>
      <c r="O743" s="2">
        <f t="shared" si="323"/>
        <v>9826.8990225000343</v>
      </c>
      <c r="P743" s="2">
        <f t="shared" si="345"/>
        <v>20649.115349166685</v>
      </c>
      <c r="Q743" s="4">
        <f t="shared" si="346"/>
        <v>2829967.4643492708</v>
      </c>
      <c r="R743" s="4">
        <f t="shared" si="335"/>
        <v>2829.9674643492708</v>
      </c>
      <c r="S743" s="2">
        <f t="shared" si="324"/>
        <v>62842.499999999978</v>
      </c>
      <c r="T743" s="2">
        <f t="shared" si="347"/>
        <v>38404.189814814978</v>
      </c>
      <c r="U743" s="2">
        <f t="shared" si="325"/>
        <v>0</v>
      </c>
      <c r="V743" s="4">
        <f t="shared" si="336"/>
        <v>0</v>
      </c>
      <c r="W743" s="7">
        <f t="shared" si="337"/>
        <v>0</v>
      </c>
      <c r="X743" s="2">
        <f t="shared" si="338"/>
        <v>1054297.6851851856</v>
      </c>
      <c r="Y743" s="4">
        <f t="shared" si="339"/>
        <v>1054.2976851851856</v>
      </c>
      <c r="Z743" s="4">
        <f t="shared" si="326"/>
        <v>3884.2651495344562</v>
      </c>
      <c r="AA743" s="4">
        <f t="shared" si="340"/>
        <v>0</v>
      </c>
      <c r="AB743" s="2">
        <f t="shared" si="341"/>
        <v>0</v>
      </c>
      <c r="AC743" s="4">
        <f t="shared" si="327"/>
        <v>0</v>
      </c>
      <c r="AD743" s="4">
        <f t="shared" si="342"/>
        <v>0</v>
      </c>
      <c r="AE743" s="4">
        <f t="shared" si="343"/>
        <v>948867.91666666663</v>
      </c>
      <c r="AF743" s="5">
        <f t="shared" si="344"/>
        <v>948.86791666666659</v>
      </c>
      <c r="AG743" s="4">
        <f>IF(AC743=0,0, IF(AC742=0, MAX($AG$15:AG742)+1, AG742))</f>
        <v>0</v>
      </c>
    </row>
    <row r="744" spans="2:33" x14ac:dyDescent="0.25">
      <c r="B744" s="1">
        <v>729</v>
      </c>
      <c r="C744" s="3">
        <v>40.200000000000003</v>
      </c>
      <c r="D744" s="2">
        <f t="shared" si="328"/>
        <v>11.166666666666668</v>
      </c>
      <c r="E744" s="4">
        <f t="shared" si="329"/>
        <v>1</v>
      </c>
      <c r="F744" s="2">
        <f t="shared" si="330"/>
        <v>0.38888888888888751</v>
      </c>
      <c r="G744" s="6" t="str">
        <f t="shared" si="331"/>
        <v>N</v>
      </c>
      <c r="H744" s="2">
        <f t="shared" si="319"/>
        <v>134.20080000000002</v>
      </c>
      <c r="I744" s="2">
        <f t="shared" si="320"/>
        <v>47.156945000000015</v>
      </c>
      <c r="J744" s="2">
        <f t="shared" si="321"/>
        <v>443.33333333333178</v>
      </c>
      <c r="K744" s="2">
        <f t="shared" si="332"/>
        <v>624.6910783333318</v>
      </c>
      <c r="L744" s="4">
        <f t="shared" si="322"/>
        <v>0</v>
      </c>
      <c r="M744" s="2">
        <f t="shared" si="333"/>
        <v>6975.7170413888725</v>
      </c>
      <c r="N744" s="4">
        <f t="shared" si="334"/>
        <v>6.9757170413888723</v>
      </c>
      <c r="O744" s="2">
        <f t="shared" si="323"/>
        <v>6975.7170413888725</v>
      </c>
      <c r="P744" s="2">
        <f t="shared" si="345"/>
        <v>16802.616063888905</v>
      </c>
      <c r="Q744" s="4">
        <f t="shared" si="346"/>
        <v>2846770.0804131599</v>
      </c>
      <c r="R744" s="4">
        <f t="shared" si="335"/>
        <v>2846.77008041316</v>
      </c>
      <c r="S744" s="2">
        <f t="shared" si="324"/>
        <v>71075.833333333343</v>
      </c>
      <c r="T744" s="2">
        <f t="shared" si="347"/>
        <v>32671.643518518365</v>
      </c>
      <c r="U744" s="2">
        <f t="shared" si="325"/>
        <v>0</v>
      </c>
      <c r="V744" s="4">
        <f t="shared" si="336"/>
        <v>0</v>
      </c>
      <c r="W744" s="7">
        <f t="shared" si="337"/>
        <v>0</v>
      </c>
      <c r="X744" s="2">
        <f t="shared" si="338"/>
        <v>1054297.6851851856</v>
      </c>
      <c r="Y744" s="4">
        <f t="shared" si="339"/>
        <v>1054.2976851851856</v>
      </c>
      <c r="Z744" s="4">
        <f t="shared" si="326"/>
        <v>3901.0677655983454</v>
      </c>
      <c r="AA744" s="4">
        <f t="shared" si="340"/>
        <v>0</v>
      </c>
      <c r="AB744" s="2">
        <f t="shared" si="341"/>
        <v>0</v>
      </c>
      <c r="AC744" s="4">
        <f t="shared" si="327"/>
        <v>0</v>
      </c>
      <c r="AD744" s="4">
        <f t="shared" si="342"/>
        <v>0</v>
      </c>
      <c r="AE744" s="4">
        <f t="shared" si="343"/>
        <v>948867.91666666663</v>
      </c>
      <c r="AF744" s="5">
        <f t="shared" si="344"/>
        <v>948.86791666666659</v>
      </c>
      <c r="AG744" s="4">
        <f>IF(AC744=0,0, IF(AC743=0, MAX($AG$15:AG743)+1, AG743))</f>
        <v>0</v>
      </c>
    </row>
    <row r="745" spans="2:33" x14ac:dyDescent="0.25">
      <c r="B745" s="1">
        <v>730</v>
      </c>
      <c r="C745" s="3">
        <v>41.6</v>
      </c>
      <c r="D745" s="2">
        <f t="shared" si="328"/>
        <v>11.555555555555555</v>
      </c>
      <c r="E745" s="4">
        <f t="shared" si="329"/>
        <v>1</v>
      </c>
      <c r="F745" s="2">
        <f t="shared" si="330"/>
        <v>8.3333333333332149E-2</v>
      </c>
      <c r="G745" s="6" t="str">
        <f t="shared" si="331"/>
        <v>N</v>
      </c>
      <c r="H745" s="2">
        <f t="shared" si="319"/>
        <v>134.20080000000002</v>
      </c>
      <c r="I745" s="2">
        <f t="shared" si="320"/>
        <v>50.498702222222221</v>
      </c>
      <c r="J745" s="2">
        <f t="shared" si="321"/>
        <v>94.99999999999865</v>
      </c>
      <c r="K745" s="2">
        <f t="shared" si="332"/>
        <v>279.69950222222087</v>
      </c>
      <c r="L745" s="4">
        <f t="shared" si="322"/>
        <v>0</v>
      </c>
      <c r="M745" s="2">
        <f t="shared" si="333"/>
        <v>3232.0831367901078</v>
      </c>
      <c r="N745" s="4">
        <f t="shared" si="334"/>
        <v>3.2320831367901079</v>
      </c>
      <c r="O745" s="2">
        <f t="shared" si="323"/>
        <v>3232.0831367901078</v>
      </c>
      <c r="P745" s="2">
        <f t="shared" si="345"/>
        <v>10207.800178178981</v>
      </c>
      <c r="Q745" s="4">
        <f t="shared" si="346"/>
        <v>2856977.880591339</v>
      </c>
      <c r="R745" s="4">
        <f t="shared" si="335"/>
        <v>2856.9778805913388</v>
      </c>
      <c r="S745" s="2">
        <f t="shared" si="324"/>
        <v>76112.592592592584</v>
      </c>
      <c r="T745" s="2">
        <f t="shared" si="347"/>
        <v>43440.949074074219</v>
      </c>
      <c r="U745" s="2">
        <f t="shared" si="325"/>
        <v>0</v>
      </c>
      <c r="V745" s="4">
        <f t="shared" si="336"/>
        <v>0</v>
      </c>
      <c r="W745" s="7">
        <f t="shared" si="337"/>
        <v>0</v>
      </c>
      <c r="X745" s="2">
        <f t="shared" si="338"/>
        <v>1054297.6851851856</v>
      </c>
      <c r="Y745" s="4">
        <f t="shared" si="339"/>
        <v>1054.2976851851856</v>
      </c>
      <c r="Z745" s="4">
        <f t="shared" si="326"/>
        <v>3911.2755657765247</v>
      </c>
      <c r="AA745" s="4">
        <f t="shared" si="340"/>
        <v>0</v>
      </c>
      <c r="AB745" s="2">
        <f t="shared" si="341"/>
        <v>0</v>
      </c>
      <c r="AC745" s="4">
        <f t="shared" si="327"/>
        <v>0</v>
      </c>
      <c r="AD745" s="4">
        <f t="shared" si="342"/>
        <v>0</v>
      </c>
      <c r="AE745" s="4">
        <f t="shared" si="343"/>
        <v>948867.91666666663</v>
      </c>
      <c r="AF745" s="5">
        <f t="shared" si="344"/>
        <v>948.86791666666659</v>
      </c>
      <c r="AG745" s="4">
        <f>IF(AC745=0,0, IF(AC744=0, MAX($AG$15:AG744)+1, AG744))</f>
        <v>0</v>
      </c>
    </row>
    <row r="746" spans="2:33" x14ac:dyDescent="0.25">
      <c r="B746" s="1">
        <v>731</v>
      </c>
      <c r="C746" s="3">
        <v>41.9</v>
      </c>
      <c r="D746" s="2">
        <f t="shared" si="328"/>
        <v>11.638888888888888</v>
      </c>
      <c r="E746" s="4">
        <f t="shared" si="329"/>
        <v>1</v>
      </c>
      <c r="F746" s="2">
        <f t="shared" si="330"/>
        <v>2.7777777777778567E-2</v>
      </c>
      <c r="G746" s="6" t="str">
        <f t="shared" si="331"/>
        <v>N</v>
      </c>
      <c r="H746" s="2">
        <f t="shared" si="319"/>
        <v>134.20080000000002</v>
      </c>
      <c r="I746" s="2">
        <f t="shared" si="320"/>
        <v>51.229675138888879</v>
      </c>
      <c r="J746" s="2">
        <f t="shared" si="321"/>
        <v>31.666666666667567</v>
      </c>
      <c r="K746" s="2">
        <f t="shared" si="332"/>
        <v>217.09714180555645</v>
      </c>
      <c r="L746" s="4">
        <f t="shared" si="322"/>
        <v>0</v>
      </c>
      <c r="M746" s="2">
        <f t="shared" si="333"/>
        <v>2526.7695115702263</v>
      </c>
      <c r="N746" s="4">
        <f t="shared" si="334"/>
        <v>2.5267695115702264</v>
      </c>
      <c r="O746" s="2">
        <f t="shared" si="323"/>
        <v>2526.7695115702263</v>
      </c>
      <c r="P746" s="2">
        <f t="shared" si="345"/>
        <v>5758.8526483603346</v>
      </c>
      <c r="Q746" s="4">
        <f t="shared" si="346"/>
        <v>2862736.7332396992</v>
      </c>
      <c r="R746" s="4">
        <f t="shared" si="335"/>
        <v>2862.7367332396993</v>
      </c>
      <c r="S746" s="2">
        <f t="shared" si="324"/>
        <v>77214.328703703693</v>
      </c>
      <c r="T746" s="2">
        <f t="shared" si="347"/>
        <v>33773.379629629475</v>
      </c>
      <c r="U746" s="2">
        <f t="shared" si="325"/>
        <v>0</v>
      </c>
      <c r="V746" s="4">
        <f t="shared" si="336"/>
        <v>0</v>
      </c>
      <c r="W746" s="7">
        <f t="shared" si="337"/>
        <v>0</v>
      </c>
      <c r="X746" s="2">
        <f t="shared" si="338"/>
        <v>1054297.6851851856</v>
      </c>
      <c r="Y746" s="4">
        <f t="shared" si="339"/>
        <v>1054.2976851851856</v>
      </c>
      <c r="Z746" s="4">
        <f t="shared" si="326"/>
        <v>3917.0344184248852</v>
      </c>
      <c r="AA746" s="4">
        <f t="shared" si="340"/>
        <v>0</v>
      </c>
      <c r="AB746" s="2">
        <f t="shared" si="341"/>
        <v>0</v>
      </c>
      <c r="AC746" s="4">
        <f t="shared" si="327"/>
        <v>0</v>
      </c>
      <c r="AD746" s="4">
        <f t="shared" si="342"/>
        <v>0</v>
      </c>
      <c r="AE746" s="4">
        <f t="shared" si="343"/>
        <v>948867.91666666663</v>
      </c>
      <c r="AF746" s="5">
        <f t="shared" si="344"/>
        <v>948.86791666666659</v>
      </c>
      <c r="AG746" s="4">
        <f>IF(AC746=0,0, IF(AC745=0, MAX($AG$15:AG745)+1, AG745))</f>
        <v>0</v>
      </c>
    </row>
    <row r="747" spans="2:33" x14ac:dyDescent="0.25">
      <c r="B747" s="1">
        <v>732</v>
      </c>
      <c r="C747" s="3">
        <v>42</v>
      </c>
      <c r="D747" s="2">
        <f t="shared" si="328"/>
        <v>11.666666666666666</v>
      </c>
      <c r="E747" s="4">
        <f t="shared" si="329"/>
        <v>1</v>
      </c>
      <c r="F747" s="2">
        <f t="shared" si="330"/>
        <v>5.5555555555557135E-2</v>
      </c>
      <c r="G747" s="6" t="str">
        <f t="shared" si="331"/>
        <v>N</v>
      </c>
      <c r="H747" s="2">
        <f t="shared" si="319"/>
        <v>134.20080000000002</v>
      </c>
      <c r="I747" s="2">
        <f t="shared" si="320"/>
        <v>51.474499999999992</v>
      </c>
      <c r="J747" s="2">
        <f t="shared" si="321"/>
        <v>63.333333333335133</v>
      </c>
      <c r="K747" s="2">
        <f t="shared" si="332"/>
        <v>249.00863333333513</v>
      </c>
      <c r="L747" s="4">
        <f t="shared" si="322"/>
        <v>0</v>
      </c>
      <c r="M747" s="2">
        <f t="shared" si="333"/>
        <v>2905.1007222222429</v>
      </c>
      <c r="N747" s="4">
        <f t="shared" si="334"/>
        <v>2.9051007222222429</v>
      </c>
      <c r="O747" s="2">
        <f t="shared" si="323"/>
        <v>2905.1007222222429</v>
      </c>
      <c r="P747" s="2">
        <f t="shared" si="345"/>
        <v>5431.8702337924697</v>
      </c>
      <c r="Q747" s="4">
        <f t="shared" si="346"/>
        <v>2868168.6034734915</v>
      </c>
      <c r="R747" s="4">
        <f t="shared" si="335"/>
        <v>2868.1686034734917</v>
      </c>
      <c r="S747" s="2">
        <f t="shared" si="324"/>
        <v>77583.333333333314</v>
      </c>
      <c r="T747" s="2">
        <f t="shared" si="347"/>
        <v>43809.953703703839</v>
      </c>
      <c r="U747" s="2">
        <f t="shared" si="325"/>
        <v>0</v>
      </c>
      <c r="V747" s="4">
        <f t="shared" si="336"/>
        <v>0</v>
      </c>
      <c r="W747" s="7">
        <f t="shared" si="337"/>
        <v>0</v>
      </c>
      <c r="X747" s="2">
        <f t="shared" si="338"/>
        <v>1054297.6851851856</v>
      </c>
      <c r="Y747" s="4">
        <f t="shared" si="339"/>
        <v>1054.2976851851856</v>
      </c>
      <c r="Z747" s="4">
        <f t="shared" si="326"/>
        <v>3922.4662886586775</v>
      </c>
      <c r="AA747" s="4">
        <f t="shared" si="340"/>
        <v>0</v>
      </c>
      <c r="AB747" s="2">
        <f t="shared" si="341"/>
        <v>0</v>
      </c>
      <c r="AC747" s="4">
        <f t="shared" si="327"/>
        <v>0</v>
      </c>
      <c r="AD747" s="4">
        <f t="shared" si="342"/>
        <v>0</v>
      </c>
      <c r="AE747" s="4">
        <f t="shared" si="343"/>
        <v>948867.91666666663</v>
      </c>
      <c r="AF747" s="5">
        <f t="shared" si="344"/>
        <v>948.86791666666659</v>
      </c>
      <c r="AG747" s="4">
        <f>IF(AC747=0,0, IF(AC746=0, MAX($AG$15:AG746)+1, AG746))</f>
        <v>0</v>
      </c>
    </row>
    <row r="748" spans="2:33" x14ac:dyDescent="0.25">
      <c r="B748" s="1">
        <v>733</v>
      </c>
      <c r="C748" s="3">
        <v>42.2</v>
      </c>
      <c r="D748" s="2">
        <f t="shared" si="328"/>
        <v>11.722222222222223</v>
      </c>
      <c r="E748" s="4">
        <f t="shared" si="329"/>
        <v>1</v>
      </c>
      <c r="F748" s="2">
        <f t="shared" si="330"/>
        <v>5.5555555555553582E-2</v>
      </c>
      <c r="G748" s="6" t="str">
        <f t="shared" si="331"/>
        <v>N</v>
      </c>
      <c r="H748" s="2">
        <f t="shared" si="319"/>
        <v>134.20080000000002</v>
      </c>
      <c r="I748" s="2">
        <f t="shared" si="320"/>
        <v>51.965900555555564</v>
      </c>
      <c r="J748" s="2">
        <f t="shared" si="321"/>
        <v>63.333333333331083</v>
      </c>
      <c r="K748" s="2">
        <f t="shared" si="332"/>
        <v>249.50003388888666</v>
      </c>
      <c r="L748" s="4">
        <f t="shared" si="322"/>
        <v>0</v>
      </c>
      <c r="M748" s="2">
        <f t="shared" si="333"/>
        <v>2924.6948416975051</v>
      </c>
      <c r="N748" s="4">
        <f t="shared" si="334"/>
        <v>2.9246948416975052</v>
      </c>
      <c r="O748" s="2">
        <f t="shared" si="323"/>
        <v>2924.6948416975051</v>
      </c>
      <c r="P748" s="2">
        <f t="shared" si="345"/>
        <v>5829.795563919748</v>
      </c>
      <c r="Q748" s="4">
        <f t="shared" si="346"/>
        <v>2873998.3990374114</v>
      </c>
      <c r="R748" s="4">
        <f t="shared" si="335"/>
        <v>2873.9983990374112</v>
      </c>
      <c r="S748" s="2">
        <f t="shared" si="324"/>
        <v>78323.981481481489</v>
      </c>
      <c r="T748" s="2">
        <f t="shared" si="347"/>
        <v>34514.02777777765</v>
      </c>
      <c r="U748" s="2">
        <f t="shared" si="325"/>
        <v>0</v>
      </c>
      <c r="V748" s="4">
        <f t="shared" si="336"/>
        <v>0</v>
      </c>
      <c r="W748" s="7">
        <f t="shared" si="337"/>
        <v>0</v>
      </c>
      <c r="X748" s="2">
        <f t="shared" si="338"/>
        <v>1054297.6851851856</v>
      </c>
      <c r="Y748" s="4">
        <f t="shared" si="339"/>
        <v>1054.2976851851856</v>
      </c>
      <c r="Z748" s="4">
        <f t="shared" si="326"/>
        <v>3928.2960842225966</v>
      </c>
      <c r="AA748" s="4">
        <f t="shared" si="340"/>
        <v>0</v>
      </c>
      <c r="AB748" s="2">
        <f t="shared" si="341"/>
        <v>0</v>
      </c>
      <c r="AC748" s="4">
        <f t="shared" si="327"/>
        <v>0</v>
      </c>
      <c r="AD748" s="4">
        <f t="shared" si="342"/>
        <v>0</v>
      </c>
      <c r="AE748" s="4">
        <f t="shared" si="343"/>
        <v>948867.91666666663</v>
      </c>
      <c r="AF748" s="5">
        <f t="shared" si="344"/>
        <v>948.86791666666659</v>
      </c>
      <c r="AG748" s="4">
        <f>IF(AC748=0,0, IF(AC747=0, MAX($AG$15:AG747)+1, AG747))</f>
        <v>0</v>
      </c>
    </row>
    <row r="749" spans="2:33" x14ac:dyDescent="0.25">
      <c r="B749" s="1">
        <v>734</v>
      </c>
      <c r="C749" s="3">
        <v>42.4</v>
      </c>
      <c r="D749" s="2">
        <f t="shared" si="328"/>
        <v>11.777777777777777</v>
      </c>
      <c r="E749" s="4">
        <f t="shared" si="329"/>
        <v>1</v>
      </c>
      <c r="F749" s="2">
        <f t="shared" si="330"/>
        <v>8.3333333333335702E-2</v>
      </c>
      <c r="G749" s="6" t="str">
        <f t="shared" si="331"/>
        <v>N</v>
      </c>
      <c r="H749" s="2">
        <f t="shared" si="319"/>
        <v>134.20080000000002</v>
      </c>
      <c r="I749" s="2">
        <f t="shared" si="320"/>
        <v>52.45963555555555</v>
      </c>
      <c r="J749" s="2">
        <f t="shared" si="321"/>
        <v>95.0000000000027</v>
      </c>
      <c r="K749" s="2">
        <f t="shared" si="332"/>
        <v>281.66043555555825</v>
      </c>
      <c r="L749" s="4">
        <f t="shared" si="322"/>
        <v>0</v>
      </c>
      <c r="M749" s="2">
        <f t="shared" si="333"/>
        <v>3317.3340187654635</v>
      </c>
      <c r="N749" s="4">
        <f t="shared" si="334"/>
        <v>3.3173340187654636</v>
      </c>
      <c r="O749" s="2">
        <f t="shared" si="323"/>
        <v>3317.3340187654635</v>
      </c>
      <c r="P749" s="2">
        <f t="shared" si="345"/>
        <v>6242.0288604629686</v>
      </c>
      <c r="Q749" s="4">
        <f t="shared" si="346"/>
        <v>2880240.4278978743</v>
      </c>
      <c r="R749" s="4">
        <f t="shared" si="335"/>
        <v>2880.2404278978743</v>
      </c>
      <c r="S749" s="2">
        <f t="shared" si="324"/>
        <v>79068.148148148131</v>
      </c>
      <c r="T749" s="2">
        <f t="shared" si="347"/>
        <v>44554.120370370481</v>
      </c>
      <c r="U749" s="2">
        <f t="shared" si="325"/>
        <v>0</v>
      </c>
      <c r="V749" s="4">
        <f t="shared" si="336"/>
        <v>0</v>
      </c>
      <c r="W749" s="7">
        <f t="shared" si="337"/>
        <v>0</v>
      </c>
      <c r="X749" s="2">
        <f t="shared" si="338"/>
        <v>1054297.6851851856</v>
      </c>
      <c r="Y749" s="4">
        <f t="shared" si="339"/>
        <v>1054.2976851851856</v>
      </c>
      <c r="Z749" s="4">
        <f t="shared" si="326"/>
        <v>3934.5381130830601</v>
      </c>
      <c r="AA749" s="4">
        <f t="shared" si="340"/>
        <v>0</v>
      </c>
      <c r="AB749" s="2">
        <f t="shared" si="341"/>
        <v>0</v>
      </c>
      <c r="AC749" s="4">
        <f t="shared" si="327"/>
        <v>0</v>
      </c>
      <c r="AD749" s="4">
        <f t="shared" si="342"/>
        <v>0</v>
      </c>
      <c r="AE749" s="4">
        <f t="shared" si="343"/>
        <v>948867.91666666663</v>
      </c>
      <c r="AF749" s="5">
        <f t="shared" si="344"/>
        <v>948.86791666666659</v>
      </c>
      <c r="AG749" s="4">
        <f>IF(AC749=0,0, IF(AC748=0, MAX($AG$15:AG748)+1, AG748))</f>
        <v>0</v>
      </c>
    </row>
    <row r="750" spans="2:33" x14ac:dyDescent="0.25">
      <c r="B750" s="1">
        <v>735</v>
      </c>
      <c r="C750" s="3">
        <v>42.7</v>
      </c>
      <c r="D750" s="2">
        <f t="shared" si="328"/>
        <v>11.861111111111112</v>
      </c>
      <c r="E750" s="4">
        <f t="shared" si="329"/>
        <v>1</v>
      </c>
      <c r="F750" s="2">
        <f t="shared" si="330"/>
        <v>0.11111111111111072</v>
      </c>
      <c r="G750" s="6" t="str">
        <f t="shared" si="331"/>
        <v>N</v>
      </c>
      <c r="H750" s="2">
        <f t="shared" si="319"/>
        <v>134.20080000000002</v>
      </c>
      <c r="I750" s="2">
        <f t="shared" si="320"/>
        <v>53.204615138888904</v>
      </c>
      <c r="J750" s="2">
        <f t="shared" si="321"/>
        <v>126.66666666666622</v>
      </c>
      <c r="K750" s="2">
        <f t="shared" si="332"/>
        <v>314.07208180555511</v>
      </c>
      <c r="L750" s="4">
        <f t="shared" si="322"/>
        <v>0</v>
      </c>
      <c r="M750" s="2">
        <f t="shared" si="333"/>
        <v>3725.243859193668</v>
      </c>
      <c r="N750" s="4">
        <f t="shared" si="334"/>
        <v>3.7252438591936681</v>
      </c>
      <c r="O750" s="2">
        <f t="shared" si="323"/>
        <v>3725.243859193668</v>
      </c>
      <c r="P750" s="2">
        <f t="shared" si="345"/>
        <v>7042.577877959131</v>
      </c>
      <c r="Q750" s="4">
        <f t="shared" si="346"/>
        <v>2887283.0057758335</v>
      </c>
      <c r="R750" s="4">
        <f t="shared" si="335"/>
        <v>2887.2830057758333</v>
      </c>
      <c r="S750" s="2">
        <f t="shared" si="324"/>
        <v>80190.995370370394</v>
      </c>
      <c r="T750" s="2">
        <f t="shared" si="347"/>
        <v>35636.874999999913</v>
      </c>
      <c r="U750" s="2">
        <f t="shared" si="325"/>
        <v>0</v>
      </c>
      <c r="V750" s="4">
        <f t="shared" si="336"/>
        <v>0</v>
      </c>
      <c r="W750" s="7">
        <f t="shared" si="337"/>
        <v>0</v>
      </c>
      <c r="X750" s="2">
        <f t="shared" si="338"/>
        <v>1054297.6851851856</v>
      </c>
      <c r="Y750" s="4">
        <f t="shared" si="339"/>
        <v>1054.2976851851856</v>
      </c>
      <c r="Z750" s="4">
        <f t="shared" si="326"/>
        <v>3941.5806909610192</v>
      </c>
      <c r="AA750" s="4">
        <f t="shared" si="340"/>
        <v>0</v>
      </c>
      <c r="AB750" s="2">
        <f t="shared" si="341"/>
        <v>0</v>
      </c>
      <c r="AC750" s="4">
        <f t="shared" si="327"/>
        <v>0</v>
      </c>
      <c r="AD750" s="4">
        <f t="shared" si="342"/>
        <v>0</v>
      </c>
      <c r="AE750" s="4">
        <f t="shared" si="343"/>
        <v>948867.91666666663</v>
      </c>
      <c r="AF750" s="5">
        <f t="shared" si="344"/>
        <v>948.86791666666659</v>
      </c>
      <c r="AG750" s="4">
        <f>IF(AC750=0,0, IF(AC749=0, MAX($AG$15:AG749)+1, AG749))</f>
        <v>0</v>
      </c>
    </row>
    <row r="751" spans="2:33" x14ac:dyDescent="0.25">
      <c r="B751" s="1">
        <v>736</v>
      </c>
      <c r="C751" s="3">
        <v>43.1</v>
      </c>
      <c r="D751" s="2">
        <f t="shared" si="328"/>
        <v>11.972222222222223</v>
      </c>
      <c r="E751" s="4">
        <f t="shared" si="329"/>
        <v>1</v>
      </c>
      <c r="F751" s="2">
        <f t="shared" si="330"/>
        <v>0.16666666666666607</v>
      </c>
      <c r="G751" s="6" t="str">
        <f t="shared" si="331"/>
        <v>N</v>
      </c>
      <c r="H751" s="2">
        <f t="shared" si="319"/>
        <v>134.20080000000002</v>
      </c>
      <c r="I751" s="2">
        <f t="shared" si="320"/>
        <v>54.206091805555566</v>
      </c>
      <c r="J751" s="2">
        <f t="shared" si="321"/>
        <v>189.99999999999932</v>
      </c>
      <c r="K751" s="2">
        <f t="shared" si="332"/>
        <v>378.40689180555489</v>
      </c>
      <c r="L751" s="4">
        <f t="shared" si="322"/>
        <v>0</v>
      </c>
      <c r="M751" s="2">
        <f t="shared" si="333"/>
        <v>4530.371399116505</v>
      </c>
      <c r="N751" s="4">
        <f t="shared" si="334"/>
        <v>4.5303713991165049</v>
      </c>
      <c r="O751" s="2">
        <f t="shared" si="323"/>
        <v>4530.371399116505</v>
      </c>
      <c r="P751" s="2">
        <f t="shared" si="345"/>
        <v>8255.6152583101721</v>
      </c>
      <c r="Q751" s="4">
        <f t="shared" si="346"/>
        <v>2895538.6210341435</v>
      </c>
      <c r="R751" s="4">
        <f t="shared" si="335"/>
        <v>2895.5386210341435</v>
      </c>
      <c r="S751" s="2">
        <f t="shared" si="324"/>
        <v>81700.439814814818</v>
      </c>
      <c r="T751" s="2">
        <f t="shared" si="347"/>
        <v>46063.564814814905</v>
      </c>
      <c r="U751" s="2">
        <f t="shared" si="325"/>
        <v>0</v>
      </c>
      <c r="V751" s="4">
        <f t="shared" si="336"/>
        <v>0</v>
      </c>
      <c r="W751" s="7">
        <f t="shared" si="337"/>
        <v>0</v>
      </c>
      <c r="X751" s="2">
        <f t="shared" si="338"/>
        <v>1054297.6851851856</v>
      </c>
      <c r="Y751" s="4">
        <f t="shared" si="339"/>
        <v>1054.2976851851856</v>
      </c>
      <c r="Z751" s="4">
        <f t="shared" si="326"/>
        <v>3949.8363062193293</v>
      </c>
      <c r="AA751" s="4">
        <f t="shared" si="340"/>
        <v>0</v>
      </c>
      <c r="AB751" s="2">
        <f t="shared" si="341"/>
        <v>0</v>
      </c>
      <c r="AC751" s="4">
        <f t="shared" si="327"/>
        <v>0</v>
      </c>
      <c r="AD751" s="4">
        <f t="shared" si="342"/>
        <v>0</v>
      </c>
      <c r="AE751" s="4">
        <f t="shared" si="343"/>
        <v>948867.91666666663</v>
      </c>
      <c r="AF751" s="5">
        <f t="shared" si="344"/>
        <v>948.86791666666659</v>
      </c>
      <c r="AG751" s="4">
        <f>IF(AC751=0,0, IF(AC750=0, MAX($AG$15:AG750)+1, AG750))</f>
        <v>0</v>
      </c>
    </row>
    <row r="752" spans="2:33" x14ac:dyDescent="0.25">
      <c r="B752" s="1">
        <v>737</v>
      </c>
      <c r="C752" s="3">
        <v>43.7</v>
      </c>
      <c r="D752" s="2">
        <f t="shared" si="328"/>
        <v>12.138888888888889</v>
      </c>
      <c r="E752" s="4">
        <f t="shared" si="329"/>
        <v>1</v>
      </c>
      <c r="F752" s="2">
        <f t="shared" si="330"/>
        <v>8.3333333333332149E-2</v>
      </c>
      <c r="G752" s="6" t="str">
        <f t="shared" si="331"/>
        <v>N</v>
      </c>
      <c r="H752" s="2">
        <f t="shared" si="319"/>
        <v>134.20080000000002</v>
      </c>
      <c r="I752" s="2">
        <f t="shared" si="320"/>
        <v>55.72581513888889</v>
      </c>
      <c r="J752" s="2">
        <f t="shared" si="321"/>
        <v>94.99999999999865</v>
      </c>
      <c r="K752" s="2">
        <f t="shared" si="332"/>
        <v>284.92661513888754</v>
      </c>
      <c r="L752" s="4">
        <f t="shared" si="322"/>
        <v>0</v>
      </c>
      <c r="M752" s="2">
        <f t="shared" si="333"/>
        <v>3458.6925226581629</v>
      </c>
      <c r="N752" s="4">
        <f t="shared" si="334"/>
        <v>3.4586925226581631</v>
      </c>
      <c r="O752" s="2">
        <f t="shared" si="323"/>
        <v>3458.6925226581629</v>
      </c>
      <c r="P752" s="2">
        <f t="shared" si="345"/>
        <v>7989.0639217746684</v>
      </c>
      <c r="Q752" s="4">
        <f t="shared" si="346"/>
        <v>2903527.6849559182</v>
      </c>
      <c r="R752" s="4">
        <f t="shared" si="335"/>
        <v>2903.5276849559182</v>
      </c>
      <c r="S752" s="2">
        <f t="shared" si="324"/>
        <v>83990.99537037038</v>
      </c>
      <c r="T752" s="2">
        <f t="shared" si="347"/>
        <v>37927.430555555475</v>
      </c>
      <c r="U752" s="2">
        <f t="shared" si="325"/>
        <v>0</v>
      </c>
      <c r="V752" s="4">
        <f t="shared" si="336"/>
        <v>0</v>
      </c>
      <c r="W752" s="7">
        <f t="shared" si="337"/>
        <v>0</v>
      </c>
      <c r="X752" s="2">
        <f t="shared" si="338"/>
        <v>1054297.6851851856</v>
      </c>
      <c r="Y752" s="4">
        <f t="shared" si="339"/>
        <v>1054.2976851851856</v>
      </c>
      <c r="Z752" s="4">
        <f t="shared" si="326"/>
        <v>3957.825370141104</v>
      </c>
      <c r="AA752" s="4">
        <f t="shared" si="340"/>
        <v>0</v>
      </c>
      <c r="AB752" s="2">
        <f t="shared" si="341"/>
        <v>0</v>
      </c>
      <c r="AC752" s="4">
        <f t="shared" si="327"/>
        <v>0</v>
      </c>
      <c r="AD752" s="4">
        <f t="shared" si="342"/>
        <v>0</v>
      </c>
      <c r="AE752" s="4">
        <f t="shared" si="343"/>
        <v>948867.91666666663</v>
      </c>
      <c r="AF752" s="5">
        <f t="shared" si="344"/>
        <v>948.86791666666659</v>
      </c>
      <c r="AG752" s="4">
        <f>IF(AC752=0,0, IF(AC751=0, MAX($AG$15:AG751)+1, AG751))</f>
        <v>0</v>
      </c>
    </row>
    <row r="753" spans="2:33" x14ac:dyDescent="0.25">
      <c r="B753" s="1">
        <v>738</v>
      </c>
      <c r="C753" s="3">
        <v>44</v>
      </c>
      <c r="D753" s="2">
        <f t="shared" si="328"/>
        <v>12.222222222222221</v>
      </c>
      <c r="E753" s="4">
        <f t="shared" si="329"/>
        <v>1</v>
      </c>
      <c r="F753" s="2">
        <f t="shared" si="330"/>
        <v>2.7777777777778567E-2</v>
      </c>
      <c r="G753" s="6" t="str">
        <f t="shared" si="331"/>
        <v>N</v>
      </c>
      <c r="H753" s="2">
        <f t="shared" si="319"/>
        <v>134.20080000000002</v>
      </c>
      <c r="I753" s="2">
        <f t="shared" si="320"/>
        <v>56.493555555555552</v>
      </c>
      <c r="J753" s="2">
        <f t="shared" si="321"/>
        <v>31.666666666667567</v>
      </c>
      <c r="K753" s="2">
        <f t="shared" si="332"/>
        <v>222.36102222222314</v>
      </c>
      <c r="L753" s="4">
        <f t="shared" si="322"/>
        <v>0</v>
      </c>
      <c r="M753" s="2">
        <f t="shared" si="333"/>
        <v>2717.7458271605051</v>
      </c>
      <c r="N753" s="4">
        <f t="shared" si="334"/>
        <v>2.7177458271605053</v>
      </c>
      <c r="O753" s="2">
        <f t="shared" si="323"/>
        <v>2717.7458271605051</v>
      </c>
      <c r="P753" s="2">
        <f t="shared" si="345"/>
        <v>6176.438349818668</v>
      </c>
      <c r="Q753" s="4">
        <f t="shared" si="346"/>
        <v>2909704.123305737</v>
      </c>
      <c r="R753" s="4">
        <f t="shared" si="335"/>
        <v>2909.7041233057371</v>
      </c>
      <c r="S753" s="2">
        <f t="shared" si="324"/>
        <v>85148.148148148146</v>
      </c>
      <c r="T753" s="2">
        <f t="shared" si="347"/>
        <v>47220.717592592671</v>
      </c>
      <c r="U753" s="2">
        <f t="shared" si="325"/>
        <v>0</v>
      </c>
      <c r="V753" s="4">
        <f t="shared" si="336"/>
        <v>0</v>
      </c>
      <c r="W753" s="7">
        <f t="shared" si="337"/>
        <v>0</v>
      </c>
      <c r="X753" s="2">
        <f t="shared" si="338"/>
        <v>1054297.6851851856</v>
      </c>
      <c r="Y753" s="4">
        <f t="shared" si="339"/>
        <v>1054.2976851851856</v>
      </c>
      <c r="Z753" s="4">
        <f t="shared" si="326"/>
        <v>3964.0018084909225</v>
      </c>
      <c r="AA753" s="4">
        <f t="shared" si="340"/>
        <v>0</v>
      </c>
      <c r="AB753" s="2">
        <f t="shared" si="341"/>
        <v>0</v>
      </c>
      <c r="AC753" s="4">
        <f t="shared" si="327"/>
        <v>0</v>
      </c>
      <c r="AD753" s="4">
        <f t="shared" si="342"/>
        <v>0</v>
      </c>
      <c r="AE753" s="4">
        <f t="shared" si="343"/>
        <v>948867.91666666663</v>
      </c>
      <c r="AF753" s="5">
        <f t="shared" si="344"/>
        <v>948.86791666666659</v>
      </c>
      <c r="AG753" s="4">
        <f>IF(AC753=0,0, IF(AC752=0, MAX($AG$15:AG752)+1, AG752))</f>
        <v>0</v>
      </c>
    </row>
    <row r="754" spans="2:33" x14ac:dyDescent="0.25">
      <c r="B754" s="1">
        <v>739</v>
      </c>
      <c r="C754" s="3">
        <v>44.1</v>
      </c>
      <c r="D754" s="2">
        <f t="shared" si="328"/>
        <v>12.25</v>
      </c>
      <c r="E754" s="4">
        <f t="shared" si="329"/>
        <v>1</v>
      </c>
      <c r="F754" s="2">
        <f t="shared" si="330"/>
        <v>0.33333333333333215</v>
      </c>
      <c r="G754" s="6" t="str">
        <f t="shared" si="331"/>
        <v>N</v>
      </c>
      <c r="H754" s="2">
        <f t="shared" si="319"/>
        <v>134.20080000000002</v>
      </c>
      <c r="I754" s="2">
        <f t="shared" si="320"/>
        <v>56.750636249999999</v>
      </c>
      <c r="J754" s="2">
        <f t="shared" si="321"/>
        <v>379.99999999999864</v>
      </c>
      <c r="K754" s="2">
        <f t="shared" si="332"/>
        <v>570.95143624999866</v>
      </c>
      <c r="L754" s="4">
        <f t="shared" si="322"/>
        <v>0</v>
      </c>
      <c r="M754" s="2">
        <f t="shared" si="333"/>
        <v>6994.1550940624838</v>
      </c>
      <c r="N754" s="4">
        <f t="shared" si="334"/>
        <v>6.9941550940624841</v>
      </c>
      <c r="O754" s="2">
        <f t="shared" si="323"/>
        <v>6994.1550940624838</v>
      </c>
      <c r="P754" s="2">
        <f t="shared" si="345"/>
        <v>9711.9009212229885</v>
      </c>
      <c r="Q754" s="4">
        <f t="shared" si="346"/>
        <v>2919416.0242269603</v>
      </c>
      <c r="R754" s="4">
        <f t="shared" si="335"/>
        <v>2919.4160242269604</v>
      </c>
      <c r="S754" s="2">
        <f t="shared" si="324"/>
        <v>85535.625</v>
      </c>
      <c r="T754" s="2">
        <f t="shared" si="347"/>
        <v>38314.907407407329</v>
      </c>
      <c r="U754" s="2">
        <f t="shared" si="325"/>
        <v>0</v>
      </c>
      <c r="V754" s="4">
        <f t="shared" si="336"/>
        <v>0</v>
      </c>
      <c r="W754" s="7">
        <f t="shared" si="337"/>
        <v>0</v>
      </c>
      <c r="X754" s="2">
        <f t="shared" si="338"/>
        <v>1054297.6851851856</v>
      </c>
      <c r="Y754" s="4">
        <f t="shared" si="339"/>
        <v>1054.2976851851856</v>
      </c>
      <c r="Z754" s="4">
        <f t="shared" si="326"/>
        <v>3973.7137094121463</v>
      </c>
      <c r="AA754" s="4">
        <f t="shared" si="340"/>
        <v>0</v>
      </c>
      <c r="AB754" s="2">
        <f t="shared" si="341"/>
        <v>0</v>
      </c>
      <c r="AC754" s="4">
        <f t="shared" si="327"/>
        <v>0</v>
      </c>
      <c r="AD754" s="4">
        <f t="shared" si="342"/>
        <v>0</v>
      </c>
      <c r="AE754" s="4">
        <f t="shared" si="343"/>
        <v>948867.91666666663</v>
      </c>
      <c r="AF754" s="5">
        <f t="shared" si="344"/>
        <v>948.86791666666659</v>
      </c>
      <c r="AG754" s="4">
        <f>IF(AC754=0,0, IF(AC753=0, MAX($AG$15:AG753)+1, AG753))</f>
        <v>0</v>
      </c>
    </row>
    <row r="755" spans="2:33" x14ac:dyDescent="0.25">
      <c r="B755" s="1">
        <v>740</v>
      </c>
      <c r="C755" s="3">
        <v>45.3</v>
      </c>
      <c r="D755" s="2">
        <f t="shared" si="328"/>
        <v>12.583333333333332</v>
      </c>
      <c r="E755" s="4">
        <f t="shared" si="329"/>
        <v>1</v>
      </c>
      <c r="F755" s="2">
        <f t="shared" si="330"/>
        <v>0.30555555555555536</v>
      </c>
      <c r="G755" s="6" t="str">
        <f t="shared" si="331"/>
        <v>N</v>
      </c>
      <c r="H755" s="2">
        <f t="shared" si="319"/>
        <v>134.20080000000002</v>
      </c>
      <c r="I755" s="2">
        <f t="shared" si="320"/>
        <v>59.881126249999987</v>
      </c>
      <c r="J755" s="2">
        <f t="shared" si="321"/>
        <v>348.33333333333309</v>
      </c>
      <c r="K755" s="2">
        <f t="shared" si="332"/>
        <v>542.41525958333307</v>
      </c>
      <c r="L755" s="4">
        <f t="shared" si="322"/>
        <v>0</v>
      </c>
      <c r="M755" s="2">
        <f t="shared" si="333"/>
        <v>6825.3920164236069</v>
      </c>
      <c r="N755" s="4">
        <f t="shared" si="334"/>
        <v>6.8253920164236073</v>
      </c>
      <c r="O755" s="2">
        <f t="shared" si="323"/>
        <v>6825.3920164236069</v>
      </c>
      <c r="P755" s="2">
        <f t="shared" si="345"/>
        <v>13819.547110486092</v>
      </c>
      <c r="Q755" s="4">
        <f t="shared" si="346"/>
        <v>2933235.5713374466</v>
      </c>
      <c r="R755" s="4">
        <f t="shared" si="335"/>
        <v>2933.2355713374463</v>
      </c>
      <c r="S755" s="2">
        <f t="shared" si="324"/>
        <v>90253.958333333314</v>
      </c>
      <c r="T755" s="2">
        <f t="shared" si="347"/>
        <v>51939.050925925985</v>
      </c>
      <c r="U755" s="2">
        <f t="shared" si="325"/>
        <v>0</v>
      </c>
      <c r="V755" s="4">
        <f t="shared" si="336"/>
        <v>0</v>
      </c>
      <c r="W755" s="7">
        <f t="shared" si="337"/>
        <v>0</v>
      </c>
      <c r="X755" s="2">
        <f t="shared" si="338"/>
        <v>1054297.6851851856</v>
      </c>
      <c r="Y755" s="4">
        <f t="shared" si="339"/>
        <v>1054.2976851851856</v>
      </c>
      <c r="Z755" s="4">
        <f t="shared" si="326"/>
        <v>3987.5332565226317</v>
      </c>
      <c r="AA755" s="4">
        <f t="shared" si="340"/>
        <v>0</v>
      </c>
      <c r="AB755" s="2">
        <f t="shared" si="341"/>
        <v>0</v>
      </c>
      <c r="AC755" s="4">
        <f t="shared" si="327"/>
        <v>0</v>
      </c>
      <c r="AD755" s="4">
        <f t="shared" si="342"/>
        <v>0</v>
      </c>
      <c r="AE755" s="4">
        <f t="shared" si="343"/>
        <v>948867.91666666663</v>
      </c>
      <c r="AF755" s="5">
        <f t="shared" si="344"/>
        <v>948.86791666666659</v>
      </c>
      <c r="AG755" s="4">
        <f>IF(AC755=0,0, IF(AC754=0, MAX($AG$15:AG754)+1, AG754))</f>
        <v>0</v>
      </c>
    </row>
    <row r="756" spans="2:33" x14ac:dyDescent="0.25">
      <c r="B756" s="1">
        <v>741</v>
      </c>
      <c r="C756" s="3">
        <v>46.4</v>
      </c>
      <c r="D756" s="2">
        <f t="shared" si="328"/>
        <v>12.888888888888888</v>
      </c>
      <c r="E756" s="4">
        <f t="shared" si="329"/>
        <v>1</v>
      </c>
      <c r="F756" s="2">
        <f t="shared" si="330"/>
        <v>0.22222222222222321</v>
      </c>
      <c r="G756" s="6" t="str">
        <f t="shared" si="331"/>
        <v>N</v>
      </c>
      <c r="H756" s="2">
        <f t="shared" si="319"/>
        <v>134.20080000000002</v>
      </c>
      <c r="I756" s="2">
        <f t="shared" si="320"/>
        <v>62.824568888888876</v>
      </c>
      <c r="J756" s="2">
        <f t="shared" si="321"/>
        <v>253.33333333333445</v>
      </c>
      <c r="K756" s="2">
        <f t="shared" si="332"/>
        <v>450.35870222222331</v>
      </c>
      <c r="L756" s="4">
        <f t="shared" si="322"/>
        <v>0</v>
      </c>
      <c r="M756" s="2">
        <f t="shared" si="333"/>
        <v>5804.6232730864331</v>
      </c>
      <c r="N756" s="4">
        <f t="shared" si="334"/>
        <v>5.8046232730864329</v>
      </c>
      <c r="O756" s="2">
        <f t="shared" si="323"/>
        <v>5804.6232730864331</v>
      </c>
      <c r="P756" s="2">
        <f t="shared" si="345"/>
        <v>12630.01528951004</v>
      </c>
      <c r="Q756" s="4">
        <f t="shared" si="346"/>
        <v>2945865.5866269567</v>
      </c>
      <c r="R756" s="4">
        <f t="shared" si="335"/>
        <v>2945.8655866269569</v>
      </c>
      <c r="S756" s="2">
        <f t="shared" si="324"/>
        <v>94690.37037037035</v>
      </c>
      <c r="T756" s="2">
        <f t="shared" si="347"/>
        <v>42751.319444444365</v>
      </c>
      <c r="U756" s="2">
        <f t="shared" si="325"/>
        <v>0</v>
      </c>
      <c r="V756" s="4">
        <f t="shared" si="336"/>
        <v>0</v>
      </c>
      <c r="W756" s="7">
        <f t="shared" si="337"/>
        <v>0</v>
      </c>
      <c r="X756" s="2">
        <f t="shared" si="338"/>
        <v>1054297.6851851856</v>
      </c>
      <c r="Y756" s="4">
        <f t="shared" si="339"/>
        <v>1054.2976851851856</v>
      </c>
      <c r="Z756" s="4">
        <f t="shared" si="326"/>
        <v>4000.1632718121427</v>
      </c>
      <c r="AA756" s="4">
        <f t="shared" si="340"/>
        <v>0</v>
      </c>
      <c r="AB756" s="2">
        <f t="shared" si="341"/>
        <v>0</v>
      </c>
      <c r="AC756" s="4">
        <f t="shared" si="327"/>
        <v>0</v>
      </c>
      <c r="AD756" s="4">
        <f t="shared" si="342"/>
        <v>0</v>
      </c>
      <c r="AE756" s="4">
        <f t="shared" si="343"/>
        <v>948867.91666666663</v>
      </c>
      <c r="AF756" s="5">
        <f t="shared" si="344"/>
        <v>948.86791666666659</v>
      </c>
      <c r="AG756" s="4">
        <f>IF(AC756=0,0, IF(AC755=0, MAX($AG$15:AG755)+1, AG755))</f>
        <v>0</v>
      </c>
    </row>
    <row r="757" spans="2:33" x14ac:dyDescent="0.25">
      <c r="B757" s="1">
        <v>742</v>
      </c>
      <c r="C757" s="3">
        <v>47.2</v>
      </c>
      <c r="D757" s="2">
        <f t="shared" si="328"/>
        <v>13.111111111111111</v>
      </c>
      <c r="E757" s="4">
        <f t="shared" si="329"/>
        <v>1</v>
      </c>
      <c r="F757" s="2">
        <f t="shared" si="330"/>
        <v>2.7777777777776791E-2</v>
      </c>
      <c r="G757" s="6" t="str">
        <f t="shared" si="331"/>
        <v>N</v>
      </c>
      <c r="H757" s="2">
        <f t="shared" si="319"/>
        <v>134.20080000000002</v>
      </c>
      <c r="I757" s="2">
        <f t="shared" si="320"/>
        <v>65.009608888888877</v>
      </c>
      <c r="J757" s="2">
        <f t="shared" si="321"/>
        <v>31.666666666665542</v>
      </c>
      <c r="K757" s="2">
        <f t="shared" si="332"/>
        <v>230.87707555555443</v>
      </c>
      <c r="L757" s="4">
        <f t="shared" si="322"/>
        <v>0</v>
      </c>
      <c r="M757" s="2">
        <f t="shared" si="333"/>
        <v>3027.0549906172691</v>
      </c>
      <c r="N757" s="4">
        <f t="shared" si="334"/>
        <v>3.0270549906172692</v>
      </c>
      <c r="O757" s="2">
        <f t="shared" si="323"/>
        <v>3027.0549906172691</v>
      </c>
      <c r="P757" s="2">
        <f t="shared" si="345"/>
        <v>8831.6782637037031</v>
      </c>
      <c r="Q757" s="4">
        <f t="shared" si="346"/>
        <v>2954697.2648906605</v>
      </c>
      <c r="R757" s="4">
        <f t="shared" si="335"/>
        <v>2954.6972648906603</v>
      </c>
      <c r="S757" s="2">
        <f t="shared" si="324"/>
        <v>97983.703703703693</v>
      </c>
      <c r="T757" s="2">
        <f t="shared" si="347"/>
        <v>55232.384259259328</v>
      </c>
      <c r="U757" s="2">
        <f t="shared" si="325"/>
        <v>0</v>
      </c>
      <c r="V757" s="4">
        <f t="shared" si="336"/>
        <v>0</v>
      </c>
      <c r="W757" s="7">
        <f t="shared" si="337"/>
        <v>0</v>
      </c>
      <c r="X757" s="2">
        <f t="shared" si="338"/>
        <v>1054297.6851851856</v>
      </c>
      <c r="Y757" s="4">
        <f t="shared" si="339"/>
        <v>1054.2976851851856</v>
      </c>
      <c r="Z757" s="4">
        <f t="shared" si="326"/>
        <v>4008.9949500758457</v>
      </c>
      <c r="AA757" s="4">
        <f t="shared" si="340"/>
        <v>0</v>
      </c>
      <c r="AB757" s="2">
        <f t="shared" si="341"/>
        <v>0</v>
      </c>
      <c r="AC757" s="4">
        <f t="shared" si="327"/>
        <v>0</v>
      </c>
      <c r="AD757" s="4">
        <f t="shared" si="342"/>
        <v>0</v>
      </c>
      <c r="AE757" s="4">
        <f t="shared" si="343"/>
        <v>948867.91666666663</v>
      </c>
      <c r="AF757" s="5">
        <f t="shared" si="344"/>
        <v>948.86791666666659</v>
      </c>
      <c r="AG757" s="4">
        <f>IF(AC757=0,0, IF(AC756=0, MAX($AG$15:AG756)+1, AG756))</f>
        <v>0</v>
      </c>
    </row>
    <row r="758" spans="2:33" x14ac:dyDescent="0.25">
      <c r="B758" s="1">
        <v>743</v>
      </c>
      <c r="C758" s="3">
        <v>47.3</v>
      </c>
      <c r="D758" s="2">
        <f t="shared" si="328"/>
        <v>13.138888888888888</v>
      </c>
      <c r="E758" s="4">
        <f t="shared" si="329"/>
        <v>1</v>
      </c>
      <c r="F758" s="2">
        <f t="shared" si="330"/>
        <v>2.7777777777778567E-2</v>
      </c>
      <c r="G758" s="6" t="str">
        <f t="shared" si="331"/>
        <v>N</v>
      </c>
      <c r="H758" s="2">
        <f t="shared" si="319"/>
        <v>134.20080000000002</v>
      </c>
      <c r="I758" s="2">
        <f t="shared" si="320"/>
        <v>65.285365138888878</v>
      </c>
      <c r="J758" s="2">
        <f t="shared" si="321"/>
        <v>31.666666666667567</v>
      </c>
      <c r="K758" s="2">
        <f t="shared" si="332"/>
        <v>231.15283180555647</v>
      </c>
      <c r="L758" s="4">
        <f t="shared" si="322"/>
        <v>0</v>
      </c>
      <c r="M758" s="2">
        <f t="shared" si="333"/>
        <v>3037.0913734452279</v>
      </c>
      <c r="N758" s="4">
        <f t="shared" si="334"/>
        <v>3.0370913734452278</v>
      </c>
      <c r="O758" s="2">
        <f t="shared" si="323"/>
        <v>3037.0913734452279</v>
      </c>
      <c r="P758" s="2">
        <f t="shared" si="345"/>
        <v>6064.146364062497</v>
      </c>
      <c r="Q758" s="4">
        <f t="shared" si="346"/>
        <v>2960761.4112547231</v>
      </c>
      <c r="R758" s="4">
        <f t="shared" si="335"/>
        <v>2960.761411254723</v>
      </c>
      <c r="S758" s="2">
        <f t="shared" si="324"/>
        <v>98399.328703703679</v>
      </c>
      <c r="T758" s="2">
        <f t="shared" si="347"/>
        <v>43166.944444444351</v>
      </c>
      <c r="U758" s="2">
        <f t="shared" si="325"/>
        <v>0</v>
      </c>
      <c r="V758" s="4">
        <f t="shared" si="336"/>
        <v>0</v>
      </c>
      <c r="W758" s="7">
        <f t="shared" si="337"/>
        <v>0</v>
      </c>
      <c r="X758" s="2">
        <f t="shared" si="338"/>
        <v>1054297.6851851856</v>
      </c>
      <c r="Y758" s="4">
        <f t="shared" si="339"/>
        <v>1054.2976851851856</v>
      </c>
      <c r="Z758" s="4">
        <f t="shared" si="326"/>
        <v>4015.0590964399089</v>
      </c>
      <c r="AA758" s="4">
        <f t="shared" si="340"/>
        <v>0</v>
      </c>
      <c r="AB758" s="2">
        <f t="shared" si="341"/>
        <v>0</v>
      </c>
      <c r="AC758" s="4">
        <f t="shared" si="327"/>
        <v>0</v>
      </c>
      <c r="AD758" s="4">
        <f t="shared" si="342"/>
        <v>0</v>
      </c>
      <c r="AE758" s="4">
        <f t="shared" si="343"/>
        <v>948867.91666666663</v>
      </c>
      <c r="AF758" s="5">
        <f t="shared" si="344"/>
        <v>948.86791666666659</v>
      </c>
      <c r="AG758" s="4">
        <f>IF(AC758=0,0, IF(AC757=0, MAX($AG$15:AG757)+1, AG757))</f>
        <v>0</v>
      </c>
    </row>
    <row r="759" spans="2:33" x14ac:dyDescent="0.25">
      <c r="B759" s="1">
        <v>744</v>
      </c>
      <c r="C759" s="3">
        <v>47.4</v>
      </c>
      <c r="D759" s="2">
        <f t="shared" si="328"/>
        <v>13.166666666666666</v>
      </c>
      <c r="E759" s="4">
        <f t="shared" si="329"/>
        <v>1</v>
      </c>
      <c r="F759" s="2">
        <f t="shared" si="330"/>
        <v>0</v>
      </c>
      <c r="G759" s="6" t="str">
        <f t="shared" si="331"/>
        <v>N</v>
      </c>
      <c r="H759" s="2">
        <f t="shared" si="319"/>
        <v>134.20080000000002</v>
      </c>
      <c r="I759" s="2">
        <f t="shared" si="320"/>
        <v>65.561704999999989</v>
      </c>
      <c r="J759" s="2">
        <f t="shared" si="321"/>
        <v>0</v>
      </c>
      <c r="K759" s="2">
        <f t="shared" si="332"/>
        <v>199.762505</v>
      </c>
      <c r="L759" s="4">
        <f t="shared" si="322"/>
        <v>0</v>
      </c>
      <c r="M759" s="2">
        <f t="shared" si="333"/>
        <v>2630.2063158333331</v>
      </c>
      <c r="N759" s="4">
        <f t="shared" si="334"/>
        <v>2.6302063158333331</v>
      </c>
      <c r="O759" s="2">
        <f t="shared" si="323"/>
        <v>2630.2063158333331</v>
      </c>
      <c r="P759" s="2">
        <f t="shared" si="345"/>
        <v>5667.2976892785609</v>
      </c>
      <c r="Q759" s="4">
        <f t="shared" si="346"/>
        <v>2966428.7089440017</v>
      </c>
      <c r="R759" s="4">
        <f t="shared" si="335"/>
        <v>2966.4287089440018</v>
      </c>
      <c r="S759" s="2">
        <f t="shared" si="324"/>
        <v>98815.833333333314</v>
      </c>
      <c r="T759" s="2">
        <f t="shared" si="347"/>
        <v>55648.888888888963</v>
      </c>
      <c r="U759" s="2">
        <f t="shared" si="325"/>
        <v>0</v>
      </c>
      <c r="V759" s="4">
        <f t="shared" si="336"/>
        <v>0</v>
      </c>
      <c r="W759" s="7">
        <f t="shared" si="337"/>
        <v>0</v>
      </c>
      <c r="X759" s="2">
        <f t="shared" si="338"/>
        <v>1054297.6851851856</v>
      </c>
      <c r="Y759" s="4">
        <f t="shared" si="339"/>
        <v>1054.2976851851856</v>
      </c>
      <c r="Z759" s="4">
        <f t="shared" si="326"/>
        <v>4020.7263941291876</v>
      </c>
      <c r="AA759" s="4">
        <f t="shared" si="340"/>
        <v>0</v>
      </c>
      <c r="AB759" s="2">
        <f t="shared" si="341"/>
        <v>0</v>
      </c>
      <c r="AC759" s="4">
        <f t="shared" si="327"/>
        <v>0</v>
      </c>
      <c r="AD759" s="4">
        <f t="shared" si="342"/>
        <v>0</v>
      </c>
      <c r="AE759" s="4">
        <f t="shared" si="343"/>
        <v>948867.91666666663</v>
      </c>
      <c r="AF759" s="5">
        <f t="shared" si="344"/>
        <v>948.86791666666659</v>
      </c>
      <c r="AG759" s="4">
        <f>IF(AC759=0,0, IF(AC758=0, MAX($AG$15:AG758)+1, AG758))</f>
        <v>0</v>
      </c>
    </row>
    <row r="760" spans="2:33" x14ac:dyDescent="0.25">
      <c r="B760" s="1">
        <v>745</v>
      </c>
      <c r="C760" s="3">
        <v>47.4</v>
      </c>
      <c r="D760" s="2">
        <f t="shared" si="328"/>
        <v>13.166666666666666</v>
      </c>
      <c r="E760" s="4">
        <f t="shared" si="329"/>
        <v>1</v>
      </c>
      <c r="F760" s="2">
        <f t="shared" si="330"/>
        <v>2.7777777777778567E-2</v>
      </c>
      <c r="G760" s="6" t="str">
        <f t="shared" si="331"/>
        <v>N</v>
      </c>
      <c r="H760" s="2">
        <f t="shared" si="319"/>
        <v>134.20080000000002</v>
      </c>
      <c r="I760" s="2">
        <f t="shared" si="320"/>
        <v>65.561704999999989</v>
      </c>
      <c r="J760" s="2">
        <f t="shared" si="321"/>
        <v>31.666666666667567</v>
      </c>
      <c r="K760" s="2">
        <f t="shared" si="332"/>
        <v>231.42917166666757</v>
      </c>
      <c r="L760" s="4">
        <f t="shared" si="322"/>
        <v>0</v>
      </c>
      <c r="M760" s="2">
        <f t="shared" si="333"/>
        <v>3047.1507602777897</v>
      </c>
      <c r="N760" s="4">
        <f t="shared" si="334"/>
        <v>3.0471507602777899</v>
      </c>
      <c r="O760" s="2">
        <f t="shared" si="323"/>
        <v>3047.1507602777897</v>
      </c>
      <c r="P760" s="2">
        <f t="shared" si="345"/>
        <v>5677.3570761111223</v>
      </c>
      <c r="Q760" s="4">
        <f t="shared" si="346"/>
        <v>2972106.066020113</v>
      </c>
      <c r="R760" s="4">
        <f t="shared" si="335"/>
        <v>2972.1060660201128</v>
      </c>
      <c r="S760" s="2">
        <f t="shared" si="324"/>
        <v>98815.833333333314</v>
      </c>
      <c r="T760" s="2">
        <f t="shared" si="347"/>
        <v>43166.944444444351</v>
      </c>
      <c r="U760" s="2">
        <f t="shared" si="325"/>
        <v>0</v>
      </c>
      <c r="V760" s="4">
        <f t="shared" si="336"/>
        <v>0</v>
      </c>
      <c r="W760" s="7">
        <f t="shared" si="337"/>
        <v>0</v>
      </c>
      <c r="X760" s="2">
        <f t="shared" si="338"/>
        <v>1054297.6851851856</v>
      </c>
      <c r="Y760" s="4">
        <f t="shared" si="339"/>
        <v>1054.2976851851856</v>
      </c>
      <c r="Z760" s="4">
        <f t="shared" si="326"/>
        <v>4026.4037512052982</v>
      </c>
      <c r="AA760" s="4">
        <f t="shared" si="340"/>
        <v>0</v>
      </c>
      <c r="AB760" s="2">
        <f t="shared" si="341"/>
        <v>0</v>
      </c>
      <c r="AC760" s="4">
        <f t="shared" si="327"/>
        <v>0</v>
      </c>
      <c r="AD760" s="4">
        <f t="shared" si="342"/>
        <v>0</v>
      </c>
      <c r="AE760" s="4">
        <f t="shared" si="343"/>
        <v>948867.91666666663</v>
      </c>
      <c r="AF760" s="5">
        <f t="shared" si="344"/>
        <v>948.86791666666659</v>
      </c>
      <c r="AG760" s="4">
        <f>IF(AC760=0,0, IF(AC759=0, MAX($AG$15:AG759)+1, AG759))</f>
        <v>0</v>
      </c>
    </row>
    <row r="761" spans="2:33" x14ac:dyDescent="0.25">
      <c r="B761" s="1">
        <v>746</v>
      </c>
      <c r="C761" s="3">
        <v>47.5</v>
      </c>
      <c r="D761" s="2">
        <f t="shared" si="328"/>
        <v>13.194444444444445</v>
      </c>
      <c r="E761" s="4">
        <f t="shared" si="329"/>
        <v>1</v>
      </c>
      <c r="F761" s="2">
        <f t="shared" si="330"/>
        <v>0.11111111111111072</v>
      </c>
      <c r="G761" s="6" t="str">
        <f t="shared" si="331"/>
        <v>N</v>
      </c>
      <c r="H761" s="2">
        <f t="shared" si="319"/>
        <v>134.20080000000002</v>
      </c>
      <c r="I761" s="2">
        <f t="shared" si="320"/>
        <v>65.838628472222226</v>
      </c>
      <c r="J761" s="2">
        <f t="shared" si="321"/>
        <v>126.66666666666622</v>
      </c>
      <c r="K761" s="2">
        <f t="shared" si="332"/>
        <v>326.70609513888849</v>
      </c>
      <c r="L761" s="4">
        <f t="shared" si="322"/>
        <v>0</v>
      </c>
      <c r="M761" s="2">
        <f t="shared" si="333"/>
        <v>4310.7054219714455</v>
      </c>
      <c r="N761" s="4">
        <f t="shared" si="334"/>
        <v>4.3107054219714458</v>
      </c>
      <c r="O761" s="2">
        <f t="shared" si="323"/>
        <v>4310.7054219714455</v>
      </c>
      <c r="P761" s="2">
        <f t="shared" si="345"/>
        <v>7357.8561822492356</v>
      </c>
      <c r="Q761" s="4">
        <f t="shared" si="346"/>
        <v>2979463.9222023622</v>
      </c>
      <c r="R761" s="4">
        <f t="shared" si="335"/>
        <v>2979.463922202362</v>
      </c>
      <c r="S761" s="2">
        <f t="shared" si="324"/>
        <v>99233.217592592584</v>
      </c>
      <c r="T761" s="2">
        <f t="shared" si="347"/>
        <v>56066.273148148233</v>
      </c>
      <c r="U761" s="2">
        <f t="shared" si="325"/>
        <v>0</v>
      </c>
      <c r="V761" s="4">
        <f t="shared" si="336"/>
        <v>0</v>
      </c>
      <c r="W761" s="7">
        <f t="shared" si="337"/>
        <v>0</v>
      </c>
      <c r="X761" s="2">
        <f t="shared" si="338"/>
        <v>1054297.6851851856</v>
      </c>
      <c r="Y761" s="4">
        <f t="shared" si="339"/>
        <v>1054.2976851851856</v>
      </c>
      <c r="Z761" s="4">
        <f t="shared" si="326"/>
        <v>4033.7616073875479</v>
      </c>
      <c r="AA761" s="4">
        <f t="shared" si="340"/>
        <v>0</v>
      </c>
      <c r="AB761" s="2">
        <f t="shared" si="341"/>
        <v>0</v>
      </c>
      <c r="AC761" s="4">
        <f t="shared" si="327"/>
        <v>0</v>
      </c>
      <c r="AD761" s="4">
        <f t="shared" si="342"/>
        <v>0</v>
      </c>
      <c r="AE761" s="4">
        <f t="shared" si="343"/>
        <v>948867.91666666663</v>
      </c>
      <c r="AF761" s="5">
        <f t="shared" si="344"/>
        <v>948.86791666666659</v>
      </c>
      <c r="AG761" s="4">
        <f>IF(AC761=0,0, IF(AC760=0, MAX($AG$15:AG760)+1, AG760))</f>
        <v>0</v>
      </c>
    </row>
    <row r="762" spans="2:33" x14ac:dyDescent="0.25">
      <c r="B762" s="1">
        <v>747</v>
      </c>
      <c r="C762" s="3">
        <v>47.9</v>
      </c>
      <c r="D762" s="2">
        <f t="shared" si="328"/>
        <v>13.305555555555555</v>
      </c>
      <c r="E762" s="4">
        <f t="shared" si="329"/>
        <v>1</v>
      </c>
      <c r="F762" s="2">
        <f t="shared" si="330"/>
        <v>0.19444444444444464</v>
      </c>
      <c r="G762" s="6" t="str">
        <f t="shared" si="331"/>
        <v>N</v>
      </c>
      <c r="H762" s="2">
        <f t="shared" si="319"/>
        <v>134.20080000000002</v>
      </c>
      <c r="I762" s="2">
        <f t="shared" si="320"/>
        <v>66.952158472222223</v>
      </c>
      <c r="J762" s="2">
        <f t="shared" si="321"/>
        <v>221.66666666666688</v>
      </c>
      <c r="K762" s="2">
        <f t="shared" si="332"/>
        <v>422.81962513888914</v>
      </c>
      <c r="L762" s="4">
        <f t="shared" si="322"/>
        <v>0</v>
      </c>
      <c r="M762" s="2">
        <f t="shared" si="333"/>
        <v>5625.8500122646637</v>
      </c>
      <c r="N762" s="4">
        <f t="shared" si="334"/>
        <v>5.6258500122646637</v>
      </c>
      <c r="O762" s="2">
        <f t="shared" si="323"/>
        <v>5625.8500122646637</v>
      </c>
      <c r="P762" s="2">
        <f t="shared" si="345"/>
        <v>9936.5554342361102</v>
      </c>
      <c r="Q762" s="4">
        <f t="shared" si="346"/>
        <v>2989400.4776365985</v>
      </c>
      <c r="R762" s="4">
        <f t="shared" si="335"/>
        <v>2989.4004776365987</v>
      </c>
      <c r="S762" s="2">
        <f t="shared" si="324"/>
        <v>100911.55092592593</v>
      </c>
      <c r="T762" s="2">
        <f t="shared" si="347"/>
        <v>44845.277777777694</v>
      </c>
      <c r="U762" s="2">
        <f t="shared" si="325"/>
        <v>0</v>
      </c>
      <c r="V762" s="4">
        <f t="shared" si="336"/>
        <v>0</v>
      </c>
      <c r="W762" s="7">
        <f t="shared" si="337"/>
        <v>0</v>
      </c>
      <c r="X762" s="2">
        <f t="shared" si="338"/>
        <v>1054297.6851851856</v>
      </c>
      <c r="Y762" s="4">
        <f t="shared" si="339"/>
        <v>1054.2976851851856</v>
      </c>
      <c r="Z762" s="4">
        <f t="shared" si="326"/>
        <v>4043.6981628217845</v>
      </c>
      <c r="AA762" s="4">
        <f t="shared" si="340"/>
        <v>0</v>
      </c>
      <c r="AB762" s="2">
        <f t="shared" si="341"/>
        <v>0</v>
      </c>
      <c r="AC762" s="4">
        <f t="shared" si="327"/>
        <v>0</v>
      </c>
      <c r="AD762" s="4">
        <f t="shared" si="342"/>
        <v>0</v>
      </c>
      <c r="AE762" s="4">
        <f t="shared" si="343"/>
        <v>948867.91666666663</v>
      </c>
      <c r="AF762" s="5">
        <f t="shared" si="344"/>
        <v>948.86791666666659</v>
      </c>
      <c r="AG762" s="4">
        <f>IF(AC762=0,0, IF(AC761=0, MAX($AG$15:AG761)+1, AG761))</f>
        <v>0</v>
      </c>
    </row>
    <row r="763" spans="2:33" x14ac:dyDescent="0.25">
      <c r="B763" s="1">
        <v>748</v>
      </c>
      <c r="C763" s="3">
        <v>48.6</v>
      </c>
      <c r="D763" s="2">
        <f t="shared" si="328"/>
        <v>13.5</v>
      </c>
      <c r="E763" s="4">
        <f t="shared" si="329"/>
        <v>1</v>
      </c>
      <c r="F763" s="2">
        <f t="shared" si="330"/>
        <v>0.22222222222222143</v>
      </c>
      <c r="G763" s="6" t="str">
        <f t="shared" si="331"/>
        <v>N</v>
      </c>
      <c r="H763" s="2">
        <f t="shared" si="319"/>
        <v>134.20080000000002</v>
      </c>
      <c r="I763" s="2">
        <f t="shared" si="320"/>
        <v>68.923304999999999</v>
      </c>
      <c r="J763" s="2">
        <f t="shared" si="321"/>
        <v>253.33333333333243</v>
      </c>
      <c r="K763" s="2">
        <f t="shared" si="332"/>
        <v>456.45743833333245</v>
      </c>
      <c r="L763" s="4">
        <f t="shared" si="322"/>
        <v>0</v>
      </c>
      <c r="M763" s="2">
        <f t="shared" si="333"/>
        <v>6162.1754174999878</v>
      </c>
      <c r="N763" s="4">
        <f t="shared" si="334"/>
        <v>6.1621754174999879</v>
      </c>
      <c r="O763" s="2">
        <f t="shared" si="323"/>
        <v>6162.1754174999878</v>
      </c>
      <c r="P763" s="2">
        <f t="shared" si="345"/>
        <v>11788.025429764652</v>
      </c>
      <c r="Q763" s="4">
        <f t="shared" si="346"/>
        <v>3001188.5030663633</v>
      </c>
      <c r="R763" s="4">
        <f t="shared" si="335"/>
        <v>3001.1885030663634</v>
      </c>
      <c r="S763" s="2">
        <f t="shared" si="324"/>
        <v>103882.5</v>
      </c>
      <c r="T763" s="2">
        <f t="shared" si="347"/>
        <v>59037.222222222306</v>
      </c>
      <c r="U763" s="2">
        <f t="shared" si="325"/>
        <v>0</v>
      </c>
      <c r="V763" s="4">
        <f t="shared" si="336"/>
        <v>0</v>
      </c>
      <c r="W763" s="7">
        <f t="shared" si="337"/>
        <v>0</v>
      </c>
      <c r="X763" s="2">
        <f t="shared" si="338"/>
        <v>1054297.6851851856</v>
      </c>
      <c r="Y763" s="4">
        <f t="shared" si="339"/>
        <v>1054.2976851851856</v>
      </c>
      <c r="Z763" s="4">
        <f t="shared" si="326"/>
        <v>4055.4861882515488</v>
      </c>
      <c r="AA763" s="4">
        <f t="shared" si="340"/>
        <v>0</v>
      </c>
      <c r="AB763" s="2">
        <f t="shared" si="341"/>
        <v>0</v>
      </c>
      <c r="AC763" s="4">
        <f t="shared" si="327"/>
        <v>0</v>
      </c>
      <c r="AD763" s="4">
        <f t="shared" si="342"/>
        <v>0</v>
      </c>
      <c r="AE763" s="4">
        <f t="shared" si="343"/>
        <v>948867.91666666663</v>
      </c>
      <c r="AF763" s="5">
        <f t="shared" si="344"/>
        <v>948.86791666666659</v>
      </c>
      <c r="AG763" s="4">
        <f>IF(AC763=0,0, IF(AC762=0, MAX($AG$15:AG762)+1, AG762))</f>
        <v>0</v>
      </c>
    </row>
    <row r="764" spans="2:33" x14ac:dyDescent="0.25">
      <c r="B764" s="1">
        <v>749</v>
      </c>
      <c r="C764" s="3">
        <v>49.4</v>
      </c>
      <c r="D764" s="2">
        <f t="shared" si="328"/>
        <v>13.722222222222221</v>
      </c>
      <c r="E764" s="4">
        <f t="shared" si="329"/>
        <v>1</v>
      </c>
      <c r="F764" s="2">
        <f t="shared" si="330"/>
        <v>0.11111111111111072</v>
      </c>
      <c r="G764" s="6" t="str">
        <f t="shared" si="331"/>
        <v>N</v>
      </c>
      <c r="H764" s="2">
        <f t="shared" si="319"/>
        <v>134.20080000000002</v>
      </c>
      <c r="I764" s="2">
        <f t="shared" si="320"/>
        <v>71.211060555555548</v>
      </c>
      <c r="J764" s="2">
        <f t="shared" si="321"/>
        <v>126.66666666666622</v>
      </c>
      <c r="K764" s="2">
        <f t="shared" si="332"/>
        <v>332.07852722222179</v>
      </c>
      <c r="L764" s="4">
        <f t="shared" si="322"/>
        <v>0</v>
      </c>
      <c r="M764" s="2">
        <f t="shared" si="333"/>
        <v>4556.8553457715989</v>
      </c>
      <c r="N764" s="4">
        <f t="shared" si="334"/>
        <v>4.5568553457715986</v>
      </c>
      <c r="O764" s="2">
        <f t="shared" si="323"/>
        <v>4556.8553457715989</v>
      </c>
      <c r="P764" s="2">
        <f t="shared" si="345"/>
        <v>10719.030763271587</v>
      </c>
      <c r="Q764" s="4">
        <f t="shared" si="346"/>
        <v>3011907.533829635</v>
      </c>
      <c r="R764" s="4">
        <f t="shared" si="335"/>
        <v>3011.9075338296352</v>
      </c>
      <c r="S764" s="2">
        <f t="shared" si="324"/>
        <v>107330.64814814813</v>
      </c>
      <c r="T764" s="2">
        <f t="shared" si="347"/>
        <v>48293.425925925825</v>
      </c>
      <c r="U764" s="2">
        <f t="shared" si="325"/>
        <v>0</v>
      </c>
      <c r="V764" s="4">
        <f t="shared" si="336"/>
        <v>0</v>
      </c>
      <c r="W764" s="7">
        <f t="shared" si="337"/>
        <v>0</v>
      </c>
      <c r="X764" s="2">
        <f t="shared" si="338"/>
        <v>1054297.6851851856</v>
      </c>
      <c r="Y764" s="4">
        <f t="shared" si="339"/>
        <v>1054.2976851851856</v>
      </c>
      <c r="Z764" s="4">
        <f t="shared" si="326"/>
        <v>4066.2052190148206</v>
      </c>
      <c r="AA764" s="4">
        <f t="shared" si="340"/>
        <v>0</v>
      </c>
      <c r="AB764" s="2">
        <f t="shared" si="341"/>
        <v>0</v>
      </c>
      <c r="AC764" s="4">
        <f t="shared" si="327"/>
        <v>0</v>
      </c>
      <c r="AD764" s="4">
        <f t="shared" si="342"/>
        <v>0</v>
      </c>
      <c r="AE764" s="4">
        <f t="shared" si="343"/>
        <v>948867.91666666663</v>
      </c>
      <c r="AF764" s="5">
        <f t="shared" si="344"/>
        <v>948.86791666666659</v>
      </c>
      <c r="AG764" s="4">
        <f>IF(AC764=0,0, IF(AC763=0, MAX($AG$15:AG763)+1, AG763))</f>
        <v>0</v>
      </c>
    </row>
    <row r="765" spans="2:33" x14ac:dyDescent="0.25">
      <c r="B765" s="1">
        <v>750</v>
      </c>
      <c r="C765" s="3">
        <v>49.8</v>
      </c>
      <c r="D765" s="2">
        <f t="shared" si="328"/>
        <v>13.833333333333332</v>
      </c>
      <c r="E765" s="4">
        <f t="shared" si="329"/>
        <v>1</v>
      </c>
      <c r="F765" s="2">
        <f t="shared" si="330"/>
        <v>0</v>
      </c>
      <c r="G765" s="6" t="str">
        <f t="shared" si="331"/>
        <v>N</v>
      </c>
      <c r="H765" s="2">
        <f t="shared" si="319"/>
        <v>134.20080000000002</v>
      </c>
      <c r="I765" s="2">
        <f t="shared" si="320"/>
        <v>72.368944999999997</v>
      </c>
      <c r="J765" s="2">
        <f t="shared" si="321"/>
        <v>0</v>
      </c>
      <c r="K765" s="2">
        <f t="shared" si="332"/>
        <v>206.56974500000001</v>
      </c>
      <c r="L765" s="4">
        <f t="shared" si="322"/>
        <v>0</v>
      </c>
      <c r="M765" s="2">
        <f t="shared" si="333"/>
        <v>2857.5481391666667</v>
      </c>
      <c r="N765" s="4">
        <f t="shared" si="334"/>
        <v>2.8575481391666666</v>
      </c>
      <c r="O765" s="2">
        <f t="shared" si="323"/>
        <v>2857.5481391666667</v>
      </c>
      <c r="P765" s="2">
        <f t="shared" si="345"/>
        <v>7414.403484938266</v>
      </c>
      <c r="Q765" s="4">
        <f t="shared" si="346"/>
        <v>3019321.9373145732</v>
      </c>
      <c r="R765" s="4">
        <f t="shared" si="335"/>
        <v>3019.321937314573</v>
      </c>
      <c r="S765" s="2">
        <f t="shared" si="324"/>
        <v>109075.83333333331</v>
      </c>
      <c r="T765" s="2">
        <f t="shared" si="347"/>
        <v>60782.407407407489</v>
      </c>
      <c r="U765" s="2">
        <f t="shared" si="325"/>
        <v>0</v>
      </c>
      <c r="V765" s="4">
        <f t="shared" si="336"/>
        <v>0</v>
      </c>
      <c r="W765" s="7">
        <f t="shared" si="337"/>
        <v>0</v>
      </c>
      <c r="X765" s="2">
        <f t="shared" si="338"/>
        <v>1054297.6851851856</v>
      </c>
      <c r="Y765" s="4">
        <f t="shared" si="339"/>
        <v>1054.2976851851856</v>
      </c>
      <c r="Z765" s="4">
        <f t="shared" si="326"/>
        <v>4073.6196224997584</v>
      </c>
      <c r="AA765" s="4">
        <f t="shared" si="340"/>
        <v>0</v>
      </c>
      <c r="AB765" s="2">
        <f t="shared" si="341"/>
        <v>0</v>
      </c>
      <c r="AC765" s="4">
        <f t="shared" si="327"/>
        <v>0</v>
      </c>
      <c r="AD765" s="4">
        <f t="shared" si="342"/>
        <v>0</v>
      </c>
      <c r="AE765" s="4">
        <f t="shared" si="343"/>
        <v>948867.91666666663</v>
      </c>
      <c r="AF765" s="5">
        <f t="shared" si="344"/>
        <v>948.86791666666659</v>
      </c>
      <c r="AG765" s="4">
        <f>IF(AC765=0,0, IF(AC764=0, MAX($AG$15:AG764)+1, AG764))</f>
        <v>0</v>
      </c>
    </row>
    <row r="766" spans="2:33" x14ac:dyDescent="0.25">
      <c r="B766" s="1">
        <v>751</v>
      </c>
      <c r="C766" s="3">
        <v>49.8</v>
      </c>
      <c r="D766" s="2">
        <f t="shared" si="328"/>
        <v>13.833333333333332</v>
      </c>
      <c r="E766" s="4">
        <f t="shared" si="329"/>
        <v>1</v>
      </c>
      <c r="F766" s="2">
        <f t="shared" si="330"/>
        <v>-2.7777777777776791E-2</v>
      </c>
      <c r="G766" s="6" t="str">
        <f t="shared" si="331"/>
        <v>Y</v>
      </c>
      <c r="H766" s="2">
        <f t="shared" si="319"/>
        <v>134.20080000000002</v>
      </c>
      <c r="I766" s="2">
        <f t="shared" si="320"/>
        <v>72.368944999999997</v>
      </c>
      <c r="J766" s="2">
        <f t="shared" si="321"/>
        <v>-31.666666666665542</v>
      </c>
      <c r="K766" s="2">
        <f t="shared" si="332"/>
        <v>174.90307833333446</v>
      </c>
      <c r="L766" s="4">
        <f t="shared" si="322"/>
        <v>31.666666666665542</v>
      </c>
      <c r="M766" s="2">
        <f t="shared" si="333"/>
        <v>2419.4925836111265</v>
      </c>
      <c r="N766" s="4">
        <f t="shared" si="334"/>
        <v>2.4194925836111265</v>
      </c>
      <c r="O766" s="2">
        <f t="shared" si="323"/>
        <v>2419.4925836111265</v>
      </c>
      <c r="P766" s="2">
        <f t="shared" si="345"/>
        <v>5277.0407227777932</v>
      </c>
      <c r="Q766" s="4">
        <f t="shared" si="346"/>
        <v>3024598.9780373508</v>
      </c>
      <c r="R766" s="4">
        <f t="shared" si="335"/>
        <v>3024.5989780373507</v>
      </c>
      <c r="S766" s="2">
        <f t="shared" si="324"/>
        <v>109075.83333333331</v>
      </c>
      <c r="T766" s="2">
        <f t="shared" si="347"/>
        <v>48293.425925925825</v>
      </c>
      <c r="U766" s="2">
        <f t="shared" si="325"/>
        <v>438.05555555553997</v>
      </c>
      <c r="V766" s="4">
        <f t="shared" si="336"/>
        <v>0.43805555555553999</v>
      </c>
      <c r="W766" s="7">
        <f t="shared" si="337"/>
        <v>438.05555555553997</v>
      </c>
      <c r="X766" s="2">
        <f t="shared" si="338"/>
        <v>1054735.7407407411</v>
      </c>
      <c r="Y766" s="4">
        <f t="shared" si="339"/>
        <v>1054.7357407407412</v>
      </c>
      <c r="Z766" s="4">
        <f t="shared" si="326"/>
        <v>4079.3347187780919</v>
      </c>
      <c r="AA766" s="4">
        <f t="shared" si="340"/>
        <v>438.05555555553997</v>
      </c>
      <c r="AB766" s="2">
        <f t="shared" si="341"/>
        <v>438.05555555553997</v>
      </c>
      <c r="AC766" s="4">
        <f t="shared" si="327"/>
        <v>394.24999999998596</v>
      </c>
      <c r="AD766" s="4">
        <f t="shared" si="342"/>
        <v>0.39424999999998595</v>
      </c>
      <c r="AE766" s="4">
        <f t="shared" si="343"/>
        <v>949262.16666666663</v>
      </c>
      <c r="AF766" s="5">
        <f t="shared" si="344"/>
        <v>949.26216666666664</v>
      </c>
      <c r="AG766" s="4">
        <f>IF(AC766=0,0, IF(AC765=0, MAX($AG$15:AG765)+1, AG765))</f>
        <v>30</v>
      </c>
    </row>
    <row r="767" spans="2:33" x14ac:dyDescent="0.25">
      <c r="B767" s="1">
        <v>752</v>
      </c>
      <c r="C767" s="3">
        <v>49.7</v>
      </c>
      <c r="D767" s="2">
        <f t="shared" si="328"/>
        <v>13.805555555555555</v>
      </c>
      <c r="E767" s="4">
        <f t="shared" si="329"/>
        <v>1</v>
      </c>
      <c r="F767" s="2">
        <f t="shared" si="330"/>
        <v>-0.11111111111111249</v>
      </c>
      <c r="G767" s="6" t="str">
        <f t="shared" si="331"/>
        <v>Y</v>
      </c>
      <c r="H767" s="2">
        <f t="shared" si="319"/>
        <v>134.20080000000002</v>
      </c>
      <c r="I767" s="2">
        <f t="shared" si="320"/>
        <v>72.078598472222225</v>
      </c>
      <c r="J767" s="2">
        <f t="shared" si="321"/>
        <v>-126.66666666666825</v>
      </c>
      <c r="K767" s="2">
        <f t="shared" si="332"/>
        <v>79.612731805553977</v>
      </c>
      <c r="L767" s="4">
        <f t="shared" si="322"/>
        <v>126.66666666666825</v>
      </c>
      <c r="M767" s="2">
        <f t="shared" si="333"/>
        <v>1099.0979918711203</v>
      </c>
      <c r="N767" s="4">
        <f t="shared" si="334"/>
        <v>1.0990979918711203</v>
      </c>
      <c r="O767" s="2">
        <f t="shared" si="323"/>
        <v>1099.0979918711203</v>
      </c>
      <c r="P767" s="2">
        <f t="shared" si="345"/>
        <v>3518.590575482247</v>
      </c>
      <c r="Q767" s="4">
        <f t="shared" si="346"/>
        <v>3028117.568612833</v>
      </c>
      <c r="R767" s="4">
        <f t="shared" si="335"/>
        <v>3028.1175686128331</v>
      </c>
      <c r="S767" s="2">
        <f t="shared" si="324"/>
        <v>108638.21759259258</v>
      </c>
      <c r="T767" s="2">
        <f t="shared" si="347"/>
        <v>60344.791666666759</v>
      </c>
      <c r="U767" s="2">
        <f t="shared" si="325"/>
        <v>1748.7037037037255</v>
      </c>
      <c r="V767" s="4">
        <f t="shared" si="336"/>
        <v>1.7487037037037256</v>
      </c>
      <c r="W767" s="7">
        <f t="shared" si="337"/>
        <v>1748.7037037037255</v>
      </c>
      <c r="X767" s="2">
        <f t="shared" si="338"/>
        <v>1056484.444444445</v>
      </c>
      <c r="Y767" s="4">
        <f t="shared" si="339"/>
        <v>1056.484444444445</v>
      </c>
      <c r="Z767" s="4">
        <f t="shared" si="326"/>
        <v>4084.6020130572779</v>
      </c>
      <c r="AA767" s="4">
        <f t="shared" si="340"/>
        <v>1748.7037037037255</v>
      </c>
      <c r="AB767" s="2">
        <f t="shared" si="341"/>
        <v>1748.7037037037255</v>
      </c>
      <c r="AC767" s="4">
        <f t="shared" si="327"/>
        <v>1573.833333333353</v>
      </c>
      <c r="AD767" s="4">
        <f t="shared" si="342"/>
        <v>1.573833333333353</v>
      </c>
      <c r="AE767" s="4">
        <f t="shared" si="343"/>
        <v>950836</v>
      </c>
      <c r="AF767" s="5">
        <f t="shared" si="344"/>
        <v>950.83600000000001</v>
      </c>
      <c r="AG767" s="4">
        <f>IF(AC767=0,0, IF(AC766=0, MAX($AG$15:AG766)+1, AG766))</f>
        <v>30</v>
      </c>
    </row>
    <row r="768" spans="2:33" x14ac:dyDescent="0.25">
      <c r="B768" s="1">
        <v>753</v>
      </c>
      <c r="C768" s="3">
        <v>49.3</v>
      </c>
      <c r="D768" s="2">
        <f t="shared" si="328"/>
        <v>13.694444444444443</v>
      </c>
      <c r="E768" s="4">
        <f t="shared" si="329"/>
        <v>1</v>
      </c>
      <c r="F768" s="2">
        <f t="shared" si="330"/>
        <v>-0.22222222222222143</v>
      </c>
      <c r="G768" s="6" t="str">
        <f t="shared" si="331"/>
        <v>Y</v>
      </c>
      <c r="H768" s="2">
        <f t="shared" si="319"/>
        <v>134.20080000000002</v>
      </c>
      <c r="I768" s="2">
        <f t="shared" si="320"/>
        <v>70.923048472222206</v>
      </c>
      <c r="J768" s="2">
        <f t="shared" si="321"/>
        <v>-253.33333333333243</v>
      </c>
      <c r="K768" s="2">
        <f t="shared" si="332"/>
        <v>-48.209484861110212</v>
      </c>
      <c r="L768" s="4">
        <f t="shared" si="322"/>
        <v>253.33333333333243</v>
      </c>
      <c r="M768" s="2">
        <f t="shared" si="333"/>
        <v>-660.20211212575919</v>
      </c>
      <c r="N768" s="4">
        <f t="shared" si="334"/>
        <v>-0.66020211212575919</v>
      </c>
      <c r="O768" s="2">
        <f t="shared" si="323"/>
        <v>-660.20211212575919</v>
      </c>
      <c r="P768" s="2">
        <f t="shared" si="345"/>
        <v>438.89587974536107</v>
      </c>
      <c r="Q768" s="4">
        <f t="shared" si="346"/>
        <v>3028556.4644925785</v>
      </c>
      <c r="R768" s="4">
        <f t="shared" si="335"/>
        <v>3028.5564644925785</v>
      </c>
      <c r="S768" s="2">
        <f t="shared" si="324"/>
        <v>106896.5509259259</v>
      </c>
      <c r="T768" s="2">
        <f t="shared" si="347"/>
        <v>46551.759259259139</v>
      </c>
      <c r="U768" s="2">
        <f t="shared" si="325"/>
        <v>3469.2592592592464</v>
      </c>
      <c r="V768" s="4">
        <f t="shared" si="336"/>
        <v>3.4692592592592466</v>
      </c>
      <c r="W768" s="7">
        <f t="shared" si="337"/>
        <v>3469.2592592592464</v>
      </c>
      <c r="X768" s="2">
        <f t="shared" si="338"/>
        <v>1059953.7037037043</v>
      </c>
      <c r="Y768" s="4">
        <f t="shared" si="339"/>
        <v>1059.9537037037044</v>
      </c>
      <c r="Z768" s="4">
        <f t="shared" si="326"/>
        <v>4088.5101681962828</v>
      </c>
      <c r="AA768" s="4">
        <f t="shared" si="340"/>
        <v>3469.2592592592464</v>
      </c>
      <c r="AB768" s="2">
        <f t="shared" si="341"/>
        <v>3469.2592592592464</v>
      </c>
      <c r="AC768" s="4">
        <f t="shared" si="327"/>
        <v>3122.3333333333217</v>
      </c>
      <c r="AD768" s="4">
        <f t="shared" si="342"/>
        <v>3.1223333333333216</v>
      </c>
      <c r="AE768" s="4">
        <f t="shared" si="343"/>
        <v>953958.33333333337</v>
      </c>
      <c r="AF768" s="5">
        <f t="shared" si="344"/>
        <v>953.95833333333337</v>
      </c>
      <c r="AG768" s="4">
        <f>IF(AC768=0,0, IF(AC767=0, MAX($AG$15:AG767)+1, AG767))</f>
        <v>30</v>
      </c>
    </row>
    <row r="769" spans="2:33" x14ac:dyDescent="0.25">
      <c r="B769" s="1">
        <v>754</v>
      </c>
      <c r="C769" s="3">
        <v>48.5</v>
      </c>
      <c r="D769" s="2">
        <f t="shared" si="328"/>
        <v>13.472222222222221</v>
      </c>
      <c r="E769" s="4">
        <f t="shared" si="329"/>
        <v>1</v>
      </c>
      <c r="F769" s="2">
        <f t="shared" si="330"/>
        <v>-0.25</v>
      </c>
      <c r="G769" s="6" t="str">
        <f t="shared" si="331"/>
        <v>Y</v>
      </c>
      <c r="H769" s="2">
        <f t="shared" si="319"/>
        <v>134.20080000000002</v>
      </c>
      <c r="I769" s="2">
        <f t="shared" si="320"/>
        <v>68.639961805555544</v>
      </c>
      <c r="J769" s="2">
        <f t="shared" si="321"/>
        <v>-285</v>
      </c>
      <c r="K769" s="2">
        <f t="shared" si="332"/>
        <v>-82.159238194444441</v>
      </c>
      <c r="L769" s="4">
        <f t="shared" si="322"/>
        <v>285</v>
      </c>
      <c r="M769" s="2">
        <f t="shared" si="333"/>
        <v>-1106.8675145640432</v>
      </c>
      <c r="N769" s="4">
        <f t="shared" si="334"/>
        <v>-1.1068675145640432</v>
      </c>
      <c r="O769" s="2">
        <f t="shared" si="323"/>
        <v>-1106.8675145640432</v>
      </c>
      <c r="P769" s="2">
        <f t="shared" si="345"/>
        <v>-1767.0696266898024</v>
      </c>
      <c r="Q769" s="4">
        <f t="shared" si="346"/>
        <v>3028556.4644925785</v>
      </c>
      <c r="R769" s="4">
        <f t="shared" si="335"/>
        <v>3028.5564644925785</v>
      </c>
      <c r="S769" s="2">
        <f t="shared" si="324"/>
        <v>103455.4398148148</v>
      </c>
      <c r="T769" s="2">
        <f t="shared" si="347"/>
        <v>56903.680555555664</v>
      </c>
      <c r="U769" s="2">
        <f t="shared" si="325"/>
        <v>3839.583333333333</v>
      </c>
      <c r="V769" s="4">
        <f t="shared" si="336"/>
        <v>3.8395833333333331</v>
      </c>
      <c r="W769" s="7">
        <f t="shared" si="337"/>
        <v>3839.583333333333</v>
      </c>
      <c r="X769" s="2">
        <f t="shared" si="338"/>
        <v>1063793.2870370375</v>
      </c>
      <c r="Y769" s="4">
        <f t="shared" si="339"/>
        <v>1063.7932870370375</v>
      </c>
      <c r="Z769" s="4">
        <f t="shared" si="326"/>
        <v>4092.3497515296158</v>
      </c>
      <c r="AA769" s="4">
        <f t="shared" si="340"/>
        <v>3839.583333333333</v>
      </c>
      <c r="AB769" s="2">
        <f t="shared" si="341"/>
        <v>3839.583333333333</v>
      </c>
      <c r="AC769" s="4">
        <f t="shared" si="327"/>
        <v>3455.625</v>
      </c>
      <c r="AD769" s="4">
        <f t="shared" si="342"/>
        <v>3.4556249999999999</v>
      </c>
      <c r="AE769" s="4">
        <f t="shared" si="343"/>
        <v>957413.95833333337</v>
      </c>
      <c r="AF769" s="5">
        <f t="shared" si="344"/>
        <v>957.41395833333343</v>
      </c>
      <c r="AG769" s="4">
        <f>IF(AC769=0,0, IF(AC768=0, MAX($AG$15:AG768)+1, AG768))</f>
        <v>30</v>
      </c>
    </row>
    <row r="770" spans="2:33" x14ac:dyDescent="0.25">
      <c r="B770" s="1">
        <v>755</v>
      </c>
      <c r="C770" s="3">
        <v>47.6</v>
      </c>
      <c r="D770" s="2">
        <f t="shared" si="328"/>
        <v>13.222222222222221</v>
      </c>
      <c r="E770" s="4">
        <f t="shared" si="329"/>
        <v>1</v>
      </c>
      <c r="F770" s="2">
        <f t="shared" si="330"/>
        <v>-0.36111111111111072</v>
      </c>
      <c r="G770" s="6" t="str">
        <f t="shared" si="331"/>
        <v>Y</v>
      </c>
      <c r="H770" s="2">
        <f t="shared" si="319"/>
        <v>134.20080000000002</v>
      </c>
      <c r="I770" s="2">
        <f t="shared" si="320"/>
        <v>66.116135555555545</v>
      </c>
      <c r="J770" s="2">
        <f t="shared" si="321"/>
        <v>-411.66666666666623</v>
      </c>
      <c r="K770" s="2">
        <f t="shared" si="332"/>
        <v>-211.34973111111066</v>
      </c>
      <c r="L770" s="4">
        <f t="shared" si="322"/>
        <v>411.66666666666623</v>
      </c>
      <c r="M770" s="2">
        <f t="shared" si="333"/>
        <v>-2794.5131113580187</v>
      </c>
      <c r="N770" s="4">
        <f t="shared" si="334"/>
        <v>-2.7945131113580186</v>
      </c>
      <c r="O770" s="2">
        <f t="shared" si="323"/>
        <v>-2794.5131113580187</v>
      </c>
      <c r="P770" s="2">
        <f t="shared" si="345"/>
        <v>-3901.3806259220619</v>
      </c>
      <c r="Q770" s="4">
        <f t="shared" si="346"/>
        <v>3028556.4644925785</v>
      </c>
      <c r="R770" s="4">
        <f t="shared" si="335"/>
        <v>3028.5564644925785</v>
      </c>
      <c r="S770" s="2">
        <f t="shared" si="324"/>
        <v>99651.481481481474</v>
      </c>
      <c r="T770" s="2">
        <f t="shared" si="347"/>
        <v>42747.800925925811</v>
      </c>
      <c r="U770" s="2">
        <f t="shared" si="325"/>
        <v>5443.1481481481424</v>
      </c>
      <c r="V770" s="4">
        <f t="shared" si="336"/>
        <v>5.4431481481481425</v>
      </c>
      <c r="W770" s="7">
        <f t="shared" si="337"/>
        <v>5443.1481481481424</v>
      </c>
      <c r="X770" s="2">
        <f t="shared" si="338"/>
        <v>1069236.4351851856</v>
      </c>
      <c r="Y770" s="4">
        <f t="shared" si="339"/>
        <v>1069.2364351851857</v>
      </c>
      <c r="Z770" s="4">
        <f t="shared" si="326"/>
        <v>4097.7928996777646</v>
      </c>
      <c r="AA770" s="4">
        <f t="shared" si="340"/>
        <v>5443.1481481481424</v>
      </c>
      <c r="AB770" s="2">
        <f t="shared" si="341"/>
        <v>5443.1481481481424</v>
      </c>
      <c r="AC770" s="4">
        <f t="shared" si="327"/>
        <v>4898.8333333333285</v>
      </c>
      <c r="AD770" s="4">
        <f t="shared" si="342"/>
        <v>4.8988333333333287</v>
      </c>
      <c r="AE770" s="4">
        <f t="shared" si="343"/>
        <v>962312.79166666674</v>
      </c>
      <c r="AF770" s="5">
        <f t="shared" si="344"/>
        <v>962.31279166666673</v>
      </c>
      <c r="AG770" s="4">
        <f>IF(AC770=0,0, IF(AC769=0, MAX($AG$15:AG769)+1, AG769))</f>
        <v>30</v>
      </c>
    </row>
    <row r="771" spans="2:33" x14ac:dyDescent="0.25">
      <c r="B771" s="1">
        <v>756</v>
      </c>
      <c r="C771" s="3">
        <v>46.3</v>
      </c>
      <c r="D771" s="2">
        <f t="shared" si="328"/>
        <v>12.861111111111111</v>
      </c>
      <c r="E771" s="4">
        <f t="shared" si="329"/>
        <v>1</v>
      </c>
      <c r="F771" s="2">
        <f t="shared" si="330"/>
        <v>-0.72222222222222143</v>
      </c>
      <c r="G771" s="6" t="str">
        <f t="shared" si="331"/>
        <v>Y</v>
      </c>
      <c r="H771" s="2">
        <f t="shared" si="319"/>
        <v>134.20080000000002</v>
      </c>
      <c r="I771" s="2">
        <f t="shared" si="320"/>
        <v>62.554065138888888</v>
      </c>
      <c r="J771" s="2">
        <f t="shared" si="321"/>
        <v>-823.33333333333246</v>
      </c>
      <c r="K771" s="2">
        <f t="shared" si="332"/>
        <v>-626.57846819444353</v>
      </c>
      <c r="L771" s="4">
        <f t="shared" si="322"/>
        <v>823.33333333333246</v>
      </c>
      <c r="M771" s="2">
        <f t="shared" si="333"/>
        <v>-8058.4952992785375</v>
      </c>
      <c r="N771" s="4">
        <f t="shared" si="334"/>
        <v>-8.0584952992785368</v>
      </c>
      <c r="O771" s="2">
        <f t="shared" si="323"/>
        <v>-8058.4952992785375</v>
      </c>
      <c r="P771" s="2">
        <f t="shared" si="345"/>
        <v>-10853.008410636556</v>
      </c>
      <c r="Q771" s="4">
        <f t="shared" si="346"/>
        <v>3028556.4644925785</v>
      </c>
      <c r="R771" s="4">
        <f t="shared" si="335"/>
        <v>3028.5564644925785</v>
      </c>
      <c r="S771" s="2">
        <f t="shared" si="324"/>
        <v>94282.662037037036</v>
      </c>
      <c r="T771" s="2">
        <f t="shared" si="347"/>
        <v>51534.861111111226</v>
      </c>
      <c r="U771" s="2">
        <f t="shared" si="325"/>
        <v>10588.981481481471</v>
      </c>
      <c r="V771" s="4">
        <f t="shared" si="336"/>
        <v>10.58898148148147</v>
      </c>
      <c r="W771" s="7">
        <f t="shared" si="337"/>
        <v>10588.981481481471</v>
      </c>
      <c r="X771" s="2">
        <f t="shared" si="338"/>
        <v>1079825.4166666672</v>
      </c>
      <c r="Y771" s="4">
        <f t="shared" si="339"/>
        <v>1079.8254166666673</v>
      </c>
      <c r="Z771" s="4">
        <f t="shared" si="326"/>
        <v>4108.3818811592455</v>
      </c>
      <c r="AA771" s="4">
        <f t="shared" si="340"/>
        <v>10588.981481481471</v>
      </c>
      <c r="AB771" s="2">
        <f t="shared" si="341"/>
        <v>10588.981481481471</v>
      </c>
      <c r="AC771" s="4">
        <f t="shared" si="327"/>
        <v>9530.0833333333248</v>
      </c>
      <c r="AD771" s="4">
        <f t="shared" si="342"/>
        <v>9.5300833333333248</v>
      </c>
      <c r="AE771" s="4">
        <f t="shared" si="343"/>
        <v>971842.87500000012</v>
      </c>
      <c r="AF771" s="5">
        <f t="shared" si="344"/>
        <v>971.84287500000016</v>
      </c>
      <c r="AG771" s="4">
        <f>IF(AC771=0,0, IF(AC770=0, MAX($AG$15:AG770)+1, AG770))</f>
        <v>30</v>
      </c>
    </row>
    <row r="772" spans="2:33" x14ac:dyDescent="0.25">
      <c r="B772" s="1">
        <v>757</v>
      </c>
      <c r="C772" s="3">
        <v>43.7</v>
      </c>
      <c r="D772" s="2">
        <f t="shared" si="328"/>
        <v>12.138888888888889</v>
      </c>
      <c r="E772" s="4">
        <f t="shared" si="329"/>
        <v>1</v>
      </c>
      <c r="F772" s="2">
        <f t="shared" si="330"/>
        <v>-1.2222222222222232</v>
      </c>
      <c r="G772" s="6" t="str">
        <f t="shared" si="331"/>
        <v>Y</v>
      </c>
      <c r="H772" s="2">
        <f t="shared" si="319"/>
        <v>134.20080000000002</v>
      </c>
      <c r="I772" s="2">
        <f t="shared" si="320"/>
        <v>55.72581513888889</v>
      </c>
      <c r="J772" s="2">
        <f t="shared" si="321"/>
        <v>-1393.3333333333344</v>
      </c>
      <c r="K772" s="2">
        <f t="shared" si="332"/>
        <v>-1203.4067181944456</v>
      </c>
      <c r="L772" s="4">
        <f t="shared" si="322"/>
        <v>1393.3333333333344</v>
      </c>
      <c r="M772" s="2">
        <f t="shared" si="333"/>
        <v>-14608.020440304799</v>
      </c>
      <c r="N772" s="4">
        <f t="shared" si="334"/>
        <v>-14.608020440304799</v>
      </c>
      <c r="O772" s="2">
        <f t="shared" si="323"/>
        <v>-14608.020440304799</v>
      </c>
      <c r="P772" s="2">
        <f t="shared" si="345"/>
        <v>-22666.515739583338</v>
      </c>
      <c r="Q772" s="4">
        <f t="shared" si="346"/>
        <v>3028556.4644925785</v>
      </c>
      <c r="R772" s="4">
        <f t="shared" si="335"/>
        <v>3028.5564644925785</v>
      </c>
      <c r="S772" s="2">
        <f t="shared" si="324"/>
        <v>83990.99537037038</v>
      </c>
      <c r="T772" s="2">
        <f t="shared" si="347"/>
        <v>32456.134259259154</v>
      </c>
      <c r="U772" s="2">
        <f t="shared" si="325"/>
        <v>16913.518518518533</v>
      </c>
      <c r="V772" s="4">
        <f t="shared" si="336"/>
        <v>16.913518518518533</v>
      </c>
      <c r="W772" s="7">
        <f t="shared" si="337"/>
        <v>16913.518518518533</v>
      </c>
      <c r="X772" s="2">
        <f t="shared" si="338"/>
        <v>1096738.9351851856</v>
      </c>
      <c r="Y772" s="4">
        <f t="shared" si="339"/>
        <v>1096.7389351851857</v>
      </c>
      <c r="Z772" s="4">
        <f t="shared" si="326"/>
        <v>4125.2953996777642</v>
      </c>
      <c r="AA772" s="4">
        <f t="shared" si="340"/>
        <v>16913.518518518533</v>
      </c>
      <c r="AB772" s="2">
        <f t="shared" si="341"/>
        <v>16913.518518518533</v>
      </c>
      <c r="AC772" s="4">
        <f t="shared" si="327"/>
        <v>15222.166666666681</v>
      </c>
      <c r="AD772" s="4">
        <f t="shared" si="342"/>
        <v>15.222166666666681</v>
      </c>
      <c r="AE772" s="4">
        <f t="shared" si="343"/>
        <v>987065.04166666674</v>
      </c>
      <c r="AF772" s="5">
        <f t="shared" si="344"/>
        <v>987.06504166666673</v>
      </c>
      <c r="AG772" s="4">
        <f>IF(AC772=0,0, IF(AC771=0, MAX($AG$15:AG771)+1, AG771))</f>
        <v>30</v>
      </c>
    </row>
    <row r="773" spans="2:33" x14ac:dyDescent="0.25">
      <c r="B773" s="1">
        <v>758</v>
      </c>
      <c r="C773" s="3">
        <v>39.299999999999997</v>
      </c>
      <c r="D773" s="2">
        <f t="shared" si="328"/>
        <v>10.916666666666666</v>
      </c>
      <c r="E773" s="4">
        <f t="shared" si="329"/>
        <v>1</v>
      </c>
      <c r="F773" s="2">
        <f t="shared" si="330"/>
        <v>-1.4444444444444429</v>
      </c>
      <c r="G773" s="6" t="str">
        <f t="shared" si="331"/>
        <v>Y</v>
      </c>
      <c r="H773" s="2">
        <f t="shared" si="319"/>
        <v>134.20080000000002</v>
      </c>
      <c r="I773" s="2">
        <f t="shared" si="320"/>
        <v>45.069076249999995</v>
      </c>
      <c r="J773" s="2">
        <f t="shared" si="321"/>
        <v>-1646.6666666666649</v>
      </c>
      <c r="K773" s="2">
        <f t="shared" si="332"/>
        <v>-1467.396790416665</v>
      </c>
      <c r="L773" s="4">
        <f t="shared" si="322"/>
        <v>1646.6666666666649</v>
      </c>
      <c r="M773" s="2">
        <f t="shared" si="333"/>
        <v>-16019.081628715259</v>
      </c>
      <c r="N773" s="4">
        <f t="shared" si="334"/>
        <v>-16.019081628715259</v>
      </c>
      <c r="O773" s="2">
        <f t="shared" si="323"/>
        <v>-16019.081628715259</v>
      </c>
      <c r="P773" s="2">
        <f t="shared" si="345"/>
        <v>-30627.10206902006</v>
      </c>
      <c r="Q773" s="4">
        <f t="shared" si="346"/>
        <v>3028556.4644925785</v>
      </c>
      <c r="R773" s="4">
        <f t="shared" si="335"/>
        <v>3028.5564644925785</v>
      </c>
      <c r="S773" s="2">
        <f t="shared" si="324"/>
        <v>67928.958333333328</v>
      </c>
      <c r="T773" s="2">
        <f t="shared" si="347"/>
        <v>35472.824074074175</v>
      </c>
      <c r="U773" s="2">
        <f t="shared" si="325"/>
        <v>17976.111111111091</v>
      </c>
      <c r="V773" s="4">
        <f t="shared" si="336"/>
        <v>17.976111111111091</v>
      </c>
      <c r="W773" s="7">
        <f t="shared" si="337"/>
        <v>17976.111111111091</v>
      </c>
      <c r="X773" s="2">
        <f t="shared" si="338"/>
        <v>1114715.0462962966</v>
      </c>
      <c r="Y773" s="4">
        <f t="shared" si="339"/>
        <v>1114.7150462962966</v>
      </c>
      <c r="Z773" s="4">
        <f t="shared" si="326"/>
        <v>4143.2715107888753</v>
      </c>
      <c r="AA773" s="4">
        <f t="shared" si="340"/>
        <v>17976.111111111091</v>
      </c>
      <c r="AB773" s="2">
        <f t="shared" si="341"/>
        <v>17976.111111111091</v>
      </c>
      <c r="AC773" s="4">
        <f t="shared" si="327"/>
        <v>16178.499999999982</v>
      </c>
      <c r="AD773" s="4">
        <f t="shared" si="342"/>
        <v>16.178499999999982</v>
      </c>
      <c r="AE773" s="4">
        <f t="shared" si="343"/>
        <v>1003243.5416666667</v>
      </c>
      <c r="AF773" s="5">
        <f t="shared" si="344"/>
        <v>1003.2435416666667</v>
      </c>
      <c r="AG773" s="4">
        <f>IF(AC773=0,0, IF(AC772=0, MAX($AG$15:AG772)+1, AG772))</f>
        <v>30</v>
      </c>
    </row>
    <row r="774" spans="2:33" x14ac:dyDescent="0.25">
      <c r="B774" s="1">
        <v>759</v>
      </c>
      <c r="C774" s="3">
        <v>34.1</v>
      </c>
      <c r="D774" s="2">
        <f t="shared" si="328"/>
        <v>9.4722222222222232</v>
      </c>
      <c r="E774" s="4">
        <f t="shared" si="329"/>
        <v>1</v>
      </c>
      <c r="F774" s="2">
        <f t="shared" si="330"/>
        <v>-1.4166666666666679</v>
      </c>
      <c r="G774" s="6" t="str">
        <f t="shared" si="331"/>
        <v>Y</v>
      </c>
      <c r="H774" s="2">
        <f t="shared" si="319"/>
        <v>134.20080000000002</v>
      </c>
      <c r="I774" s="2">
        <f t="shared" si="320"/>
        <v>33.931441805555565</v>
      </c>
      <c r="J774" s="2">
        <f t="shared" si="321"/>
        <v>-1615.0000000000014</v>
      </c>
      <c r="K774" s="2">
        <f t="shared" si="332"/>
        <v>-1446.8677581944457</v>
      </c>
      <c r="L774" s="4">
        <f t="shared" si="322"/>
        <v>1615.0000000000014</v>
      </c>
      <c r="M774" s="2">
        <f t="shared" si="333"/>
        <v>-13705.052931786278</v>
      </c>
      <c r="N774" s="4">
        <f t="shared" si="334"/>
        <v>-13.705052931786279</v>
      </c>
      <c r="O774" s="2">
        <f t="shared" si="323"/>
        <v>-13705.052931786278</v>
      </c>
      <c r="P774" s="2">
        <f t="shared" si="345"/>
        <v>-29724.134560501538</v>
      </c>
      <c r="Q774" s="4">
        <f t="shared" si="346"/>
        <v>3028556.4644925785</v>
      </c>
      <c r="R774" s="4">
        <f t="shared" si="335"/>
        <v>3028.5564644925785</v>
      </c>
      <c r="S774" s="2">
        <f t="shared" si="324"/>
        <v>51142.106481481489</v>
      </c>
      <c r="T774" s="2">
        <f t="shared" si="347"/>
        <v>15669.282407407314</v>
      </c>
      <c r="U774" s="2">
        <f t="shared" si="325"/>
        <v>15297.638888888903</v>
      </c>
      <c r="V774" s="4">
        <f t="shared" si="336"/>
        <v>15.297638888888903</v>
      </c>
      <c r="W774" s="7">
        <f t="shared" si="337"/>
        <v>15297.638888888903</v>
      </c>
      <c r="X774" s="2">
        <f t="shared" si="338"/>
        <v>1130012.6851851856</v>
      </c>
      <c r="Y774" s="4">
        <f t="shared" si="339"/>
        <v>1130.0126851851855</v>
      </c>
      <c r="Z774" s="4">
        <f t="shared" si="326"/>
        <v>4158.5691496777636</v>
      </c>
      <c r="AA774" s="4">
        <f t="shared" si="340"/>
        <v>15297.638888888903</v>
      </c>
      <c r="AB774" s="2">
        <f t="shared" si="341"/>
        <v>15297.638888888903</v>
      </c>
      <c r="AC774" s="4">
        <f t="shared" si="327"/>
        <v>13767.875000000013</v>
      </c>
      <c r="AD774" s="4">
        <f t="shared" si="342"/>
        <v>13.767875000000013</v>
      </c>
      <c r="AE774" s="4">
        <f t="shared" si="343"/>
        <v>1017011.4166666667</v>
      </c>
      <c r="AF774" s="5">
        <f t="shared" si="344"/>
        <v>1017.0114166666667</v>
      </c>
      <c r="AG774" s="4">
        <f>IF(AC774=0,0, IF(AC773=0, MAX($AG$15:AG773)+1, AG773))</f>
        <v>30</v>
      </c>
    </row>
    <row r="775" spans="2:33" x14ac:dyDescent="0.25">
      <c r="B775" s="1">
        <v>760</v>
      </c>
      <c r="C775" s="3">
        <v>29</v>
      </c>
      <c r="D775" s="2">
        <f t="shared" si="328"/>
        <v>8.0555555555555554</v>
      </c>
      <c r="E775" s="4">
        <f t="shared" si="329"/>
        <v>1</v>
      </c>
      <c r="F775" s="2">
        <f t="shared" si="330"/>
        <v>-1.4722222222222223</v>
      </c>
      <c r="G775" s="6" t="str">
        <f t="shared" si="331"/>
        <v>Y</v>
      </c>
      <c r="H775" s="2">
        <f t="shared" si="319"/>
        <v>134.20080000000002</v>
      </c>
      <c r="I775" s="2">
        <f t="shared" si="320"/>
        <v>24.540847222222222</v>
      </c>
      <c r="J775" s="2">
        <f t="shared" si="321"/>
        <v>-1678.3333333333335</v>
      </c>
      <c r="K775" s="2">
        <f t="shared" si="332"/>
        <v>-1519.5916861111114</v>
      </c>
      <c r="L775" s="4">
        <f t="shared" si="322"/>
        <v>1678.3333333333335</v>
      </c>
      <c r="M775" s="2">
        <f t="shared" si="333"/>
        <v>-12241.155249228397</v>
      </c>
      <c r="N775" s="4">
        <f t="shared" si="334"/>
        <v>-12.241155249228397</v>
      </c>
      <c r="O775" s="2">
        <f t="shared" si="323"/>
        <v>-12241.155249228397</v>
      </c>
      <c r="P775" s="2">
        <f t="shared" si="345"/>
        <v>-25946.208181014677</v>
      </c>
      <c r="Q775" s="4">
        <f t="shared" si="346"/>
        <v>3028556.4644925785</v>
      </c>
      <c r="R775" s="4">
        <f t="shared" si="335"/>
        <v>3028.5564644925785</v>
      </c>
      <c r="S775" s="2">
        <f t="shared" si="324"/>
        <v>36988.425925925927</v>
      </c>
      <c r="T775" s="2">
        <f t="shared" si="347"/>
        <v>21319.143518518613</v>
      </c>
      <c r="U775" s="2">
        <f t="shared" si="325"/>
        <v>13519.907407407409</v>
      </c>
      <c r="V775" s="4">
        <f t="shared" si="336"/>
        <v>13.519907407407409</v>
      </c>
      <c r="W775" s="7">
        <f t="shared" si="337"/>
        <v>13519.907407407409</v>
      </c>
      <c r="X775" s="2">
        <f t="shared" si="338"/>
        <v>1143532.592592593</v>
      </c>
      <c r="Y775" s="4">
        <f t="shared" si="339"/>
        <v>1143.5325925925931</v>
      </c>
      <c r="Z775" s="4">
        <f t="shared" si="326"/>
        <v>4172.0890570851716</v>
      </c>
      <c r="AA775" s="4">
        <f t="shared" si="340"/>
        <v>13519.907407407409</v>
      </c>
      <c r="AB775" s="2">
        <f t="shared" si="341"/>
        <v>13519.907407407409</v>
      </c>
      <c r="AC775" s="4">
        <f t="shared" si="327"/>
        <v>12167.916666666668</v>
      </c>
      <c r="AD775" s="4">
        <f t="shared" si="342"/>
        <v>12.167916666666668</v>
      </c>
      <c r="AE775" s="4">
        <f t="shared" si="343"/>
        <v>1029179.3333333334</v>
      </c>
      <c r="AF775" s="5">
        <f t="shared" si="344"/>
        <v>1029.1793333333333</v>
      </c>
      <c r="AG775" s="4">
        <f>IF(AC775=0,0, IF(AC774=0, MAX($AG$15:AG774)+1, AG774))</f>
        <v>30</v>
      </c>
    </row>
    <row r="776" spans="2:33" x14ac:dyDescent="0.25">
      <c r="B776" s="1">
        <v>761</v>
      </c>
      <c r="C776" s="3">
        <v>23.7</v>
      </c>
      <c r="D776" s="2">
        <f t="shared" si="328"/>
        <v>6.583333333333333</v>
      </c>
      <c r="E776" s="4">
        <f t="shared" si="329"/>
        <v>1</v>
      </c>
      <c r="F776" s="2">
        <f t="shared" si="330"/>
        <v>-1.4722222222222223</v>
      </c>
      <c r="G776" s="6" t="str">
        <f t="shared" si="331"/>
        <v>Y</v>
      </c>
      <c r="H776" s="2">
        <f t="shared" si="319"/>
        <v>134.20080000000002</v>
      </c>
      <c r="I776" s="2">
        <f t="shared" si="320"/>
        <v>16.390426249999997</v>
      </c>
      <c r="J776" s="2">
        <f t="shared" si="321"/>
        <v>-1678.3333333333335</v>
      </c>
      <c r="K776" s="2">
        <f t="shared" si="332"/>
        <v>-1527.7421070833334</v>
      </c>
      <c r="L776" s="4">
        <f t="shared" si="322"/>
        <v>1678.3333333333335</v>
      </c>
      <c r="M776" s="2">
        <f t="shared" si="333"/>
        <v>-10057.635538298611</v>
      </c>
      <c r="N776" s="4">
        <f t="shared" si="334"/>
        <v>-10.05763553829861</v>
      </c>
      <c r="O776" s="2">
        <f t="shared" si="323"/>
        <v>-10057.635538298611</v>
      </c>
      <c r="P776" s="2">
        <f t="shared" si="345"/>
        <v>-22298.79078752701</v>
      </c>
      <c r="Q776" s="4">
        <f t="shared" si="346"/>
        <v>3028556.4644925785</v>
      </c>
      <c r="R776" s="4">
        <f t="shared" si="335"/>
        <v>3028.5564644925785</v>
      </c>
      <c r="S776" s="2">
        <f t="shared" si="324"/>
        <v>24703.958333333328</v>
      </c>
      <c r="T776" s="2">
        <f t="shared" si="347"/>
        <v>3384.8148148147156</v>
      </c>
      <c r="U776" s="2">
        <f t="shared" si="325"/>
        <v>11049.027777777777</v>
      </c>
      <c r="V776" s="4">
        <f t="shared" si="336"/>
        <v>11.049027777777777</v>
      </c>
      <c r="W776" s="7">
        <f t="shared" si="337"/>
        <v>11049.027777777777</v>
      </c>
      <c r="X776" s="2">
        <f t="shared" si="338"/>
        <v>1154581.6203703708</v>
      </c>
      <c r="Y776" s="4">
        <f t="shared" si="339"/>
        <v>1154.5816203703707</v>
      </c>
      <c r="Z776" s="4">
        <f t="shared" si="326"/>
        <v>4183.1380848629487</v>
      </c>
      <c r="AA776" s="4">
        <f t="shared" si="340"/>
        <v>11049.027777777777</v>
      </c>
      <c r="AB776" s="2">
        <f t="shared" si="341"/>
        <v>11049.027777777777</v>
      </c>
      <c r="AC776" s="4">
        <f t="shared" si="327"/>
        <v>9944.125</v>
      </c>
      <c r="AD776" s="4">
        <f t="shared" si="342"/>
        <v>9.9441249999999997</v>
      </c>
      <c r="AE776" s="4">
        <f t="shared" si="343"/>
        <v>1039123.4583333334</v>
      </c>
      <c r="AF776" s="5">
        <f t="shared" si="344"/>
        <v>1039.1234583333335</v>
      </c>
      <c r="AG776" s="4">
        <f>IF(AC776=0,0, IF(AC775=0, MAX($AG$15:AG775)+1, AG775))</f>
        <v>30</v>
      </c>
    </row>
    <row r="777" spans="2:33" x14ac:dyDescent="0.25">
      <c r="B777" s="1">
        <v>762</v>
      </c>
      <c r="C777" s="3">
        <v>18.399999999999999</v>
      </c>
      <c r="D777" s="2">
        <f t="shared" si="328"/>
        <v>5.1111111111111107</v>
      </c>
      <c r="E777" s="4">
        <f t="shared" si="329"/>
        <v>1</v>
      </c>
      <c r="F777" s="2">
        <f t="shared" si="330"/>
        <v>-1.1388888888888884</v>
      </c>
      <c r="G777" s="6" t="str">
        <f t="shared" si="331"/>
        <v>Y</v>
      </c>
      <c r="H777" s="2">
        <f t="shared" si="319"/>
        <v>134.20080000000002</v>
      </c>
      <c r="I777" s="2">
        <f t="shared" si="320"/>
        <v>9.8793688888888873</v>
      </c>
      <c r="J777" s="2">
        <f t="shared" si="321"/>
        <v>-1298.3333333333328</v>
      </c>
      <c r="K777" s="2">
        <f t="shared" si="332"/>
        <v>-1154.2531644444439</v>
      </c>
      <c r="L777" s="4">
        <f t="shared" si="322"/>
        <v>1298.3333333333328</v>
      </c>
      <c r="M777" s="2">
        <f t="shared" si="333"/>
        <v>-5899.5161738271572</v>
      </c>
      <c r="N777" s="4">
        <f t="shared" si="334"/>
        <v>-5.8995161738271573</v>
      </c>
      <c r="O777" s="2">
        <f t="shared" si="323"/>
        <v>-5899.5161738271572</v>
      </c>
      <c r="P777" s="2">
        <f t="shared" si="345"/>
        <v>-15957.151712125768</v>
      </c>
      <c r="Q777" s="4">
        <f t="shared" si="346"/>
        <v>3028556.4644925785</v>
      </c>
      <c r="R777" s="4">
        <f t="shared" si="335"/>
        <v>3028.5564644925785</v>
      </c>
      <c r="S777" s="2">
        <f t="shared" si="324"/>
        <v>14890.370370370367</v>
      </c>
      <c r="T777" s="2">
        <f t="shared" si="347"/>
        <v>11505.555555555651</v>
      </c>
      <c r="U777" s="2">
        <f t="shared" si="325"/>
        <v>6635.9259259259225</v>
      </c>
      <c r="V777" s="4">
        <f t="shared" si="336"/>
        <v>6.6359259259259229</v>
      </c>
      <c r="W777" s="7">
        <f t="shared" si="337"/>
        <v>6635.9259259259225</v>
      </c>
      <c r="X777" s="2">
        <f t="shared" si="338"/>
        <v>1161217.5462962966</v>
      </c>
      <c r="Y777" s="4">
        <f t="shared" si="339"/>
        <v>1161.2175462962966</v>
      </c>
      <c r="Z777" s="4">
        <f t="shared" si="326"/>
        <v>4189.7740107888749</v>
      </c>
      <c r="AA777" s="4">
        <f t="shared" si="340"/>
        <v>6635.9259259259225</v>
      </c>
      <c r="AB777" s="2">
        <f t="shared" si="341"/>
        <v>6635.9259259259225</v>
      </c>
      <c r="AC777" s="4">
        <f t="shared" si="327"/>
        <v>5972.3333333333303</v>
      </c>
      <c r="AD777" s="4">
        <f t="shared" si="342"/>
        <v>5.9723333333333306</v>
      </c>
      <c r="AE777" s="4">
        <f t="shared" si="343"/>
        <v>1045095.7916666667</v>
      </c>
      <c r="AF777" s="5">
        <f t="shared" si="344"/>
        <v>1045.0957916666669</v>
      </c>
      <c r="AG777" s="4">
        <f>IF(AC777=0,0, IF(AC776=0, MAX($AG$15:AG776)+1, AG776))</f>
        <v>30</v>
      </c>
    </row>
    <row r="778" spans="2:33" x14ac:dyDescent="0.25">
      <c r="B778" s="1">
        <v>763</v>
      </c>
      <c r="C778" s="3">
        <v>14.3</v>
      </c>
      <c r="D778" s="2">
        <f t="shared" si="328"/>
        <v>3.9722222222222223</v>
      </c>
      <c r="E778" s="4">
        <f t="shared" si="329"/>
        <v>1</v>
      </c>
      <c r="F778" s="2">
        <f t="shared" si="330"/>
        <v>-0.63888888888888928</v>
      </c>
      <c r="G778" s="6" t="str">
        <f t="shared" si="331"/>
        <v>Y</v>
      </c>
      <c r="H778" s="2">
        <f t="shared" si="319"/>
        <v>134.20080000000002</v>
      </c>
      <c r="I778" s="2">
        <f t="shared" si="320"/>
        <v>5.9671318055555567</v>
      </c>
      <c r="J778" s="2">
        <f t="shared" si="321"/>
        <v>-728.33333333333383</v>
      </c>
      <c r="K778" s="2">
        <f t="shared" si="332"/>
        <v>-588.16540152777827</v>
      </c>
      <c r="L778" s="4">
        <f t="shared" si="322"/>
        <v>728.33333333333383</v>
      </c>
      <c r="M778" s="2">
        <f t="shared" si="333"/>
        <v>-2336.3236782908971</v>
      </c>
      <c r="N778" s="4">
        <f t="shared" si="334"/>
        <v>-2.3363236782908969</v>
      </c>
      <c r="O778" s="2">
        <f t="shared" si="323"/>
        <v>-2336.3236782908971</v>
      </c>
      <c r="P778" s="2">
        <f t="shared" si="345"/>
        <v>-8235.8398521180534</v>
      </c>
      <c r="Q778" s="4">
        <f t="shared" si="346"/>
        <v>3028556.4644925785</v>
      </c>
      <c r="R778" s="4">
        <f t="shared" si="335"/>
        <v>3028.5564644925785</v>
      </c>
      <c r="S778" s="2">
        <f t="shared" si="324"/>
        <v>8993.7731481481496</v>
      </c>
      <c r="T778" s="2">
        <f t="shared" si="347"/>
        <v>-2511.7824074075015</v>
      </c>
      <c r="U778" s="2">
        <f t="shared" si="325"/>
        <v>2893.101851851854</v>
      </c>
      <c r="V778" s="4">
        <f t="shared" si="336"/>
        <v>2.8931018518518541</v>
      </c>
      <c r="W778" s="7">
        <f t="shared" si="337"/>
        <v>2893.101851851854</v>
      </c>
      <c r="X778" s="2">
        <f t="shared" si="338"/>
        <v>1164110.6481481486</v>
      </c>
      <c r="Y778" s="4">
        <f t="shared" si="339"/>
        <v>1164.1106481481486</v>
      </c>
      <c r="Z778" s="4">
        <f t="shared" si="326"/>
        <v>4192.6671126407273</v>
      </c>
      <c r="AA778" s="4">
        <f t="shared" si="340"/>
        <v>2893.101851851854</v>
      </c>
      <c r="AB778" s="2">
        <f t="shared" si="341"/>
        <v>2893.101851851854</v>
      </c>
      <c r="AC778" s="4">
        <f t="shared" si="327"/>
        <v>2603.7916666666688</v>
      </c>
      <c r="AD778" s="4">
        <f t="shared" si="342"/>
        <v>2.6037916666666687</v>
      </c>
      <c r="AE778" s="4">
        <f t="shared" si="343"/>
        <v>1047699.5833333334</v>
      </c>
      <c r="AF778" s="5">
        <f t="shared" si="344"/>
        <v>1047.6995833333333</v>
      </c>
      <c r="AG778" s="4">
        <f>IF(AC778=0,0, IF(AC777=0, MAX($AG$15:AG777)+1, AG777))</f>
        <v>30</v>
      </c>
    </row>
    <row r="779" spans="2:33" x14ac:dyDescent="0.25">
      <c r="B779" s="1">
        <v>764</v>
      </c>
      <c r="C779" s="3">
        <v>12</v>
      </c>
      <c r="D779" s="2">
        <f t="shared" si="328"/>
        <v>3.333333333333333</v>
      </c>
      <c r="E779" s="4">
        <f t="shared" si="329"/>
        <v>1</v>
      </c>
      <c r="F779" s="2">
        <f t="shared" si="330"/>
        <v>0.22222222222222276</v>
      </c>
      <c r="G779" s="6" t="str">
        <f t="shared" si="331"/>
        <v>N</v>
      </c>
      <c r="H779" s="2">
        <f t="shared" si="319"/>
        <v>134.20080000000002</v>
      </c>
      <c r="I779" s="2">
        <f t="shared" si="320"/>
        <v>4.2019999999999991</v>
      </c>
      <c r="J779" s="2">
        <f t="shared" si="321"/>
        <v>253.33333333333394</v>
      </c>
      <c r="K779" s="2">
        <f t="shared" si="332"/>
        <v>391.73613333333395</v>
      </c>
      <c r="L779" s="4">
        <f t="shared" si="322"/>
        <v>0</v>
      </c>
      <c r="M779" s="2">
        <f t="shared" si="333"/>
        <v>1305.7871111111131</v>
      </c>
      <c r="N779" s="4">
        <f t="shared" si="334"/>
        <v>1.305787111111113</v>
      </c>
      <c r="O779" s="2">
        <f t="shared" si="323"/>
        <v>1305.7871111111131</v>
      </c>
      <c r="P779" s="2">
        <f t="shared" si="345"/>
        <v>-1030.536567179784</v>
      </c>
      <c r="Q779" s="4">
        <f t="shared" si="346"/>
        <v>3028556.4644925785</v>
      </c>
      <c r="R779" s="4">
        <f t="shared" si="335"/>
        <v>3028.5564644925785</v>
      </c>
      <c r="S779" s="2">
        <f t="shared" si="324"/>
        <v>6333.3333333333321</v>
      </c>
      <c r="T779" s="2">
        <f t="shared" si="347"/>
        <v>8845.1157407408336</v>
      </c>
      <c r="U779" s="2">
        <f t="shared" si="325"/>
        <v>0</v>
      </c>
      <c r="V779" s="4">
        <f t="shared" si="336"/>
        <v>0</v>
      </c>
      <c r="W779" s="7">
        <f t="shared" si="337"/>
        <v>0</v>
      </c>
      <c r="X779" s="2">
        <f t="shared" si="338"/>
        <v>1164110.6481481486</v>
      </c>
      <c r="Y779" s="4">
        <f t="shared" si="339"/>
        <v>1164.1106481481486</v>
      </c>
      <c r="Z779" s="4">
        <f t="shared" si="326"/>
        <v>4192.6671126407273</v>
      </c>
      <c r="AA779" s="4">
        <f t="shared" si="340"/>
        <v>0</v>
      </c>
      <c r="AB779" s="2">
        <f t="shared" si="341"/>
        <v>0</v>
      </c>
      <c r="AC779" s="4">
        <f t="shared" si="327"/>
        <v>0</v>
      </c>
      <c r="AD779" s="4">
        <f t="shared" si="342"/>
        <v>0</v>
      </c>
      <c r="AE779" s="4">
        <f t="shared" si="343"/>
        <v>1047699.5833333334</v>
      </c>
      <c r="AF779" s="5">
        <f t="shared" si="344"/>
        <v>1047.6995833333333</v>
      </c>
      <c r="AG779" s="4">
        <f>IF(AC779=0,0, IF(AC778=0, MAX($AG$15:AG778)+1, AG778))</f>
        <v>0</v>
      </c>
    </row>
    <row r="780" spans="2:33" x14ac:dyDescent="0.25">
      <c r="B780" s="1">
        <v>765</v>
      </c>
      <c r="C780" s="3">
        <v>12.8</v>
      </c>
      <c r="D780" s="2">
        <f t="shared" si="328"/>
        <v>3.5555555555555558</v>
      </c>
      <c r="E780" s="4">
        <f t="shared" si="329"/>
        <v>1</v>
      </c>
      <c r="F780" s="2">
        <f t="shared" si="330"/>
        <v>0.88888888888888884</v>
      </c>
      <c r="G780" s="6" t="str">
        <f t="shared" si="331"/>
        <v>N</v>
      </c>
      <c r="H780" s="2">
        <f t="shared" si="319"/>
        <v>134.20080000000002</v>
      </c>
      <c r="I780" s="2">
        <f t="shared" si="320"/>
        <v>4.7809422222222224</v>
      </c>
      <c r="J780" s="2">
        <f t="shared" si="321"/>
        <v>1013.3333333333333</v>
      </c>
      <c r="K780" s="2">
        <f t="shared" si="332"/>
        <v>1152.3150755555555</v>
      </c>
      <c r="L780" s="4">
        <f t="shared" si="322"/>
        <v>0</v>
      </c>
      <c r="M780" s="2">
        <f t="shared" si="333"/>
        <v>4097.1202686419756</v>
      </c>
      <c r="N780" s="4">
        <f t="shared" si="334"/>
        <v>4.0971202686419756</v>
      </c>
      <c r="O780" s="2">
        <f t="shared" si="323"/>
        <v>4097.1202686419756</v>
      </c>
      <c r="P780" s="2">
        <f t="shared" si="345"/>
        <v>5402.9073797530891</v>
      </c>
      <c r="Q780" s="4">
        <f t="shared" si="346"/>
        <v>3033959.3718723315</v>
      </c>
      <c r="R780" s="4">
        <f t="shared" si="335"/>
        <v>3033.9593718723313</v>
      </c>
      <c r="S780" s="2">
        <f t="shared" si="324"/>
        <v>7205.9259259259261</v>
      </c>
      <c r="T780" s="2">
        <f t="shared" si="347"/>
        <v>-1639.1898148149075</v>
      </c>
      <c r="U780" s="2">
        <f t="shared" si="325"/>
        <v>0</v>
      </c>
      <c r="V780" s="4">
        <f t="shared" si="336"/>
        <v>0</v>
      </c>
      <c r="W780" s="7">
        <f t="shared" si="337"/>
        <v>0</v>
      </c>
      <c r="X780" s="2">
        <f t="shared" si="338"/>
        <v>1164110.6481481486</v>
      </c>
      <c r="Y780" s="4">
        <f t="shared" si="339"/>
        <v>1164.1106481481486</v>
      </c>
      <c r="Z780" s="4">
        <f t="shared" si="326"/>
        <v>4198.0700200204801</v>
      </c>
      <c r="AA780" s="4">
        <f t="shared" si="340"/>
        <v>0</v>
      </c>
      <c r="AB780" s="2">
        <f t="shared" si="341"/>
        <v>0</v>
      </c>
      <c r="AC780" s="4">
        <f t="shared" si="327"/>
        <v>0</v>
      </c>
      <c r="AD780" s="4">
        <f t="shared" si="342"/>
        <v>0</v>
      </c>
      <c r="AE780" s="4">
        <f t="shared" si="343"/>
        <v>1047699.5833333334</v>
      </c>
      <c r="AF780" s="5">
        <f t="shared" si="344"/>
        <v>1047.6995833333333</v>
      </c>
      <c r="AG780" s="4">
        <f>IF(AC780=0,0, IF(AC779=0, MAX($AG$15:AG779)+1, AG779))</f>
        <v>0</v>
      </c>
    </row>
    <row r="781" spans="2:33" x14ac:dyDescent="0.25">
      <c r="B781" s="1">
        <v>766</v>
      </c>
      <c r="C781" s="3">
        <v>16</v>
      </c>
      <c r="D781" s="2">
        <f t="shared" si="328"/>
        <v>4.4444444444444446</v>
      </c>
      <c r="E781" s="4">
        <f t="shared" si="329"/>
        <v>1</v>
      </c>
      <c r="F781" s="2">
        <f t="shared" si="330"/>
        <v>0.8611111111111116</v>
      </c>
      <c r="G781" s="6" t="str">
        <f t="shared" si="331"/>
        <v>N</v>
      </c>
      <c r="H781" s="2">
        <f t="shared" si="319"/>
        <v>134.20080000000002</v>
      </c>
      <c r="I781" s="2">
        <f t="shared" si="320"/>
        <v>7.4702222222222234</v>
      </c>
      <c r="J781" s="2">
        <f t="shared" si="321"/>
        <v>981.6666666666672</v>
      </c>
      <c r="K781" s="2">
        <f t="shared" si="332"/>
        <v>1123.3376888888895</v>
      </c>
      <c r="L781" s="4">
        <f t="shared" si="322"/>
        <v>0</v>
      </c>
      <c r="M781" s="2">
        <f t="shared" si="333"/>
        <v>4992.6119506172872</v>
      </c>
      <c r="N781" s="4">
        <f t="shared" si="334"/>
        <v>4.9926119506172872</v>
      </c>
      <c r="O781" s="2">
        <f t="shared" si="323"/>
        <v>4992.6119506172872</v>
      </c>
      <c r="P781" s="2">
        <f t="shared" si="345"/>
        <v>9089.7322192592619</v>
      </c>
      <c r="Q781" s="4">
        <f t="shared" si="346"/>
        <v>3043049.1040915907</v>
      </c>
      <c r="R781" s="4">
        <f t="shared" si="335"/>
        <v>3043.0491040915908</v>
      </c>
      <c r="S781" s="2">
        <f t="shared" si="324"/>
        <v>11259.259259259261</v>
      </c>
      <c r="T781" s="2">
        <f t="shared" si="347"/>
        <v>12898.449074074168</v>
      </c>
      <c r="U781" s="2">
        <f t="shared" si="325"/>
        <v>0</v>
      </c>
      <c r="V781" s="4">
        <f t="shared" si="336"/>
        <v>0</v>
      </c>
      <c r="W781" s="7">
        <f t="shared" si="337"/>
        <v>0</v>
      </c>
      <c r="X781" s="2">
        <f t="shared" si="338"/>
        <v>1164110.6481481486</v>
      </c>
      <c r="Y781" s="4">
        <f t="shared" si="339"/>
        <v>1164.1106481481486</v>
      </c>
      <c r="Z781" s="4">
        <f t="shared" si="326"/>
        <v>4207.1597522397396</v>
      </c>
      <c r="AA781" s="4">
        <f t="shared" si="340"/>
        <v>0</v>
      </c>
      <c r="AB781" s="2">
        <f t="shared" si="341"/>
        <v>0</v>
      </c>
      <c r="AC781" s="4">
        <f t="shared" si="327"/>
        <v>0</v>
      </c>
      <c r="AD781" s="4">
        <f t="shared" si="342"/>
        <v>0</v>
      </c>
      <c r="AE781" s="4">
        <f t="shared" si="343"/>
        <v>1047699.5833333334</v>
      </c>
      <c r="AF781" s="5">
        <f t="shared" si="344"/>
        <v>1047.6995833333333</v>
      </c>
      <c r="AG781" s="4">
        <f>IF(AC781=0,0, IF(AC780=0, MAX($AG$15:AG780)+1, AG780))</f>
        <v>0</v>
      </c>
    </row>
    <row r="782" spans="2:33" x14ac:dyDescent="0.25">
      <c r="B782" s="1">
        <v>767</v>
      </c>
      <c r="C782" s="3">
        <v>19.100000000000001</v>
      </c>
      <c r="D782" s="2">
        <f t="shared" si="328"/>
        <v>5.3055555555555562</v>
      </c>
      <c r="E782" s="4">
        <f t="shared" si="329"/>
        <v>1</v>
      </c>
      <c r="F782" s="2">
        <f t="shared" si="330"/>
        <v>0.91666666666666519</v>
      </c>
      <c r="G782" s="6" t="str">
        <f t="shared" si="331"/>
        <v>N</v>
      </c>
      <c r="H782" s="2">
        <f t="shared" si="319"/>
        <v>134.20080000000002</v>
      </c>
      <c r="I782" s="2">
        <f t="shared" si="320"/>
        <v>10.645358472222226</v>
      </c>
      <c r="J782" s="2">
        <f t="shared" si="321"/>
        <v>1044.9999999999984</v>
      </c>
      <c r="K782" s="2">
        <f t="shared" si="332"/>
        <v>1189.8461584722206</v>
      </c>
      <c r="L782" s="4">
        <f t="shared" si="322"/>
        <v>0</v>
      </c>
      <c r="M782" s="2">
        <f t="shared" si="333"/>
        <v>6312.7948963387271</v>
      </c>
      <c r="N782" s="4">
        <f t="shared" si="334"/>
        <v>6.312794896338727</v>
      </c>
      <c r="O782" s="2">
        <f t="shared" si="323"/>
        <v>6312.7948963387271</v>
      </c>
      <c r="P782" s="2">
        <f t="shared" si="345"/>
        <v>11305.406846956015</v>
      </c>
      <c r="Q782" s="4">
        <f t="shared" si="346"/>
        <v>3054354.5109385466</v>
      </c>
      <c r="R782" s="4">
        <f t="shared" si="335"/>
        <v>3054.3545109385468</v>
      </c>
      <c r="S782" s="2">
        <f t="shared" si="324"/>
        <v>16044.884259259265</v>
      </c>
      <c r="T782" s="2">
        <f t="shared" si="347"/>
        <v>3146.435185185097</v>
      </c>
      <c r="U782" s="2">
        <f t="shared" si="325"/>
        <v>0</v>
      </c>
      <c r="V782" s="4">
        <f t="shared" si="336"/>
        <v>0</v>
      </c>
      <c r="W782" s="7">
        <f t="shared" si="337"/>
        <v>0</v>
      </c>
      <c r="X782" s="2">
        <f t="shared" si="338"/>
        <v>1164110.6481481486</v>
      </c>
      <c r="Y782" s="4">
        <f t="shared" si="339"/>
        <v>1164.1106481481486</v>
      </c>
      <c r="Z782" s="4">
        <f t="shared" si="326"/>
        <v>4218.4651590866952</v>
      </c>
      <c r="AA782" s="4">
        <f t="shared" si="340"/>
        <v>0</v>
      </c>
      <c r="AB782" s="2">
        <f t="shared" si="341"/>
        <v>0</v>
      </c>
      <c r="AC782" s="4">
        <f t="shared" si="327"/>
        <v>0</v>
      </c>
      <c r="AD782" s="4">
        <f t="shared" si="342"/>
        <v>0</v>
      </c>
      <c r="AE782" s="4">
        <f t="shared" si="343"/>
        <v>1047699.5833333334</v>
      </c>
      <c r="AF782" s="5">
        <f t="shared" si="344"/>
        <v>1047.6995833333333</v>
      </c>
      <c r="AG782" s="4">
        <f>IF(AC782=0,0, IF(AC781=0, MAX($AG$15:AG781)+1, AG781))</f>
        <v>0</v>
      </c>
    </row>
    <row r="783" spans="2:33" x14ac:dyDescent="0.25">
      <c r="B783" s="1">
        <v>768</v>
      </c>
      <c r="C783" s="3">
        <v>22.4</v>
      </c>
      <c r="D783" s="2">
        <f t="shared" si="328"/>
        <v>6.2222222222222214</v>
      </c>
      <c r="E783" s="4">
        <f t="shared" si="329"/>
        <v>1</v>
      </c>
      <c r="F783" s="2">
        <f t="shared" si="330"/>
        <v>0.88888888888889017</v>
      </c>
      <c r="G783" s="6" t="str">
        <f t="shared" si="331"/>
        <v>N</v>
      </c>
      <c r="H783" s="2">
        <f t="shared" ref="H783:H846" si="348">$K$4*$K$5*$K$9</f>
        <v>134.20080000000002</v>
      </c>
      <c r="I783" s="2">
        <f t="shared" ref="I783:I846" si="349">0.5*($K$8*$K$6*$K$7*(D783^2))</f>
        <v>14.641635555555551</v>
      </c>
      <c r="J783" s="2">
        <f t="shared" ref="J783:J846" si="350">$K$4*F783</f>
        <v>1013.3333333333348</v>
      </c>
      <c r="K783" s="2">
        <f t="shared" si="332"/>
        <v>1162.1757688888904</v>
      </c>
      <c r="L783" s="4">
        <f t="shared" ref="L783:L846" si="351">IF((F783&gt;0),0,$K$4*F783)*-1</f>
        <v>0</v>
      </c>
      <c r="M783" s="2">
        <f t="shared" si="333"/>
        <v>7231.3158953086504</v>
      </c>
      <c r="N783" s="4">
        <f t="shared" si="334"/>
        <v>7.2313158953086507</v>
      </c>
      <c r="O783" s="2">
        <f t="shared" ref="O783:O846" si="352">M783*E783</f>
        <v>7231.3158953086504</v>
      </c>
      <c r="P783" s="2">
        <f t="shared" si="345"/>
        <v>13544.110791647377</v>
      </c>
      <c r="Q783" s="4">
        <f t="shared" si="346"/>
        <v>3067898.621730194</v>
      </c>
      <c r="R783" s="4">
        <f t="shared" si="335"/>
        <v>3067.898621730194</v>
      </c>
      <c r="S783" s="2">
        <f t="shared" ref="S783:S846" si="353">0.5*($K$4*D783^2)</f>
        <v>22068.148148148142</v>
      </c>
      <c r="T783" s="2">
        <f t="shared" si="347"/>
        <v>18921.712962963044</v>
      </c>
      <c r="U783" s="2">
        <f t="shared" ref="U783:U846" si="354">L783*D783</f>
        <v>0</v>
      </c>
      <c r="V783" s="4">
        <f t="shared" si="336"/>
        <v>0</v>
      </c>
      <c r="W783" s="7">
        <f t="shared" si="337"/>
        <v>0</v>
      </c>
      <c r="X783" s="2">
        <f t="shared" si="338"/>
        <v>1164110.6481481486</v>
      </c>
      <c r="Y783" s="4">
        <f t="shared" si="339"/>
        <v>1164.1106481481486</v>
      </c>
      <c r="Z783" s="4">
        <f t="shared" ref="Z783:Z846" si="355">Y783+R783</f>
        <v>4232.0092698783428</v>
      </c>
      <c r="AA783" s="4">
        <f t="shared" si="340"/>
        <v>0</v>
      </c>
      <c r="AB783" s="2">
        <f t="shared" si="341"/>
        <v>0</v>
      </c>
      <c r="AC783" s="4">
        <f t="shared" ref="AC783:AC846" si="356">AB783*$V$4</f>
        <v>0</v>
      </c>
      <c r="AD783" s="4">
        <f t="shared" si="342"/>
        <v>0</v>
      </c>
      <c r="AE783" s="4">
        <f t="shared" si="343"/>
        <v>1047699.5833333334</v>
      </c>
      <c r="AF783" s="5">
        <f t="shared" si="344"/>
        <v>1047.6995833333333</v>
      </c>
      <c r="AG783" s="4">
        <f>IF(AC783=0,0, IF(AC782=0, MAX($AG$15:AG782)+1, AG782))</f>
        <v>0</v>
      </c>
    </row>
    <row r="784" spans="2:33" x14ac:dyDescent="0.25">
      <c r="B784" s="1">
        <v>769</v>
      </c>
      <c r="C784" s="3">
        <v>25.6</v>
      </c>
      <c r="D784" s="2">
        <f t="shared" ref="D784:D847" si="357">C784/3.6</f>
        <v>7.1111111111111116</v>
      </c>
      <c r="E784" s="4">
        <f t="shared" ref="E784:E847" si="358">B785-B784</f>
        <v>1</v>
      </c>
      <c r="F784" s="2">
        <f t="shared" ref="F784:F847" si="359">(D785-D784)</f>
        <v>1.2499999999999991</v>
      </c>
      <c r="G784" s="6" t="str">
        <f t="shared" ref="G784:G847" si="360">IF((F784)&lt;0,"Y","N")</f>
        <v>N</v>
      </c>
      <c r="H784" s="2">
        <f t="shared" si="348"/>
        <v>134.20080000000002</v>
      </c>
      <c r="I784" s="2">
        <f t="shared" si="349"/>
        <v>19.12376888888889</v>
      </c>
      <c r="J784" s="2">
        <f t="shared" si="350"/>
        <v>1424.9999999999991</v>
      </c>
      <c r="K784" s="2">
        <f t="shared" ref="K784:K847" si="361">H784+I784+J784</f>
        <v>1578.3245688888881</v>
      </c>
      <c r="L784" s="4">
        <f t="shared" si="351"/>
        <v>0</v>
      </c>
      <c r="M784" s="2">
        <f t="shared" ref="M784:M847" si="362">K784*D784</f>
        <v>11223.641378765427</v>
      </c>
      <c r="N784" s="4">
        <f t="shared" ref="N784:N847" si="363">M784/1000</f>
        <v>11.223641378765427</v>
      </c>
      <c r="O784" s="2">
        <f t="shared" si="352"/>
        <v>11223.641378765427</v>
      </c>
      <c r="P784" s="2">
        <f t="shared" si="345"/>
        <v>18454.957274074077</v>
      </c>
      <c r="Q784" s="4">
        <f t="shared" si="346"/>
        <v>3086353.5790042682</v>
      </c>
      <c r="R784" s="4">
        <f t="shared" ref="R784:R847" si="364">Q784/1000</f>
        <v>3086.3535790042683</v>
      </c>
      <c r="S784" s="2">
        <f t="shared" si="353"/>
        <v>28823.703703703704</v>
      </c>
      <c r="T784" s="2">
        <f t="shared" si="347"/>
        <v>9901.9907407406608</v>
      </c>
      <c r="U784" s="2">
        <f t="shared" si="354"/>
        <v>0</v>
      </c>
      <c r="V784" s="4">
        <f t="shared" ref="V784:V847" si="365">U784/1000</f>
        <v>0</v>
      </c>
      <c r="W784" s="7">
        <f t="shared" ref="W784:W847" si="366">U784*E784</f>
        <v>0</v>
      </c>
      <c r="X784" s="2">
        <f t="shared" ref="X784:X847" si="367">W784+X783</f>
        <v>1164110.6481481486</v>
      </c>
      <c r="Y784" s="4">
        <f t="shared" ref="Y784:Y847" si="368">X784/1000</f>
        <v>1164.1106481481486</v>
      </c>
      <c r="Z784" s="4">
        <f t="shared" si="355"/>
        <v>4250.4642271524172</v>
      </c>
      <c r="AA784" s="4">
        <f t="shared" ref="AA784:AA847" si="369">IF(U784&lt;25000, U784, 25000)</f>
        <v>0</v>
      </c>
      <c r="AB784" s="2">
        <f t="shared" ref="AB784:AB847" si="370">MIN(U784,AA784)</f>
        <v>0</v>
      </c>
      <c r="AC784" s="4">
        <f t="shared" si="356"/>
        <v>0</v>
      </c>
      <c r="AD784" s="4">
        <f t="shared" ref="AD784:AD847" si="371">AC784/1000</f>
        <v>0</v>
      </c>
      <c r="AE784" s="4">
        <f t="shared" ref="AE784:AE847" si="372">AC784+AE783</f>
        <v>1047699.5833333334</v>
      </c>
      <c r="AF784" s="5">
        <f t="shared" ref="AF784:AF847" si="373">AE784/1000</f>
        <v>1047.6995833333333</v>
      </c>
      <c r="AG784" s="4">
        <f>IF(AC784=0,0, IF(AC783=0, MAX($AG$15:AG783)+1, AG783))</f>
        <v>0</v>
      </c>
    </row>
    <row r="785" spans="2:33" x14ac:dyDescent="0.25">
      <c r="B785" s="1">
        <v>770</v>
      </c>
      <c r="C785" s="3">
        <v>30.1</v>
      </c>
      <c r="D785" s="2">
        <f t="shared" si="357"/>
        <v>8.3611111111111107</v>
      </c>
      <c r="E785" s="4">
        <f t="shared" si="358"/>
        <v>1</v>
      </c>
      <c r="F785" s="2">
        <f t="shared" si="359"/>
        <v>1.4444444444444446</v>
      </c>
      <c r="G785" s="6" t="str">
        <f t="shared" si="360"/>
        <v>N</v>
      </c>
      <c r="H785" s="2">
        <f t="shared" si="348"/>
        <v>134.20080000000002</v>
      </c>
      <c r="I785" s="2">
        <f t="shared" si="349"/>
        <v>26.437875138888888</v>
      </c>
      <c r="J785" s="2">
        <f t="shared" si="350"/>
        <v>1646.666666666667</v>
      </c>
      <c r="K785" s="2">
        <f t="shared" si="361"/>
        <v>1807.3053418055558</v>
      </c>
      <c r="L785" s="4">
        <f t="shared" si="351"/>
        <v>0</v>
      </c>
      <c r="M785" s="2">
        <f t="shared" si="362"/>
        <v>15111.080774540897</v>
      </c>
      <c r="N785" s="4">
        <f t="shared" si="363"/>
        <v>15.111080774540897</v>
      </c>
      <c r="O785" s="2">
        <f t="shared" si="352"/>
        <v>15111.080774540897</v>
      </c>
      <c r="P785" s="2">
        <f t="shared" ref="P785:P848" si="374">O785+O784</f>
        <v>26334.722153306324</v>
      </c>
      <c r="Q785" s="4">
        <f t="shared" ref="Q785:Q848" si="375">IF(P785&gt;0,(P785+Q784),(Q784))</f>
        <v>3112688.3011575746</v>
      </c>
      <c r="R785" s="4">
        <f t="shared" si="364"/>
        <v>3112.6883011575746</v>
      </c>
      <c r="S785" s="2">
        <f t="shared" si="353"/>
        <v>39847.662037037029</v>
      </c>
      <c r="T785" s="2">
        <f t="shared" ref="T785:T848" si="376">S785-T784</f>
        <v>29945.671296296368</v>
      </c>
      <c r="U785" s="2">
        <f t="shared" si="354"/>
        <v>0</v>
      </c>
      <c r="V785" s="4">
        <f t="shared" si="365"/>
        <v>0</v>
      </c>
      <c r="W785" s="7">
        <f t="shared" si="366"/>
        <v>0</v>
      </c>
      <c r="X785" s="2">
        <f t="shared" si="367"/>
        <v>1164110.6481481486</v>
      </c>
      <c r="Y785" s="4">
        <f t="shared" si="368"/>
        <v>1164.1106481481486</v>
      </c>
      <c r="Z785" s="4">
        <f t="shared" si="355"/>
        <v>4276.798949305723</v>
      </c>
      <c r="AA785" s="4">
        <f t="shared" si="369"/>
        <v>0</v>
      </c>
      <c r="AB785" s="2">
        <f t="shared" si="370"/>
        <v>0</v>
      </c>
      <c r="AC785" s="4">
        <f t="shared" si="356"/>
        <v>0</v>
      </c>
      <c r="AD785" s="4">
        <f t="shared" si="371"/>
        <v>0</v>
      </c>
      <c r="AE785" s="4">
        <f t="shared" si="372"/>
        <v>1047699.5833333334</v>
      </c>
      <c r="AF785" s="5">
        <f t="shared" si="373"/>
        <v>1047.6995833333333</v>
      </c>
      <c r="AG785" s="4">
        <f>IF(AC785=0,0, IF(AC784=0, MAX($AG$15:AG784)+1, AG784))</f>
        <v>0</v>
      </c>
    </row>
    <row r="786" spans="2:33" x14ac:dyDescent="0.25">
      <c r="B786" s="1">
        <v>771</v>
      </c>
      <c r="C786" s="3">
        <v>35.299999999999997</v>
      </c>
      <c r="D786" s="2">
        <f t="shared" si="357"/>
        <v>9.8055555555555554</v>
      </c>
      <c r="E786" s="4">
        <f t="shared" si="358"/>
        <v>1</v>
      </c>
      <c r="F786" s="2">
        <f t="shared" si="359"/>
        <v>1.2777777777777768</v>
      </c>
      <c r="G786" s="6" t="str">
        <f t="shared" si="360"/>
        <v>N</v>
      </c>
      <c r="H786" s="2">
        <f t="shared" si="348"/>
        <v>134.20080000000002</v>
      </c>
      <c r="I786" s="2">
        <f t="shared" si="349"/>
        <v>36.361598472222219</v>
      </c>
      <c r="J786" s="2">
        <f t="shared" si="350"/>
        <v>1456.6666666666656</v>
      </c>
      <c r="K786" s="2">
        <f t="shared" si="361"/>
        <v>1627.2290651388878</v>
      </c>
      <c r="L786" s="4">
        <f t="shared" si="351"/>
        <v>0</v>
      </c>
      <c r="M786" s="2">
        <f t="shared" si="362"/>
        <v>15955.884999834094</v>
      </c>
      <c r="N786" s="4">
        <f t="shared" si="363"/>
        <v>15.955884999834094</v>
      </c>
      <c r="O786" s="2">
        <f t="shared" si="352"/>
        <v>15955.884999834094</v>
      </c>
      <c r="P786" s="2">
        <f t="shared" si="374"/>
        <v>31066.965774374992</v>
      </c>
      <c r="Q786" s="4">
        <f t="shared" si="375"/>
        <v>3143755.2669319496</v>
      </c>
      <c r="R786" s="4">
        <f t="shared" si="364"/>
        <v>3143.7552669319498</v>
      </c>
      <c r="S786" s="2">
        <f t="shared" si="353"/>
        <v>54804.884259259255</v>
      </c>
      <c r="T786" s="2">
        <f t="shared" si="376"/>
        <v>24859.212962962887</v>
      </c>
      <c r="U786" s="2">
        <f t="shared" si="354"/>
        <v>0</v>
      </c>
      <c r="V786" s="4">
        <f t="shared" si="365"/>
        <v>0</v>
      </c>
      <c r="W786" s="7">
        <f t="shared" si="366"/>
        <v>0</v>
      </c>
      <c r="X786" s="2">
        <f t="shared" si="367"/>
        <v>1164110.6481481486</v>
      </c>
      <c r="Y786" s="4">
        <f t="shared" si="368"/>
        <v>1164.1106481481486</v>
      </c>
      <c r="Z786" s="4">
        <f t="shared" si="355"/>
        <v>4307.8659150800986</v>
      </c>
      <c r="AA786" s="4">
        <f t="shared" si="369"/>
        <v>0</v>
      </c>
      <c r="AB786" s="2">
        <f t="shared" si="370"/>
        <v>0</v>
      </c>
      <c r="AC786" s="4">
        <f t="shared" si="356"/>
        <v>0</v>
      </c>
      <c r="AD786" s="4">
        <f t="shared" si="371"/>
        <v>0</v>
      </c>
      <c r="AE786" s="4">
        <f t="shared" si="372"/>
        <v>1047699.5833333334</v>
      </c>
      <c r="AF786" s="5">
        <f t="shared" si="373"/>
        <v>1047.6995833333333</v>
      </c>
      <c r="AG786" s="4">
        <f>IF(AC786=0,0, IF(AC785=0, MAX($AG$15:AG785)+1, AG785))</f>
        <v>0</v>
      </c>
    </row>
    <row r="787" spans="2:33" x14ac:dyDescent="0.25">
      <c r="B787" s="1">
        <v>772</v>
      </c>
      <c r="C787" s="3">
        <v>39.9</v>
      </c>
      <c r="D787" s="2">
        <f t="shared" si="357"/>
        <v>11.083333333333332</v>
      </c>
      <c r="E787" s="4">
        <f t="shared" si="358"/>
        <v>1</v>
      </c>
      <c r="F787" s="2">
        <f t="shared" si="359"/>
        <v>1.2777777777777786</v>
      </c>
      <c r="G787" s="6" t="str">
        <f t="shared" si="360"/>
        <v>N</v>
      </c>
      <c r="H787" s="2">
        <f t="shared" si="348"/>
        <v>134.20080000000002</v>
      </c>
      <c r="I787" s="2">
        <f t="shared" si="349"/>
        <v>46.455736249999994</v>
      </c>
      <c r="J787" s="2">
        <f t="shared" si="350"/>
        <v>1456.6666666666677</v>
      </c>
      <c r="K787" s="2">
        <f t="shared" si="361"/>
        <v>1637.3232029166677</v>
      </c>
      <c r="L787" s="4">
        <f t="shared" si="351"/>
        <v>0</v>
      </c>
      <c r="M787" s="2">
        <f t="shared" si="362"/>
        <v>18146.998832326397</v>
      </c>
      <c r="N787" s="4">
        <f t="shared" si="363"/>
        <v>18.146998832326396</v>
      </c>
      <c r="O787" s="2">
        <f t="shared" si="352"/>
        <v>18146.998832326397</v>
      </c>
      <c r="P787" s="2">
        <f t="shared" si="374"/>
        <v>34102.883832160493</v>
      </c>
      <c r="Q787" s="4">
        <f t="shared" si="375"/>
        <v>3177858.15076411</v>
      </c>
      <c r="R787" s="4">
        <f t="shared" si="364"/>
        <v>3177.8581507641102</v>
      </c>
      <c r="S787" s="2">
        <f t="shared" si="353"/>
        <v>70018.958333333328</v>
      </c>
      <c r="T787" s="2">
        <f t="shared" si="376"/>
        <v>45159.745370370438</v>
      </c>
      <c r="U787" s="2">
        <f t="shared" si="354"/>
        <v>0</v>
      </c>
      <c r="V787" s="4">
        <f t="shared" si="365"/>
        <v>0</v>
      </c>
      <c r="W787" s="7">
        <f t="shared" si="366"/>
        <v>0</v>
      </c>
      <c r="X787" s="2">
        <f t="shared" si="367"/>
        <v>1164110.6481481486</v>
      </c>
      <c r="Y787" s="4">
        <f t="shared" si="368"/>
        <v>1164.1106481481486</v>
      </c>
      <c r="Z787" s="4">
        <f t="shared" si="355"/>
        <v>4341.9687989122585</v>
      </c>
      <c r="AA787" s="4">
        <f t="shared" si="369"/>
        <v>0</v>
      </c>
      <c r="AB787" s="2">
        <f t="shared" si="370"/>
        <v>0</v>
      </c>
      <c r="AC787" s="4">
        <f t="shared" si="356"/>
        <v>0</v>
      </c>
      <c r="AD787" s="4">
        <f t="shared" si="371"/>
        <v>0</v>
      </c>
      <c r="AE787" s="4">
        <f t="shared" si="372"/>
        <v>1047699.5833333334</v>
      </c>
      <c r="AF787" s="5">
        <f t="shared" si="373"/>
        <v>1047.6995833333333</v>
      </c>
      <c r="AG787" s="4">
        <f>IF(AC787=0,0, IF(AC786=0, MAX($AG$15:AG786)+1, AG786))</f>
        <v>0</v>
      </c>
    </row>
    <row r="788" spans="2:33" x14ac:dyDescent="0.25">
      <c r="B788" s="1">
        <v>773</v>
      </c>
      <c r="C788" s="3">
        <v>44.5</v>
      </c>
      <c r="D788" s="2">
        <f t="shared" si="357"/>
        <v>12.361111111111111</v>
      </c>
      <c r="E788" s="4">
        <f t="shared" si="358"/>
        <v>1</v>
      </c>
      <c r="F788" s="2">
        <f t="shared" si="359"/>
        <v>0.83333333333333393</v>
      </c>
      <c r="G788" s="6" t="str">
        <f t="shared" si="360"/>
        <v>N</v>
      </c>
      <c r="H788" s="2">
        <f t="shared" si="348"/>
        <v>134.20080000000002</v>
      </c>
      <c r="I788" s="2">
        <f t="shared" si="349"/>
        <v>57.784795138888889</v>
      </c>
      <c r="J788" s="2">
        <f t="shared" si="350"/>
        <v>950.00000000000068</v>
      </c>
      <c r="K788" s="2">
        <f t="shared" si="361"/>
        <v>1141.9855951388895</v>
      </c>
      <c r="L788" s="4">
        <f t="shared" si="351"/>
        <v>0</v>
      </c>
      <c r="M788" s="2">
        <f t="shared" si="362"/>
        <v>14116.210828800162</v>
      </c>
      <c r="N788" s="4">
        <f t="shared" si="363"/>
        <v>14.116210828800162</v>
      </c>
      <c r="O788" s="2">
        <f t="shared" si="352"/>
        <v>14116.210828800162</v>
      </c>
      <c r="P788" s="2">
        <f t="shared" si="374"/>
        <v>32263.209661126559</v>
      </c>
      <c r="Q788" s="4">
        <f t="shared" si="375"/>
        <v>3210121.3604252366</v>
      </c>
      <c r="R788" s="4">
        <f t="shared" si="364"/>
        <v>3210.1213604252366</v>
      </c>
      <c r="S788" s="2">
        <f t="shared" si="353"/>
        <v>87094.328703703693</v>
      </c>
      <c r="T788" s="2">
        <f t="shared" si="376"/>
        <v>41934.583333333256</v>
      </c>
      <c r="U788" s="2">
        <f t="shared" si="354"/>
        <v>0</v>
      </c>
      <c r="V788" s="4">
        <f t="shared" si="365"/>
        <v>0</v>
      </c>
      <c r="W788" s="7">
        <f t="shared" si="366"/>
        <v>0</v>
      </c>
      <c r="X788" s="2">
        <f t="shared" si="367"/>
        <v>1164110.6481481486</v>
      </c>
      <c r="Y788" s="4">
        <f t="shared" si="368"/>
        <v>1164.1106481481486</v>
      </c>
      <c r="Z788" s="4">
        <f t="shared" si="355"/>
        <v>4374.2320085733854</v>
      </c>
      <c r="AA788" s="4">
        <f t="shared" si="369"/>
        <v>0</v>
      </c>
      <c r="AB788" s="2">
        <f t="shared" si="370"/>
        <v>0</v>
      </c>
      <c r="AC788" s="4">
        <f t="shared" si="356"/>
        <v>0</v>
      </c>
      <c r="AD788" s="4">
        <f t="shared" si="371"/>
        <v>0</v>
      </c>
      <c r="AE788" s="4">
        <f t="shared" si="372"/>
        <v>1047699.5833333334</v>
      </c>
      <c r="AF788" s="5">
        <f t="shared" si="373"/>
        <v>1047.6995833333333</v>
      </c>
      <c r="AG788" s="4">
        <f>IF(AC788=0,0, IF(AC787=0, MAX($AG$15:AG787)+1, AG787))</f>
        <v>0</v>
      </c>
    </row>
    <row r="789" spans="2:33" x14ac:dyDescent="0.25">
      <c r="B789" s="1">
        <v>774</v>
      </c>
      <c r="C789" s="3">
        <v>47.5</v>
      </c>
      <c r="D789" s="2">
        <f t="shared" si="357"/>
        <v>13.194444444444445</v>
      </c>
      <c r="E789" s="4">
        <f t="shared" si="358"/>
        <v>1</v>
      </c>
      <c r="F789" s="2">
        <f t="shared" si="359"/>
        <v>0.94444444444444287</v>
      </c>
      <c r="G789" s="6" t="str">
        <f t="shared" si="360"/>
        <v>N</v>
      </c>
      <c r="H789" s="2">
        <f t="shared" si="348"/>
        <v>134.20080000000002</v>
      </c>
      <c r="I789" s="2">
        <f t="shared" si="349"/>
        <v>65.838628472222226</v>
      </c>
      <c r="J789" s="2">
        <f t="shared" si="350"/>
        <v>1076.6666666666649</v>
      </c>
      <c r="K789" s="2">
        <f t="shared" si="361"/>
        <v>1276.7060951388871</v>
      </c>
      <c r="L789" s="4">
        <f t="shared" si="351"/>
        <v>0</v>
      </c>
      <c r="M789" s="2">
        <f t="shared" si="362"/>
        <v>16845.427644193649</v>
      </c>
      <c r="N789" s="4">
        <f t="shared" si="363"/>
        <v>16.845427644193649</v>
      </c>
      <c r="O789" s="2">
        <f t="shared" si="352"/>
        <v>16845.427644193649</v>
      </c>
      <c r="P789" s="2">
        <f t="shared" si="374"/>
        <v>30961.638472993811</v>
      </c>
      <c r="Q789" s="4">
        <f t="shared" si="375"/>
        <v>3241082.9988982305</v>
      </c>
      <c r="R789" s="4">
        <f t="shared" si="364"/>
        <v>3241.0829988982305</v>
      </c>
      <c r="S789" s="2">
        <f t="shared" si="353"/>
        <v>99233.217592592584</v>
      </c>
      <c r="T789" s="2">
        <f t="shared" si="376"/>
        <v>57298.634259259328</v>
      </c>
      <c r="U789" s="2">
        <f t="shared" si="354"/>
        <v>0</v>
      </c>
      <c r="V789" s="4">
        <f t="shared" si="365"/>
        <v>0</v>
      </c>
      <c r="W789" s="7">
        <f t="shared" si="366"/>
        <v>0</v>
      </c>
      <c r="X789" s="2">
        <f t="shared" si="367"/>
        <v>1164110.6481481486</v>
      </c>
      <c r="Y789" s="4">
        <f t="shared" si="368"/>
        <v>1164.1106481481486</v>
      </c>
      <c r="Z789" s="4">
        <f t="shared" si="355"/>
        <v>4405.1936470463788</v>
      </c>
      <c r="AA789" s="4">
        <f t="shared" si="369"/>
        <v>0</v>
      </c>
      <c r="AB789" s="2">
        <f t="shared" si="370"/>
        <v>0</v>
      </c>
      <c r="AC789" s="4">
        <f t="shared" si="356"/>
        <v>0</v>
      </c>
      <c r="AD789" s="4">
        <f t="shared" si="371"/>
        <v>0</v>
      </c>
      <c r="AE789" s="4">
        <f t="shared" si="372"/>
        <v>1047699.5833333334</v>
      </c>
      <c r="AF789" s="5">
        <f t="shared" si="373"/>
        <v>1047.6995833333333</v>
      </c>
      <c r="AG789" s="4">
        <f>IF(AC789=0,0, IF(AC788=0, MAX($AG$15:AG788)+1, AG788))</f>
        <v>0</v>
      </c>
    </row>
    <row r="790" spans="2:33" x14ac:dyDescent="0.25">
      <c r="B790" s="1">
        <v>775</v>
      </c>
      <c r="C790" s="3">
        <v>50.9</v>
      </c>
      <c r="D790" s="2">
        <f t="shared" si="357"/>
        <v>14.138888888888888</v>
      </c>
      <c r="E790" s="4">
        <f t="shared" si="358"/>
        <v>1</v>
      </c>
      <c r="F790" s="2">
        <f t="shared" si="359"/>
        <v>0.88888888888889106</v>
      </c>
      <c r="G790" s="6" t="str">
        <f t="shared" si="360"/>
        <v>N</v>
      </c>
      <c r="H790" s="2">
        <f t="shared" si="348"/>
        <v>134.20080000000002</v>
      </c>
      <c r="I790" s="2">
        <f t="shared" si="349"/>
        <v>75.60127513888888</v>
      </c>
      <c r="J790" s="2">
        <f t="shared" si="350"/>
        <v>1013.3333333333358</v>
      </c>
      <c r="K790" s="2">
        <f t="shared" si="361"/>
        <v>1223.1354084722248</v>
      </c>
      <c r="L790" s="4">
        <f t="shared" si="351"/>
        <v>0</v>
      </c>
      <c r="M790" s="2">
        <f t="shared" si="362"/>
        <v>17293.775636454509</v>
      </c>
      <c r="N790" s="4">
        <f t="shared" si="363"/>
        <v>17.293775636454509</v>
      </c>
      <c r="O790" s="2">
        <f t="shared" si="352"/>
        <v>17293.775636454509</v>
      </c>
      <c r="P790" s="2">
        <f t="shared" si="374"/>
        <v>34139.203280648158</v>
      </c>
      <c r="Q790" s="4">
        <f t="shared" si="375"/>
        <v>3275222.2021788787</v>
      </c>
      <c r="R790" s="4">
        <f t="shared" si="364"/>
        <v>3275.2222021788789</v>
      </c>
      <c r="S790" s="2">
        <f t="shared" si="353"/>
        <v>113947.66203703702</v>
      </c>
      <c r="T790" s="2">
        <f t="shared" si="376"/>
        <v>56649.027777777694</v>
      </c>
      <c r="U790" s="2">
        <f t="shared" si="354"/>
        <v>0</v>
      </c>
      <c r="V790" s="4">
        <f t="shared" si="365"/>
        <v>0</v>
      </c>
      <c r="W790" s="7">
        <f t="shared" si="366"/>
        <v>0</v>
      </c>
      <c r="X790" s="2">
        <f t="shared" si="367"/>
        <v>1164110.6481481486</v>
      </c>
      <c r="Y790" s="4">
        <f t="shared" si="368"/>
        <v>1164.1106481481486</v>
      </c>
      <c r="Z790" s="4">
        <f t="shared" si="355"/>
        <v>4439.3328503270277</v>
      </c>
      <c r="AA790" s="4">
        <f t="shared" si="369"/>
        <v>0</v>
      </c>
      <c r="AB790" s="2">
        <f t="shared" si="370"/>
        <v>0</v>
      </c>
      <c r="AC790" s="4">
        <f t="shared" si="356"/>
        <v>0</v>
      </c>
      <c r="AD790" s="4">
        <f t="shared" si="371"/>
        <v>0</v>
      </c>
      <c r="AE790" s="4">
        <f t="shared" si="372"/>
        <v>1047699.5833333334</v>
      </c>
      <c r="AF790" s="5">
        <f t="shared" si="373"/>
        <v>1047.6995833333333</v>
      </c>
      <c r="AG790" s="4">
        <f>IF(AC790=0,0, IF(AC789=0, MAX($AG$15:AG789)+1, AG789))</f>
        <v>0</v>
      </c>
    </row>
    <row r="791" spans="2:33" x14ac:dyDescent="0.25">
      <c r="B791" s="1">
        <v>776</v>
      </c>
      <c r="C791" s="3">
        <v>54.1</v>
      </c>
      <c r="D791" s="2">
        <f t="shared" si="357"/>
        <v>15.027777777777779</v>
      </c>
      <c r="E791" s="4">
        <f t="shared" si="358"/>
        <v>1</v>
      </c>
      <c r="F791" s="2">
        <f t="shared" si="359"/>
        <v>0.61111111111110894</v>
      </c>
      <c r="G791" s="6" t="str">
        <f t="shared" si="360"/>
        <v>N</v>
      </c>
      <c r="H791" s="2">
        <f t="shared" si="348"/>
        <v>134.20080000000002</v>
      </c>
      <c r="I791" s="2">
        <f t="shared" si="349"/>
        <v>85.405941805555571</v>
      </c>
      <c r="J791" s="2">
        <f t="shared" si="350"/>
        <v>696.66666666666424</v>
      </c>
      <c r="K791" s="2">
        <f t="shared" si="361"/>
        <v>916.2734084722199</v>
      </c>
      <c r="L791" s="4">
        <f t="shared" si="351"/>
        <v>0</v>
      </c>
      <c r="M791" s="2">
        <f t="shared" si="362"/>
        <v>13769.553166207528</v>
      </c>
      <c r="N791" s="4">
        <f t="shared" si="363"/>
        <v>13.769553166207528</v>
      </c>
      <c r="O791" s="2">
        <f t="shared" si="352"/>
        <v>13769.553166207528</v>
      </c>
      <c r="P791" s="2">
        <f t="shared" si="374"/>
        <v>31063.328802662036</v>
      </c>
      <c r="Q791" s="4">
        <f t="shared" si="375"/>
        <v>3306285.5309815407</v>
      </c>
      <c r="R791" s="4">
        <f t="shared" si="364"/>
        <v>3306.2855309815409</v>
      </c>
      <c r="S791" s="2">
        <f t="shared" si="353"/>
        <v>128725.43981481482</v>
      </c>
      <c r="T791" s="2">
        <f t="shared" si="376"/>
        <v>72076.412037037124</v>
      </c>
      <c r="U791" s="2">
        <f t="shared" si="354"/>
        <v>0</v>
      </c>
      <c r="V791" s="4">
        <f t="shared" si="365"/>
        <v>0</v>
      </c>
      <c r="W791" s="7">
        <f t="shared" si="366"/>
        <v>0</v>
      </c>
      <c r="X791" s="2">
        <f t="shared" si="367"/>
        <v>1164110.6481481486</v>
      </c>
      <c r="Y791" s="4">
        <f t="shared" si="368"/>
        <v>1164.1106481481486</v>
      </c>
      <c r="Z791" s="4">
        <f t="shared" si="355"/>
        <v>4470.3961791296897</v>
      </c>
      <c r="AA791" s="4">
        <f t="shared" si="369"/>
        <v>0</v>
      </c>
      <c r="AB791" s="2">
        <f t="shared" si="370"/>
        <v>0</v>
      </c>
      <c r="AC791" s="4">
        <f t="shared" si="356"/>
        <v>0</v>
      </c>
      <c r="AD791" s="4">
        <f t="shared" si="371"/>
        <v>0</v>
      </c>
      <c r="AE791" s="4">
        <f t="shared" si="372"/>
        <v>1047699.5833333334</v>
      </c>
      <c r="AF791" s="5">
        <f t="shared" si="373"/>
        <v>1047.6995833333333</v>
      </c>
      <c r="AG791" s="4">
        <f>IF(AC791=0,0, IF(AC790=0, MAX($AG$15:AG790)+1, AG790))</f>
        <v>0</v>
      </c>
    </row>
    <row r="792" spans="2:33" x14ac:dyDescent="0.25">
      <c r="B792" s="1">
        <v>777</v>
      </c>
      <c r="C792" s="3">
        <v>56.3</v>
      </c>
      <c r="D792" s="2">
        <f t="shared" si="357"/>
        <v>15.638888888888888</v>
      </c>
      <c r="E792" s="4">
        <f t="shared" si="358"/>
        <v>1</v>
      </c>
      <c r="F792" s="2">
        <f t="shared" si="359"/>
        <v>0.50000000000000178</v>
      </c>
      <c r="G792" s="6" t="str">
        <f t="shared" si="360"/>
        <v>N</v>
      </c>
      <c r="H792" s="2">
        <f t="shared" si="348"/>
        <v>134.20080000000002</v>
      </c>
      <c r="I792" s="2">
        <f t="shared" si="349"/>
        <v>92.493315138888875</v>
      </c>
      <c r="J792" s="2">
        <f t="shared" si="350"/>
        <v>570.00000000000205</v>
      </c>
      <c r="K792" s="2">
        <f t="shared" si="361"/>
        <v>796.69411513889099</v>
      </c>
      <c r="L792" s="4">
        <f t="shared" si="351"/>
        <v>0</v>
      </c>
      <c r="M792" s="2">
        <f t="shared" si="362"/>
        <v>12459.410745088766</v>
      </c>
      <c r="N792" s="4">
        <f t="shared" si="363"/>
        <v>12.459410745088766</v>
      </c>
      <c r="O792" s="2">
        <f t="shared" si="352"/>
        <v>12459.410745088766</v>
      </c>
      <c r="P792" s="2">
        <f t="shared" si="374"/>
        <v>26228.963911296294</v>
      </c>
      <c r="Q792" s="4">
        <f t="shared" si="375"/>
        <v>3332514.494892837</v>
      </c>
      <c r="R792" s="4">
        <f t="shared" si="364"/>
        <v>3332.5144948928369</v>
      </c>
      <c r="S792" s="2">
        <f t="shared" si="353"/>
        <v>139407.66203703702</v>
      </c>
      <c r="T792" s="2">
        <f t="shared" si="376"/>
        <v>67331.249999999898</v>
      </c>
      <c r="U792" s="2">
        <f t="shared" si="354"/>
        <v>0</v>
      </c>
      <c r="V792" s="4">
        <f t="shared" si="365"/>
        <v>0</v>
      </c>
      <c r="W792" s="7">
        <f t="shared" si="366"/>
        <v>0</v>
      </c>
      <c r="X792" s="2">
        <f t="shared" si="367"/>
        <v>1164110.6481481486</v>
      </c>
      <c r="Y792" s="4">
        <f t="shared" si="368"/>
        <v>1164.1106481481486</v>
      </c>
      <c r="Z792" s="4">
        <f t="shared" si="355"/>
        <v>4496.6251430409857</v>
      </c>
      <c r="AA792" s="4">
        <f t="shared" si="369"/>
        <v>0</v>
      </c>
      <c r="AB792" s="2">
        <f t="shared" si="370"/>
        <v>0</v>
      </c>
      <c r="AC792" s="4">
        <f t="shared" si="356"/>
        <v>0</v>
      </c>
      <c r="AD792" s="4">
        <f t="shared" si="371"/>
        <v>0</v>
      </c>
      <c r="AE792" s="4">
        <f t="shared" si="372"/>
        <v>1047699.5833333334</v>
      </c>
      <c r="AF792" s="5">
        <f t="shared" si="373"/>
        <v>1047.6995833333333</v>
      </c>
      <c r="AG792" s="4">
        <f>IF(AC792=0,0, IF(AC791=0, MAX($AG$15:AG791)+1, AG791))</f>
        <v>0</v>
      </c>
    </row>
    <row r="793" spans="2:33" x14ac:dyDescent="0.25">
      <c r="B793" s="1">
        <v>778</v>
      </c>
      <c r="C793" s="3">
        <v>58.1</v>
      </c>
      <c r="D793" s="2">
        <f t="shared" si="357"/>
        <v>16.138888888888889</v>
      </c>
      <c r="E793" s="4">
        <f t="shared" si="358"/>
        <v>1</v>
      </c>
      <c r="F793" s="2">
        <f t="shared" si="359"/>
        <v>0.47222222222222143</v>
      </c>
      <c r="G793" s="6" t="str">
        <f t="shared" si="360"/>
        <v>N</v>
      </c>
      <c r="H793" s="2">
        <f t="shared" si="348"/>
        <v>134.20080000000002</v>
      </c>
      <c r="I793" s="2">
        <f t="shared" si="349"/>
        <v>98.502175138888902</v>
      </c>
      <c r="J793" s="2">
        <f t="shared" si="350"/>
        <v>538.33333333333246</v>
      </c>
      <c r="K793" s="2">
        <f t="shared" si="361"/>
        <v>771.03630847222144</v>
      </c>
      <c r="L793" s="4">
        <f t="shared" si="351"/>
        <v>0</v>
      </c>
      <c r="M793" s="2">
        <f t="shared" si="362"/>
        <v>12443.669311732241</v>
      </c>
      <c r="N793" s="4">
        <f t="shared" si="363"/>
        <v>12.443669311732242</v>
      </c>
      <c r="O793" s="2">
        <f t="shared" si="352"/>
        <v>12443.669311732241</v>
      </c>
      <c r="P793" s="2">
        <f t="shared" si="374"/>
        <v>24903.080056821007</v>
      </c>
      <c r="Q793" s="4">
        <f t="shared" si="375"/>
        <v>3357417.574949658</v>
      </c>
      <c r="R793" s="4">
        <f t="shared" si="364"/>
        <v>3357.417574949658</v>
      </c>
      <c r="S793" s="2">
        <f t="shared" si="353"/>
        <v>148464.32870370374</v>
      </c>
      <c r="T793" s="2">
        <f t="shared" si="376"/>
        <v>81133.078703703839</v>
      </c>
      <c r="U793" s="2">
        <f t="shared" si="354"/>
        <v>0</v>
      </c>
      <c r="V793" s="4">
        <f t="shared" si="365"/>
        <v>0</v>
      </c>
      <c r="W793" s="7">
        <f t="shared" si="366"/>
        <v>0</v>
      </c>
      <c r="X793" s="2">
        <f t="shared" si="367"/>
        <v>1164110.6481481486</v>
      </c>
      <c r="Y793" s="4">
        <f t="shared" si="368"/>
        <v>1164.1106481481486</v>
      </c>
      <c r="Z793" s="4">
        <f t="shared" si="355"/>
        <v>4521.5282230978064</v>
      </c>
      <c r="AA793" s="4">
        <f t="shared" si="369"/>
        <v>0</v>
      </c>
      <c r="AB793" s="2">
        <f t="shared" si="370"/>
        <v>0</v>
      </c>
      <c r="AC793" s="4">
        <f t="shared" si="356"/>
        <v>0</v>
      </c>
      <c r="AD793" s="4">
        <f t="shared" si="371"/>
        <v>0</v>
      </c>
      <c r="AE793" s="4">
        <f t="shared" si="372"/>
        <v>1047699.5833333334</v>
      </c>
      <c r="AF793" s="5">
        <f t="shared" si="373"/>
        <v>1047.6995833333333</v>
      </c>
      <c r="AG793" s="4">
        <f>IF(AC793=0,0, IF(AC792=0, MAX($AG$15:AG792)+1, AG792))</f>
        <v>0</v>
      </c>
    </row>
    <row r="794" spans="2:33" x14ac:dyDescent="0.25">
      <c r="B794" s="1">
        <v>779</v>
      </c>
      <c r="C794" s="3">
        <v>59.8</v>
      </c>
      <c r="D794" s="2">
        <f t="shared" si="357"/>
        <v>16.611111111111111</v>
      </c>
      <c r="E794" s="4">
        <f t="shared" si="358"/>
        <v>1</v>
      </c>
      <c r="F794" s="2">
        <f t="shared" si="359"/>
        <v>0.36111111111111072</v>
      </c>
      <c r="G794" s="6" t="str">
        <f t="shared" si="360"/>
        <v>N</v>
      </c>
      <c r="H794" s="2">
        <f t="shared" si="348"/>
        <v>134.20080000000002</v>
      </c>
      <c r="I794" s="2">
        <f t="shared" si="349"/>
        <v>104.35083388888889</v>
      </c>
      <c r="J794" s="2">
        <f t="shared" si="350"/>
        <v>411.66666666666623</v>
      </c>
      <c r="K794" s="2">
        <f t="shared" si="361"/>
        <v>650.21830055555506</v>
      </c>
      <c r="L794" s="4">
        <f t="shared" si="351"/>
        <v>0</v>
      </c>
      <c r="M794" s="2">
        <f t="shared" si="362"/>
        <v>10800.848437006165</v>
      </c>
      <c r="N794" s="4">
        <f t="shared" si="363"/>
        <v>10.800848437006165</v>
      </c>
      <c r="O794" s="2">
        <f t="shared" si="352"/>
        <v>10800.848437006165</v>
      </c>
      <c r="P794" s="2">
        <f t="shared" si="374"/>
        <v>23244.517748738406</v>
      </c>
      <c r="Q794" s="4">
        <f t="shared" si="375"/>
        <v>3380662.0926983962</v>
      </c>
      <c r="R794" s="4">
        <f t="shared" si="364"/>
        <v>3380.662092698396</v>
      </c>
      <c r="S794" s="2">
        <f t="shared" si="353"/>
        <v>157279.53703703702</v>
      </c>
      <c r="T794" s="2">
        <f t="shared" si="376"/>
        <v>76146.458333333183</v>
      </c>
      <c r="U794" s="2">
        <f t="shared" si="354"/>
        <v>0</v>
      </c>
      <c r="V794" s="4">
        <f t="shared" si="365"/>
        <v>0</v>
      </c>
      <c r="W794" s="7">
        <f t="shared" si="366"/>
        <v>0</v>
      </c>
      <c r="X794" s="2">
        <f t="shared" si="367"/>
        <v>1164110.6481481486</v>
      </c>
      <c r="Y794" s="4">
        <f t="shared" si="368"/>
        <v>1164.1106481481486</v>
      </c>
      <c r="Z794" s="4">
        <f t="shared" si="355"/>
        <v>4544.7727408465444</v>
      </c>
      <c r="AA794" s="4">
        <f t="shared" si="369"/>
        <v>0</v>
      </c>
      <c r="AB794" s="2">
        <f t="shared" si="370"/>
        <v>0</v>
      </c>
      <c r="AC794" s="4">
        <f t="shared" si="356"/>
        <v>0</v>
      </c>
      <c r="AD794" s="4">
        <f t="shared" si="371"/>
        <v>0</v>
      </c>
      <c r="AE794" s="4">
        <f t="shared" si="372"/>
        <v>1047699.5833333334</v>
      </c>
      <c r="AF794" s="5">
        <f t="shared" si="373"/>
        <v>1047.6995833333333</v>
      </c>
      <c r="AG794" s="4">
        <f>IF(AC794=0,0, IF(AC793=0, MAX($AG$15:AG793)+1, AG793))</f>
        <v>0</v>
      </c>
    </row>
    <row r="795" spans="2:33" x14ac:dyDescent="0.25">
      <c r="B795" s="1">
        <v>780</v>
      </c>
      <c r="C795" s="3">
        <v>61.1</v>
      </c>
      <c r="D795" s="2">
        <f t="shared" si="357"/>
        <v>16.972222222222221</v>
      </c>
      <c r="E795" s="4">
        <f t="shared" si="358"/>
        <v>1</v>
      </c>
      <c r="F795" s="2">
        <f t="shared" si="359"/>
        <v>0.27777777777777857</v>
      </c>
      <c r="G795" s="6" t="str">
        <f t="shared" si="360"/>
        <v>N</v>
      </c>
      <c r="H795" s="2">
        <f t="shared" si="348"/>
        <v>134.20080000000002</v>
      </c>
      <c r="I795" s="2">
        <f t="shared" si="349"/>
        <v>108.93714180555556</v>
      </c>
      <c r="J795" s="2">
        <f t="shared" si="350"/>
        <v>316.66666666666754</v>
      </c>
      <c r="K795" s="2">
        <f t="shared" si="361"/>
        <v>559.80460847222309</v>
      </c>
      <c r="L795" s="4">
        <f t="shared" si="351"/>
        <v>0</v>
      </c>
      <c r="M795" s="2">
        <f t="shared" si="362"/>
        <v>9501.1282160146748</v>
      </c>
      <c r="N795" s="4">
        <f t="shared" si="363"/>
        <v>9.5011282160146742</v>
      </c>
      <c r="O795" s="2">
        <f t="shared" si="352"/>
        <v>9501.1282160146748</v>
      </c>
      <c r="P795" s="2">
        <f t="shared" si="374"/>
        <v>20301.97665302084</v>
      </c>
      <c r="Q795" s="4">
        <f t="shared" si="375"/>
        <v>3400964.069351417</v>
      </c>
      <c r="R795" s="4">
        <f t="shared" si="364"/>
        <v>3400.964069351417</v>
      </c>
      <c r="S795" s="2">
        <f t="shared" si="353"/>
        <v>164192.10648148149</v>
      </c>
      <c r="T795" s="2">
        <f t="shared" si="376"/>
        <v>88045.648148148306</v>
      </c>
      <c r="U795" s="2">
        <f t="shared" si="354"/>
        <v>0</v>
      </c>
      <c r="V795" s="4">
        <f t="shared" si="365"/>
        <v>0</v>
      </c>
      <c r="W795" s="7">
        <f t="shared" si="366"/>
        <v>0</v>
      </c>
      <c r="X795" s="2">
        <f t="shared" si="367"/>
        <v>1164110.6481481486</v>
      </c>
      <c r="Y795" s="4">
        <f t="shared" si="368"/>
        <v>1164.1106481481486</v>
      </c>
      <c r="Z795" s="4">
        <f t="shared" si="355"/>
        <v>4565.0747174995658</v>
      </c>
      <c r="AA795" s="4">
        <f t="shared" si="369"/>
        <v>0</v>
      </c>
      <c r="AB795" s="2">
        <f t="shared" si="370"/>
        <v>0</v>
      </c>
      <c r="AC795" s="4">
        <f t="shared" si="356"/>
        <v>0</v>
      </c>
      <c r="AD795" s="4">
        <f t="shared" si="371"/>
        <v>0</v>
      </c>
      <c r="AE795" s="4">
        <f t="shared" si="372"/>
        <v>1047699.5833333334</v>
      </c>
      <c r="AF795" s="5">
        <f t="shared" si="373"/>
        <v>1047.6995833333333</v>
      </c>
      <c r="AG795" s="4">
        <f>IF(AC795=0,0, IF(AC794=0, MAX($AG$15:AG794)+1, AG794))</f>
        <v>0</v>
      </c>
    </row>
    <row r="796" spans="2:33" x14ac:dyDescent="0.25">
      <c r="B796" s="1">
        <v>781</v>
      </c>
      <c r="C796" s="3">
        <v>62.1</v>
      </c>
      <c r="D796" s="2">
        <f t="shared" si="357"/>
        <v>17.25</v>
      </c>
      <c r="E796" s="4">
        <f t="shared" si="358"/>
        <v>1</v>
      </c>
      <c r="F796" s="2">
        <f t="shared" si="359"/>
        <v>0.19444444444444287</v>
      </c>
      <c r="G796" s="6" t="str">
        <f t="shared" si="360"/>
        <v>N</v>
      </c>
      <c r="H796" s="2">
        <f t="shared" si="348"/>
        <v>134.20080000000002</v>
      </c>
      <c r="I796" s="2">
        <f t="shared" si="349"/>
        <v>112.53218625000001</v>
      </c>
      <c r="J796" s="2">
        <f t="shared" si="350"/>
        <v>221.66666666666487</v>
      </c>
      <c r="K796" s="2">
        <f t="shared" si="361"/>
        <v>468.39965291666488</v>
      </c>
      <c r="L796" s="4">
        <f t="shared" si="351"/>
        <v>0</v>
      </c>
      <c r="M796" s="2">
        <f t="shared" si="362"/>
        <v>8079.8940128124696</v>
      </c>
      <c r="N796" s="4">
        <f t="shared" si="363"/>
        <v>8.0798940128124688</v>
      </c>
      <c r="O796" s="2">
        <f t="shared" si="352"/>
        <v>8079.8940128124696</v>
      </c>
      <c r="P796" s="2">
        <f t="shared" si="374"/>
        <v>17581.022228827143</v>
      </c>
      <c r="Q796" s="4">
        <f t="shared" si="375"/>
        <v>3418545.0915802442</v>
      </c>
      <c r="R796" s="4">
        <f t="shared" si="364"/>
        <v>3418.5450915802444</v>
      </c>
      <c r="S796" s="2">
        <f t="shared" si="353"/>
        <v>169610.625</v>
      </c>
      <c r="T796" s="2">
        <f t="shared" si="376"/>
        <v>81564.976851851694</v>
      </c>
      <c r="U796" s="2">
        <f t="shared" si="354"/>
        <v>0</v>
      </c>
      <c r="V796" s="4">
        <f t="shared" si="365"/>
        <v>0</v>
      </c>
      <c r="W796" s="7">
        <f t="shared" si="366"/>
        <v>0</v>
      </c>
      <c r="X796" s="2">
        <f t="shared" si="367"/>
        <v>1164110.6481481486</v>
      </c>
      <c r="Y796" s="4">
        <f t="shared" si="368"/>
        <v>1164.1106481481486</v>
      </c>
      <c r="Z796" s="4">
        <f t="shared" si="355"/>
        <v>4582.6557397283932</v>
      </c>
      <c r="AA796" s="4">
        <f t="shared" si="369"/>
        <v>0</v>
      </c>
      <c r="AB796" s="2">
        <f t="shared" si="370"/>
        <v>0</v>
      </c>
      <c r="AC796" s="4">
        <f t="shared" si="356"/>
        <v>0</v>
      </c>
      <c r="AD796" s="4">
        <f t="shared" si="371"/>
        <v>0</v>
      </c>
      <c r="AE796" s="4">
        <f t="shared" si="372"/>
        <v>1047699.5833333334</v>
      </c>
      <c r="AF796" s="5">
        <f t="shared" si="373"/>
        <v>1047.6995833333333</v>
      </c>
      <c r="AG796" s="4">
        <f>IF(AC796=0,0, IF(AC795=0, MAX($AG$15:AG795)+1, AG795))</f>
        <v>0</v>
      </c>
    </row>
    <row r="797" spans="2:33" x14ac:dyDescent="0.25">
      <c r="B797" s="1">
        <v>782</v>
      </c>
      <c r="C797" s="3">
        <v>62.8</v>
      </c>
      <c r="D797" s="2">
        <f t="shared" si="357"/>
        <v>17.444444444444443</v>
      </c>
      <c r="E797" s="4">
        <f t="shared" si="358"/>
        <v>1</v>
      </c>
      <c r="F797" s="2">
        <f t="shared" si="359"/>
        <v>0.13888888888888928</v>
      </c>
      <c r="G797" s="6" t="str">
        <f t="shared" si="360"/>
        <v>N</v>
      </c>
      <c r="H797" s="2">
        <f t="shared" si="348"/>
        <v>134.20080000000002</v>
      </c>
      <c r="I797" s="2">
        <f t="shared" si="349"/>
        <v>115.08344222222222</v>
      </c>
      <c r="J797" s="2">
        <f t="shared" si="350"/>
        <v>158.33333333333377</v>
      </c>
      <c r="K797" s="2">
        <f t="shared" si="361"/>
        <v>407.61757555555602</v>
      </c>
      <c r="L797" s="4">
        <f t="shared" si="351"/>
        <v>0</v>
      </c>
      <c r="M797" s="2">
        <f t="shared" si="362"/>
        <v>7110.6621513580321</v>
      </c>
      <c r="N797" s="4">
        <f t="shared" si="363"/>
        <v>7.1106621513580324</v>
      </c>
      <c r="O797" s="2">
        <f t="shared" si="352"/>
        <v>7110.6621513580321</v>
      </c>
      <c r="P797" s="2">
        <f t="shared" si="374"/>
        <v>15190.556164170503</v>
      </c>
      <c r="Q797" s="4">
        <f t="shared" si="375"/>
        <v>3433735.6477444149</v>
      </c>
      <c r="R797" s="4">
        <f t="shared" si="364"/>
        <v>3433.735647744415</v>
      </c>
      <c r="S797" s="2">
        <f t="shared" si="353"/>
        <v>173455.9259259259</v>
      </c>
      <c r="T797" s="2">
        <f t="shared" si="376"/>
        <v>91890.949074074204</v>
      </c>
      <c r="U797" s="2">
        <f t="shared" si="354"/>
        <v>0</v>
      </c>
      <c r="V797" s="4">
        <f t="shared" si="365"/>
        <v>0</v>
      </c>
      <c r="W797" s="7">
        <f t="shared" si="366"/>
        <v>0</v>
      </c>
      <c r="X797" s="2">
        <f t="shared" si="367"/>
        <v>1164110.6481481486</v>
      </c>
      <c r="Y797" s="4">
        <f t="shared" si="368"/>
        <v>1164.1106481481486</v>
      </c>
      <c r="Z797" s="4">
        <f t="shared" si="355"/>
        <v>4597.8462958925638</v>
      </c>
      <c r="AA797" s="4">
        <f t="shared" si="369"/>
        <v>0</v>
      </c>
      <c r="AB797" s="2">
        <f t="shared" si="370"/>
        <v>0</v>
      </c>
      <c r="AC797" s="4">
        <f t="shared" si="356"/>
        <v>0</v>
      </c>
      <c r="AD797" s="4">
        <f t="shared" si="371"/>
        <v>0</v>
      </c>
      <c r="AE797" s="4">
        <f t="shared" si="372"/>
        <v>1047699.5833333334</v>
      </c>
      <c r="AF797" s="5">
        <f t="shared" si="373"/>
        <v>1047.6995833333333</v>
      </c>
      <c r="AG797" s="4">
        <f>IF(AC797=0,0, IF(AC796=0, MAX($AG$15:AG796)+1, AG796))</f>
        <v>0</v>
      </c>
    </row>
    <row r="798" spans="2:33" x14ac:dyDescent="0.25">
      <c r="B798" s="1">
        <v>783</v>
      </c>
      <c r="C798" s="3">
        <v>63.3</v>
      </c>
      <c r="D798" s="2">
        <f t="shared" si="357"/>
        <v>17.583333333333332</v>
      </c>
      <c r="E798" s="4">
        <f t="shared" si="358"/>
        <v>1</v>
      </c>
      <c r="F798" s="2">
        <f t="shared" si="359"/>
        <v>8.3333333333335702E-2</v>
      </c>
      <c r="G798" s="6" t="str">
        <f t="shared" si="360"/>
        <v>N</v>
      </c>
      <c r="H798" s="2">
        <f t="shared" si="348"/>
        <v>134.20080000000002</v>
      </c>
      <c r="I798" s="2">
        <f t="shared" si="349"/>
        <v>116.92327625</v>
      </c>
      <c r="J798" s="2">
        <f t="shared" si="350"/>
        <v>95.0000000000027</v>
      </c>
      <c r="K798" s="2">
        <f t="shared" si="361"/>
        <v>346.12407625000276</v>
      </c>
      <c r="L798" s="4">
        <f t="shared" si="351"/>
        <v>0</v>
      </c>
      <c r="M798" s="2">
        <f t="shared" si="362"/>
        <v>6086.0150073958812</v>
      </c>
      <c r="N798" s="4">
        <f t="shared" si="363"/>
        <v>6.086015007395881</v>
      </c>
      <c r="O798" s="2">
        <f t="shared" si="352"/>
        <v>6086.0150073958812</v>
      </c>
      <c r="P798" s="2">
        <f t="shared" si="374"/>
        <v>13196.677158753913</v>
      </c>
      <c r="Q798" s="4">
        <f t="shared" si="375"/>
        <v>3446932.3249031687</v>
      </c>
      <c r="R798" s="4">
        <f t="shared" si="364"/>
        <v>3446.9323249031686</v>
      </c>
      <c r="S798" s="2">
        <f t="shared" si="353"/>
        <v>176228.95833333331</v>
      </c>
      <c r="T798" s="2">
        <f t="shared" si="376"/>
        <v>84338.00925925911</v>
      </c>
      <c r="U798" s="2">
        <f t="shared" si="354"/>
        <v>0</v>
      </c>
      <c r="V798" s="4">
        <f t="shared" si="365"/>
        <v>0</v>
      </c>
      <c r="W798" s="7">
        <f t="shared" si="366"/>
        <v>0</v>
      </c>
      <c r="X798" s="2">
        <f t="shared" si="367"/>
        <v>1164110.6481481486</v>
      </c>
      <c r="Y798" s="4">
        <f t="shared" si="368"/>
        <v>1164.1106481481486</v>
      </c>
      <c r="Z798" s="4">
        <f t="shared" si="355"/>
        <v>4611.0429730513169</v>
      </c>
      <c r="AA798" s="4">
        <f t="shared" si="369"/>
        <v>0</v>
      </c>
      <c r="AB798" s="2">
        <f t="shared" si="370"/>
        <v>0</v>
      </c>
      <c r="AC798" s="4">
        <f t="shared" si="356"/>
        <v>0</v>
      </c>
      <c r="AD798" s="4">
        <f t="shared" si="371"/>
        <v>0</v>
      </c>
      <c r="AE798" s="4">
        <f t="shared" si="372"/>
        <v>1047699.5833333334</v>
      </c>
      <c r="AF798" s="5">
        <f t="shared" si="373"/>
        <v>1047.6995833333333</v>
      </c>
      <c r="AG798" s="4">
        <f>IF(AC798=0,0, IF(AC797=0, MAX($AG$15:AG797)+1, AG797))</f>
        <v>0</v>
      </c>
    </row>
    <row r="799" spans="2:33" x14ac:dyDescent="0.25">
      <c r="B799" s="1">
        <v>784</v>
      </c>
      <c r="C799" s="3">
        <v>63.6</v>
      </c>
      <c r="D799" s="2">
        <f t="shared" si="357"/>
        <v>17.666666666666668</v>
      </c>
      <c r="E799" s="4">
        <f t="shared" si="358"/>
        <v>1</v>
      </c>
      <c r="F799" s="2">
        <f t="shared" si="359"/>
        <v>0.11111111111111072</v>
      </c>
      <c r="G799" s="6" t="str">
        <f t="shared" si="360"/>
        <v>N</v>
      </c>
      <c r="H799" s="2">
        <f t="shared" si="348"/>
        <v>134.20080000000002</v>
      </c>
      <c r="I799" s="2">
        <f t="shared" si="349"/>
        <v>118.03418000000002</v>
      </c>
      <c r="J799" s="2">
        <f t="shared" si="350"/>
        <v>126.66666666666622</v>
      </c>
      <c r="K799" s="2">
        <f t="shared" si="361"/>
        <v>378.90164666666624</v>
      </c>
      <c r="L799" s="4">
        <f t="shared" si="351"/>
        <v>0</v>
      </c>
      <c r="M799" s="2">
        <f t="shared" si="362"/>
        <v>6693.9290911111038</v>
      </c>
      <c r="N799" s="4">
        <f t="shared" si="363"/>
        <v>6.6939290911111042</v>
      </c>
      <c r="O799" s="2">
        <f t="shared" si="352"/>
        <v>6693.9290911111038</v>
      </c>
      <c r="P799" s="2">
        <f t="shared" si="374"/>
        <v>12779.944098506985</v>
      </c>
      <c r="Q799" s="4">
        <f t="shared" si="375"/>
        <v>3459712.2690016758</v>
      </c>
      <c r="R799" s="4">
        <f t="shared" si="364"/>
        <v>3459.7122690016758</v>
      </c>
      <c r="S799" s="2">
        <f t="shared" si="353"/>
        <v>177903.33333333334</v>
      </c>
      <c r="T799" s="2">
        <f t="shared" si="376"/>
        <v>93565.324074074233</v>
      </c>
      <c r="U799" s="2">
        <f t="shared" si="354"/>
        <v>0</v>
      </c>
      <c r="V799" s="4">
        <f t="shared" si="365"/>
        <v>0</v>
      </c>
      <c r="W799" s="7">
        <f t="shared" si="366"/>
        <v>0</v>
      </c>
      <c r="X799" s="2">
        <f t="shared" si="367"/>
        <v>1164110.6481481486</v>
      </c>
      <c r="Y799" s="4">
        <f t="shared" si="368"/>
        <v>1164.1106481481486</v>
      </c>
      <c r="Z799" s="4">
        <f t="shared" si="355"/>
        <v>4623.8229171498242</v>
      </c>
      <c r="AA799" s="4">
        <f t="shared" si="369"/>
        <v>0</v>
      </c>
      <c r="AB799" s="2">
        <f t="shared" si="370"/>
        <v>0</v>
      </c>
      <c r="AC799" s="4">
        <f t="shared" si="356"/>
        <v>0</v>
      </c>
      <c r="AD799" s="4">
        <f t="shared" si="371"/>
        <v>0</v>
      </c>
      <c r="AE799" s="4">
        <f t="shared" si="372"/>
        <v>1047699.5833333334</v>
      </c>
      <c r="AF799" s="5">
        <f t="shared" si="373"/>
        <v>1047.6995833333333</v>
      </c>
      <c r="AG799" s="4">
        <f>IF(AC799=0,0, IF(AC798=0, MAX($AG$15:AG798)+1, AG798))</f>
        <v>0</v>
      </c>
    </row>
    <row r="800" spans="2:33" x14ac:dyDescent="0.25">
      <c r="B800" s="1">
        <v>785</v>
      </c>
      <c r="C800" s="3">
        <v>64</v>
      </c>
      <c r="D800" s="2">
        <f t="shared" si="357"/>
        <v>17.777777777777779</v>
      </c>
      <c r="E800" s="4">
        <f t="shared" si="358"/>
        <v>1</v>
      </c>
      <c r="F800" s="2">
        <f t="shared" si="359"/>
        <v>0.19444444444444287</v>
      </c>
      <c r="G800" s="6" t="str">
        <f t="shared" si="360"/>
        <v>N</v>
      </c>
      <c r="H800" s="2">
        <f t="shared" si="348"/>
        <v>134.20080000000002</v>
      </c>
      <c r="I800" s="2">
        <f t="shared" si="349"/>
        <v>119.52355555555557</v>
      </c>
      <c r="J800" s="2">
        <f t="shared" si="350"/>
        <v>221.66666666666487</v>
      </c>
      <c r="K800" s="2">
        <f t="shared" si="361"/>
        <v>475.39102222222044</v>
      </c>
      <c r="L800" s="4">
        <f t="shared" si="351"/>
        <v>0</v>
      </c>
      <c r="M800" s="2">
        <f t="shared" si="362"/>
        <v>8451.3959506172523</v>
      </c>
      <c r="N800" s="4">
        <f t="shared" si="363"/>
        <v>8.4513959506172522</v>
      </c>
      <c r="O800" s="2">
        <f t="shared" si="352"/>
        <v>8451.3959506172523</v>
      </c>
      <c r="P800" s="2">
        <f t="shared" si="374"/>
        <v>15145.325041728356</v>
      </c>
      <c r="Q800" s="4">
        <f t="shared" si="375"/>
        <v>3474857.5940434043</v>
      </c>
      <c r="R800" s="4">
        <f t="shared" si="364"/>
        <v>3474.8575940434043</v>
      </c>
      <c r="S800" s="2">
        <f t="shared" si="353"/>
        <v>180148.14814814818</v>
      </c>
      <c r="T800" s="2">
        <f t="shared" si="376"/>
        <v>86582.824074073942</v>
      </c>
      <c r="U800" s="2">
        <f t="shared" si="354"/>
        <v>0</v>
      </c>
      <c r="V800" s="4">
        <f t="shared" si="365"/>
        <v>0</v>
      </c>
      <c r="W800" s="7">
        <f t="shared" si="366"/>
        <v>0</v>
      </c>
      <c r="X800" s="2">
        <f t="shared" si="367"/>
        <v>1164110.6481481486</v>
      </c>
      <c r="Y800" s="4">
        <f t="shared" si="368"/>
        <v>1164.1106481481486</v>
      </c>
      <c r="Z800" s="4">
        <f t="shared" si="355"/>
        <v>4638.9682421915531</v>
      </c>
      <c r="AA800" s="4">
        <f t="shared" si="369"/>
        <v>0</v>
      </c>
      <c r="AB800" s="2">
        <f t="shared" si="370"/>
        <v>0</v>
      </c>
      <c r="AC800" s="4">
        <f t="shared" si="356"/>
        <v>0</v>
      </c>
      <c r="AD800" s="4">
        <f t="shared" si="371"/>
        <v>0</v>
      </c>
      <c r="AE800" s="4">
        <f t="shared" si="372"/>
        <v>1047699.5833333334</v>
      </c>
      <c r="AF800" s="5">
        <f t="shared" si="373"/>
        <v>1047.6995833333333</v>
      </c>
      <c r="AG800" s="4">
        <f>IF(AC800=0,0, IF(AC799=0, MAX($AG$15:AG799)+1, AG799))</f>
        <v>0</v>
      </c>
    </row>
    <row r="801" spans="2:33" x14ac:dyDescent="0.25">
      <c r="B801" s="1">
        <v>786</v>
      </c>
      <c r="C801" s="3">
        <v>64.7</v>
      </c>
      <c r="D801" s="2">
        <f t="shared" si="357"/>
        <v>17.972222222222221</v>
      </c>
      <c r="E801" s="4">
        <f t="shared" si="358"/>
        <v>1</v>
      </c>
      <c r="F801" s="2">
        <f t="shared" si="359"/>
        <v>0.13888888888888928</v>
      </c>
      <c r="G801" s="6" t="str">
        <f t="shared" si="360"/>
        <v>N</v>
      </c>
      <c r="H801" s="2">
        <f t="shared" si="348"/>
        <v>134.20080000000002</v>
      </c>
      <c r="I801" s="2">
        <f t="shared" si="349"/>
        <v>122.15243180555554</v>
      </c>
      <c r="J801" s="2">
        <f t="shared" si="350"/>
        <v>158.33333333333377</v>
      </c>
      <c r="K801" s="2">
        <f t="shared" si="361"/>
        <v>414.68656513888931</v>
      </c>
      <c r="L801" s="4">
        <f t="shared" si="351"/>
        <v>0</v>
      </c>
      <c r="M801" s="2">
        <f t="shared" si="362"/>
        <v>7452.8391012461489</v>
      </c>
      <c r="N801" s="4">
        <f t="shared" si="363"/>
        <v>7.4528391012461492</v>
      </c>
      <c r="O801" s="2">
        <f t="shared" si="352"/>
        <v>7452.8391012461489</v>
      </c>
      <c r="P801" s="2">
        <f t="shared" si="374"/>
        <v>15904.235051863401</v>
      </c>
      <c r="Q801" s="4">
        <f t="shared" si="375"/>
        <v>3490761.8290952677</v>
      </c>
      <c r="R801" s="4">
        <f t="shared" si="364"/>
        <v>3490.7618290952678</v>
      </c>
      <c r="S801" s="2">
        <f t="shared" si="353"/>
        <v>184110.43981481477</v>
      </c>
      <c r="T801" s="2">
        <f t="shared" si="376"/>
        <v>97527.615740740832</v>
      </c>
      <c r="U801" s="2">
        <f t="shared" si="354"/>
        <v>0</v>
      </c>
      <c r="V801" s="4">
        <f t="shared" si="365"/>
        <v>0</v>
      </c>
      <c r="W801" s="7">
        <f t="shared" si="366"/>
        <v>0</v>
      </c>
      <c r="X801" s="2">
        <f t="shared" si="367"/>
        <v>1164110.6481481486</v>
      </c>
      <c r="Y801" s="4">
        <f t="shared" si="368"/>
        <v>1164.1106481481486</v>
      </c>
      <c r="Z801" s="4">
        <f t="shared" si="355"/>
        <v>4654.8724772434161</v>
      </c>
      <c r="AA801" s="4">
        <f t="shared" si="369"/>
        <v>0</v>
      </c>
      <c r="AB801" s="2">
        <f t="shared" si="370"/>
        <v>0</v>
      </c>
      <c r="AC801" s="4">
        <f t="shared" si="356"/>
        <v>0</v>
      </c>
      <c r="AD801" s="4">
        <f t="shared" si="371"/>
        <v>0</v>
      </c>
      <c r="AE801" s="4">
        <f t="shared" si="372"/>
        <v>1047699.5833333334</v>
      </c>
      <c r="AF801" s="5">
        <f t="shared" si="373"/>
        <v>1047.6995833333333</v>
      </c>
      <c r="AG801" s="4">
        <f>IF(AC801=0,0, IF(AC800=0, MAX($AG$15:AG800)+1, AG800))</f>
        <v>0</v>
      </c>
    </row>
    <row r="802" spans="2:33" x14ac:dyDescent="0.25">
      <c r="B802" s="1">
        <v>787</v>
      </c>
      <c r="C802" s="3">
        <v>65.2</v>
      </c>
      <c r="D802" s="2">
        <f t="shared" si="357"/>
        <v>18.111111111111111</v>
      </c>
      <c r="E802" s="4">
        <f t="shared" si="358"/>
        <v>1</v>
      </c>
      <c r="F802" s="2">
        <f t="shared" si="359"/>
        <v>2.7777777777778567E-2</v>
      </c>
      <c r="G802" s="6" t="str">
        <f t="shared" si="360"/>
        <v>N</v>
      </c>
      <c r="H802" s="2">
        <f t="shared" si="348"/>
        <v>134.20080000000002</v>
      </c>
      <c r="I802" s="2">
        <f t="shared" si="349"/>
        <v>124.04770888888889</v>
      </c>
      <c r="J802" s="2">
        <f t="shared" si="350"/>
        <v>31.666666666667567</v>
      </c>
      <c r="K802" s="2">
        <f t="shared" si="361"/>
        <v>289.91517555555652</v>
      </c>
      <c r="L802" s="4">
        <f t="shared" si="351"/>
        <v>0</v>
      </c>
      <c r="M802" s="2">
        <f t="shared" si="362"/>
        <v>5250.6859572839676</v>
      </c>
      <c r="N802" s="4">
        <f t="shared" si="363"/>
        <v>5.2506859572839675</v>
      </c>
      <c r="O802" s="2">
        <f t="shared" si="352"/>
        <v>5250.6859572839676</v>
      </c>
      <c r="P802" s="2">
        <f t="shared" si="374"/>
        <v>12703.525058530116</v>
      </c>
      <c r="Q802" s="4">
        <f t="shared" si="375"/>
        <v>3503465.354153798</v>
      </c>
      <c r="R802" s="4">
        <f t="shared" si="364"/>
        <v>3503.4653541537978</v>
      </c>
      <c r="S802" s="2">
        <f t="shared" si="353"/>
        <v>186967.03703703705</v>
      </c>
      <c r="T802" s="2">
        <f t="shared" si="376"/>
        <v>89439.421296296219</v>
      </c>
      <c r="U802" s="2">
        <f t="shared" si="354"/>
        <v>0</v>
      </c>
      <c r="V802" s="4">
        <f t="shared" si="365"/>
        <v>0</v>
      </c>
      <c r="W802" s="7">
        <f t="shared" si="366"/>
        <v>0</v>
      </c>
      <c r="X802" s="2">
        <f t="shared" si="367"/>
        <v>1164110.6481481486</v>
      </c>
      <c r="Y802" s="4">
        <f t="shared" si="368"/>
        <v>1164.1106481481486</v>
      </c>
      <c r="Z802" s="4">
        <f t="shared" si="355"/>
        <v>4667.5760023019466</v>
      </c>
      <c r="AA802" s="4">
        <f t="shared" si="369"/>
        <v>0</v>
      </c>
      <c r="AB802" s="2">
        <f t="shared" si="370"/>
        <v>0</v>
      </c>
      <c r="AC802" s="4">
        <f t="shared" si="356"/>
        <v>0</v>
      </c>
      <c r="AD802" s="4">
        <f t="shared" si="371"/>
        <v>0</v>
      </c>
      <c r="AE802" s="4">
        <f t="shared" si="372"/>
        <v>1047699.5833333334</v>
      </c>
      <c r="AF802" s="5">
        <f t="shared" si="373"/>
        <v>1047.6995833333333</v>
      </c>
      <c r="AG802" s="4">
        <f>IF(AC802=0,0, IF(AC801=0, MAX($AG$15:AG801)+1, AG801))</f>
        <v>0</v>
      </c>
    </row>
    <row r="803" spans="2:33" x14ac:dyDescent="0.25">
      <c r="B803" s="1">
        <v>788</v>
      </c>
      <c r="C803" s="3">
        <v>65.3</v>
      </c>
      <c r="D803" s="2">
        <f t="shared" si="357"/>
        <v>18.138888888888889</v>
      </c>
      <c r="E803" s="4">
        <f t="shared" si="358"/>
        <v>1</v>
      </c>
      <c r="F803" s="2">
        <f t="shared" si="359"/>
        <v>0</v>
      </c>
      <c r="G803" s="6" t="str">
        <f t="shared" si="360"/>
        <v>N</v>
      </c>
      <c r="H803" s="2">
        <f t="shared" si="348"/>
        <v>134.20080000000002</v>
      </c>
      <c r="I803" s="2">
        <f t="shared" si="349"/>
        <v>124.4285151388889</v>
      </c>
      <c r="J803" s="2">
        <f t="shared" si="350"/>
        <v>0</v>
      </c>
      <c r="K803" s="2">
        <f t="shared" si="361"/>
        <v>258.6293151388889</v>
      </c>
      <c r="L803" s="4">
        <f t="shared" si="351"/>
        <v>0</v>
      </c>
      <c r="M803" s="2">
        <f t="shared" si="362"/>
        <v>4691.2484107137352</v>
      </c>
      <c r="N803" s="4">
        <f t="shared" si="363"/>
        <v>4.6912484107137349</v>
      </c>
      <c r="O803" s="2">
        <f t="shared" si="352"/>
        <v>4691.2484107137352</v>
      </c>
      <c r="P803" s="2">
        <f t="shared" si="374"/>
        <v>9941.9343679977028</v>
      </c>
      <c r="Q803" s="4">
        <f t="shared" si="375"/>
        <v>3513407.2885217955</v>
      </c>
      <c r="R803" s="4">
        <f t="shared" si="364"/>
        <v>3513.4072885217956</v>
      </c>
      <c r="S803" s="2">
        <f t="shared" si="353"/>
        <v>187540.99537037039</v>
      </c>
      <c r="T803" s="2">
        <f t="shared" si="376"/>
        <v>98101.574074074175</v>
      </c>
      <c r="U803" s="2">
        <f t="shared" si="354"/>
        <v>0</v>
      </c>
      <c r="V803" s="4">
        <f t="shared" si="365"/>
        <v>0</v>
      </c>
      <c r="W803" s="7">
        <f t="shared" si="366"/>
        <v>0</v>
      </c>
      <c r="X803" s="2">
        <f t="shared" si="367"/>
        <v>1164110.6481481486</v>
      </c>
      <c r="Y803" s="4">
        <f t="shared" si="368"/>
        <v>1164.1106481481486</v>
      </c>
      <c r="Z803" s="4">
        <f t="shared" si="355"/>
        <v>4677.517936669944</v>
      </c>
      <c r="AA803" s="4">
        <f t="shared" si="369"/>
        <v>0</v>
      </c>
      <c r="AB803" s="2">
        <f t="shared" si="370"/>
        <v>0</v>
      </c>
      <c r="AC803" s="4">
        <f t="shared" si="356"/>
        <v>0</v>
      </c>
      <c r="AD803" s="4">
        <f t="shared" si="371"/>
        <v>0</v>
      </c>
      <c r="AE803" s="4">
        <f t="shared" si="372"/>
        <v>1047699.5833333334</v>
      </c>
      <c r="AF803" s="5">
        <f t="shared" si="373"/>
        <v>1047.6995833333333</v>
      </c>
      <c r="AG803" s="4">
        <f>IF(AC803=0,0, IF(AC802=0, MAX($AG$15:AG802)+1, AG802))</f>
        <v>0</v>
      </c>
    </row>
    <row r="804" spans="2:33" x14ac:dyDescent="0.25">
      <c r="B804" s="1">
        <v>789</v>
      </c>
      <c r="C804" s="3">
        <v>65.3</v>
      </c>
      <c r="D804" s="2">
        <f t="shared" si="357"/>
        <v>18.138888888888889</v>
      </c>
      <c r="E804" s="4">
        <f t="shared" si="358"/>
        <v>1</v>
      </c>
      <c r="F804" s="2">
        <f t="shared" si="359"/>
        <v>2.7777777777778567E-2</v>
      </c>
      <c r="G804" s="6" t="str">
        <f t="shared" si="360"/>
        <v>N</v>
      </c>
      <c r="H804" s="2">
        <f t="shared" si="348"/>
        <v>134.20080000000002</v>
      </c>
      <c r="I804" s="2">
        <f t="shared" si="349"/>
        <v>124.4285151388889</v>
      </c>
      <c r="J804" s="2">
        <f t="shared" si="350"/>
        <v>31.666666666667567</v>
      </c>
      <c r="K804" s="2">
        <f t="shared" si="361"/>
        <v>290.29598180555649</v>
      </c>
      <c r="L804" s="4">
        <f t="shared" si="351"/>
        <v>0</v>
      </c>
      <c r="M804" s="2">
        <f t="shared" si="362"/>
        <v>5265.6465588619003</v>
      </c>
      <c r="N804" s="4">
        <f t="shared" si="363"/>
        <v>5.2656465588619001</v>
      </c>
      <c r="O804" s="2">
        <f t="shared" si="352"/>
        <v>5265.6465588619003</v>
      </c>
      <c r="P804" s="2">
        <f t="shared" si="374"/>
        <v>9956.8949695756346</v>
      </c>
      <c r="Q804" s="4">
        <f t="shared" si="375"/>
        <v>3523364.1834913711</v>
      </c>
      <c r="R804" s="4">
        <f t="shared" si="364"/>
        <v>3523.364183491371</v>
      </c>
      <c r="S804" s="2">
        <f t="shared" si="353"/>
        <v>187540.99537037039</v>
      </c>
      <c r="T804" s="2">
        <f t="shared" si="376"/>
        <v>89439.421296296219</v>
      </c>
      <c r="U804" s="2">
        <f t="shared" si="354"/>
        <v>0</v>
      </c>
      <c r="V804" s="4">
        <f t="shared" si="365"/>
        <v>0</v>
      </c>
      <c r="W804" s="7">
        <f t="shared" si="366"/>
        <v>0</v>
      </c>
      <c r="X804" s="2">
        <f t="shared" si="367"/>
        <v>1164110.6481481486</v>
      </c>
      <c r="Y804" s="4">
        <f t="shared" si="368"/>
        <v>1164.1106481481486</v>
      </c>
      <c r="Z804" s="4">
        <f t="shared" si="355"/>
        <v>4687.4748316395198</v>
      </c>
      <c r="AA804" s="4">
        <f t="shared" si="369"/>
        <v>0</v>
      </c>
      <c r="AB804" s="2">
        <f t="shared" si="370"/>
        <v>0</v>
      </c>
      <c r="AC804" s="4">
        <f t="shared" si="356"/>
        <v>0</v>
      </c>
      <c r="AD804" s="4">
        <f t="shared" si="371"/>
        <v>0</v>
      </c>
      <c r="AE804" s="4">
        <f t="shared" si="372"/>
        <v>1047699.5833333334</v>
      </c>
      <c r="AF804" s="5">
        <f t="shared" si="373"/>
        <v>1047.6995833333333</v>
      </c>
      <c r="AG804" s="4">
        <f>IF(AC804=0,0, IF(AC803=0, MAX($AG$15:AG803)+1, AG803))</f>
        <v>0</v>
      </c>
    </row>
    <row r="805" spans="2:33" x14ac:dyDescent="0.25">
      <c r="B805" s="1">
        <v>790</v>
      </c>
      <c r="C805" s="3">
        <v>65.400000000000006</v>
      </c>
      <c r="D805" s="2">
        <f t="shared" si="357"/>
        <v>18.166666666666668</v>
      </c>
      <c r="E805" s="4">
        <f t="shared" si="358"/>
        <v>1</v>
      </c>
      <c r="F805" s="2">
        <f t="shared" si="359"/>
        <v>8.3333333333332149E-2</v>
      </c>
      <c r="G805" s="6" t="str">
        <f t="shared" si="360"/>
        <v>N</v>
      </c>
      <c r="H805" s="2">
        <f t="shared" si="348"/>
        <v>134.20080000000002</v>
      </c>
      <c r="I805" s="2">
        <f t="shared" si="349"/>
        <v>124.80990500000003</v>
      </c>
      <c r="J805" s="2">
        <f t="shared" si="350"/>
        <v>94.99999999999865</v>
      </c>
      <c r="K805" s="2">
        <f t="shared" si="361"/>
        <v>354.01070499999867</v>
      </c>
      <c r="L805" s="4">
        <f t="shared" si="351"/>
        <v>0</v>
      </c>
      <c r="M805" s="2">
        <f t="shared" si="362"/>
        <v>6431.194474166643</v>
      </c>
      <c r="N805" s="4">
        <f t="shared" si="363"/>
        <v>6.4311944741666434</v>
      </c>
      <c r="O805" s="2">
        <f t="shared" si="352"/>
        <v>6431.194474166643</v>
      </c>
      <c r="P805" s="2">
        <f t="shared" si="374"/>
        <v>11696.841033028544</v>
      </c>
      <c r="Q805" s="4">
        <f t="shared" si="375"/>
        <v>3535061.0245243995</v>
      </c>
      <c r="R805" s="4">
        <f t="shared" si="364"/>
        <v>3535.0610245243997</v>
      </c>
      <c r="S805" s="2">
        <f t="shared" si="353"/>
        <v>188115.83333333337</v>
      </c>
      <c r="T805" s="2">
        <f t="shared" si="376"/>
        <v>98676.412037037153</v>
      </c>
      <c r="U805" s="2">
        <f t="shared" si="354"/>
        <v>0</v>
      </c>
      <c r="V805" s="4">
        <f t="shared" si="365"/>
        <v>0</v>
      </c>
      <c r="W805" s="7">
        <f t="shared" si="366"/>
        <v>0</v>
      </c>
      <c r="X805" s="2">
        <f t="shared" si="367"/>
        <v>1164110.6481481486</v>
      </c>
      <c r="Y805" s="4">
        <f t="shared" si="368"/>
        <v>1164.1106481481486</v>
      </c>
      <c r="Z805" s="4">
        <f t="shared" si="355"/>
        <v>4699.1716726725481</v>
      </c>
      <c r="AA805" s="4">
        <f t="shared" si="369"/>
        <v>0</v>
      </c>
      <c r="AB805" s="2">
        <f t="shared" si="370"/>
        <v>0</v>
      </c>
      <c r="AC805" s="4">
        <f t="shared" si="356"/>
        <v>0</v>
      </c>
      <c r="AD805" s="4">
        <f t="shared" si="371"/>
        <v>0</v>
      </c>
      <c r="AE805" s="4">
        <f t="shared" si="372"/>
        <v>1047699.5833333334</v>
      </c>
      <c r="AF805" s="5">
        <f t="shared" si="373"/>
        <v>1047.6995833333333</v>
      </c>
      <c r="AG805" s="4">
        <f>IF(AC805=0,0, IF(AC804=0, MAX($AG$15:AG804)+1, AG804))</f>
        <v>0</v>
      </c>
    </row>
    <row r="806" spans="2:33" x14ac:dyDescent="0.25">
      <c r="B806" s="1">
        <v>791</v>
      </c>
      <c r="C806" s="3">
        <v>65.7</v>
      </c>
      <c r="D806" s="2">
        <f t="shared" si="357"/>
        <v>18.25</v>
      </c>
      <c r="E806" s="4">
        <f t="shared" si="358"/>
        <v>1</v>
      </c>
      <c r="F806" s="2">
        <f t="shared" si="359"/>
        <v>8.3333333333332149E-2</v>
      </c>
      <c r="G806" s="6" t="str">
        <f t="shared" si="360"/>
        <v>N</v>
      </c>
      <c r="H806" s="2">
        <f t="shared" si="348"/>
        <v>134.20080000000002</v>
      </c>
      <c r="I806" s="2">
        <f t="shared" si="349"/>
        <v>125.95757625</v>
      </c>
      <c r="J806" s="2">
        <f t="shared" si="350"/>
        <v>94.99999999999865</v>
      </c>
      <c r="K806" s="2">
        <f t="shared" si="361"/>
        <v>355.15837624999864</v>
      </c>
      <c r="L806" s="4">
        <f t="shared" si="351"/>
        <v>0</v>
      </c>
      <c r="M806" s="2">
        <f t="shared" si="362"/>
        <v>6481.6403665624748</v>
      </c>
      <c r="N806" s="4">
        <f t="shared" si="363"/>
        <v>6.4816403665624751</v>
      </c>
      <c r="O806" s="2">
        <f t="shared" si="352"/>
        <v>6481.6403665624748</v>
      </c>
      <c r="P806" s="2">
        <f t="shared" si="374"/>
        <v>12912.834840729118</v>
      </c>
      <c r="Q806" s="4">
        <f t="shared" si="375"/>
        <v>3547973.8593651284</v>
      </c>
      <c r="R806" s="4">
        <f t="shared" si="364"/>
        <v>3547.9738593651286</v>
      </c>
      <c r="S806" s="2">
        <f t="shared" si="353"/>
        <v>189845.625</v>
      </c>
      <c r="T806" s="2">
        <f t="shared" si="376"/>
        <v>91169.212962962847</v>
      </c>
      <c r="U806" s="2">
        <f t="shared" si="354"/>
        <v>0</v>
      </c>
      <c r="V806" s="4">
        <f t="shared" si="365"/>
        <v>0</v>
      </c>
      <c r="W806" s="7">
        <f t="shared" si="366"/>
        <v>0</v>
      </c>
      <c r="X806" s="2">
        <f t="shared" si="367"/>
        <v>1164110.6481481486</v>
      </c>
      <c r="Y806" s="4">
        <f t="shared" si="368"/>
        <v>1164.1106481481486</v>
      </c>
      <c r="Z806" s="4">
        <f t="shared" si="355"/>
        <v>4712.0845075132775</v>
      </c>
      <c r="AA806" s="4">
        <f t="shared" si="369"/>
        <v>0</v>
      </c>
      <c r="AB806" s="2">
        <f t="shared" si="370"/>
        <v>0</v>
      </c>
      <c r="AC806" s="4">
        <f t="shared" si="356"/>
        <v>0</v>
      </c>
      <c r="AD806" s="4">
        <f t="shared" si="371"/>
        <v>0</v>
      </c>
      <c r="AE806" s="4">
        <f t="shared" si="372"/>
        <v>1047699.5833333334</v>
      </c>
      <c r="AF806" s="5">
        <f t="shared" si="373"/>
        <v>1047.6995833333333</v>
      </c>
      <c r="AG806" s="4">
        <f>IF(AC806=0,0, IF(AC805=0, MAX($AG$15:AG805)+1, AG805))</f>
        <v>0</v>
      </c>
    </row>
    <row r="807" spans="2:33" x14ac:dyDescent="0.25">
      <c r="B807" s="1">
        <v>792</v>
      </c>
      <c r="C807" s="3">
        <v>66</v>
      </c>
      <c r="D807" s="2">
        <f t="shared" si="357"/>
        <v>18.333333333333332</v>
      </c>
      <c r="E807" s="4">
        <f t="shared" si="358"/>
        <v>1</v>
      </c>
      <c r="F807" s="2">
        <f t="shared" si="359"/>
        <v>-0.11111111111111072</v>
      </c>
      <c r="G807" s="6" t="str">
        <f t="shared" si="360"/>
        <v>Y</v>
      </c>
      <c r="H807" s="2">
        <f t="shared" si="348"/>
        <v>134.20080000000002</v>
      </c>
      <c r="I807" s="2">
        <f t="shared" si="349"/>
        <v>127.1105</v>
      </c>
      <c r="J807" s="2">
        <f t="shared" si="350"/>
        <v>-126.66666666666622</v>
      </c>
      <c r="K807" s="2">
        <f t="shared" si="361"/>
        <v>134.64463333333379</v>
      </c>
      <c r="L807" s="4">
        <f t="shared" si="351"/>
        <v>126.66666666666622</v>
      </c>
      <c r="M807" s="2">
        <f t="shared" si="362"/>
        <v>2468.4849444444526</v>
      </c>
      <c r="N807" s="4">
        <f t="shared" si="363"/>
        <v>2.4684849444444525</v>
      </c>
      <c r="O807" s="2">
        <f t="shared" si="352"/>
        <v>2468.4849444444526</v>
      </c>
      <c r="P807" s="2">
        <f t="shared" si="374"/>
        <v>8950.1253110069265</v>
      </c>
      <c r="Q807" s="4">
        <f t="shared" si="375"/>
        <v>3556923.9846761352</v>
      </c>
      <c r="R807" s="4">
        <f t="shared" si="364"/>
        <v>3556.9239846761352</v>
      </c>
      <c r="S807" s="2">
        <f t="shared" si="353"/>
        <v>191583.33333333331</v>
      </c>
      <c r="T807" s="2">
        <f t="shared" si="376"/>
        <v>100414.12037037047</v>
      </c>
      <c r="U807" s="2">
        <f t="shared" si="354"/>
        <v>2322.222222222214</v>
      </c>
      <c r="V807" s="4">
        <f t="shared" si="365"/>
        <v>2.322222222222214</v>
      </c>
      <c r="W807" s="7">
        <f t="shared" si="366"/>
        <v>2322.222222222214</v>
      </c>
      <c r="X807" s="2">
        <f t="shared" si="367"/>
        <v>1166432.8703703708</v>
      </c>
      <c r="Y807" s="4">
        <f t="shared" si="368"/>
        <v>1166.4328703703709</v>
      </c>
      <c r="Z807" s="4">
        <f t="shared" si="355"/>
        <v>4723.3568550465061</v>
      </c>
      <c r="AA807" s="4">
        <f t="shared" si="369"/>
        <v>2322.222222222214</v>
      </c>
      <c r="AB807" s="2">
        <f t="shared" si="370"/>
        <v>2322.222222222214</v>
      </c>
      <c r="AC807" s="4">
        <f t="shared" si="356"/>
        <v>2089.9999999999927</v>
      </c>
      <c r="AD807" s="4">
        <f t="shared" si="371"/>
        <v>2.0899999999999928</v>
      </c>
      <c r="AE807" s="4">
        <f t="shared" si="372"/>
        <v>1049789.5833333333</v>
      </c>
      <c r="AF807" s="5">
        <f t="shared" si="373"/>
        <v>1049.7895833333332</v>
      </c>
      <c r="AG807" s="4">
        <f>IF(AC807=0,0, IF(AC806=0, MAX($AG$15:AG806)+1, AG806))</f>
        <v>31</v>
      </c>
    </row>
    <row r="808" spans="2:33" x14ac:dyDescent="0.25">
      <c r="B808" s="1">
        <v>793</v>
      </c>
      <c r="C808" s="3">
        <v>65.599999999999994</v>
      </c>
      <c r="D808" s="2">
        <f t="shared" si="357"/>
        <v>18.222222222222221</v>
      </c>
      <c r="E808" s="4">
        <f t="shared" si="358"/>
        <v>1</v>
      </c>
      <c r="F808" s="2">
        <f t="shared" si="359"/>
        <v>-0.58333333333333215</v>
      </c>
      <c r="G808" s="6" t="str">
        <f t="shared" si="360"/>
        <v>Y</v>
      </c>
      <c r="H808" s="2">
        <f t="shared" si="348"/>
        <v>134.20080000000002</v>
      </c>
      <c r="I808" s="2">
        <f t="shared" si="349"/>
        <v>125.57443555555555</v>
      </c>
      <c r="J808" s="2">
        <f t="shared" si="350"/>
        <v>-664.99999999999864</v>
      </c>
      <c r="K808" s="2">
        <f t="shared" si="361"/>
        <v>-405.22476444444305</v>
      </c>
      <c r="L808" s="4">
        <f t="shared" si="351"/>
        <v>664.99999999999864</v>
      </c>
      <c r="M808" s="2">
        <f t="shared" si="362"/>
        <v>-7384.0957076542954</v>
      </c>
      <c r="N808" s="4">
        <f t="shared" si="363"/>
        <v>-7.3840957076542955</v>
      </c>
      <c r="O808" s="2">
        <f t="shared" si="352"/>
        <v>-7384.0957076542954</v>
      </c>
      <c r="P808" s="2">
        <f t="shared" si="374"/>
        <v>-4915.6107632098428</v>
      </c>
      <c r="Q808" s="4">
        <f t="shared" si="375"/>
        <v>3556923.9846761352</v>
      </c>
      <c r="R808" s="4">
        <f t="shared" si="364"/>
        <v>3556.9239846761352</v>
      </c>
      <c r="S808" s="2">
        <f t="shared" si="353"/>
        <v>189268.14814814815</v>
      </c>
      <c r="T808" s="2">
        <f t="shared" si="376"/>
        <v>88854.027777777679</v>
      </c>
      <c r="U808" s="2">
        <f t="shared" si="354"/>
        <v>12117.777777777752</v>
      </c>
      <c r="V808" s="4">
        <f t="shared" si="365"/>
        <v>12.117777777777752</v>
      </c>
      <c r="W808" s="7">
        <f t="shared" si="366"/>
        <v>12117.777777777752</v>
      </c>
      <c r="X808" s="2">
        <f t="shared" si="367"/>
        <v>1178550.6481481486</v>
      </c>
      <c r="Y808" s="4">
        <f t="shared" si="368"/>
        <v>1178.5506481481486</v>
      </c>
      <c r="Z808" s="4">
        <f t="shared" si="355"/>
        <v>4735.4746328242836</v>
      </c>
      <c r="AA808" s="4">
        <f t="shared" si="369"/>
        <v>12117.777777777752</v>
      </c>
      <c r="AB808" s="2">
        <f t="shared" si="370"/>
        <v>12117.777777777752</v>
      </c>
      <c r="AC808" s="4">
        <f t="shared" si="356"/>
        <v>10905.999999999976</v>
      </c>
      <c r="AD808" s="4">
        <f t="shared" si="371"/>
        <v>10.905999999999976</v>
      </c>
      <c r="AE808" s="4">
        <f t="shared" si="372"/>
        <v>1060695.5833333333</v>
      </c>
      <c r="AF808" s="5">
        <f t="shared" si="373"/>
        <v>1060.6955833333332</v>
      </c>
      <c r="AG808" s="4">
        <f>IF(AC808=0,0, IF(AC807=0, MAX($AG$15:AG807)+1, AG807))</f>
        <v>31</v>
      </c>
    </row>
    <row r="809" spans="2:33" x14ac:dyDescent="0.25">
      <c r="B809" s="1">
        <v>794</v>
      </c>
      <c r="C809" s="3">
        <v>63.5</v>
      </c>
      <c r="D809" s="2">
        <f t="shared" si="357"/>
        <v>17.638888888888889</v>
      </c>
      <c r="E809" s="4">
        <f t="shared" si="358"/>
        <v>1</v>
      </c>
      <c r="F809" s="2">
        <f t="shared" si="359"/>
        <v>-1.0555555555555571</v>
      </c>
      <c r="G809" s="6" t="str">
        <f t="shared" si="360"/>
        <v>Y</v>
      </c>
      <c r="H809" s="2">
        <f t="shared" si="348"/>
        <v>134.20080000000002</v>
      </c>
      <c r="I809" s="2">
        <f t="shared" si="349"/>
        <v>117.6632951388889</v>
      </c>
      <c r="J809" s="2">
        <f t="shared" si="350"/>
        <v>-1203.3333333333351</v>
      </c>
      <c r="K809" s="2">
        <f t="shared" si="361"/>
        <v>-951.46923819444623</v>
      </c>
      <c r="L809" s="4">
        <f t="shared" si="351"/>
        <v>1203.3333333333351</v>
      </c>
      <c r="M809" s="2">
        <f t="shared" si="362"/>
        <v>-16782.860173707595</v>
      </c>
      <c r="N809" s="4">
        <f t="shared" si="363"/>
        <v>-16.782860173707594</v>
      </c>
      <c r="O809" s="2">
        <f t="shared" si="352"/>
        <v>-16782.860173707595</v>
      </c>
      <c r="P809" s="2">
        <f t="shared" si="374"/>
        <v>-24166.95588136189</v>
      </c>
      <c r="Q809" s="4">
        <f t="shared" si="375"/>
        <v>3556923.9846761352</v>
      </c>
      <c r="R809" s="4">
        <f t="shared" si="364"/>
        <v>3556.9239846761352</v>
      </c>
      <c r="S809" s="2">
        <f t="shared" si="353"/>
        <v>177344.32870370371</v>
      </c>
      <c r="T809" s="2">
        <f t="shared" si="376"/>
        <v>88490.300925926029</v>
      </c>
      <c r="U809" s="2">
        <f t="shared" si="354"/>
        <v>21225.462962962993</v>
      </c>
      <c r="V809" s="4">
        <f t="shared" si="365"/>
        <v>21.225462962962993</v>
      </c>
      <c r="W809" s="7">
        <f t="shared" si="366"/>
        <v>21225.462962962993</v>
      </c>
      <c r="X809" s="2">
        <f t="shared" si="367"/>
        <v>1199776.1111111115</v>
      </c>
      <c r="Y809" s="4">
        <f t="shared" si="368"/>
        <v>1199.7761111111115</v>
      </c>
      <c r="Z809" s="4">
        <f t="shared" si="355"/>
        <v>4756.7000957872469</v>
      </c>
      <c r="AA809" s="4">
        <f t="shared" si="369"/>
        <v>21225.462962962993</v>
      </c>
      <c r="AB809" s="2">
        <f t="shared" si="370"/>
        <v>21225.462962962993</v>
      </c>
      <c r="AC809" s="4">
        <f t="shared" si="356"/>
        <v>19102.916666666693</v>
      </c>
      <c r="AD809" s="4">
        <f t="shared" si="371"/>
        <v>19.102916666666694</v>
      </c>
      <c r="AE809" s="4">
        <f t="shared" si="372"/>
        <v>1079798.5</v>
      </c>
      <c r="AF809" s="5">
        <f t="shared" si="373"/>
        <v>1079.7985000000001</v>
      </c>
      <c r="AG809" s="4">
        <f>IF(AC809=0,0, IF(AC808=0, MAX($AG$15:AG808)+1, AG808))</f>
        <v>31</v>
      </c>
    </row>
    <row r="810" spans="2:33" x14ac:dyDescent="0.25">
      <c r="B810" s="1">
        <v>795</v>
      </c>
      <c r="C810" s="3">
        <v>59.7</v>
      </c>
      <c r="D810" s="2">
        <f t="shared" si="357"/>
        <v>16.583333333333332</v>
      </c>
      <c r="E810" s="4">
        <f t="shared" si="358"/>
        <v>1</v>
      </c>
      <c r="F810" s="2">
        <f t="shared" si="359"/>
        <v>-1.4166666666666661</v>
      </c>
      <c r="G810" s="6" t="str">
        <f t="shared" si="360"/>
        <v>Y</v>
      </c>
      <c r="H810" s="2">
        <f t="shared" si="348"/>
        <v>134.20080000000002</v>
      </c>
      <c r="I810" s="2">
        <f t="shared" si="349"/>
        <v>104.00212624999999</v>
      </c>
      <c r="J810" s="2">
        <f t="shared" si="350"/>
        <v>-1614.9999999999993</v>
      </c>
      <c r="K810" s="2">
        <f t="shared" si="361"/>
        <v>-1376.7970737499993</v>
      </c>
      <c r="L810" s="4">
        <f t="shared" si="351"/>
        <v>1614.9999999999993</v>
      </c>
      <c r="M810" s="2">
        <f t="shared" si="362"/>
        <v>-22831.884806354152</v>
      </c>
      <c r="N810" s="4">
        <f t="shared" si="363"/>
        <v>-22.83188480635415</v>
      </c>
      <c r="O810" s="2">
        <f t="shared" si="352"/>
        <v>-22831.884806354152</v>
      </c>
      <c r="P810" s="2">
        <f t="shared" si="374"/>
        <v>-39614.744980061747</v>
      </c>
      <c r="Q810" s="4">
        <f t="shared" si="375"/>
        <v>3556923.9846761352</v>
      </c>
      <c r="R810" s="4">
        <f t="shared" si="364"/>
        <v>3556.9239846761352</v>
      </c>
      <c r="S810" s="2">
        <f t="shared" si="353"/>
        <v>156753.95833333331</v>
      </c>
      <c r="T810" s="2">
        <f t="shared" si="376"/>
        <v>68263.657407407285</v>
      </c>
      <c r="U810" s="2">
        <f t="shared" si="354"/>
        <v>26782.083333333321</v>
      </c>
      <c r="V810" s="4">
        <f t="shared" si="365"/>
        <v>26.782083333333322</v>
      </c>
      <c r="W810" s="7">
        <f t="shared" si="366"/>
        <v>26782.083333333321</v>
      </c>
      <c r="X810" s="2">
        <f t="shared" si="367"/>
        <v>1226558.1944444447</v>
      </c>
      <c r="Y810" s="4">
        <f t="shared" si="368"/>
        <v>1226.5581944444448</v>
      </c>
      <c r="Z810" s="4">
        <f t="shared" si="355"/>
        <v>4783.4821791205795</v>
      </c>
      <c r="AA810" s="4">
        <f t="shared" si="369"/>
        <v>25000</v>
      </c>
      <c r="AB810" s="2">
        <f t="shared" si="370"/>
        <v>25000</v>
      </c>
      <c r="AC810" s="4">
        <f t="shared" si="356"/>
        <v>22500</v>
      </c>
      <c r="AD810" s="4">
        <f t="shared" si="371"/>
        <v>22.5</v>
      </c>
      <c r="AE810" s="4">
        <f t="shared" si="372"/>
        <v>1102298.5</v>
      </c>
      <c r="AF810" s="5">
        <f t="shared" si="373"/>
        <v>1102.2985000000001</v>
      </c>
      <c r="AG810" s="4">
        <f>IF(AC810=0,0, IF(AC809=0, MAX($AG$15:AG809)+1, AG809))</f>
        <v>31</v>
      </c>
    </row>
    <row r="811" spans="2:33" x14ac:dyDescent="0.25">
      <c r="B811" s="1">
        <v>796</v>
      </c>
      <c r="C811" s="3">
        <v>54.6</v>
      </c>
      <c r="D811" s="2">
        <f t="shared" si="357"/>
        <v>15.166666666666666</v>
      </c>
      <c r="E811" s="4">
        <f t="shared" si="358"/>
        <v>1</v>
      </c>
      <c r="F811" s="2">
        <f t="shared" si="359"/>
        <v>-1.4722222222222232</v>
      </c>
      <c r="G811" s="6" t="str">
        <f t="shared" si="360"/>
        <v>Y</v>
      </c>
      <c r="H811" s="2">
        <f t="shared" si="348"/>
        <v>134.20080000000002</v>
      </c>
      <c r="I811" s="2">
        <f t="shared" si="349"/>
        <v>86.991905000000003</v>
      </c>
      <c r="J811" s="2">
        <f t="shared" si="350"/>
        <v>-1678.3333333333344</v>
      </c>
      <c r="K811" s="2">
        <f t="shared" si="361"/>
        <v>-1457.1406283333345</v>
      </c>
      <c r="L811" s="4">
        <f t="shared" si="351"/>
        <v>1678.3333333333344</v>
      </c>
      <c r="M811" s="2">
        <f t="shared" si="362"/>
        <v>-22099.966196388905</v>
      </c>
      <c r="N811" s="4">
        <f t="shared" si="363"/>
        <v>-22.099966196388905</v>
      </c>
      <c r="O811" s="2">
        <f t="shared" si="352"/>
        <v>-22099.966196388905</v>
      </c>
      <c r="P811" s="2">
        <f t="shared" si="374"/>
        <v>-44931.85100274306</v>
      </c>
      <c r="Q811" s="4">
        <f t="shared" si="375"/>
        <v>3556923.9846761352</v>
      </c>
      <c r="R811" s="4">
        <f t="shared" si="364"/>
        <v>3556.9239846761352</v>
      </c>
      <c r="S811" s="2">
        <f t="shared" si="353"/>
        <v>131115.83333333334</v>
      </c>
      <c r="T811" s="2">
        <f t="shared" si="376"/>
        <v>62852.175925926058</v>
      </c>
      <c r="U811" s="2">
        <f t="shared" si="354"/>
        <v>25454.722222222237</v>
      </c>
      <c r="V811" s="4">
        <f t="shared" si="365"/>
        <v>25.454722222222237</v>
      </c>
      <c r="W811" s="7">
        <f t="shared" si="366"/>
        <v>25454.722222222237</v>
      </c>
      <c r="X811" s="2">
        <f t="shared" si="367"/>
        <v>1252012.916666667</v>
      </c>
      <c r="Y811" s="4">
        <f t="shared" si="368"/>
        <v>1252.012916666667</v>
      </c>
      <c r="Z811" s="4">
        <f t="shared" si="355"/>
        <v>4808.9369013428022</v>
      </c>
      <c r="AA811" s="4">
        <f t="shared" si="369"/>
        <v>25000</v>
      </c>
      <c r="AB811" s="2">
        <f t="shared" si="370"/>
        <v>25000</v>
      </c>
      <c r="AC811" s="4">
        <f t="shared" si="356"/>
        <v>22500</v>
      </c>
      <c r="AD811" s="4">
        <f t="shared" si="371"/>
        <v>22.5</v>
      </c>
      <c r="AE811" s="4">
        <f t="shared" si="372"/>
        <v>1124798.5</v>
      </c>
      <c r="AF811" s="5">
        <f t="shared" si="373"/>
        <v>1124.7985000000001</v>
      </c>
      <c r="AG811" s="4">
        <f>IF(AC811=0,0, IF(AC810=0, MAX($AG$15:AG810)+1, AG810))</f>
        <v>31</v>
      </c>
    </row>
    <row r="812" spans="2:33" x14ac:dyDescent="0.25">
      <c r="B812" s="1">
        <v>797</v>
      </c>
      <c r="C812" s="3">
        <v>49.3</v>
      </c>
      <c r="D812" s="2">
        <f t="shared" si="357"/>
        <v>13.694444444444443</v>
      </c>
      <c r="E812" s="4">
        <f t="shared" si="358"/>
        <v>1</v>
      </c>
      <c r="F812" s="2">
        <f t="shared" si="359"/>
        <v>-1.2222222222222214</v>
      </c>
      <c r="G812" s="6" t="str">
        <f t="shared" si="360"/>
        <v>Y</v>
      </c>
      <c r="H812" s="2">
        <f t="shared" si="348"/>
        <v>134.20080000000002</v>
      </c>
      <c r="I812" s="2">
        <f t="shared" si="349"/>
        <v>70.923048472222206</v>
      </c>
      <c r="J812" s="2">
        <f t="shared" si="350"/>
        <v>-1393.3333333333323</v>
      </c>
      <c r="K812" s="2">
        <f t="shared" si="361"/>
        <v>-1188.20948486111</v>
      </c>
      <c r="L812" s="4">
        <f t="shared" si="351"/>
        <v>1393.3333333333323</v>
      </c>
      <c r="M812" s="2">
        <f t="shared" si="362"/>
        <v>-16271.868778792421</v>
      </c>
      <c r="N812" s="4">
        <f t="shared" si="363"/>
        <v>-16.27186877879242</v>
      </c>
      <c r="O812" s="2">
        <f t="shared" si="352"/>
        <v>-16271.868778792421</v>
      </c>
      <c r="P812" s="2">
        <f t="shared" si="374"/>
        <v>-38371.834975181322</v>
      </c>
      <c r="Q812" s="4">
        <f t="shared" si="375"/>
        <v>3556923.9846761352</v>
      </c>
      <c r="R812" s="4">
        <f t="shared" si="364"/>
        <v>3556.9239846761352</v>
      </c>
      <c r="S812" s="2">
        <f t="shared" si="353"/>
        <v>106896.5509259259</v>
      </c>
      <c r="T812" s="2">
        <f t="shared" si="376"/>
        <v>44044.37499999984</v>
      </c>
      <c r="U812" s="2">
        <f t="shared" si="354"/>
        <v>19080.925925925909</v>
      </c>
      <c r="V812" s="4">
        <f t="shared" si="365"/>
        <v>19.080925925925907</v>
      </c>
      <c r="W812" s="7">
        <f t="shared" si="366"/>
        <v>19080.925925925909</v>
      </c>
      <c r="X812" s="2">
        <f t="shared" si="367"/>
        <v>1271093.8425925928</v>
      </c>
      <c r="Y812" s="4">
        <f t="shared" si="368"/>
        <v>1271.0938425925929</v>
      </c>
      <c r="Z812" s="4">
        <f t="shared" si="355"/>
        <v>4828.0178272687281</v>
      </c>
      <c r="AA812" s="4">
        <f t="shared" si="369"/>
        <v>19080.925925925909</v>
      </c>
      <c r="AB812" s="2">
        <f t="shared" si="370"/>
        <v>19080.925925925909</v>
      </c>
      <c r="AC812" s="4">
        <f t="shared" si="356"/>
        <v>17172.833333333318</v>
      </c>
      <c r="AD812" s="4">
        <f t="shared" si="371"/>
        <v>17.172833333333319</v>
      </c>
      <c r="AE812" s="4">
        <f t="shared" si="372"/>
        <v>1141971.3333333333</v>
      </c>
      <c r="AF812" s="5">
        <f t="shared" si="373"/>
        <v>1141.9713333333332</v>
      </c>
      <c r="AG812" s="4">
        <f>IF(AC812=0,0, IF(AC811=0, MAX($AG$15:AG811)+1, AG811))</f>
        <v>31</v>
      </c>
    </row>
    <row r="813" spans="2:33" x14ac:dyDescent="0.25">
      <c r="B813" s="1">
        <v>798</v>
      </c>
      <c r="C813" s="3">
        <v>44.9</v>
      </c>
      <c r="D813" s="2">
        <f t="shared" si="357"/>
        <v>12.472222222222221</v>
      </c>
      <c r="E813" s="4">
        <f t="shared" si="358"/>
        <v>1</v>
      </c>
      <c r="F813" s="2">
        <f t="shared" si="359"/>
        <v>-0.72222222222222321</v>
      </c>
      <c r="G813" s="6" t="str">
        <f t="shared" si="360"/>
        <v>Y</v>
      </c>
      <c r="H813" s="2">
        <f t="shared" si="348"/>
        <v>134.20080000000002</v>
      </c>
      <c r="I813" s="2">
        <f t="shared" si="349"/>
        <v>58.828291805555544</v>
      </c>
      <c r="J813" s="2">
        <f t="shared" si="350"/>
        <v>-823.33333333333451</v>
      </c>
      <c r="K813" s="2">
        <f t="shared" si="361"/>
        <v>-630.30424152777891</v>
      </c>
      <c r="L813" s="4">
        <f t="shared" si="351"/>
        <v>823.33333333333451</v>
      </c>
      <c r="M813" s="2">
        <f t="shared" si="362"/>
        <v>-7861.2945679436862</v>
      </c>
      <c r="N813" s="4">
        <f t="shared" si="363"/>
        <v>-7.8612945679436859</v>
      </c>
      <c r="O813" s="2">
        <f t="shared" si="352"/>
        <v>-7861.2945679436862</v>
      </c>
      <c r="P813" s="2">
        <f t="shared" si="374"/>
        <v>-24133.163346736106</v>
      </c>
      <c r="Q813" s="4">
        <f t="shared" si="375"/>
        <v>3556923.9846761352</v>
      </c>
      <c r="R813" s="4">
        <f t="shared" si="364"/>
        <v>3556.9239846761352</v>
      </c>
      <c r="S813" s="2">
        <f t="shared" si="353"/>
        <v>88667.10648148146</v>
      </c>
      <c r="T813" s="2">
        <f t="shared" si="376"/>
        <v>44622.73148148162</v>
      </c>
      <c r="U813" s="2">
        <f t="shared" si="354"/>
        <v>10268.79629629631</v>
      </c>
      <c r="V813" s="4">
        <f t="shared" si="365"/>
        <v>10.26879629629631</v>
      </c>
      <c r="W813" s="7">
        <f t="shared" si="366"/>
        <v>10268.79629629631</v>
      </c>
      <c r="X813" s="2">
        <f t="shared" si="367"/>
        <v>1281362.6388888892</v>
      </c>
      <c r="Y813" s="4">
        <f t="shared" si="368"/>
        <v>1281.3626388888893</v>
      </c>
      <c r="Z813" s="4">
        <f t="shared" si="355"/>
        <v>4838.2866235650245</v>
      </c>
      <c r="AA813" s="4">
        <f t="shared" si="369"/>
        <v>10268.79629629631</v>
      </c>
      <c r="AB813" s="2">
        <f t="shared" si="370"/>
        <v>10268.79629629631</v>
      </c>
      <c r="AC813" s="4">
        <f t="shared" si="356"/>
        <v>9241.9166666666788</v>
      </c>
      <c r="AD813" s="4">
        <f t="shared" si="371"/>
        <v>9.241916666666679</v>
      </c>
      <c r="AE813" s="4">
        <f t="shared" si="372"/>
        <v>1151213.25</v>
      </c>
      <c r="AF813" s="5">
        <f t="shared" si="373"/>
        <v>1151.21325</v>
      </c>
      <c r="AG813" s="4">
        <f>IF(AC813=0,0, IF(AC812=0, MAX($AG$15:AG812)+1, AG812))</f>
        <v>31</v>
      </c>
    </row>
    <row r="814" spans="2:33" x14ac:dyDescent="0.25">
      <c r="B814" s="1">
        <v>799</v>
      </c>
      <c r="C814" s="3">
        <v>42.3</v>
      </c>
      <c r="D814" s="2">
        <f t="shared" si="357"/>
        <v>11.749999999999998</v>
      </c>
      <c r="E814" s="4">
        <f t="shared" si="358"/>
        <v>1</v>
      </c>
      <c r="F814" s="2">
        <f t="shared" si="359"/>
        <v>-0.24999999999999822</v>
      </c>
      <c r="G814" s="6" t="str">
        <f t="shared" si="360"/>
        <v>Y</v>
      </c>
      <c r="H814" s="2">
        <f t="shared" si="348"/>
        <v>134.20080000000002</v>
      </c>
      <c r="I814" s="2">
        <f t="shared" si="349"/>
        <v>52.212476249999995</v>
      </c>
      <c r="J814" s="2">
        <f t="shared" si="350"/>
        <v>-284.99999999999795</v>
      </c>
      <c r="K814" s="2">
        <f t="shared" si="361"/>
        <v>-98.58672374999793</v>
      </c>
      <c r="L814" s="4">
        <f t="shared" si="351"/>
        <v>284.99999999999795</v>
      </c>
      <c r="M814" s="2">
        <f t="shared" si="362"/>
        <v>-1158.3940040624755</v>
      </c>
      <c r="N814" s="4">
        <f t="shared" si="363"/>
        <v>-1.1583940040624754</v>
      </c>
      <c r="O814" s="2">
        <f t="shared" si="352"/>
        <v>-1158.3940040624755</v>
      </c>
      <c r="P814" s="2">
        <f t="shared" si="374"/>
        <v>-9019.6885720061618</v>
      </c>
      <c r="Q814" s="4">
        <f t="shared" si="375"/>
        <v>3556923.9846761352</v>
      </c>
      <c r="R814" s="4">
        <f t="shared" si="364"/>
        <v>3556.9239846761352</v>
      </c>
      <c r="S814" s="2">
        <f t="shared" si="353"/>
        <v>78695.624999999985</v>
      </c>
      <c r="T814" s="2">
        <f t="shared" si="376"/>
        <v>34072.893518518365</v>
      </c>
      <c r="U814" s="2">
        <f t="shared" si="354"/>
        <v>3348.7499999999754</v>
      </c>
      <c r="V814" s="4">
        <f t="shared" si="365"/>
        <v>3.3487499999999755</v>
      </c>
      <c r="W814" s="7">
        <f t="shared" si="366"/>
        <v>3348.7499999999754</v>
      </c>
      <c r="X814" s="2">
        <f t="shared" si="367"/>
        <v>1284711.3888888892</v>
      </c>
      <c r="Y814" s="4">
        <f t="shared" si="368"/>
        <v>1284.7113888888891</v>
      </c>
      <c r="Z814" s="4">
        <f t="shared" si="355"/>
        <v>4841.6353735650246</v>
      </c>
      <c r="AA814" s="4">
        <f t="shared" si="369"/>
        <v>3348.7499999999754</v>
      </c>
      <c r="AB814" s="2">
        <f t="shared" si="370"/>
        <v>3348.7499999999754</v>
      </c>
      <c r="AC814" s="4">
        <f t="shared" si="356"/>
        <v>3013.8749999999782</v>
      </c>
      <c r="AD814" s="4">
        <f t="shared" si="371"/>
        <v>3.0138749999999783</v>
      </c>
      <c r="AE814" s="4">
        <f t="shared" si="372"/>
        <v>1154227.125</v>
      </c>
      <c r="AF814" s="5">
        <f t="shared" si="373"/>
        <v>1154.2271249999999</v>
      </c>
      <c r="AG814" s="4">
        <f>IF(AC814=0,0, IF(AC813=0, MAX($AG$15:AG813)+1, AG813))</f>
        <v>31</v>
      </c>
    </row>
    <row r="815" spans="2:33" x14ac:dyDescent="0.25">
      <c r="B815" s="1">
        <v>800</v>
      </c>
      <c r="C815" s="3">
        <v>41.4</v>
      </c>
      <c r="D815" s="2">
        <f t="shared" si="357"/>
        <v>11.5</v>
      </c>
      <c r="E815" s="4">
        <f t="shared" si="358"/>
        <v>1</v>
      </c>
      <c r="F815" s="2">
        <f t="shared" si="359"/>
        <v>-2.7777777777778567E-2</v>
      </c>
      <c r="G815" s="6" t="str">
        <f t="shared" si="360"/>
        <v>Y</v>
      </c>
      <c r="H815" s="2">
        <f t="shared" si="348"/>
        <v>134.20080000000002</v>
      </c>
      <c r="I815" s="2">
        <f t="shared" si="349"/>
        <v>50.014305</v>
      </c>
      <c r="J815" s="2">
        <f t="shared" si="350"/>
        <v>-31.666666666667567</v>
      </c>
      <c r="K815" s="2">
        <f t="shared" si="361"/>
        <v>152.54843833333246</v>
      </c>
      <c r="L815" s="4">
        <f t="shared" si="351"/>
        <v>31.666666666667567</v>
      </c>
      <c r="M815" s="2">
        <f t="shared" si="362"/>
        <v>1754.3070408333233</v>
      </c>
      <c r="N815" s="4">
        <f t="shared" si="363"/>
        <v>1.7543070408333232</v>
      </c>
      <c r="O815" s="2">
        <f t="shared" si="352"/>
        <v>1754.3070408333233</v>
      </c>
      <c r="P815" s="2">
        <f t="shared" si="374"/>
        <v>595.91303677084784</v>
      </c>
      <c r="Q815" s="4">
        <f t="shared" si="375"/>
        <v>3557519.8977129059</v>
      </c>
      <c r="R815" s="4">
        <f t="shared" si="364"/>
        <v>3557.5198977129057</v>
      </c>
      <c r="S815" s="2">
        <f t="shared" si="353"/>
        <v>75382.5</v>
      </c>
      <c r="T815" s="2">
        <f t="shared" si="376"/>
        <v>41309.606481481635</v>
      </c>
      <c r="U815" s="2">
        <f t="shared" si="354"/>
        <v>364.16666666667703</v>
      </c>
      <c r="V815" s="4">
        <f t="shared" si="365"/>
        <v>0.36416666666667702</v>
      </c>
      <c r="W815" s="7">
        <f t="shared" si="366"/>
        <v>364.16666666667703</v>
      </c>
      <c r="X815" s="2">
        <f t="shared" si="367"/>
        <v>1285075.555555556</v>
      </c>
      <c r="Y815" s="4">
        <f t="shared" si="368"/>
        <v>1285.0755555555559</v>
      </c>
      <c r="Z815" s="4">
        <f t="shared" si="355"/>
        <v>4842.5954532684618</v>
      </c>
      <c r="AA815" s="4">
        <f t="shared" si="369"/>
        <v>364.16666666667703</v>
      </c>
      <c r="AB815" s="2">
        <f t="shared" si="370"/>
        <v>364.16666666667703</v>
      </c>
      <c r="AC815" s="4">
        <f t="shared" si="356"/>
        <v>327.75000000000932</v>
      </c>
      <c r="AD815" s="4">
        <f t="shared" si="371"/>
        <v>0.32775000000000931</v>
      </c>
      <c r="AE815" s="4">
        <f t="shared" si="372"/>
        <v>1154554.875</v>
      </c>
      <c r="AF815" s="5">
        <f t="shared" si="373"/>
        <v>1154.554875</v>
      </c>
      <c r="AG815" s="4">
        <f>IF(AC815=0,0, IF(AC814=0, MAX($AG$15:AG814)+1, AG814))</f>
        <v>31</v>
      </c>
    </row>
    <row r="816" spans="2:33" x14ac:dyDescent="0.25">
      <c r="B816" s="1">
        <v>801</v>
      </c>
      <c r="C816" s="3">
        <v>41.3</v>
      </c>
      <c r="D816" s="2">
        <f t="shared" si="357"/>
        <v>11.472222222222221</v>
      </c>
      <c r="E816" s="4">
        <f t="shared" si="358"/>
        <v>1</v>
      </c>
      <c r="F816" s="2">
        <f t="shared" si="359"/>
        <v>0.22222222222222321</v>
      </c>
      <c r="G816" s="6" t="str">
        <f t="shared" si="360"/>
        <v>N</v>
      </c>
      <c r="H816" s="2">
        <f t="shared" si="348"/>
        <v>134.20080000000002</v>
      </c>
      <c r="I816" s="2">
        <f t="shared" si="349"/>
        <v>49.772981805555553</v>
      </c>
      <c r="J816" s="2">
        <f t="shared" si="350"/>
        <v>253.33333333333445</v>
      </c>
      <c r="K816" s="2">
        <f t="shared" si="361"/>
        <v>437.30711513889003</v>
      </c>
      <c r="L816" s="4">
        <f t="shared" si="351"/>
        <v>0</v>
      </c>
      <c r="M816" s="2">
        <f t="shared" si="362"/>
        <v>5016.8844042322662</v>
      </c>
      <c r="N816" s="4">
        <f t="shared" si="363"/>
        <v>5.0168844042322664</v>
      </c>
      <c r="O816" s="2">
        <f t="shared" si="352"/>
        <v>5016.8844042322662</v>
      </c>
      <c r="P816" s="2">
        <f t="shared" si="374"/>
        <v>6771.1914450655895</v>
      </c>
      <c r="Q816" s="4">
        <f t="shared" si="375"/>
        <v>3564291.0891579716</v>
      </c>
      <c r="R816" s="4">
        <f t="shared" si="364"/>
        <v>3564.2910891579713</v>
      </c>
      <c r="S816" s="2">
        <f t="shared" si="353"/>
        <v>75018.773148148131</v>
      </c>
      <c r="T816" s="2">
        <f t="shared" si="376"/>
        <v>33709.166666666497</v>
      </c>
      <c r="U816" s="2">
        <f t="shared" si="354"/>
        <v>0</v>
      </c>
      <c r="V816" s="4">
        <f t="shared" si="365"/>
        <v>0</v>
      </c>
      <c r="W816" s="7">
        <f t="shared" si="366"/>
        <v>0</v>
      </c>
      <c r="X816" s="2">
        <f t="shared" si="367"/>
        <v>1285075.555555556</v>
      </c>
      <c r="Y816" s="4">
        <f t="shared" si="368"/>
        <v>1285.0755555555559</v>
      </c>
      <c r="Z816" s="4">
        <f t="shared" si="355"/>
        <v>4849.3666447135274</v>
      </c>
      <c r="AA816" s="4">
        <f t="shared" si="369"/>
        <v>0</v>
      </c>
      <c r="AB816" s="2">
        <f t="shared" si="370"/>
        <v>0</v>
      </c>
      <c r="AC816" s="4">
        <f t="shared" si="356"/>
        <v>0</v>
      </c>
      <c r="AD816" s="4">
        <f t="shared" si="371"/>
        <v>0</v>
      </c>
      <c r="AE816" s="4">
        <f t="shared" si="372"/>
        <v>1154554.875</v>
      </c>
      <c r="AF816" s="5">
        <f t="shared" si="373"/>
        <v>1154.554875</v>
      </c>
      <c r="AG816" s="4">
        <f>IF(AC816=0,0, IF(AC815=0, MAX($AG$15:AG815)+1, AG815))</f>
        <v>0</v>
      </c>
    </row>
    <row r="817" spans="2:33" x14ac:dyDescent="0.25">
      <c r="B817" s="1">
        <v>802</v>
      </c>
      <c r="C817" s="3">
        <v>42.1</v>
      </c>
      <c r="D817" s="2">
        <f t="shared" si="357"/>
        <v>11.694444444444445</v>
      </c>
      <c r="E817" s="4">
        <f t="shared" si="358"/>
        <v>1</v>
      </c>
      <c r="F817" s="2">
        <f t="shared" si="359"/>
        <v>0.72222222222222321</v>
      </c>
      <c r="G817" s="6" t="str">
        <f t="shared" si="360"/>
        <v>N</v>
      </c>
      <c r="H817" s="2">
        <f t="shared" si="348"/>
        <v>134.20080000000002</v>
      </c>
      <c r="I817" s="2">
        <f t="shared" si="349"/>
        <v>51.71990847222223</v>
      </c>
      <c r="J817" s="2">
        <f t="shared" si="350"/>
        <v>823.33333333333451</v>
      </c>
      <c r="K817" s="2">
        <f t="shared" si="361"/>
        <v>1009.2540418055568</v>
      </c>
      <c r="L817" s="4">
        <f t="shared" si="351"/>
        <v>0</v>
      </c>
      <c r="M817" s="2">
        <f t="shared" si="362"/>
        <v>11802.665322226094</v>
      </c>
      <c r="N817" s="4">
        <f t="shared" si="363"/>
        <v>11.802665322226094</v>
      </c>
      <c r="O817" s="2">
        <f t="shared" si="352"/>
        <v>11802.665322226094</v>
      </c>
      <c r="P817" s="2">
        <f t="shared" si="374"/>
        <v>16819.549726458361</v>
      </c>
      <c r="Q817" s="4">
        <f t="shared" si="375"/>
        <v>3581110.6388844298</v>
      </c>
      <c r="R817" s="4">
        <f t="shared" si="364"/>
        <v>3581.11063888443</v>
      </c>
      <c r="S817" s="2">
        <f t="shared" si="353"/>
        <v>77953.217592592599</v>
      </c>
      <c r="T817" s="2">
        <f t="shared" si="376"/>
        <v>44244.050925926102</v>
      </c>
      <c r="U817" s="2">
        <f t="shared" si="354"/>
        <v>0</v>
      </c>
      <c r="V817" s="4">
        <f t="shared" si="365"/>
        <v>0</v>
      </c>
      <c r="W817" s="7">
        <f t="shared" si="366"/>
        <v>0</v>
      </c>
      <c r="X817" s="2">
        <f t="shared" si="367"/>
        <v>1285075.555555556</v>
      </c>
      <c r="Y817" s="4">
        <f t="shared" si="368"/>
        <v>1285.0755555555559</v>
      </c>
      <c r="Z817" s="4">
        <f t="shared" si="355"/>
        <v>4866.1861944399861</v>
      </c>
      <c r="AA817" s="4">
        <f t="shared" si="369"/>
        <v>0</v>
      </c>
      <c r="AB817" s="2">
        <f t="shared" si="370"/>
        <v>0</v>
      </c>
      <c r="AC817" s="4">
        <f t="shared" si="356"/>
        <v>0</v>
      </c>
      <c r="AD817" s="4">
        <f t="shared" si="371"/>
        <v>0</v>
      </c>
      <c r="AE817" s="4">
        <f t="shared" si="372"/>
        <v>1154554.875</v>
      </c>
      <c r="AF817" s="5">
        <f t="shared" si="373"/>
        <v>1154.554875</v>
      </c>
      <c r="AG817" s="4">
        <f>IF(AC817=0,0, IF(AC816=0, MAX($AG$15:AG816)+1, AG816))</f>
        <v>0</v>
      </c>
    </row>
    <row r="818" spans="2:33" x14ac:dyDescent="0.25">
      <c r="B818" s="1">
        <v>803</v>
      </c>
      <c r="C818" s="3">
        <v>44.7</v>
      </c>
      <c r="D818" s="2">
        <f t="shared" si="357"/>
        <v>12.416666666666668</v>
      </c>
      <c r="E818" s="4">
        <f t="shared" si="358"/>
        <v>1</v>
      </c>
      <c r="F818" s="2">
        <f t="shared" si="359"/>
        <v>1.027777777777775</v>
      </c>
      <c r="G818" s="6" t="str">
        <f t="shared" si="360"/>
        <v>N</v>
      </c>
      <c r="H818" s="2">
        <f t="shared" si="348"/>
        <v>134.20080000000002</v>
      </c>
      <c r="I818" s="2">
        <f t="shared" si="349"/>
        <v>58.305376250000016</v>
      </c>
      <c r="J818" s="2">
        <f t="shared" si="350"/>
        <v>1171.6666666666636</v>
      </c>
      <c r="K818" s="2">
        <f t="shared" si="361"/>
        <v>1364.1728429166635</v>
      </c>
      <c r="L818" s="4">
        <f t="shared" si="351"/>
        <v>0</v>
      </c>
      <c r="M818" s="2">
        <f t="shared" si="362"/>
        <v>16938.479466215242</v>
      </c>
      <c r="N818" s="4">
        <f t="shared" si="363"/>
        <v>16.938479466215242</v>
      </c>
      <c r="O818" s="2">
        <f t="shared" si="352"/>
        <v>16938.479466215242</v>
      </c>
      <c r="P818" s="2">
        <f t="shared" si="374"/>
        <v>28741.144788441336</v>
      </c>
      <c r="Q818" s="4">
        <f t="shared" si="375"/>
        <v>3609851.7836728711</v>
      </c>
      <c r="R818" s="4">
        <f t="shared" si="364"/>
        <v>3609.8517836728711</v>
      </c>
      <c r="S818" s="2">
        <f t="shared" si="353"/>
        <v>87878.958333333358</v>
      </c>
      <c r="T818" s="2">
        <f t="shared" si="376"/>
        <v>43634.907407407256</v>
      </c>
      <c r="U818" s="2">
        <f t="shared" si="354"/>
        <v>0</v>
      </c>
      <c r="V818" s="4">
        <f t="shared" si="365"/>
        <v>0</v>
      </c>
      <c r="W818" s="7">
        <f t="shared" si="366"/>
        <v>0</v>
      </c>
      <c r="X818" s="2">
        <f t="shared" si="367"/>
        <v>1285075.555555556</v>
      </c>
      <c r="Y818" s="4">
        <f t="shared" si="368"/>
        <v>1285.0755555555559</v>
      </c>
      <c r="Z818" s="4">
        <f t="shared" si="355"/>
        <v>4894.9273392284267</v>
      </c>
      <c r="AA818" s="4">
        <f t="shared" si="369"/>
        <v>0</v>
      </c>
      <c r="AB818" s="2">
        <f t="shared" si="370"/>
        <v>0</v>
      </c>
      <c r="AC818" s="4">
        <f t="shared" si="356"/>
        <v>0</v>
      </c>
      <c r="AD818" s="4">
        <f t="shared" si="371"/>
        <v>0</v>
      </c>
      <c r="AE818" s="4">
        <f t="shared" si="372"/>
        <v>1154554.875</v>
      </c>
      <c r="AF818" s="5">
        <f t="shared" si="373"/>
        <v>1154.554875</v>
      </c>
      <c r="AG818" s="4">
        <f>IF(AC818=0,0, IF(AC817=0, MAX($AG$15:AG817)+1, AG817))</f>
        <v>0</v>
      </c>
    </row>
    <row r="819" spans="2:33" x14ac:dyDescent="0.25">
      <c r="B819" s="1">
        <v>804</v>
      </c>
      <c r="C819" s="3">
        <v>48.4</v>
      </c>
      <c r="D819" s="2">
        <f t="shared" si="357"/>
        <v>13.444444444444443</v>
      </c>
      <c r="E819" s="4">
        <f t="shared" si="358"/>
        <v>1</v>
      </c>
      <c r="F819" s="2">
        <f t="shared" si="359"/>
        <v>0.83333333333333393</v>
      </c>
      <c r="G819" s="6" t="str">
        <f t="shared" si="360"/>
        <v>N</v>
      </c>
      <c r="H819" s="2">
        <f t="shared" si="348"/>
        <v>134.20080000000002</v>
      </c>
      <c r="I819" s="2">
        <f t="shared" si="349"/>
        <v>68.357202222222199</v>
      </c>
      <c r="J819" s="2">
        <f t="shared" si="350"/>
        <v>950.00000000000068</v>
      </c>
      <c r="K819" s="2">
        <f t="shared" si="361"/>
        <v>1152.558002222223</v>
      </c>
      <c r="L819" s="4">
        <f t="shared" si="351"/>
        <v>0</v>
      </c>
      <c r="M819" s="2">
        <f t="shared" si="362"/>
        <v>15495.502029876552</v>
      </c>
      <c r="N819" s="4">
        <f t="shared" si="363"/>
        <v>15.495502029876553</v>
      </c>
      <c r="O819" s="2">
        <f t="shared" si="352"/>
        <v>15495.502029876552</v>
      </c>
      <c r="P819" s="2">
        <f t="shared" si="374"/>
        <v>32433.981496091794</v>
      </c>
      <c r="Q819" s="4">
        <f t="shared" si="375"/>
        <v>3642285.765168963</v>
      </c>
      <c r="R819" s="4">
        <f t="shared" si="364"/>
        <v>3642.2857651689628</v>
      </c>
      <c r="S819" s="2">
        <f t="shared" si="353"/>
        <v>103029.25925925923</v>
      </c>
      <c r="T819" s="2">
        <f t="shared" si="376"/>
        <v>59394.35185185197</v>
      </c>
      <c r="U819" s="2">
        <f t="shared" si="354"/>
        <v>0</v>
      </c>
      <c r="V819" s="4">
        <f t="shared" si="365"/>
        <v>0</v>
      </c>
      <c r="W819" s="7">
        <f t="shared" si="366"/>
        <v>0</v>
      </c>
      <c r="X819" s="2">
        <f t="shared" si="367"/>
        <v>1285075.555555556</v>
      </c>
      <c r="Y819" s="4">
        <f t="shared" si="368"/>
        <v>1285.0755555555559</v>
      </c>
      <c r="Z819" s="4">
        <f t="shared" si="355"/>
        <v>4927.3613207245189</v>
      </c>
      <c r="AA819" s="4">
        <f t="shared" si="369"/>
        <v>0</v>
      </c>
      <c r="AB819" s="2">
        <f t="shared" si="370"/>
        <v>0</v>
      </c>
      <c r="AC819" s="4">
        <f t="shared" si="356"/>
        <v>0</v>
      </c>
      <c r="AD819" s="4">
        <f t="shared" si="371"/>
        <v>0</v>
      </c>
      <c r="AE819" s="4">
        <f t="shared" si="372"/>
        <v>1154554.875</v>
      </c>
      <c r="AF819" s="5">
        <f t="shared" si="373"/>
        <v>1154.554875</v>
      </c>
      <c r="AG819" s="4">
        <f>IF(AC819=0,0, IF(AC818=0, MAX($AG$15:AG818)+1, AG818))</f>
        <v>0</v>
      </c>
    </row>
    <row r="820" spans="2:33" x14ac:dyDescent="0.25">
      <c r="B820" s="1">
        <v>805</v>
      </c>
      <c r="C820" s="3">
        <v>51.4</v>
      </c>
      <c r="D820" s="2">
        <f t="shared" si="357"/>
        <v>14.277777777777777</v>
      </c>
      <c r="E820" s="4">
        <f t="shared" si="358"/>
        <v>1</v>
      </c>
      <c r="F820" s="2">
        <f t="shared" si="359"/>
        <v>0.36111111111111249</v>
      </c>
      <c r="G820" s="6" t="str">
        <f t="shared" si="360"/>
        <v>N</v>
      </c>
      <c r="H820" s="2">
        <f t="shared" si="348"/>
        <v>134.20080000000002</v>
      </c>
      <c r="I820" s="2">
        <f t="shared" si="349"/>
        <v>77.093860555555551</v>
      </c>
      <c r="J820" s="2">
        <f t="shared" si="350"/>
        <v>411.66666666666822</v>
      </c>
      <c r="K820" s="2">
        <f t="shared" si="361"/>
        <v>622.96132722222376</v>
      </c>
      <c r="L820" s="4">
        <f t="shared" si="351"/>
        <v>0</v>
      </c>
      <c r="M820" s="2">
        <f t="shared" si="362"/>
        <v>8894.5033942284172</v>
      </c>
      <c r="N820" s="4">
        <f t="shared" si="363"/>
        <v>8.8945033942284173</v>
      </c>
      <c r="O820" s="2">
        <f t="shared" si="352"/>
        <v>8894.5033942284172</v>
      </c>
      <c r="P820" s="2">
        <f t="shared" si="374"/>
        <v>24390.005424104969</v>
      </c>
      <c r="Q820" s="4">
        <f t="shared" si="375"/>
        <v>3666675.7705930681</v>
      </c>
      <c r="R820" s="4">
        <f t="shared" si="364"/>
        <v>3666.6757705930681</v>
      </c>
      <c r="S820" s="2">
        <f t="shared" si="353"/>
        <v>116197.3148148148</v>
      </c>
      <c r="T820" s="2">
        <f t="shared" si="376"/>
        <v>56802.962962962833</v>
      </c>
      <c r="U820" s="2">
        <f t="shared" si="354"/>
        <v>0</v>
      </c>
      <c r="V820" s="4">
        <f t="shared" si="365"/>
        <v>0</v>
      </c>
      <c r="W820" s="7">
        <f t="shared" si="366"/>
        <v>0</v>
      </c>
      <c r="X820" s="2">
        <f t="shared" si="367"/>
        <v>1285075.555555556</v>
      </c>
      <c r="Y820" s="4">
        <f t="shared" si="368"/>
        <v>1285.0755555555559</v>
      </c>
      <c r="Z820" s="4">
        <f t="shared" si="355"/>
        <v>4951.7513261486238</v>
      </c>
      <c r="AA820" s="4">
        <f t="shared" si="369"/>
        <v>0</v>
      </c>
      <c r="AB820" s="2">
        <f t="shared" si="370"/>
        <v>0</v>
      </c>
      <c r="AC820" s="4">
        <f t="shared" si="356"/>
        <v>0</v>
      </c>
      <c r="AD820" s="4">
        <f t="shared" si="371"/>
        <v>0</v>
      </c>
      <c r="AE820" s="4">
        <f t="shared" si="372"/>
        <v>1154554.875</v>
      </c>
      <c r="AF820" s="5">
        <f t="shared" si="373"/>
        <v>1154.554875</v>
      </c>
      <c r="AG820" s="4">
        <f>IF(AC820=0,0, IF(AC819=0, MAX($AG$15:AG819)+1, AG819))</f>
        <v>0</v>
      </c>
    </row>
    <row r="821" spans="2:33" x14ac:dyDescent="0.25">
      <c r="B821" s="1">
        <v>806</v>
      </c>
      <c r="C821" s="3">
        <v>52.7</v>
      </c>
      <c r="D821" s="2">
        <f t="shared" si="357"/>
        <v>14.638888888888889</v>
      </c>
      <c r="E821" s="4">
        <f t="shared" si="358"/>
        <v>1</v>
      </c>
      <c r="F821" s="2">
        <f t="shared" si="359"/>
        <v>8.3333333333332149E-2</v>
      </c>
      <c r="G821" s="6" t="str">
        <f t="shared" si="360"/>
        <v>N</v>
      </c>
      <c r="H821" s="2">
        <f t="shared" si="348"/>
        <v>134.20080000000002</v>
      </c>
      <c r="I821" s="2">
        <f t="shared" si="349"/>
        <v>81.042865138888899</v>
      </c>
      <c r="J821" s="2">
        <f t="shared" si="350"/>
        <v>94.99999999999865</v>
      </c>
      <c r="K821" s="2">
        <f t="shared" si="361"/>
        <v>310.24366513888754</v>
      </c>
      <c r="L821" s="4">
        <f t="shared" si="351"/>
        <v>0</v>
      </c>
      <c r="M821" s="2">
        <f t="shared" si="362"/>
        <v>4541.6225424498261</v>
      </c>
      <c r="N821" s="4">
        <f t="shared" si="363"/>
        <v>4.5416225424498258</v>
      </c>
      <c r="O821" s="2">
        <f t="shared" si="352"/>
        <v>4541.6225424498261</v>
      </c>
      <c r="P821" s="2">
        <f t="shared" si="374"/>
        <v>13436.125936678243</v>
      </c>
      <c r="Q821" s="4">
        <f t="shared" si="375"/>
        <v>3680111.8965297462</v>
      </c>
      <c r="R821" s="4">
        <f t="shared" si="364"/>
        <v>3680.1118965297464</v>
      </c>
      <c r="S821" s="2">
        <f t="shared" si="353"/>
        <v>122149.32870370371</v>
      </c>
      <c r="T821" s="2">
        <f t="shared" si="376"/>
        <v>65346.365740740875</v>
      </c>
      <c r="U821" s="2">
        <f t="shared" si="354"/>
        <v>0</v>
      </c>
      <c r="V821" s="4">
        <f t="shared" si="365"/>
        <v>0</v>
      </c>
      <c r="W821" s="7">
        <f t="shared" si="366"/>
        <v>0</v>
      </c>
      <c r="X821" s="2">
        <f t="shared" si="367"/>
        <v>1285075.555555556</v>
      </c>
      <c r="Y821" s="4">
        <f t="shared" si="368"/>
        <v>1285.0755555555559</v>
      </c>
      <c r="Z821" s="4">
        <f t="shared" si="355"/>
        <v>4965.1874520853025</v>
      </c>
      <c r="AA821" s="4">
        <f t="shared" si="369"/>
        <v>0</v>
      </c>
      <c r="AB821" s="2">
        <f t="shared" si="370"/>
        <v>0</v>
      </c>
      <c r="AC821" s="4">
        <f t="shared" si="356"/>
        <v>0</v>
      </c>
      <c r="AD821" s="4">
        <f t="shared" si="371"/>
        <v>0</v>
      </c>
      <c r="AE821" s="4">
        <f t="shared" si="372"/>
        <v>1154554.875</v>
      </c>
      <c r="AF821" s="5">
        <f t="shared" si="373"/>
        <v>1154.554875</v>
      </c>
      <c r="AG821" s="4">
        <f>IF(AC821=0,0, IF(AC820=0, MAX($AG$15:AG820)+1, AG820))</f>
        <v>0</v>
      </c>
    </row>
    <row r="822" spans="2:33" x14ac:dyDescent="0.25">
      <c r="B822" s="1">
        <v>807</v>
      </c>
      <c r="C822" s="3">
        <v>53</v>
      </c>
      <c r="D822" s="2">
        <f t="shared" si="357"/>
        <v>14.722222222222221</v>
      </c>
      <c r="E822" s="4">
        <f t="shared" si="358"/>
        <v>1</v>
      </c>
      <c r="F822" s="2">
        <f t="shared" si="359"/>
        <v>-0.13888888888888928</v>
      </c>
      <c r="G822" s="6" t="str">
        <f t="shared" si="360"/>
        <v>Y</v>
      </c>
      <c r="H822" s="2">
        <f t="shared" si="348"/>
        <v>134.20080000000002</v>
      </c>
      <c r="I822" s="2">
        <f t="shared" si="349"/>
        <v>81.968180555555548</v>
      </c>
      <c r="J822" s="2">
        <f t="shared" si="350"/>
        <v>-158.33333333333377</v>
      </c>
      <c r="K822" s="2">
        <f t="shared" si="361"/>
        <v>57.83564722222178</v>
      </c>
      <c r="L822" s="4">
        <f t="shared" si="351"/>
        <v>158.33333333333377</v>
      </c>
      <c r="M822" s="2">
        <f t="shared" si="362"/>
        <v>851.46925077159835</v>
      </c>
      <c r="N822" s="4">
        <f t="shared" si="363"/>
        <v>0.85146925077159841</v>
      </c>
      <c r="O822" s="2">
        <f t="shared" si="352"/>
        <v>851.46925077159835</v>
      </c>
      <c r="P822" s="2">
        <f t="shared" si="374"/>
        <v>5393.0917932214243</v>
      </c>
      <c r="Q822" s="4">
        <f t="shared" si="375"/>
        <v>3685504.9883229677</v>
      </c>
      <c r="R822" s="4">
        <f t="shared" si="364"/>
        <v>3685.5049883229676</v>
      </c>
      <c r="S822" s="2">
        <f t="shared" si="353"/>
        <v>123543.98148148146</v>
      </c>
      <c r="T822" s="2">
        <f t="shared" si="376"/>
        <v>58197.615740740584</v>
      </c>
      <c r="U822" s="2">
        <f t="shared" si="354"/>
        <v>2331.0185185185246</v>
      </c>
      <c r="V822" s="4">
        <f t="shared" si="365"/>
        <v>2.3310185185185248</v>
      </c>
      <c r="W822" s="7">
        <f t="shared" si="366"/>
        <v>2331.0185185185246</v>
      </c>
      <c r="X822" s="2">
        <f t="shared" si="367"/>
        <v>1287406.5740740744</v>
      </c>
      <c r="Y822" s="4">
        <f t="shared" si="368"/>
        <v>1287.4065740740743</v>
      </c>
      <c r="Z822" s="4">
        <f t="shared" si="355"/>
        <v>4972.911562397042</v>
      </c>
      <c r="AA822" s="4">
        <f t="shared" si="369"/>
        <v>2331.0185185185246</v>
      </c>
      <c r="AB822" s="2">
        <f t="shared" si="370"/>
        <v>2331.0185185185246</v>
      </c>
      <c r="AC822" s="4">
        <f t="shared" si="356"/>
        <v>2097.9166666666724</v>
      </c>
      <c r="AD822" s="4">
        <f t="shared" si="371"/>
        <v>2.0979166666666726</v>
      </c>
      <c r="AE822" s="4">
        <f t="shared" si="372"/>
        <v>1156652.7916666667</v>
      </c>
      <c r="AF822" s="5">
        <f t="shared" si="373"/>
        <v>1156.6527916666666</v>
      </c>
      <c r="AG822" s="4">
        <f>IF(AC822=0,0, IF(AC821=0, MAX($AG$15:AG821)+1, AG821))</f>
        <v>32</v>
      </c>
    </row>
    <row r="823" spans="2:33" x14ac:dyDescent="0.25">
      <c r="B823" s="1">
        <v>808</v>
      </c>
      <c r="C823" s="3">
        <v>52.5</v>
      </c>
      <c r="D823" s="2">
        <f t="shared" si="357"/>
        <v>14.583333333333332</v>
      </c>
      <c r="E823" s="4">
        <f t="shared" si="358"/>
        <v>1</v>
      </c>
      <c r="F823" s="2">
        <f t="shared" si="359"/>
        <v>-0.33333333333333393</v>
      </c>
      <c r="G823" s="6" t="str">
        <f t="shared" si="360"/>
        <v>Y</v>
      </c>
      <c r="H823" s="2">
        <f t="shared" si="348"/>
        <v>134.20080000000002</v>
      </c>
      <c r="I823" s="2">
        <f t="shared" si="349"/>
        <v>80.428906249999997</v>
      </c>
      <c r="J823" s="2">
        <f t="shared" si="350"/>
        <v>-380.00000000000068</v>
      </c>
      <c r="K823" s="2">
        <f t="shared" si="361"/>
        <v>-165.37029375000066</v>
      </c>
      <c r="L823" s="4">
        <f t="shared" si="351"/>
        <v>380.00000000000068</v>
      </c>
      <c r="M823" s="2">
        <f t="shared" si="362"/>
        <v>-2411.6501171875093</v>
      </c>
      <c r="N823" s="4">
        <f t="shared" si="363"/>
        <v>-2.4116501171875093</v>
      </c>
      <c r="O823" s="2">
        <f t="shared" si="352"/>
        <v>-2411.6501171875093</v>
      </c>
      <c r="P823" s="2">
        <f t="shared" si="374"/>
        <v>-1560.1808664159109</v>
      </c>
      <c r="Q823" s="4">
        <f t="shared" si="375"/>
        <v>3685504.9883229677</v>
      </c>
      <c r="R823" s="4">
        <f t="shared" si="364"/>
        <v>3685.5049883229676</v>
      </c>
      <c r="S823" s="2">
        <f t="shared" si="353"/>
        <v>121223.95833333331</v>
      </c>
      <c r="T823" s="2">
        <f t="shared" si="376"/>
        <v>63026.342592592729</v>
      </c>
      <c r="U823" s="2">
        <f t="shared" si="354"/>
        <v>5541.6666666666761</v>
      </c>
      <c r="V823" s="4">
        <f t="shared" si="365"/>
        <v>5.5416666666666758</v>
      </c>
      <c r="W823" s="7">
        <f t="shared" si="366"/>
        <v>5541.6666666666761</v>
      </c>
      <c r="X823" s="2">
        <f t="shared" si="367"/>
        <v>1292948.2407407411</v>
      </c>
      <c r="Y823" s="4">
        <f t="shared" si="368"/>
        <v>1292.9482407407411</v>
      </c>
      <c r="Z823" s="4">
        <f t="shared" si="355"/>
        <v>4978.4532290637089</v>
      </c>
      <c r="AA823" s="4">
        <f t="shared" si="369"/>
        <v>5541.6666666666761</v>
      </c>
      <c r="AB823" s="2">
        <f t="shared" si="370"/>
        <v>5541.6666666666761</v>
      </c>
      <c r="AC823" s="4">
        <f t="shared" si="356"/>
        <v>4987.5000000000082</v>
      </c>
      <c r="AD823" s="4">
        <f t="shared" si="371"/>
        <v>4.9875000000000078</v>
      </c>
      <c r="AE823" s="4">
        <f t="shared" si="372"/>
        <v>1161640.2916666667</v>
      </c>
      <c r="AF823" s="5">
        <f t="shared" si="373"/>
        <v>1161.6402916666668</v>
      </c>
      <c r="AG823" s="4">
        <f>IF(AC823=0,0, IF(AC822=0, MAX($AG$15:AG822)+1, AG822))</f>
        <v>32</v>
      </c>
    </row>
    <row r="824" spans="2:33" x14ac:dyDescent="0.25">
      <c r="B824" s="1">
        <v>809</v>
      </c>
      <c r="C824" s="3">
        <v>51.3</v>
      </c>
      <c r="D824" s="2">
        <f t="shared" si="357"/>
        <v>14.249999999999998</v>
      </c>
      <c r="E824" s="4">
        <f t="shared" si="358"/>
        <v>1</v>
      </c>
      <c r="F824" s="2">
        <f t="shared" si="359"/>
        <v>-0.44444444444444287</v>
      </c>
      <c r="G824" s="6" t="str">
        <f t="shared" si="360"/>
        <v>Y</v>
      </c>
      <c r="H824" s="2">
        <f t="shared" si="348"/>
        <v>134.20080000000002</v>
      </c>
      <c r="I824" s="2">
        <f t="shared" si="349"/>
        <v>76.794176249999978</v>
      </c>
      <c r="J824" s="2">
        <f t="shared" si="350"/>
        <v>-506.66666666666487</v>
      </c>
      <c r="K824" s="2">
        <f t="shared" si="361"/>
        <v>-295.67169041666489</v>
      </c>
      <c r="L824" s="4">
        <f t="shared" si="351"/>
        <v>506.66666666666487</v>
      </c>
      <c r="M824" s="2">
        <f t="shared" si="362"/>
        <v>-4213.321588437474</v>
      </c>
      <c r="N824" s="4">
        <f t="shared" si="363"/>
        <v>-4.2133215884374744</v>
      </c>
      <c r="O824" s="2">
        <f t="shared" si="352"/>
        <v>-4213.321588437474</v>
      </c>
      <c r="P824" s="2">
        <f t="shared" si="374"/>
        <v>-6624.9717056249829</v>
      </c>
      <c r="Q824" s="4">
        <f t="shared" si="375"/>
        <v>3685504.9883229677</v>
      </c>
      <c r="R824" s="4">
        <f t="shared" si="364"/>
        <v>3685.5049883229676</v>
      </c>
      <c r="S824" s="2">
        <f t="shared" si="353"/>
        <v>115745.62499999997</v>
      </c>
      <c r="T824" s="2">
        <f t="shared" si="376"/>
        <v>52719.282407407241</v>
      </c>
      <c r="U824" s="2">
        <f t="shared" si="354"/>
        <v>7219.9999999999736</v>
      </c>
      <c r="V824" s="4">
        <f t="shared" si="365"/>
        <v>7.219999999999974</v>
      </c>
      <c r="W824" s="7">
        <f t="shared" si="366"/>
        <v>7219.9999999999736</v>
      </c>
      <c r="X824" s="2">
        <f t="shared" si="367"/>
        <v>1300168.2407407411</v>
      </c>
      <c r="Y824" s="4">
        <f t="shared" si="368"/>
        <v>1300.1682407407411</v>
      </c>
      <c r="Z824" s="4">
        <f t="shared" si="355"/>
        <v>4985.6732290637083</v>
      </c>
      <c r="AA824" s="4">
        <f t="shared" si="369"/>
        <v>7219.9999999999736</v>
      </c>
      <c r="AB824" s="2">
        <f t="shared" si="370"/>
        <v>7219.9999999999736</v>
      </c>
      <c r="AC824" s="4">
        <f t="shared" si="356"/>
        <v>6497.9999999999764</v>
      </c>
      <c r="AD824" s="4">
        <f t="shared" si="371"/>
        <v>6.4979999999999762</v>
      </c>
      <c r="AE824" s="4">
        <f t="shared" si="372"/>
        <v>1168138.2916666667</v>
      </c>
      <c r="AF824" s="5">
        <f t="shared" si="373"/>
        <v>1168.1382916666666</v>
      </c>
      <c r="AG824" s="4">
        <f>IF(AC824=0,0, IF(AC823=0, MAX($AG$15:AG823)+1, AG823))</f>
        <v>32</v>
      </c>
    </row>
    <row r="825" spans="2:33" x14ac:dyDescent="0.25">
      <c r="B825" s="1">
        <v>810</v>
      </c>
      <c r="C825" s="3">
        <v>49.7</v>
      </c>
      <c r="D825" s="2">
        <f t="shared" si="357"/>
        <v>13.805555555555555</v>
      </c>
      <c r="E825" s="4">
        <f t="shared" si="358"/>
        <v>1</v>
      </c>
      <c r="F825" s="2">
        <f t="shared" si="359"/>
        <v>-0.63888888888888928</v>
      </c>
      <c r="G825" s="6" t="str">
        <f t="shared" si="360"/>
        <v>Y</v>
      </c>
      <c r="H825" s="2">
        <f t="shared" si="348"/>
        <v>134.20080000000002</v>
      </c>
      <c r="I825" s="2">
        <f t="shared" si="349"/>
        <v>72.078598472222225</v>
      </c>
      <c r="J825" s="2">
        <f t="shared" si="350"/>
        <v>-728.33333333333383</v>
      </c>
      <c r="K825" s="2">
        <f t="shared" si="361"/>
        <v>-522.05393486111166</v>
      </c>
      <c r="L825" s="4">
        <f t="shared" si="351"/>
        <v>728.33333333333383</v>
      </c>
      <c r="M825" s="2">
        <f t="shared" si="362"/>
        <v>-7207.2446007214585</v>
      </c>
      <c r="N825" s="4">
        <f t="shared" si="363"/>
        <v>-7.2072446007214586</v>
      </c>
      <c r="O825" s="2">
        <f t="shared" si="352"/>
        <v>-7207.2446007214585</v>
      </c>
      <c r="P825" s="2">
        <f t="shared" si="374"/>
        <v>-11420.566189158933</v>
      </c>
      <c r="Q825" s="4">
        <f t="shared" si="375"/>
        <v>3685504.9883229677</v>
      </c>
      <c r="R825" s="4">
        <f t="shared" si="364"/>
        <v>3685.5049883229676</v>
      </c>
      <c r="S825" s="2">
        <f t="shared" si="353"/>
        <v>108638.21759259258</v>
      </c>
      <c r="T825" s="2">
        <f t="shared" si="376"/>
        <v>55918.935185185343</v>
      </c>
      <c r="U825" s="2">
        <f t="shared" si="354"/>
        <v>10055.046296296303</v>
      </c>
      <c r="V825" s="4">
        <f t="shared" si="365"/>
        <v>10.055046296296302</v>
      </c>
      <c r="W825" s="7">
        <f t="shared" si="366"/>
        <v>10055.046296296303</v>
      </c>
      <c r="X825" s="2">
        <f t="shared" si="367"/>
        <v>1310223.2870370375</v>
      </c>
      <c r="Y825" s="4">
        <f t="shared" si="368"/>
        <v>1310.2232870370376</v>
      </c>
      <c r="Z825" s="4">
        <f t="shared" si="355"/>
        <v>4995.7282753600048</v>
      </c>
      <c r="AA825" s="4">
        <f t="shared" si="369"/>
        <v>10055.046296296303</v>
      </c>
      <c r="AB825" s="2">
        <f t="shared" si="370"/>
        <v>10055.046296296303</v>
      </c>
      <c r="AC825" s="4">
        <f t="shared" si="356"/>
        <v>9049.5416666666733</v>
      </c>
      <c r="AD825" s="4">
        <f t="shared" si="371"/>
        <v>9.0495416666666735</v>
      </c>
      <c r="AE825" s="4">
        <f t="shared" si="372"/>
        <v>1177187.8333333335</v>
      </c>
      <c r="AF825" s="5">
        <f t="shared" si="373"/>
        <v>1177.1878333333334</v>
      </c>
      <c r="AG825" s="4">
        <f>IF(AC825=0,0, IF(AC824=0, MAX($AG$15:AG824)+1, AG824))</f>
        <v>32</v>
      </c>
    </row>
    <row r="826" spans="2:33" x14ac:dyDescent="0.25">
      <c r="B826" s="1">
        <v>811</v>
      </c>
      <c r="C826" s="3">
        <v>47.4</v>
      </c>
      <c r="D826" s="2">
        <f t="shared" si="357"/>
        <v>13.166666666666666</v>
      </c>
      <c r="E826" s="4">
        <f t="shared" si="358"/>
        <v>1</v>
      </c>
      <c r="F826" s="2">
        <f t="shared" si="359"/>
        <v>-1.0277777777777768</v>
      </c>
      <c r="G826" s="6" t="str">
        <f t="shared" si="360"/>
        <v>Y</v>
      </c>
      <c r="H826" s="2">
        <f t="shared" si="348"/>
        <v>134.20080000000002</v>
      </c>
      <c r="I826" s="2">
        <f t="shared" si="349"/>
        <v>65.561704999999989</v>
      </c>
      <c r="J826" s="2">
        <f t="shared" si="350"/>
        <v>-1171.6666666666656</v>
      </c>
      <c r="K826" s="2">
        <f t="shared" si="361"/>
        <v>-971.90416166666557</v>
      </c>
      <c r="L826" s="4">
        <f t="shared" si="351"/>
        <v>1171.6666666666656</v>
      </c>
      <c r="M826" s="2">
        <f t="shared" si="362"/>
        <v>-12796.738128611096</v>
      </c>
      <c r="N826" s="4">
        <f t="shared" si="363"/>
        <v>-12.796738128611096</v>
      </c>
      <c r="O826" s="2">
        <f t="shared" si="352"/>
        <v>-12796.738128611096</v>
      </c>
      <c r="P826" s="2">
        <f t="shared" si="374"/>
        <v>-20003.982729332554</v>
      </c>
      <c r="Q826" s="4">
        <f t="shared" si="375"/>
        <v>3685504.9883229677</v>
      </c>
      <c r="R826" s="4">
        <f t="shared" si="364"/>
        <v>3685.5049883229676</v>
      </c>
      <c r="S826" s="2">
        <f t="shared" si="353"/>
        <v>98815.833333333314</v>
      </c>
      <c r="T826" s="2">
        <f t="shared" si="376"/>
        <v>42896.898148147971</v>
      </c>
      <c r="U826" s="2">
        <f t="shared" si="354"/>
        <v>15426.944444444429</v>
      </c>
      <c r="V826" s="4">
        <f t="shared" si="365"/>
        <v>15.426944444444429</v>
      </c>
      <c r="W826" s="7">
        <f t="shared" si="366"/>
        <v>15426.944444444429</v>
      </c>
      <c r="X826" s="2">
        <f t="shared" si="367"/>
        <v>1325650.231481482</v>
      </c>
      <c r="Y826" s="4">
        <f t="shared" si="368"/>
        <v>1325.650231481482</v>
      </c>
      <c r="Z826" s="4">
        <f t="shared" si="355"/>
        <v>5011.1552198044501</v>
      </c>
      <c r="AA826" s="4">
        <f t="shared" si="369"/>
        <v>15426.944444444429</v>
      </c>
      <c r="AB826" s="2">
        <f t="shared" si="370"/>
        <v>15426.944444444429</v>
      </c>
      <c r="AC826" s="4">
        <f t="shared" si="356"/>
        <v>13884.249999999985</v>
      </c>
      <c r="AD826" s="4">
        <f t="shared" si="371"/>
        <v>13.884249999999986</v>
      </c>
      <c r="AE826" s="4">
        <f t="shared" si="372"/>
        <v>1191072.0833333335</v>
      </c>
      <c r="AF826" s="5">
        <f t="shared" si="373"/>
        <v>1191.0720833333335</v>
      </c>
      <c r="AG826" s="4">
        <f>IF(AC826=0,0, IF(AC825=0, MAX($AG$15:AG825)+1, AG825))</f>
        <v>32</v>
      </c>
    </row>
    <row r="827" spans="2:33" x14ac:dyDescent="0.25">
      <c r="B827" s="1">
        <v>812</v>
      </c>
      <c r="C827" s="3">
        <v>43.7</v>
      </c>
      <c r="D827" s="2">
        <f t="shared" si="357"/>
        <v>12.138888888888889</v>
      </c>
      <c r="E827" s="4">
        <f t="shared" si="358"/>
        <v>1</v>
      </c>
      <c r="F827" s="2">
        <f t="shared" si="359"/>
        <v>-1.1111111111111107</v>
      </c>
      <c r="G827" s="6" t="str">
        <f t="shared" si="360"/>
        <v>Y</v>
      </c>
      <c r="H827" s="2">
        <f t="shared" si="348"/>
        <v>134.20080000000002</v>
      </c>
      <c r="I827" s="2">
        <f t="shared" si="349"/>
        <v>55.72581513888889</v>
      </c>
      <c r="J827" s="2">
        <f t="shared" si="350"/>
        <v>-1266.6666666666663</v>
      </c>
      <c r="K827" s="2">
        <f t="shared" si="361"/>
        <v>-1076.7400515277773</v>
      </c>
      <c r="L827" s="4">
        <f t="shared" si="351"/>
        <v>1266.6666666666663</v>
      </c>
      <c r="M827" s="2">
        <f t="shared" si="362"/>
        <v>-13070.427847712186</v>
      </c>
      <c r="N827" s="4">
        <f t="shared" si="363"/>
        <v>-13.070427847712185</v>
      </c>
      <c r="O827" s="2">
        <f t="shared" si="352"/>
        <v>-13070.427847712186</v>
      </c>
      <c r="P827" s="2">
        <f t="shared" si="374"/>
        <v>-25867.165976323282</v>
      </c>
      <c r="Q827" s="4">
        <f t="shared" si="375"/>
        <v>3685504.9883229677</v>
      </c>
      <c r="R827" s="4">
        <f t="shared" si="364"/>
        <v>3685.5049883229676</v>
      </c>
      <c r="S827" s="2">
        <f t="shared" si="353"/>
        <v>83990.99537037038</v>
      </c>
      <c r="T827" s="2">
        <f t="shared" si="376"/>
        <v>41094.097222222408</v>
      </c>
      <c r="U827" s="2">
        <f t="shared" si="354"/>
        <v>15375.925925925922</v>
      </c>
      <c r="V827" s="4">
        <f t="shared" si="365"/>
        <v>15.375925925925921</v>
      </c>
      <c r="W827" s="7">
        <f t="shared" si="366"/>
        <v>15375.925925925922</v>
      </c>
      <c r="X827" s="2">
        <f t="shared" si="367"/>
        <v>1341026.1574074079</v>
      </c>
      <c r="Y827" s="4">
        <f t="shared" si="368"/>
        <v>1341.0261574074079</v>
      </c>
      <c r="Z827" s="4">
        <f t="shared" si="355"/>
        <v>5026.531145730376</v>
      </c>
      <c r="AA827" s="4">
        <f t="shared" si="369"/>
        <v>15375.925925925922</v>
      </c>
      <c r="AB827" s="2">
        <f t="shared" si="370"/>
        <v>15375.925925925922</v>
      </c>
      <c r="AC827" s="4">
        <f t="shared" si="356"/>
        <v>13838.33333333333</v>
      </c>
      <c r="AD827" s="4">
        <f t="shared" si="371"/>
        <v>13.838333333333331</v>
      </c>
      <c r="AE827" s="4">
        <f t="shared" si="372"/>
        <v>1204910.4166666667</v>
      </c>
      <c r="AF827" s="5">
        <f t="shared" si="373"/>
        <v>1204.9104166666668</v>
      </c>
      <c r="AG827" s="4">
        <f>IF(AC827=0,0, IF(AC826=0, MAX($AG$15:AG826)+1, AG826))</f>
        <v>32</v>
      </c>
    </row>
    <row r="828" spans="2:33" x14ac:dyDescent="0.25">
      <c r="B828" s="1">
        <v>813</v>
      </c>
      <c r="C828" s="3">
        <v>39.700000000000003</v>
      </c>
      <c r="D828" s="2">
        <f t="shared" si="357"/>
        <v>11.027777777777779</v>
      </c>
      <c r="E828" s="4">
        <f t="shared" si="358"/>
        <v>1</v>
      </c>
      <c r="F828" s="2">
        <f t="shared" si="359"/>
        <v>-1.1666666666666679</v>
      </c>
      <c r="G828" s="6" t="str">
        <f t="shared" si="360"/>
        <v>Y</v>
      </c>
      <c r="H828" s="2">
        <f t="shared" si="348"/>
        <v>134.20080000000002</v>
      </c>
      <c r="I828" s="2">
        <f t="shared" si="349"/>
        <v>45.991181805555563</v>
      </c>
      <c r="J828" s="2">
        <f t="shared" si="350"/>
        <v>-1330.0000000000014</v>
      </c>
      <c r="K828" s="2">
        <f t="shared" si="361"/>
        <v>-1149.8080181944458</v>
      </c>
      <c r="L828" s="4">
        <f t="shared" si="351"/>
        <v>1330.0000000000014</v>
      </c>
      <c r="M828" s="2">
        <f t="shared" si="362"/>
        <v>-12679.827311755418</v>
      </c>
      <c r="N828" s="4">
        <f t="shared" si="363"/>
        <v>-12.679827311755417</v>
      </c>
      <c r="O828" s="2">
        <f t="shared" si="352"/>
        <v>-12679.827311755418</v>
      </c>
      <c r="P828" s="2">
        <f t="shared" si="374"/>
        <v>-25750.255159467604</v>
      </c>
      <c r="Q828" s="4">
        <f t="shared" si="375"/>
        <v>3685504.9883229677</v>
      </c>
      <c r="R828" s="4">
        <f t="shared" si="364"/>
        <v>3685.5049883229676</v>
      </c>
      <c r="S828" s="2">
        <f t="shared" si="353"/>
        <v>69318.773148148161</v>
      </c>
      <c r="T828" s="2">
        <f t="shared" si="376"/>
        <v>28224.675925925752</v>
      </c>
      <c r="U828" s="2">
        <f t="shared" si="354"/>
        <v>14666.94444444446</v>
      </c>
      <c r="V828" s="4">
        <f t="shared" si="365"/>
        <v>14.666944444444459</v>
      </c>
      <c r="W828" s="7">
        <f t="shared" si="366"/>
        <v>14666.94444444446</v>
      </c>
      <c r="X828" s="2">
        <f t="shared" si="367"/>
        <v>1355693.1018518524</v>
      </c>
      <c r="Y828" s="4">
        <f t="shared" si="368"/>
        <v>1355.6931018518524</v>
      </c>
      <c r="Z828" s="4">
        <f t="shared" si="355"/>
        <v>5041.1980901748202</v>
      </c>
      <c r="AA828" s="4">
        <f t="shared" si="369"/>
        <v>14666.94444444446</v>
      </c>
      <c r="AB828" s="2">
        <f t="shared" si="370"/>
        <v>14666.94444444446</v>
      </c>
      <c r="AC828" s="4">
        <f t="shared" si="356"/>
        <v>13200.250000000015</v>
      </c>
      <c r="AD828" s="4">
        <f t="shared" si="371"/>
        <v>13.200250000000015</v>
      </c>
      <c r="AE828" s="4">
        <f t="shared" si="372"/>
        <v>1218110.6666666667</v>
      </c>
      <c r="AF828" s="5">
        <f t="shared" si="373"/>
        <v>1218.1106666666667</v>
      </c>
      <c r="AG828" s="4">
        <f>IF(AC828=0,0, IF(AC827=0, MAX($AG$15:AG827)+1, AG827))</f>
        <v>32</v>
      </c>
    </row>
    <row r="829" spans="2:33" x14ac:dyDescent="0.25">
      <c r="B829" s="1">
        <v>814</v>
      </c>
      <c r="C829" s="3">
        <v>35.5</v>
      </c>
      <c r="D829" s="2">
        <f t="shared" si="357"/>
        <v>9.8611111111111107</v>
      </c>
      <c r="E829" s="4">
        <f t="shared" si="358"/>
        <v>1</v>
      </c>
      <c r="F829" s="2">
        <f t="shared" si="359"/>
        <v>-1.2222222222222214</v>
      </c>
      <c r="G829" s="6" t="str">
        <f t="shared" si="360"/>
        <v>Y</v>
      </c>
      <c r="H829" s="2">
        <f t="shared" si="348"/>
        <v>134.20080000000002</v>
      </c>
      <c r="I829" s="2">
        <f t="shared" si="349"/>
        <v>36.774795138888884</v>
      </c>
      <c r="J829" s="2">
        <f t="shared" si="350"/>
        <v>-1393.3333333333323</v>
      </c>
      <c r="K829" s="2">
        <f t="shared" si="361"/>
        <v>-1222.3577381944435</v>
      </c>
      <c r="L829" s="4">
        <f t="shared" si="351"/>
        <v>1393.3333333333323</v>
      </c>
      <c r="M829" s="2">
        <f t="shared" si="362"/>
        <v>-12053.805473861874</v>
      </c>
      <c r="N829" s="4">
        <f t="shared" si="363"/>
        <v>-12.053805473861875</v>
      </c>
      <c r="O829" s="2">
        <f t="shared" si="352"/>
        <v>-12053.805473861874</v>
      </c>
      <c r="P829" s="2">
        <f t="shared" si="374"/>
        <v>-24733.632785617294</v>
      </c>
      <c r="Q829" s="4">
        <f t="shared" si="375"/>
        <v>3685504.9883229677</v>
      </c>
      <c r="R829" s="4">
        <f t="shared" si="364"/>
        <v>3685.5049883229676</v>
      </c>
      <c r="S829" s="2">
        <f t="shared" si="353"/>
        <v>55427.662037037029</v>
      </c>
      <c r="T829" s="2">
        <f t="shared" si="376"/>
        <v>27202.986111111277</v>
      </c>
      <c r="U829" s="2">
        <f t="shared" si="354"/>
        <v>13739.814814814805</v>
      </c>
      <c r="V829" s="4">
        <f t="shared" si="365"/>
        <v>13.739814814814805</v>
      </c>
      <c r="W829" s="7">
        <f t="shared" si="366"/>
        <v>13739.814814814805</v>
      </c>
      <c r="X829" s="2">
        <f t="shared" si="367"/>
        <v>1369432.9166666672</v>
      </c>
      <c r="Y829" s="4">
        <f t="shared" si="368"/>
        <v>1369.4329166666671</v>
      </c>
      <c r="Z829" s="4">
        <f t="shared" si="355"/>
        <v>5054.9379049896343</v>
      </c>
      <c r="AA829" s="4">
        <f t="shared" si="369"/>
        <v>13739.814814814805</v>
      </c>
      <c r="AB829" s="2">
        <f t="shared" si="370"/>
        <v>13739.814814814805</v>
      </c>
      <c r="AC829" s="4">
        <f t="shared" si="356"/>
        <v>12365.833333333325</v>
      </c>
      <c r="AD829" s="4">
        <f t="shared" si="371"/>
        <v>12.365833333333326</v>
      </c>
      <c r="AE829" s="4">
        <f t="shared" si="372"/>
        <v>1230476.5</v>
      </c>
      <c r="AF829" s="5">
        <f t="shared" si="373"/>
        <v>1230.4765</v>
      </c>
      <c r="AG829" s="4">
        <f>IF(AC829=0,0, IF(AC828=0, MAX($AG$15:AG828)+1, AG828))</f>
        <v>32</v>
      </c>
    </row>
    <row r="830" spans="2:33" x14ac:dyDescent="0.25">
      <c r="B830" s="1">
        <v>815</v>
      </c>
      <c r="C830" s="3">
        <v>31.1</v>
      </c>
      <c r="D830" s="2">
        <f t="shared" si="357"/>
        <v>8.6388888888888893</v>
      </c>
      <c r="E830" s="4">
        <f t="shared" si="358"/>
        <v>1</v>
      </c>
      <c r="F830" s="2">
        <f t="shared" si="359"/>
        <v>-1.3333333333333339</v>
      </c>
      <c r="G830" s="6" t="str">
        <f t="shared" si="360"/>
        <v>Y</v>
      </c>
      <c r="H830" s="2">
        <f t="shared" si="348"/>
        <v>134.20080000000002</v>
      </c>
      <c r="I830" s="2">
        <f t="shared" si="349"/>
        <v>28.223725138888895</v>
      </c>
      <c r="J830" s="2">
        <f t="shared" si="350"/>
        <v>-1520.0000000000007</v>
      </c>
      <c r="K830" s="2">
        <f t="shared" si="361"/>
        <v>-1357.5754748611118</v>
      </c>
      <c r="L830" s="4">
        <f t="shared" si="351"/>
        <v>1520.0000000000007</v>
      </c>
      <c r="M830" s="2">
        <f t="shared" si="362"/>
        <v>-11727.943685605716</v>
      </c>
      <c r="N830" s="4">
        <f t="shared" si="363"/>
        <v>-11.727943685605716</v>
      </c>
      <c r="O830" s="2">
        <f t="shared" si="352"/>
        <v>-11727.943685605716</v>
      </c>
      <c r="P830" s="2">
        <f t="shared" si="374"/>
        <v>-23781.749159467588</v>
      </c>
      <c r="Q830" s="4">
        <f t="shared" si="375"/>
        <v>3685504.9883229677</v>
      </c>
      <c r="R830" s="4">
        <f t="shared" si="364"/>
        <v>3685.5049883229676</v>
      </c>
      <c r="S830" s="2">
        <f t="shared" si="353"/>
        <v>42539.328703703708</v>
      </c>
      <c r="T830" s="2">
        <f t="shared" si="376"/>
        <v>15336.342592592431</v>
      </c>
      <c r="U830" s="2">
        <f t="shared" si="354"/>
        <v>13131.111111111117</v>
      </c>
      <c r="V830" s="4">
        <f t="shared" si="365"/>
        <v>13.131111111111117</v>
      </c>
      <c r="W830" s="7">
        <f t="shared" si="366"/>
        <v>13131.111111111117</v>
      </c>
      <c r="X830" s="2">
        <f t="shared" si="367"/>
        <v>1382564.0277777782</v>
      </c>
      <c r="Y830" s="4">
        <f t="shared" si="368"/>
        <v>1382.5640277777782</v>
      </c>
      <c r="Z830" s="4">
        <f t="shared" si="355"/>
        <v>5068.069016100746</v>
      </c>
      <c r="AA830" s="4">
        <f t="shared" si="369"/>
        <v>13131.111111111117</v>
      </c>
      <c r="AB830" s="2">
        <f t="shared" si="370"/>
        <v>13131.111111111117</v>
      </c>
      <c r="AC830" s="4">
        <f t="shared" si="356"/>
        <v>11818.000000000005</v>
      </c>
      <c r="AD830" s="4">
        <f t="shared" si="371"/>
        <v>11.818000000000005</v>
      </c>
      <c r="AE830" s="4">
        <f t="shared" si="372"/>
        <v>1242294.5</v>
      </c>
      <c r="AF830" s="5">
        <f t="shared" si="373"/>
        <v>1242.2945</v>
      </c>
      <c r="AG830" s="4">
        <f>IF(AC830=0,0, IF(AC829=0, MAX($AG$15:AG829)+1, AG829))</f>
        <v>32</v>
      </c>
    </row>
    <row r="831" spans="2:33" x14ac:dyDescent="0.25">
      <c r="B831" s="1">
        <v>816</v>
      </c>
      <c r="C831" s="3">
        <v>26.3</v>
      </c>
      <c r="D831" s="2">
        <f t="shared" si="357"/>
        <v>7.3055555555555554</v>
      </c>
      <c r="E831" s="4">
        <f t="shared" si="358"/>
        <v>1</v>
      </c>
      <c r="F831" s="2">
        <f t="shared" si="359"/>
        <v>-1.2222222222222223</v>
      </c>
      <c r="G831" s="6" t="str">
        <f t="shared" si="360"/>
        <v>Y</v>
      </c>
      <c r="H831" s="2">
        <f t="shared" si="348"/>
        <v>134.20080000000002</v>
      </c>
      <c r="I831" s="2">
        <f t="shared" si="349"/>
        <v>20.183898472222221</v>
      </c>
      <c r="J831" s="2">
        <f t="shared" si="350"/>
        <v>-1393.3333333333335</v>
      </c>
      <c r="K831" s="2">
        <f t="shared" si="361"/>
        <v>-1238.9486348611113</v>
      </c>
      <c r="L831" s="4">
        <f t="shared" si="351"/>
        <v>1393.3333333333335</v>
      </c>
      <c r="M831" s="2">
        <f t="shared" si="362"/>
        <v>-9051.2080824575623</v>
      </c>
      <c r="N831" s="4">
        <f t="shared" si="363"/>
        <v>-9.0512080824575616</v>
      </c>
      <c r="O831" s="2">
        <f t="shared" si="352"/>
        <v>-9051.2080824575623</v>
      </c>
      <c r="P831" s="2">
        <f t="shared" si="374"/>
        <v>-20779.151768063279</v>
      </c>
      <c r="Q831" s="4">
        <f t="shared" si="375"/>
        <v>3685504.9883229677</v>
      </c>
      <c r="R831" s="4">
        <f t="shared" si="364"/>
        <v>3685.5049883229676</v>
      </c>
      <c r="S831" s="2">
        <f t="shared" si="353"/>
        <v>30421.550925925923</v>
      </c>
      <c r="T831" s="2">
        <f t="shared" si="376"/>
        <v>15085.208333333492</v>
      </c>
      <c r="U831" s="2">
        <f t="shared" si="354"/>
        <v>10179.074074074075</v>
      </c>
      <c r="V831" s="4">
        <f t="shared" si="365"/>
        <v>10.179074074074075</v>
      </c>
      <c r="W831" s="7">
        <f t="shared" si="366"/>
        <v>10179.074074074075</v>
      </c>
      <c r="X831" s="2">
        <f t="shared" si="367"/>
        <v>1392743.1018518524</v>
      </c>
      <c r="Y831" s="4">
        <f t="shared" si="368"/>
        <v>1392.7431018518523</v>
      </c>
      <c r="Z831" s="4">
        <f t="shared" si="355"/>
        <v>5078.2480901748204</v>
      </c>
      <c r="AA831" s="4">
        <f t="shared" si="369"/>
        <v>10179.074074074075</v>
      </c>
      <c r="AB831" s="2">
        <f t="shared" si="370"/>
        <v>10179.074074074075</v>
      </c>
      <c r="AC831" s="4">
        <f t="shared" si="356"/>
        <v>9161.1666666666679</v>
      </c>
      <c r="AD831" s="4">
        <f t="shared" si="371"/>
        <v>9.1611666666666682</v>
      </c>
      <c r="AE831" s="4">
        <f t="shared" si="372"/>
        <v>1251455.6666666667</v>
      </c>
      <c r="AF831" s="5">
        <f t="shared" si="373"/>
        <v>1251.4556666666667</v>
      </c>
      <c r="AG831" s="4">
        <f>IF(AC831=0,0, IF(AC830=0, MAX($AG$15:AG830)+1, AG830))</f>
        <v>32</v>
      </c>
    </row>
    <row r="832" spans="2:33" x14ac:dyDescent="0.25">
      <c r="B832" s="1">
        <v>817</v>
      </c>
      <c r="C832" s="3">
        <v>21.9</v>
      </c>
      <c r="D832" s="2">
        <f t="shared" si="357"/>
        <v>6.083333333333333</v>
      </c>
      <c r="E832" s="4">
        <f t="shared" si="358"/>
        <v>1</v>
      </c>
      <c r="F832" s="2">
        <f t="shared" si="359"/>
        <v>-1.083333333333333</v>
      </c>
      <c r="G832" s="6" t="str">
        <f t="shared" si="360"/>
        <v>Y</v>
      </c>
      <c r="H832" s="2">
        <f t="shared" si="348"/>
        <v>134.20080000000002</v>
      </c>
      <c r="I832" s="2">
        <f t="shared" si="349"/>
        <v>13.995286249999999</v>
      </c>
      <c r="J832" s="2">
        <f t="shared" si="350"/>
        <v>-1234.9999999999998</v>
      </c>
      <c r="K832" s="2">
        <f t="shared" si="361"/>
        <v>-1086.8039137499998</v>
      </c>
      <c r="L832" s="4">
        <f t="shared" si="351"/>
        <v>1234.9999999999998</v>
      </c>
      <c r="M832" s="2">
        <f t="shared" si="362"/>
        <v>-6611.390475312498</v>
      </c>
      <c r="N832" s="4">
        <f t="shared" si="363"/>
        <v>-6.6113904753124979</v>
      </c>
      <c r="O832" s="2">
        <f t="shared" si="352"/>
        <v>-6611.390475312498</v>
      </c>
      <c r="P832" s="2">
        <f t="shared" si="374"/>
        <v>-15662.598557770059</v>
      </c>
      <c r="Q832" s="4">
        <f t="shared" si="375"/>
        <v>3685504.9883229677</v>
      </c>
      <c r="R832" s="4">
        <f t="shared" si="364"/>
        <v>3685.5049883229676</v>
      </c>
      <c r="S832" s="2">
        <f t="shared" si="353"/>
        <v>21093.958333333332</v>
      </c>
      <c r="T832" s="2">
        <f t="shared" si="376"/>
        <v>6008.7499999998399</v>
      </c>
      <c r="U832" s="2">
        <f t="shared" si="354"/>
        <v>7512.9166666666652</v>
      </c>
      <c r="V832" s="4">
        <f t="shared" si="365"/>
        <v>7.5129166666666656</v>
      </c>
      <c r="W832" s="7">
        <f t="shared" si="366"/>
        <v>7512.9166666666652</v>
      </c>
      <c r="X832" s="2">
        <f t="shared" si="367"/>
        <v>1400256.0185185191</v>
      </c>
      <c r="Y832" s="4">
        <f t="shared" si="368"/>
        <v>1400.2560185185191</v>
      </c>
      <c r="Z832" s="4">
        <f t="shared" si="355"/>
        <v>5085.761006841487</v>
      </c>
      <c r="AA832" s="4">
        <f t="shared" si="369"/>
        <v>7512.9166666666652</v>
      </c>
      <c r="AB832" s="2">
        <f t="shared" si="370"/>
        <v>7512.9166666666652</v>
      </c>
      <c r="AC832" s="4">
        <f t="shared" si="356"/>
        <v>6761.6249999999991</v>
      </c>
      <c r="AD832" s="4">
        <f t="shared" si="371"/>
        <v>6.7616249999999987</v>
      </c>
      <c r="AE832" s="4">
        <f t="shared" si="372"/>
        <v>1258217.2916666667</v>
      </c>
      <c r="AF832" s="5">
        <f t="shared" si="373"/>
        <v>1258.2172916666668</v>
      </c>
      <c r="AG832" s="4">
        <f>IF(AC832=0,0, IF(AC831=0, MAX($AG$15:AG831)+1, AG831))</f>
        <v>32</v>
      </c>
    </row>
    <row r="833" spans="2:33" x14ac:dyDescent="0.25">
      <c r="B833" s="1">
        <v>818</v>
      </c>
      <c r="C833" s="3">
        <v>18</v>
      </c>
      <c r="D833" s="2">
        <f t="shared" si="357"/>
        <v>5</v>
      </c>
      <c r="E833" s="4">
        <f t="shared" si="358"/>
        <v>1</v>
      </c>
      <c r="F833" s="2">
        <f t="shared" si="359"/>
        <v>-0.27777777777777768</v>
      </c>
      <c r="G833" s="6" t="str">
        <f t="shared" si="360"/>
        <v>Y</v>
      </c>
      <c r="H833" s="2">
        <f t="shared" si="348"/>
        <v>134.20080000000002</v>
      </c>
      <c r="I833" s="2">
        <f t="shared" si="349"/>
        <v>9.4545000000000012</v>
      </c>
      <c r="J833" s="2">
        <f t="shared" si="350"/>
        <v>-316.66666666666657</v>
      </c>
      <c r="K833" s="2">
        <f t="shared" si="361"/>
        <v>-173.01136666666656</v>
      </c>
      <c r="L833" s="4">
        <f t="shared" si="351"/>
        <v>316.66666666666657</v>
      </c>
      <c r="M833" s="2">
        <f t="shared" si="362"/>
        <v>-865.05683333333286</v>
      </c>
      <c r="N833" s="4">
        <f t="shared" si="363"/>
        <v>-0.86505683333333283</v>
      </c>
      <c r="O833" s="2">
        <f t="shared" si="352"/>
        <v>-865.05683333333286</v>
      </c>
      <c r="P833" s="2">
        <f t="shared" si="374"/>
        <v>-7476.4473086458311</v>
      </c>
      <c r="Q833" s="4">
        <f t="shared" si="375"/>
        <v>3685504.9883229677</v>
      </c>
      <c r="R833" s="4">
        <f t="shared" si="364"/>
        <v>3685.5049883229676</v>
      </c>
      <c r="S833" s="2">
        <f t="shared" si="353"/>
        <v>14250</v>
      </c>
      <c r="T833" s="2">
        <f t="shared" si="376"/>
        <v>8241.2500000001601</v>
      </c>
      <c r="U833" s="2">
        <f t="shared" si="354"/>
        <v>1583.3333333333328</v>
      </c>
      <c r="V833" s="4">
        <f t="shared" si="365"/>
        <v>1.5833333333333328</v>
      </c>
      <c r="W833" s="7">
        <f t="shared" si="366"/>
        <v>1583.3333333333328</v>
      </c>
      <c r="X833" s="2">
        <f t="shared" si="367"/>
        <v>1401839.3518518524</v>
      </c>
      <c r="Y833" s="4">
        <f t="shared" si="368"/>
        <v>1401.8393518518524</v>
      </c>
      <c r="Z833" s="4">
        <f t="shared" si="355"/>
        <v>5087.34434017482</v>
      </c>
      <c r="AA833" s="4">
        <f t="shared" si="369"/>
        <v>1583.3333333333328</v>
      </c>
      <c r="AB833" s="2">
        <f t="shared" si="370"/>
        <v>1583.3333333333328</v>
      </c>
      <c r="AC833" s="4">
        <f t="shared" si="356"/>
        <v>1424.9999999999995</v>
      </c>
      <c r="AD833" s="4">
        <f t="shared" si="371"/>
        <v>1.4249999999999996</v>
      </c>
      <c r="AE833" s="4">
        <f t="shared" si="372"/>
        <v>1259642.2916666667</v>
      </c>
      <c r="AF833" s="5">
        <f t="shared" si="373"/>
        <v>1259.6422916666668</v>
      </c>
      <c r="AG833" s="4">
        <f>IF(AC833=0,0, IF(AC832=0, MAX($AG$15:AG832)+1, AG832))</f>
        <v>32</v>
      </c>
    </row>
    <row r="834" spans="2:33" x14ac:dyDescent="0.25">
      <c r="B834" s="1">
        <v>819</v>
      </c>
      <c r="C834" s="3">
        <v>17</v>
      </c>
      <c r="D834" s="2">
        <f t="shared" si="357"/>
        <v>4.7222222222222223</v>
      </c>
      <c r="E834" s="4">
        <f t="shared" si="358"/>
        <v>1</v>
      </c>
      <c r="F834" s="2">
        <f t="shared" si="359"/>
        <v>0.27777777777777768</v>
      </c>
      <c r="G834" s="6" t="str">
        <f t="shared" si="360"/>
        <v>N</v>
      </c>
      <c r="H834" s="2">
        <f t="shared" si="348"/>
        <v>134.20080000000002</v>
      </c>
      <c r="I834" s="2">
        <f t="shared" si="349"/>
        <v>8.4331805555555555</v>
      </c>
      <c r="J834" s="2">
        <f t="shared" si="350"/>
        <v>316.66666666666657</v>
      </c>
      <c r="K834" s="2">
        <f t="shared" si="361"/>
        <v>459.30064722222215</v>
      </c>
      <c r="L834" s="4">
        <f t="shared" si="351"/>
        <v>0</v>
      </c>
      <c r="M834" s="2">
        <f t="shared" si="362"/>
        <v>2168.9197229938268</v>
      </c>
      <c r="N834" s="4">
        <f t="shared" si="363"/>
        <v>2.1689197229938268</v>
      </c>
      <c r="O834" s="2">
        <f t="shared" si="352"/>
        <v>2168.9197229938268</v>
      </c>
      <c r="P834" s="2">
        <f t="shared" si="374"/>
        <v>1303.8628896604939</v>
      </c>
      <c r="Q834" s="4">
        <f t="shared" si="375"/>
        <v>3686808.8512126282</v>
      </c>
      <c r="R834" s="4">
        <f t="shared" si="364"/>
        <v>3686.8088512126283</v>
      </c>
      <c r="S834" s="2">
        <f t="shared" si="353"/>
        <v>12710.648148148148</v>
      </c>
      <c r="T834" s="2">
        <f t="shared" si="376"/>
        <v>4469.3981481479877</v>
      </c>
      <c r="U834" s="2">
        <f t="shared" si="354"/>
        <v>0</v>
      </c>
      <c r="V834" s="4">
        <f t="shared" si="365"/>
        <v>0</v>
      </c>
      <c r="W834" s="7">
        <f t="shared" si="366"/>
        <v>0</v>
      </c>
      <c r="X834" s="2">
        <f t="shared" si="367"/>
        <v>1401839.3518518524</v>
      </c>
      <c r="Y834" s="4">
        <f t="shared" si="368"/>
        <v>1401.8393518518524</v>
      </c>
      <c r="Z834" s="4">
        <f t="shared" si="355"/>
        <v>5088.6482030644802</v>
      </c>
      <c r="AA834" s="4">
        <f t="shared" si="369"/>
        <v>0</v>
      </c>
      <c r="AB834" s="2">
        <f t="shared" si="370"/>
        <v>0</v>
      </c>
      <c r="AC834" s="4">
        <f t="shared" si="356"/>
        <v>0</v>
      </c>
      <c r="AD834" s="4">
        <f t="shared" si="371"/>
        <v>0</v>
      </c>
      <c r="AE834" s="4">
        <f t="shared" si="372"/>
        <v>1259642.2916666667</v>
      </c>
      <c r="AF834" s="5">
        <f t="shared" si="373"/>
        <v>1259.6422916666668</v>
      </c>
      <c r="AG834" s="4">
        <f>IF(AC834=0,0, IF(AC833=0, MAX($AG$15:AG833)+1, AG833))</f>
        <v>0</v>
      </c>
    </row>
    <row r="835" spans="2:33" x14ac:dyDescent="0.25">
      <c r="B835" s="1">
        <v>820</v>
      </c>
      <c r="C835" s="3">
        <v>18</v>
      </c>
      <c r="D835" s="2">
        <f t="shared" si="357"/>
        <v>5</v>
      </c>
      <c r="E835" s="4">
        <f t="shared" si="358"/>
        <v>1</v>
      </c>
      <c r="F835" s="2">
        <f t="shared" si="359"/>
        <v>0.94444444444444375</v>
      </c>
      <c r="G835" s="6" t="str">
        <f t="shared" si="360"/>
        <v>N</v>
      </c>
      <c r="H835" s="2">
        <f t="shared" si="348"/>
        <v>134.20080000000002</v>
      </c>
      <c r="I835" s="2">
        <f t="shared" si="349"/>
        <v>9.4545000000000012</v>
      </c>
      <c r="J835" s="2">
        <f t="shared" si="350"/>
        <v>1076.6666666666658</v>
      </c>
      <c r="K835" s="2">
        <f t="shared" si="361"/>
        <v>1220.321966666666</v>
      </c>
      <c r="L835" s="4">
        <f t="shared" si="351"/>
        <v>0</v>
      </c>
      <c r="M835" s="2">
        <f t="shared" si="362"/>
        <v>6101.6098333333302</v>
      </c>
      <c r="N835" s="4">
        <f t="shared" si="363"/>
        <v>6.1016098333333302</v>
      </c>
      <c r="O835" s="2">
        <f t="shared" si="352"/>
        <v>6101.6098333333302</v>
      </c>
      <c r="P835" s="2">
        <f t="shared" si="374"/>
        <v>8270.5295563271575</v>
      </c>
      <c r="Q835" s="4">
        <f t="shared" si="375"/>
        <v>3695079.3807689552</v>
      </c>
      <c r="R835" s="4">
        <f t="shared" si="364"/>
        <v>3695.0793807689552</v>
      </c>
      <c r="S835" s="2">
        <f t="shared" si="353"/>
        <v>14250</v>
      </c>
      <c r="T835" s="2">
        <f t="shared" si="376"/>
        <v>9780.6018518520123</v>
      </c>
      <c r="U835" s="2">
        <f t="shared" si="354"/>
        <v>0</v>
      </c>
      <c r="V835" s="4">
        <f t="shared" si="365"/>
        <v>0</v>
      </c>
      <c r="W835" s="7">
        <f t="shared" si="366"/>
        <v>0</v>
      </c>
      <c r="X835" s="2">
        <f t="shared" si="367"/>
        <v>1401839.3518518524</v>
      </c>
      <c r="Y835" s="4">
        <f t="shared" si="368"/>
        <v>1401.8393518518524</v>
      </c>
      <c r="Z835" s="4">
        <f t="shared" si="355"/>
        <v>5096.9187326208075</v>
      </c>
      <c r="AA835" s="4">
        <f t="shared" si="369"/>
        <v>0</v>
      </c>
      <c r="AB835" s="2">
        <f t="shared" si="370"/>
        <v>0</v>
      </c>
      <c r="AC835" s="4">
        <f t="shared" si="356"/>
        <v>0</v>
      </c>
      <c r="AD835" s="4">
        <f t="shared" si="371"/>
        <v>0</v>
      </c>
      <c r="AE835" s="4">
        <f t="shared" si="372"/>
        <v>1259642.2916666667</v>
      </c>
      <c r="AF835" s="5">
        <f t="shared" si="373"/>
        <v>1259.6422916666668</v>
      </c>
      <c r="AG835" s="4">
        <f>IF(AC835=0,0, IF(AC834=0, MAX($AG$15:AG834)+1, AG834))</f>
        <v>0</v>
      </c>
    </row>
    <row r="836" spans="2:33" x14ac:dyDescent="0.25">
      <c r="B836" s="1">
        <v>821</v>
      </c>
      <c r="C836" s="3">
        <v>21.4</v>
      </c>
      <c r="D836" s="2">
        <f t="shared" si="357"/>
        <v>5.9444444444444438</v>
      </c>
      <c r="E836" s="4">
        <f t="shared" si="358"/>
        <v>1</v>
      </c>
      <c r="F836" s="2">
        <f t="shared" si="359"/>
        <v>0.94444444444444553</v>
      </c>
      <c r="G836" s="6" t="str">
        <f t="shared" si="360"/>
        <v>N</v>
      </c>
      <c r="H836" s="2">
        <f t="shared" si="348"/>
        <v>134.20080000000002</v>
      </c>
      <c r="I836" s="2">
        <f t="shared" si="349"/>
        <v>13.363527222222219</v>
      </c>
      <c r="J836" s="2">
        <f t="shared" si="350"/>
        <v>1076.6666666666679</v>
      </c>
      <c r="K836" s="2">
        <f t="shared" si="361"/>
        <v>1224.2309938888902</v>
      </c>
      <c r="L836" s="4">
        <f t="shared" si="351"/>
        <v>0</v>
      </c>
      <c r="M836" s="2">
        <f t="shared" si="362"/>
        <v>7277.3731303395134</v>
      </c>
      <c r="N836" s="4">
        <f t="shared" si="363"/>
        <v>7.2773731303395133</v>
      </c>
      <c r="O836" s="2">
        <f t="shared" si="352"/>
        <v>7277.3731303395134</v>
      </c>
      <c r="P836" s="2">
        <f t="shared" si="374"/>
        <v>13378.982963672843</v>
      </c>
      <c r="Q836" s="4">
        <f t="shared" si="375"/>
        <v>3708458.3637326281</v>
      </c>
      <c r="R836" s="4">
        <f t="shared" si="364"/>
        <v>3708.4583637326282</v>
      </c>
      <c r="S836" s="2">
        <f t="shared" si="353"/>
        <v>20141.759259259255</v>
      </c>
      <c r="T836" s="2">
        <f t="shared" si="376"/>
        <v>10361.157407407243</v>
      </c>
      <c r="U836" s="2">
        <f t="shared" si="354"/>
        <v>0</v>
      </c>
      <c r="V836" s="4">
        <f t="shared" si="365"/>
        <v>0</v>
      </c>
      <c r="W836" s="7">
        <f t="shared" si="366"/>
        <v>0</v>
      </c>
      <c r="X836" s="2">
        <f t="shared" si="367"/>
        <v>1401839.3518518524</v>
      </c>
      <c r="Y836" s="4">
        <f t="shared" si="368"/>
        <v>1401.8393518518524</v>
      </c>
      <c r="Z836" s="4">
        <f t="shared" si="355"/>
        <v>5110.2977155844801</v>
      </c>
      <c r="AA836" s="4">
        <f t="shared" si="369"/>
        <v>0</v>
      </c>
      <c r="AB836" s="2">
        <f t="shared" si="370"/>
        <v>0</v>
      </c>
      <c r="AC836" s="4">
        <f t="shared" si="356"/>
        <v>0</v>
      </c>
      <c r="AD836" s="4">
        <f t="shared" si="371"/>
        <v>0</v>
      </c>
      <c r="AE836" s="4">
        <f t="shared" si="372"/>
        <v>1259642.2916666667</v>
      </c>
      <c r="AF836" s="5">
        <f t="shared" si="373"/>
        <v>1259.6422916666668</v>
      </c>
      <c r="AG836" s="4">
        <f>IF(AC836=0,0, IF(AC835=0, MAX($AG$15:AG835)+1, AG835))</f>
        <v>0</v>
      </c>
    </row>
    <row r="837" spans="2:33" x14ac:dyDescent="0.25">
      <c r="B837" s="1">
        <v>822</v>
      </c>
      <c r="C837" s="3">
        <v>24.8</v>
      </c>
      <c r="D837" s="2">
        <f t="shared" si="357"/>
        <v>6.8888888888888893</v>
      </c>
      <c r="E837" s="4">
        <f t="shared" si="358"/>
        <v>1</v>
      </c>
      <c r="F837" s="2">
        <f t="shared" si="359"/>
        <v>0.86111111111110983</v>
      </c>
      <c r="G837" s="6" t="str">
        <f t="shared" si="360"/>
        <v>N</v>
      </c>
      <c r="H837" s="2">
        <f t="shared" si="348"/>
        <v>134.20080000000002</v>
      </c>
      <c r="I837" s="2">
        <f t="shared" si="349"/>
        <v>17.947208888888891</v>
      </c>
      <c r="J837" s="2">
        <f t="shared" si="350"/>
        <v>981.66666666666515</v>
      </c>
      <c r="K837" s="2">
        <f t="shared" si="361"/>
        <v>1133.814675555554</v>
      </c>
      <c r="L837" s="4">
        <f t="shared" si="351"/>
        <v>0</v>
      </c>
      <c r="M837" s="2">
        <f t="shared" si="362"/>
        <v>7810.7233204938166</v>
      </c>
      <c r="N837" s="4">
        <f t="shared" si="363"/>
        <v>7.8107233204938167</v>
      </c>
      <c r="O837" s="2">
        <f t="shared" si="352"/>
        <v>7810.7233204938166</v>
      </c>
      <c r="P837" s="2">
        <f t="shared" si="374"/>
        <v>15088.096450833331</v>
      </c>
      <c r="Q837" s="4">
        <f t="shared" si="375"/>
        <v>3723546.4601834612</v>
      </c>
      <c r="R837" s="4">
        <f t="shared" si="364"/>
        <v>3723.546460183461</v>
      </c>
      <c r="S837" s="2">
        <f t="shared" si="353"/>
        <v>27050.370370370376</v>
      </c>
      <c r="T837" s="2">
        <f t="shared" si="376"/>
        <v>16689.212962963131</v>
      </c>
      <c r="U837" s="2">
        <f t="shared" si="354"/>
        <v>0</v>
      </c>
      <c r="V837" s="4">
        <f t="shared" si="365"/>
        <v>0</v>
      </c>
      <c r="W837" s="7">
        <f t="shared" si="366"/>
        <v>0</v>
      </c>
      <c r="X837" s="2">
        <f t="shared" si="367"/>
        <v>1401839.3518518524</v>
      </c>
      <c r="Y837" s="4">
        <f t="shared" si="368"/>
        <v>1401.8393518518524</v>
      </c>
      <c r="Z837" s="4">
        <f t="shared" si="355"/>
        <v>5125.3858120353134</v>
      </c>
      <c r="AA837" s="4">
        <f t="shared" si="369"/>
        <v>0</v>
      </c>
      <c r="AB837" s="2">
        <f t="shared" si="370"/>
        <v>0</v>
      </c>
      <c r="AC837" s="4">
        <f t="shared" si="356"/>
        <v>0</v>
      </c>
      <c r="AD837" s="4">
        <f t="shared" si="371"/>
        <v>0</v>
      </c>
      <c r="AE837" s="4">
        <f t="shared" si="372"/>
        <v>1259642.2916666667</v>
      </c>
      <c r="AF837" s="5">
        <f t="shared" si="373"/>
        <v>1259.6422916666668</v>
      </c>
      <c r="AG837" s="4">
        <f>IF(AC837=0,0, IF(AC836=0, MAX($AG$15:AG836)+1, AG836))</f>
        <v>0</v>
      </c>
    </row>
    <row r="838" spans="2:33" x14ac:dyDescent="0.25">
      <c r="B838" s="1">
        <v>823</v>
      </c>
      <c r="C838" s="3">
        <v>27.9</v>
      </c>
      <c r="D838" s="2">
        <f t="shared" si="357"/>
        <v>7.7499999999999991</v>
      </c>
      <c r="E838" s="4">
        <f t="shared" si="358"/>
        <v>1</v>
      </c>
      <c r="F838" s="2">
        <f t="shared" si="359"/>
        <v>0.80555555555555625</v>
      </c>
      <c r="G838" s="6" t="str">
        <f t="shared" si="360"/>
        <v>N</v>
      </c>
      <c r="H838" s="2">
        <f t="shared" si="348"/>
        <v>134.20080000000002</v>
      </c>
      <c r="I838" s="2">
        <f t="shared" si="349"/>
        <v>22.714436249999995</v>
      </c>
      <c r="J838" s="2">
        <f t="shared" si="350"/>
        <v>918.33333333333417</v>
      </c>
      <c r="K838" s="2">
        <f t="shared" si="361"/>
        <v>1075.2485695833343</v>
      </c>
      <c r="L838" s="4">
        <f t="shared" si="351"/>
        <v>0</v>
      </c>
      <c r="M838" s="2">
        <f t="shared" si="362"/>
        <v>8333.1764142708398</v>
      </c>
      <c r="N838" s="4">
        <f t="shared" si="363"/>
        <v>8.3331764142708398</v>
      </c>
      <c r="O838" s="2">
        <f t="shared" si="352"/>
        <v>8333.1764142708398</v>
      </c>
      <c r="P838" s="2">
        <f t="shared" si="374"/>
        <v>16143.899734764656</v>
      </c>
      <c r="Q838" s="4">
        <f t="shared" si="375"/>
        <v>3739690.359918226</v>
      </c>
      <c r="R838" s="4">
        <f t="shared" si="364"/>
        <v>3739.690359918226</v>
      </c>
      <c r="S838" s="2">
        <f t="shared" si="353"/>
        <v>34235.624999999993</v>
      </c>
      <c r="T838" s="2">
        <f t="shared" si="376"/>
        <v>17546.412037036862</v>
      </c>
      <c r="U838" s="2">
        <f t="shared" si="354"/>
        <v>0</v>
      </c>
      <c r="V838" s="4">
        <f t="shared" si="365"/>
        <v>0</v>
      </c>
      <c r="W838" s="7">
        <f t="shared" si="366"/>
        <v>0</v>
      </c>
      <c r="X838" s="2">
        <f t="shared" si="367"/>
        <v>1401839.3518518524</v>
      </c>
      <c r="Y838" s="4">
        <f t="shared" si="368"/>
        <v>1401.8393518518524</v>
      </c>
      <c r="Z838" s="4">
        <f t="shared" si="355"/>
        <v>5141.5297117700784</v>
      </c>
      <c r="AA838" s="4">
        <f t="shared" si="369"/>
        <v>0</v>
      </c>
      <c r="AB838" s="2">
        <f t="shared" si="370"/>
        <v>0</v>
      </c>
      <c r="AC838" s="4">
        <f t="shared" si="356"/>
        <v>0</v>
      </c>
      <c r="AD838" s="4">
        <f t="shared" si="371"/>
        <v>0</v>
      </c>
      <c r="AE838" s="4">
        <f t="shared" si="372"/>
        <v>1259642.2916666667</v>
      </c>
      <c r="AF838" s="5">
        <f t="shared" si="373"/>
        <v>1259.6422916666668</v>
      </c>
      <c r="AG838" s="4">
        <f>IF(AC838=0,0, IF(AC837=0, MAX($AG$15:AG837)+1, AG837))</f>
        <v>0</v>
      </c>
    </row>
    <row r="839" spans="2:33" x14ac:dyDescent="0.25">
      <c r="B839" s="1">
        <v>824</v>
      </c>
      <c r="C839" s="3">
        <v>30.8</v>
      </c>
      <c r="D839" s="2">
        <f t="shared" si="357"/>
        <v>8.5555555555555554</v>
      </c>
      <c r="E839" s="4">
        <f t="shared" si="358"/>
        <v>1</v>
      </c>
      <c r="F839" s="2">
        <f t="shared" si="359"/>
        <v>0.61111111111111072</v>
      </c>
      <c r="G839" s="6" t="str">
        <f t="shared" si="360"/>
        <v>N</v>
      </c>
      <c r="H839" s="2">
        <f t="shared" si="348"/>
        <v>134.20080000000002</v>
      </c>
      <c r="I839" s="2">
        <f t="shared" si="349"/>
        <v>27.681842222222222</v>
      </c>
      <c r="J839" s="2">
        <f t="shared" si="350"/>
        <v>696.66666666666617</v>
      </c>
      <c r="K839" s="2">
        <f t="shared" si="361"/>
        <v>858.54930888888839</v>
      </c>
      <c r="L839" s="4">
        <f t="shared" si="351"/>
        <v>0</v>
      </c>
      <c r="M839" s="2">
        <f t="shared" si="362"/>
        <v>7345.3663093827117</v>
      </c>
      <c r="N839" s="4">
        <f t="shared" si="363"/>
        <v>7.3453663093827117</v>
      </c>
      <c r="O839" s="2">
        <f t="shared" si="352"/>
        <v>7345.3663093827117</v>
      </c>
      <c r="P839" s="2">
        <f t="shared" si="374"/>
        <v>15678.542723653551</v>
      </c>
      <c r="Q839" s="4">
        <f t="shared" si="375"/>
        <v>3755368.9026418794</v>
      </c>
      <c r="R839" s="4">
        <f t="shared" si="364"/>
        <v>3755.3689026418792</v>
      </c>
      <c r="S839" s="2">
        <f t="shared" si="353"/>
        <v>41722.592592592591</v>
      </c>
      <c r="T839" s="2">
        <f t="shared" si="376"/>
        <v>24176.180555555729</v>
      </c>
      <c r="U839" s="2">
        <f t="shared" si="354"/>
        <v>0</v>
      </c>
      <c r="V839" s="4">
        <f t="shared" si="365"/>
        <v>0</v>
      </c>
      <c r="W839" s="7">
        <f t="shared" si="366"/>
        <v>0</v>
      </c>
      <c r="X839" s="2">
        <f t="shared" si="367"/>
        <v>1401839.3518518524</v>
      </c>
      <c r="Y839" s="4">
        <f t="shared" si="368"/>
        <v>1401.8393518518524</v>
      </c>
      <c r="Z839" s="4">
        <f t="shared" si="355"/>
        <v>5157.2082544937311</v>
      </c>
      <c r="AA839" s="4">
        <f t="shared" si="369"/>
        <v>0</v>
      </c>
      <c r="AB839" s="2">
        <f t="shared" si="370"/>
        <v>0</v>
      </c>
      <c r="AC839" s="4">
        <f t="shared" si="356"/>
        <v>0</v>
      </c>
      <c r="AD839" s="4">
        <f t="shared" si="371"/>
        <v>0</v>
      </c>
      <c r="AE839" s="4">
        <f t="shared" si="372"/>
        <v>1259642.2916666667</v>
      </c>
      <c r="AF839" s="5">
        <f t="shared" si="373"/>
        <v>1259.6422916666668</v>
      </c>
      <c r="AG839" s="4">
        <f>IF(AC839=0,0, IF(AC838=0, MAX($AG$15:AG838)+1, AG838))</f>
        <v>0</v>
      </c>
    </row>
    <row r="840" spans="2:33" x14ac:dyDescent="0.25">
      <c r="B840" s="1">
        <v>825</v>
      </c>
      <c r="C840" s="3">
        <v>33</v>
      </c>
      <c r="D840" s="2">
        <f t="shared" si="357"/>
        <v>9.1666666666666661</v>
      </c>
      <c r="E840" s="4">
        <f t="shared" si="358"/>
        <v>1</v>
      </c>
      <c r="F840" s="2">
        <f t="shared" si="359"/>
        <v>0.58333333333333393</v>
      </c>
      <c r="G840" s="6" t="str">
        <f t="shared" si="360"/>
        <v>N</v>
      </c>
      <c r="H840" s="2">
        <f t="shared" si="348"/>
        <v>134.20080000000002</v>
      </c>
      <c r="I840" s="2">
        <f t="shared" si="349"/>
        <v>31.777625</v>
      </c>
      <c r="J840" s="2">
        <f t="shared" si="350"/>
        <v>665.00000000000068</v>
      </c>
      <c r="K840" s="2">
        <f t="shared" si="361"/>
        <v>830.9784250000007</v>
      </c>
      <c r="L840" s="4">
        <f t="shared" si="351"/>
        <v>0</v>
      </c>
      <c r="M840" s="2">
        <f t="shared" si="362"/>
        <v>7617.302229166673</v>
      </c>
      <c r="N840" s="4">
        <f t="shared" si="363"/>
        <v>7.6173022291666728</v>
      </c>
      <c r="O840" s="2">
        <f t="shared" si="352"/>
        <v>7617.302229166673</v>
      </c>
      <c r="P840" s="2">
        <f t="shared" si="374"/>
        <v>14962.668538549384</v>
      </c>
      <c r="Q840" s="4">
        <f t="shared" si="375"/>
        <v>3770331.5711804288</v>
      </c>
      <c r="R840" s="4">
        <f t="shared" si="364"/>
        <v>3770.3315711804289</v>
      </c>
      <c r="S840" s="2">
        <f t="shared" si="353"/>
        <v>47895.833333333328</v>
      </c>
      <c r="T840" s="2">
        <f t="shared" si="376"/>
        <v>23719.652777777599</v>
      </c>
      <c r="U840" s="2">
        <f t="shared" si="354"/>
        <v>0</v>
      </c>
      <c r="V840" s="4">
        <f t="shared" si="365"/>
        <v>0</v>
      </c>
      <c r="W840" s="7">
        <f t="shared" si="366"/>
        <v>0</v>
      </c>
      <c r="X840" s="2">
        <f t="shared" si="367"/>
        <v>1401839.3518518524</v>
      </c>
      <c r="Y840" s="4">
        <f t="shared" si="368"/>
        <v>1401.8393518518524</v>
      </c>
      <c r="Z840" s="4">
        <f t="shared" si="355"/>
        <v>5172.1709230322813</v>
      </c>
      <c r="AA840" s="4">
        <f t="shared" si="369"/>
        <v>0</v>
      </c>
      <c r="AB840" s="2">
        <f t="shared" si="370"/>
        <v>0</v>
      </c>
      <c r="AC840" s="4">
        <f t="shared" si="356"/>
        <v>0</v>
      </c>
      <c r="AD840" s="4">
        <f t="shared" si="371"/>
        <v>0</v>
      </c>
      <c r="AE840" s="4">
        <f t="shared" si="372"/>
        <v>1259642.2916666667</v>
      </c>
      <c r="AF840" s="5">
        <f t="shared" si="373"/>
        <v>1259.6422916666668</v>
      </c>
      <c r="AG840" s="4">
        <f>IF(AC840=0,0, IF(AC839=0, MAX($AG$15:AG839)+1, AG839))</f>
        <v>0</v>
      </c>
    </row>
    <row r="841" spans="2:33" x14ac:dyDescent="0.25">
      <c r="B841" s="1">
        <v>826</v>
      </c>
      <c r="C841" s="3">
        <v>35.1</v>
      </c>
      <c r="D841" s="2">
        <f t="shared" si="357"/>
        <v>9.75</v>
      </c>
      <c r="E841" s="4">
        <f t="shared" si="358"/>
        <v>1</v>
      </c>
      <c r="F841" s="2">
        <f t="shared" si="359"/>
        <v>0.55555555555555536</v>
      </c>
      <c r="G841" s="6" t="str">
        <f t="shared" si="360"/>
        <v>N</v>
      </c>
      <c r="H841" s="2">
        <f t="shared" si="348"/>
        <v>134.20080000000002</v>
      </c>
      <c r="I841" s="2">
        <f t="shared" si="349"/>
        <v>35.950736249999999</v>
      </c>
      <c r="J841" s="2">
        <f t="shared" si="350"/>
        <v>633.33333333333314</v>
      </c>
      <c r="K841" s="2">
        <f t="shared" si="361"/>
        <v>803.48486958333319</v>
      </c>
      <c r="L841" s="4">
        <f t="shared" si="351"/>
        <v>0</v>
      </c>
      <c r="M841" s="2">
        <f t="shared" si="362"/>
        <v>7833.9774784374986</v>
      </c>
      <c r="N841" s="4">
        <f t="shared" si="363"/>
        <v>7.8339774784374985</v>
      </c>
      <c r="O841" s="2">
        <f t="shared" si="352"/>
        <v>7833.9774784374986</v>
      </c>
      <c r="P841" s="2">
        <f t="shared" si="374"/>
        <v>15451.279707604172</v>
      </c>
      <c r="Q841" s="4">
        <f t="shared" si="375"/>
        <v>3785782.8508880329</v>
      </c>
      <c r="R841" s="4">
        <f t="shared" si="364"/>
        <v>3785.782850888033</v>
      </c>
      <c r="S841" s="2">
        <f t="shared" si="353"/>
        <v>54185.625</v>
      </c>
      <c r="T841" s="2">
        <f t="shared" si="376"/>
        <v>30465.972222222401</v>
      </c>
      <c r="U841" s="2">
        <f t="shared" si="354"/>
        <v>0</v>
      </c>
      <c r="V841" s="4">
        <f t="shared" si="365"/>
        <v>0</v>
      </c>
      <c r="W841" s="7">
        <f t="shared" si="366"/>
        <v>0</v>
      </c>
      <c r="X841" s="2">
        <f t="shared" si="367"/>
        <v>1401839.3518518524</v>
      </c>
      <c r="Y841" s="4">
        <f t="shared" si="368"/>
        <v>1401.8393518518524</v>
      </c>
      <c r="Z841" s="4">
        <f t="shared" si="355"/>
        <v>5187.6222027398853</v>
      </c>
      <c r="AA841" s="4">
        <f t="shared" si="369"/>
        <v>0</v>
      </c>
      <c r="AB841" s="2">
        <f t="shared" si="370"/>
        <v>0</v>
      </c>
      <c r="AC841" s="4">
        <f t="shared" si="356"/>
        <v>0</v>
      </c>
      <c r="AD841" s="4">
        <f t="shared" si="371"/>
        <v>0</v>
      </c>
      <c r="AE841" s="4">
        <f t="shared" si="372"/>
        <v>1259642.2916666667</v>
      </c>
      <c r="AF841" s="5">
        <f t="shared" si="373"/>
        <v>1259.6422916666668</v>
      </c>
      <c r="AG841" s="4">
        <f>IF(AC841=0,0, IF(AC840=0, MAX($AG$15:AG840)+1, AG840))</f>
        <v>0</v>
      </c>
    </row>
    <row r="842" spans="2:33" x14ac:dyDescent="0.25">
      <c r="B842" s="1">
        <v>827</v>
      </c>
      <c r="C842" s="3">
        <v>37.1</v>
      </c>
      <c r="D842" s="2">
        <f t="shared" si="357"/>
        <v>10.305555555555555</v>
      </c>
      <c r="E842" s="4">
        <f t="shared" si="358"/>
        <v>1</v>
      </c>
      <c r="F842" s="2">
        <f t="shared" si="359"/>
        <v>0.5</v>
      </c>
      <c r="G842" s="6" t="str">
        <f t="shared" si="360"/>
        <v>N</v>
      </c>
      <c r="H842" s="2">
        <f t="shared" si="348"/>
        <v>134.20080000000002</v>
      </c>
      <c r="I842" s="2">
        <f t="shared" si="349"/>
        <v>40.16440847222222</v>
      </c>
      <c r="J842" s="2">
        <f t="shared" si="350"/>
        <v>570</v>
      </c>
      <c r="K842" s="2">
        <f t="shared" si="361"/>
        <v>744.36520847222221</v>
      </c>
      <c r="L842" s="4">
        <f t="shared" si="351"/>
        <v>0</v>
      </c>
      <c r="M842" s="2">
        <f t="shared" si="362"/>
        <v>7671.0970095331786</v>
      </c>
      <c r="N842" s="4">
        <f t="shared" si="363"/>
        <v>7.6710970095331783</v>
      </c>
      <c r="O842" s="2">
        <f t="shared" si="352"/>
        <v>7671.0970095331786</v>
      </c>
      <c r="P842" s="2">
        <f t="shared" si="374"/>
        <v>15505.074487970676</v>
      </c>
      <c r="Q842" s="4">
        <f t="shared" si="375"/>
        <v>3801287.9253760036</v>
      </c>
      <c r="R842" s="4">
        <f t="shared" si="364"/>
        <v>3801.2879253760034</v>
      </c>
      <c r="S842" s="2">
        <f t="shared" si="353"/>
        <v>60536.550925925927</v>
      </c>
      <c r="T842" s="2">
        <f t="shared" si="376"/>
        <v>30070.578703703526</v>
      </c>
      <c r="U842" s="2">
        <f t="shared" si="354"/>
        <v>0</v>
      </c>
      <c r="V842" s="4">
        <f t="shared" si="365"/>
        <v>0</v>
      </c>
      <c r="W842" s="7">
        <f t="shared" si="366"/>
        <v>0</v>
      </c>
      <c r="X842" s="2">
        <f t="shared" si="367"/>
        <v>1401839.3518518524</v>
      </c>
      <c r="Y842" s="4">
        <f t="shared" si="368"/>
        <v>1401.8393518518524</v>
      </c>
      <c r="Z842" s="4">
        <f t="shared" si="355"/>
        <v>5203.1272772278553</v>
      </c>
      <c r="AA842" s="4">
        <f t="shared" si="369"/>
        <v>0</v>
      </c>
      <c r="AB842" s="2">
        <f t="shared" si="370"/>
        <v>0</v>
      </c>
      <c r="AC842" s="4">
        <f t="shared" si="356"/>
        <v>0</v>
      </c>
      <c r="AD842" s="4">
        <f t="shared" si="371"/>
        <v>0</v>
      </c>
      <c r="AE842" s="4">
        <f t="shared" si="372"/>
        <v>1259642.2916666667</v>
      </c>
      <c r="AF842" s="5">
        <f t="shared" si="373"/>
        <v>1259.6422916666668</v>
      </c>
      <c r="AG842" s="4">
        <f>IF(AC842=0,0, IF(AC841=0, MAX($AG$15:AG841)+1, AG841))</f>
        <v>0</v>
      </c>
    </row>
    <row r="843" spans="2:33" x14ac:dyDescent="0.25">
      <c r="B843" s="1">
        <v>828</v>
      </c>
      <c r="C843" s="3">
        <v>38.9</v>
      </c>
      <c r="D843" s="2">
        <f t="shared" si="357"/>
        <v>10.805555555555555</v>
      </c>
      <c r="E843" s="4">
        <f t="shared" si="358"/>
        <v>1</v>
      </c>
      <c r="F843" s="2">
        <f t="shared" si="359"/>
        <v>0.69444444444444464</v>
      </c>
      <c r="G843" s="6" t="str">
        <f t="shared" si="360"/>
        <v>N</v>
      </c>
      <c r="H843" s="2">
        <f t="shared" si="348"/>
        <v>134.20080000000002</v>
      </c>
      <c r="I843" s="2">
        <f t="shared" si="349"/>
        <v>44.156308472222221</v>
      </c>
      <c r="J843" s="2">
        <f t="shared" si="350"/>
        <v>791.66666666666686</v>
      </c>
      <c r="K843" s="2">
        <f t="shared" si="361"/>
        <v>970.02377513888905</v>
      </c>
      <c r="L843" s="4">
        <f t="shared" si="351"/>
        <v>0</v>
      </c>
      <c r="M843" s="2">
        <f t="shared" si="362"/>
        <v>10481.645792472995</v>
      </c>
      <c r="N843" s="4">
        <f t="shared" si="363"/>
        <v>10.481645792472994</v>
      </c>
      <c r="O843" s="2">
        <f t="shared" si="352"/>
        <v>10481.645792472995</v>
      </c>
      <c r="P843" s="2">
        <f t="shared" si="374"/>
        <v>18152.742802006174</v>
      </c>
      <c r="Q843" s="4">
        <f t="shared" si="375"/>
        <v>3819440.6681780098</v>
      </c>
      <c r="R843" s="4">
        <f t="shared" si="364"/>
        <v>3819.4406681780097</v>
      </c>
      <c r="S843" s="2">
        <f t="shared" si="353"/>
        <v>66553.217592592599</v>
      </c>
      <c r="T843" s="2">
        <f t="shared" si="376"/>
        <v>36482.638888889072</v>
      </c>
      <c r="U843" s="2">
        <f t="shared" si="354"/>
        <v>0</v>
      </c>
      <c r="V843" s="4">
        <f t="shared" si="365"/>
        <v>0</v>
      </c>
      <c r="W843" s="7">
        <f t="shared" si="366"/>
        <v>0</v>
      </c>
      <c r="X843" s="2">
        <f t="shared" si="367"/>
        <v>1401839.3518518524</v>
      </c>
      <c r="Y843" s="4">
        <f t="shared" si="368"/>
        <v>1401.8393518518524</v>
      </c>
      <c r="Z843" s="4">
        <f t="shared" si="355"/>
        <v>5221.2800200298625</v>
      </c>
      <c r="AA843" s="4">
        <f t="shared" si="369"/>
        <v>0</v>
      </c>
      <c r="AB843" s="2">
        <f t="shared" si="370"/>
        <v>0</v>
      </c>
      <c r="AC843" s="4">
        <f t="shared" si="356"/>
        <v>0</v>
      </c>
      <c r="AD843" s="4">
        <f t="shared" si="371"/>
        <v>0</v>
      </c>
      <c r="AE843" s="4">
        <f t="shared" si="372"/>
        <v>1259642.2916666667</v>
      </c>
      <c r="AF843" s="5">
        <f t="shared" si="373"/>
        <v>1259.6422916666668</v>
      </c>
      <c r="AG843" s="4">
        <f>IF(AC843=0,0, IF(AC842=0, MAX($AG$15:AG842)+1, AG842))</f>
        <v>0</v>
      </c>
    </row>
    <row r="844" spans="2:33" x14ac:dyDescent="0.25">
      <c r="B844" s="1">
        <v>829</v>
      </c>
      <c r="C844" s="3">
        <v>41.4</v>
      </c>
      <c r="D844" s="2">
        <f t="shared" si="357"/>
        <v>11.5</v>
      </c>
      <c r="E844" s="4">
        <f t="shared" si="358"/>
        <v>1</v>
      </c>
      <c r="F844" s="2">
        <f t="shared" si="359"/>
        <v>0.72222222222222143</v>
      </c>
      <c r="G844" s="6" t="str">
        <f t="shared" si="360"/>
        <v>N</v>
      </c>
      <c r="H844" s="2">
        <f t="shared" si="348"/>
        <v>134.20080000000002</v>
      </c>
      <c r="I844" s="2">
        <f t="shared" si="349"/>
        <v>50.014305</v>
      </c>
      <c r="J844" s="2">
        <f t="shared" si="350"/>
        <v>823.33333333333246</v>
      </c>
      <c r="K844" s="2">
        <f t="shared" si="361"/>
        <v>1007.5484383333325</v>
      </c>
      <c r="L844" s="4">
        <f t="shared" si="351"/>
        <v>0</v>
      </c>
      <c r="M844" s="2">
        <f t="shared" si="362"/>
        <v>11586.807040833322</v>
      </c>
      <c r="N844" s="4">
        <f t="shared" si="363"/>
        <v>11.586807040833323</v>
      </c>
      <c r="O844" s="2">
        <f t="shared" si="352"/>
        <v>11586.807040833322</v>
      </c>
      <c r="P844" s="2">
        <f t="shared" si="374"/>
        <v>22068.452833306317</v>
      </c>
      <c r="Q844" s="4">
        <f t="shared" si="375"/>
        <v>3841509.1210113163</v>
      </c>
      <c r="R844" s="4">
        <f t="shared" si="364"/>
        <v>3841.5091210113164</v>
      </c>
      <c r="S844" s="2">
        <f t="shared" si="353"/>
        <v>75382.5</v>
      </c>
      <c r="T844" s="2">
        <f t="shared" si="376"/>
        <v>38899.861111110928</v>
      </c>
      <c r="U844" s="2">
        <f t="shared" si="354"/>
        <v>0</v>
      </c>
      <c r="V844" s="4">
        <f t="shared" si="365"/>
        <v>0</v>
      </c>
      <c r="W844" s="7">
        <f t="shared" si="366"/>
        <v>0</v>
      </c>
      <c r="X844" s="2">
        <f t="shared" si="367"/>
        <v>1401839.3518518524</v>
      </c>
      <c r="Y844" s="4">
        <f t="shared" si="368"/>
        <v>1401.8393518518524</v>
      </c>
      <c r="Z844" s="4">
        <f t="shared" si="355"/>
        <v>5243.3484728631684</v>
      </c>
      <c r="AA844" s="4">
        <f t="shared" si="369"/>
        <v>0</v>
      </c>
      <c r="AB844" s="2">
        <f t="shared" si="370"/>
        <v>0</v>
      </c>
      <c r="AC844" s="4">
        <f t="shared" si="356"/>
        <v>0</v>
      </c>
      <c r="AD844" s="4">
        <f t="shared" si="371"/>
        <v>0</v>
      </c>
      <c r="AE844" s="4">
        <f t="shared" si="372"/>
        <v>1259642.2916666667</v>
      </c>
      <c r="AF844" s="5">
        <f t="shared" si="373"/>
        <v>1259.6422916666668</v>
      </c>
      <c r="AG844" s="4">
        <f>IF(AC844=0,0, IF(AC843=0, MAX($AG$15:AG843)+1, AG843))</f>
        <v>0</v>
      </c>
    </row>
    <row r="845" spans="2:33" x14ac:dyDescent="0.25">
      <c r="B845" s="1">
        <v>830</v>
      </c>
      <c r="C845" s="3">
        <v>44</v>
      </c>
      <c r="D845" s="2">
        <f t="shared" si="357"/>
        <v>12.222222222222221</v>
      </c>
      <c r="E845" s="4">
        <f t="shared" si="358"/>
        <v>1</v>
      </c>
      <c r="F845" s="2">
        <f t="shared" si="359"/>
        <v>0.63888888888888928</v>
      </c>
      <c r="G845" s="6" t="str">
        <f t="shared" si="360"/>
        <v>N</v>
      </c>
      <c r="H845" s="2">
        <f t="shared" si="348"/>
        <v>134.20080000000002</v>
      </c>
      <c r="I845" s="2">
        <f t="shared" si="349"/>
        <v>56.493555555555552</v>
      </c>
      <c r="J845" s="2">
        <f t="shared" si="350"/>
        <v>728.33333333333383</v>
      </c>
      <c r="K845" s="2">
        <f t="shared" si="361"/>
        <v>919.02768888888943</v>
      </c>
      <c r="L845" s="4">
        <f t="shared" si="351"/>
        <v>0</v>
      </c>
      <c r="M845" s="2">
        <f t="shared" si="362"/>
        <v>11232.560641975315</v>
      </c>
      <c r="N845" s="4">
        <f t="shared" si="363"/>
        <v>11.232560641975315</v>
      </c>
      <c r="O845" s="2">
        <f t="shared" si="352"/>
        <v>11232.560641975315</v>
      </c>
      <c r="P845" s="2">
        <f t="shared" si="374"/>
        <v>22819.367682808639</v>
      </c>
      <c r="Q845" s="4">
        <f t="shared" si="375"/>
        <v>3864328.4886941249</v>
      </c>
      <c r="R845" s="4">
        <f t="shared" si="364"/>
        <v>3864.3284886941246</v>
      </c>
      <c r="S845" s="2">
        <f t="shared" si="353"/>
        <v>85148.148148148146</v>
      </c>
      <c r="T845" s="2">
        <f t="shared" si="376"/>
        <v>46248.287037037218</v>
      </c>
      <c r="U845" s="2">
        <f t="shared" si="354"/>
        <v>0</v>
      </c>
      <c r="V845" s="4">
        <f t="shared" si="365"/>
        <v>0</v>
      </c>
      <c r="W845" s="7">
        <f t="shared" si="366"/>
        <v>0</v>
      </c>
      <c r="X845" s="2">
        <f t="shared" si="367"/>
        <v>1401839.3518518524</v>
      </c>
      <c r="Y845" s="4">
        <f t="shared" si="368"/>
        <v>1401.8393518518524</v>
      </c>
      <c r="Z845" s="4">
        <f t="shared" si="355"/>
        <v>5266.167840545977</v>
      </c>
      <c r="AA845" s="4">
        <f t="shared" si="369"/>
        <v>0</v>
      </c>
      <c r="AB845" s="2">
        <f t="shared" si="370"/>
        <v>0</v>
      </c>
      <c r="AC845" s="4">
        <f t="shared" si="356"/>
        <v>0</v>
      </c>
      <c r="AD845" s="4">
        <f t="shared" si="371"/>
        <v>0</v>
      </c>
      <c r="AE845" s="4">
        <f t="shared" si="372"/>
        <v>1259642.2916666667</v>
      </c>
      <c r="AF845" s="5">
        <f t="shared" si="373"/>
        <v>1259.6422916666668</v>
      </c>
      <c r="AG845" s="4">
        <f>IF(AC845=0,0, IF(AC844=0, MAX($AG$15:AG844)+1, AG844))</f>
        <v>0</v>
      </c>
    </row>
    <row r="846" spans="2:33" x14ac:dyDescent="0.25">
      <c r="B846" s="1">
        <v>831</v>
      </c>
      <c r="C846" s="3">
        <v>46.3</v>
      </c>
      <c r="D846" s="2">
        <f t="shared" si="357"/>
        <v>12.861111111111111</v>
      </c>
      <c r="E846" s="4">
        <f t="shared" si="358"/>
        <v>1</v>
      </c>
      <c r="F846" s="2">
        <f t="shared" si="359"/>
        <v>0.38888888888888928</v>
      </c>
      <c r="G846" s="6" t="str">
        <f t="shared" si="360"/>
        <v>N</v>
      </c>
      <c r="H846" s="2">
        <f t="shared" si="348"/>
        <v>134.20080000000002</v>
      </c>
      <c r="I846" s="2">
        <f t="shared" si="349"/>
        <v>62.554065138888888</v>
      </c>
      <c r="J846" s="2">
        <f t="shared" si="350"/>
        <v>443.33333333333377</v>
      </c>
      <c r="K846" s="2">
        <f t="shared" si="361"/>
        <v>640.08819847222264</v>
      </c>
      <c r="L846" s="4">
        <f t="shared" si="351"/>
        <v>0</v>
      </c>
      <c r="M846" s="2">
        <f t="shared" si="362"/>
        <v>8232.245441462197</v>
      </c>
      <c r="N846" s="4">
        <f t="shared" si="363"/>
        <v>8.2322454414621973</v>
      </c>
      <c r="O846" s="2">
        <f t="shared" si="352"/>
        <v>8232.245441462197</v>
      </c>
      <c r="P846" s="2">
        <f t="shared" si="374"/>
        <v>19464.806083437514</v>
      </c>
      <c r="Q846" s="4">
        <f t="shared" si="375"/>
        <v>3883793.2947775624</v>
      </c>
      <c r="R846" s="4">
        <f t="shared" si="364"/>
        <v>3883.7932947775626</v>
      </c>
      <c r="S846" s="2">
        <f t="shared" si="353"/>
        <v>94282.662037037036</v>
      </c>
      <c r="T846" s="2">
        <f t="shared" si="376"/>
        <v>48034.374999999818</v>
      </c>
      <c r="U846" s="2">
        <f t="shared" si="354"/>
        <v>0</v>
      </c>
      <c r="V846" s="4">
        <f t="shared" si="365"/>
        <v>0</v>
      </c>
      <c r="W846" s="7">
        <f t="shared" si="366"/>
        <v>0</v>
      </c>
      <c r="X846" s="2">
        <f t="shared" si="367"/>
        <v>1401839.3518518524</v>
      </c>
      <c r="Y846" s="4">
        <f t="shared" si="368"/>
        <v>1401.8393518518524</v>
      </c>
      <c r="Z846" s="4">
        <f t="shared" si="355"/>
        <v>5285.6326466294149</v>
      </c>
      <c r="AA846" s="4">
        <f t="shared" si="369"/>
        <v>0</v>
      </c>
      <c r="AB846" s="2">
        <f t="shared" si="370"/>
        <v>0</v>
      </c>
      <c r="AC846" s="4">
        <f t="shared" si="356"/>
        <v>0</v>
      </c>
      <c r="AD846" s="4">
        <f t="shared" si="371"/>
        <v>0</v>
      </c>
      <c r="AE846" s="4">
        <f t="shared" si="372"/>
        <v>1259642.2916666667</v>
      </c>
      <c r="AF846" s="5">
        <f t="shared" si="373"/>
        <v>1259.6422916666668</v>
      </c>
      <c r="AG846" s="4">
        <f>IF(AC846=0,0, IF(AC845=0, MAX($AG$15:AG845)+1, AG845))</f>
        <v>0</v>
      </c>
    </row>
    <row r="847" spans="2:33" x14ac:dyDescent="0.25">
      <c r="B847" s="1">
        <v>832</v>
      </c>
      <c r="C847" s="3">
        <v>47.7</v>
      </c>
      <c r="D847" s="2">
        <f t="shared" si="357"/>
        <v>13.25</v>
      </c>
      <c r="E847" s="4">
        <f t="shared" si="358"/>
        <v>1</v>
      </c>
      <c r="F847" s="2">
        <f t="shared" si="359"/>
        <v>0.13888888888888928</v>
      </c>
      <c r="G847" s="6" t="str">
        <f t="shared" si="360"/>
        <v>N</v>
      </c>
      <c r="H847" s="2">
        <f t="shared" ref="H847:H910" si="377">$K$4*$K$5*$K$9</f>
        <v>134.20080000000002</v>
      </c>
      <c r="I847" s="2">
        <f t="shared" ref="I847:I910" si="378">0.5*($K$8*$K$6*$K$7*(D847^2))</f>
        <v>66.394226250000003</v>
      </c>
      <c r="J847" s="2">
        <f t="shared" ref="J847:J910" si="379">$K$4*F847</f>
        <v>158.33333333333377</v>
      </c>
      <c r="K847" s="2">
        <f t="shared" si="361"/>
        <v>358.92835958333376</v>
      </c>
      <c r="L847" s="4">
        <f t="shared" ref="L847:L910" si="380">IF((F847&gt;0),0,$K$4*F847)*-1</f>
        <v>0</v>
      </c>
      <c r="M847" s="2">
        <f t="shared" si="362"/>
        <v>4755.8007644791724</v>
      </c>
      <c r="N847" s="4">
        <f t="shared" si="363"/>
        <v>4.7558007644791722</v>
      </c>
      <c r="O847" s="2">
        <f t="shared" ref="O847:O910" si="381">M847*E847</f>
        <v>4755.8007644791724</v>
      </c>
      <c r="P847" s="2">
        <f t="shared" si="374"/>
        <v>12988.046205941369</v>
      </c>
      <c r="Q847" s="4">
        <f t="shared" si="375"/>
        <v>3896781.340983504</v>
      </c>
      <c r="R847" s="4">
        <f t="shared" si="364"/>
        <v>3896.7813409835039</v>
      </c>
      <c r="S847" s="2">
        <f t="shared" ref="S847:S910" si="382">0.5*($K$4*D847^2)</f>
        <v>100070.625</v>
      </c>
      <c r="T847" s="2">
        <f t="shared" si="376"/>
        <v>52036.250000000182</v>
      </c>
      <c r="U847" s="2">
        <f t="shared" ref="U847:U910" si="383">L847*D847</f>
        <v>0</v>
      </c>
      <c r="V847" s="4">
        <f t="shared" si="365"/>
        <v>0</v>
      </c>
      <c r="W847" s="7">
        <f t="shared" si="366"/>
        <v>0</v>
      </c>
      <c r="X847" s="2">
        <f t="shared" si="367"/>
        <v>1401839.3518518524</v>
      </c>
      <c r="Y847" s="4">
        <f t="shared" si="368"/>
        <v>1401.8393518518524</v>
      </c>
      <c r="Z847" s="4">
        <f t="shared" ref="Z847:Z910" si="384">Y847+R847</f>
        <v>5298.6206928353567</v>
      </c>
      <c r="AA847" s="4">
        <f t="shared" si="369"/>
        <v>0</v>
      </c>
      <c r="AB847" s="2">
        <f t="shared" si="370"/>
        <v>0</v>
      </c>
      <c r="AC847" s="4">
        <f t="shared" ref="AC847:AC910" si="385">AB847*$V$4</f>
        <v>0</v>
      </c>
      <c r="AD847" s="4">
        <f t="shared" si="371"/>
        <v>0</v>
      </c>
      <c r="AE847" s="4">
        <f t="shared" si="372"/>
        <v>1259642.2916666667</v>
      </c>
      <c r="AF847" s="5">
        <f t="shared" si="373"/>
        <v>1259.6422916666668</v>
      </c>
      <c r="AG847" s="4">
        <f>IF(AC847=0,0, IF(AC846=0, MAX($AG$15:AG846)+1, AG846))</f>
        <v>0</v>
      </c>
    </row>
    <row r="848" spans="2:33" x14ac:dyDescent="0.25">
      <c r="B848" s="1">
        <v>833</v>
      </c>
      <c r="C848" s="3">
        <v>48.2</v>
      </c>
      <c r="D848" s="2">
        <f t="shared" ref="D848:D911" si="386">C848/3.6</f>
        <v>13.388888888888889</v>
      </c>
      <c r="E848" s="4">
        <f t="shared" ref="E848:E911" si="387">B849-B848</f>
        <v>1</v>
      </c>
      <c r="F848" s="2">
        <f t="shared" ref="F848:F911" si="388">(D849-D848)</f>
        <v>0.13888888888888928</v>
      </c>
      <c r="G848" s="6" t="str">
        <f t="shared" ref="G848:G911" si="389">IF((F848)&lt;0,"Y","N")</f>
        <v>N</v>
      </c>
      <c r="H848" s="2">
        <f t="shared" si="377"/>
        <v>134.20080000000002</v>
      </c>
      <c r="I848" s="2">
        <f t="shared" si="378"/>
        <v>67.793433888888899</v>
      </c>
      <c r="J848" s="2">
        <f t="shared" si="379"/>
        <v>158.33333333333377</v>
      </c>
      <c r="K848" s="2">
        <f t="shared" ref="K848:K911" si="390">H848+I848+J848</f>
        <v>360.32756722222268</v>
      </c>
      <c r="L848" s="4">
        <f t="shared" si="380"/>
        <v>0</v>
      </c>
      <c r="M848" s="2">
        <f t="shared" ref="M848:M911" si="391">K848*D848</f>
        <v>4824.3857611419817</v>
      </c>
      <c r="N848" s="4">
        <f t="shared" ref="N848:N911" si="392">M848/1000</f>
        <v>4.8243857611419818</v>
      </c>
      <c r="O848" s="2">
        <f t="shared" si="381"/>
        <v>4824.3857611419817</v>
      </c>
      <c r="P848" s="2">
        <f t="shared" si="374"/>
        <v>9580.1865256211531</v>
      </c>
      <c r="Q848" s="4">
        <f t="shared" si="375"/>
        <v>3906361.5275091249</v>
      </c>
      <c r="R848" s="4">
        <f t="shared" ref="R848:R911" si="393">Q848/1000</f>
        <v>3906.3615275091252</v>
      </c>
      <c r="S848" s="2">
        <f t="shared" si="382"/>
        <v>102179.53703703704</v>
      </c>
      <c r="T848" s="2">
        <f t="shared" si="376"/>
        <v>50143.287037036855</v>
      </c>
      <c r="U848" s="2">
        <f t="shared" si="383"/>
        <v>0</v>
      </c>
      <c r="V848" s="4">
        <f t="shared" ref="V848:V911" si="394">U848/1000</f>
        <v>0</v>
      </c>
      <c r="W848" s="7">
        <f t="shared" ref="W848:W911" si="395">U848*E848</f>
        <v>0</v>
      </c>
      <c r="X848" s="2">
        <f t="shared" ref="X848:X911" si="396">W848+X847</f>
        <v>1401839.3518518524</v>
      </c>
      <c r="Y848" s="4">
        <f t="shared" ref="Y848:Y911" si="397">X848/1000</f>
        <v>1401.8393518518524</v>
      </c>
      <c r="Z848" s="4">
        <f t="shared" si="384"/>
        <v>5308.2008793609775</v>
      </c>
      <c r="AA848" s="4">
        <f t="shared" ref="AA848:AA911" si="398">IF(U848&lt;25000, U848, 25000)</f>
        <v>0</v>
      </c>
      <c r="AB848" s="2">
        <f t="shared" ref="AB848:AB911" si="399">MIN(U848,AA848)</f>
        <v>0</v>
      </c>
      <c r="AC848" s="4">
        <f t="shared" si="385"/>
        <v>0</v>
      </c>
      <c r="AD848" s="4">
        <f t="shared" ref="AD848:AD911" si="400">AC848/1000</f>
        <v>0</v>
      </c>
      <c r="AE848" s="4">
        <f t="shared" ref="AE848:AE911" si="401">AC848+AE847</f>
        <v>1259642.2916666667</v>
      </c>
      <c r="AF848" s="5">
        <f t="shared" ref="AF848:AF911" si="402">AE848/1000</f>
        <v>1259.6422916666668</v>
      </c>
      <c r="AG848" s="4">
        <f>IF(AC848=0,0, IF(AC847=0, MAX($AG$15:AG847)+1, AG847))</f>
        <v>0</v>
      </c>
    </row>
    <row r="849" spans="2:33" x14ac:dyDescent="0.25">
      <c r="B849" s="1">
        <v>834</v>
      </c>
      <c r="C849" s="3">
        <v>48.7</v>
      </c>
      <c r="D849" s="2">
        <f t="shared" si="386"/>
        <v>13.527777777777779</v>
      </c>
      <c r="E849" s="4">
        <f t="shared" si="387"/>
        <v>1</v>
      </c>
      <c r="F849" s="2">
        <f t="shared" si="388"/>
        <v>0.1666666666666643</v>
      </c>
      <c r="G849" s="6" t="str">
        <f t="shared" si="389"/>
        <v>N</v>
      </c>
      <c r="H849" s="2">
        <f t="shared" si="377"/>
        <v>134.20080000000002</v>
      </c>
      <c r="I849" s="2">
        <f t="shared" si="378"/>
        <v>69.207231805555566</v>
      </c>
      <c r="J849" s="2">
        <f t="shared" si="379"/>
        <v>189.9999999999973</v>
      </c>
      <c r="K849" s="2">
        <f t="shared" si="390"/>
        <v>393.40803180555292</v>
      </c>
      <c r="L849" s="4">
        <f t="shared" si="380"/>
        <v>0</v>
      </c>
      <c r="M849" s="2">
        <f t="shared" si="391"/>
        <v>5321.9364302584527</v>
      </c>
      <c r="N849" s="4">
        <f t="shared" si="392"/>
        <v>5.3219364302584529</v>
      </c>
      <c r="O849" s="2">
        <f t="shared" si="381"/>
        <v>5321.9364302584527</v>
      </c>
      <c r="P849" s="2">
        <f t="shared" ref="P849:P912" si="403">O849+O848</f>
        <v>10146.322191400435</v>
      </c>
      <c r="Q849" s="4">
        <f t="shared" ref="Q849:Q912" si="404">IF(P849&gt;0,(P849+Q848),(Q848))</f>
        <v>3916507.8497005254</v>
      </c>
      <c r="R849" s="4">
        <f t="shared" si="393"/>
        <v>3916.5078497005252</v>
      </c>
      <c r="S849" s="2">
        <f t="shared" si="382"/>
        <v>104310.43981481482</v>
      </c>
      <c r="T849" s="2">
        <f t="shared" ref="T849:T912" si="405">S849-T848</f>
        <v>54167.152777777963</v>
      </c>
      <c r="U849" s="2">
        <f t="shared" si="383"/>
        <v>0</v>
      </c>
      <c r="V849" s="4">
        <f t="shared" si="394"/>
        <v>0</v>
      </c>
      <c r="W849" s="7">
        <f t="shared" si="395"/>
        <v>0</v>
      </c>
      <c r="X849" s="2">
        <f t="shared" si="396"/>
        <v>1401839.3518518524</v>
      </c>
      <c r="Y849" s="4">
        <f t="shared" si="397"/>
        <v>1401.8393518518524</v>
      </c>
      <c r="Z849" s="4">
        <f t="shared" si="384"/>
        <v>5318.3472015523776</v>
      </c>
      <c r="AA849" s="4">
        <f t="shared" si="398"/>
        <v>0</v>
      </c>
      <c r="AB849" s="2">
        <f t="shared" si="399"/>
        <v>0</v>
      </c>
      <c r="AC849" s="4">
        <f t="shared" si="385"/>
        <v>0</v>
      </c>
      <c r="AD849" s="4">
        <f t="shared" si="400"/>
        <v>0</v>
      </c>
      <c r="AE849" s="4">
        <f t="shared" si="401"/>
        <v>1259642.2916666667</v>
      </c>
      <c r="AF849" s="5">
        <f t="shared" si="402"/>
        <v>1259.6422916666668</v>
      </c>
      <c r="AG849" s="4">
        <f>IF(AC849=0,0, IF(AC848=0, MAX($AG$15:AG848)+1, AG848))</f>
        <v>0</v>
      </c>
    </row>
    <row r="850" spans="2:33" x14ac:dyDescent="0.25">
      <c r="B850" s="1">
        <v>835</v>
      </c>
      <c r="C850" s="3">
        <v>49.3</v>
      </c>
      <c r="D850" s="2">
        <f t="shared" si="386"/>
        <v>13.694444444444443</v>
      </c>
      <c r="E850" s="4">
        <f t="shared" si="387"/>
        <v>1</v>
      </c>
      <c r="F850" s="2">
        <f t="shared" si="388"/>
        <v>0.13888888888888928</v>
      </c>
      <c r="G850" s="6" t="str">
        <f t="shared" si="389"/>
        <v>N</v>
      </c>
      <c r="H850" s="2">
        <f t="shared" si="377"/>
        <v>134.20080000000002</v>
      </c>
      <c r="I850" s="2">
        <f t="shared" si="378"/>
        <v>70.923048472222206</v>
      </c>
      <c r="J850" s="2">
        <f t="shared" si="379"/>
        <v>158.33333333333377</v>
      </c>
      <c r="K850" s="2">
        <f t="shared" si="390"/>
        <v>363.45718180555599</v>
      </c>
      <c r="L850" s="4">
        <f t="shared" si="380"/>
        <v>0</v>
      </c>
      <c r="M850" s="2">
        <f t="shared" si="391"/>
        <v>4977.3441841705298</v>
      </c>
      <c r="N850" s="4">
        <f t="shared" si="392"/>
        <v>4.9773441841705299</v>
      </c>
      <c r="O850" s="2">
        <f t="shared" si="381"/>
        <v>4977.3441841705298</v>
      </c>
      <c r="P850" s="2">
        <f t="shared" si="403"/>
        <v>10299.280614428983</v>
      </c>
      <c r="Q850" s="4">
        <f t="shared" si="404"/>
        <v>3926807.1303149546</v>
      </c>
      <c r="R850" s="4">
        <f t="shared" si="393"/>
        <v>3926.8071303149545</v>
      </c>
      <c r="S850" s="2">
        <f t="shared" si="382"/>
        <v>106896.5509259259</v>
      </c>
      <c r="T850" s="2">
        <f t="shared" si="405"/>
        <v>52729.398148147935</v>
      </c>
      <c r="U850" s="2">
        <f t="shared" si="383"/>
        <v>0</v>
      </c>
      <c r="V850" s="4">
        <f t="shared" si="394"/>
        <v>0</v>
      </c>
      <c r="W850" s="7">
        <f t="shared" si="395"/>
        <v>0</v>
      </c>
      <c r="X850" s="2">
        <f t="shared" si="396"/>
        <v>1401839.3518518524</v>
      </c>
      <c r="Y850" s="4">
        <f t="shared" si="397"/>
        <v>1401.8393518518524</v>
      </c>
      <c r="Z850" s="4">
        <f t="shared" si="384"/>
        <v>5328.6464821668069</v>
      </c>
      <c r="AA850" s="4">
        <f t="shared" si="398"/>
        <v>0</v>
      </c>
      <c r="AB850" s="2">
        <f t="shared" si="399"/>
        <v>0</v>
      </c>
      <c r="AC850" s="4">
        <f t="shared" si="385"/>
        <v>0</v>
      </c>
      <c r="AD850" s="4">
        <f t="shared" si="400"/>
        <v>0</v>
      </c>
      <c r="AE850" s="4">
        <f t="shared" si="401"/>
        <v>1259642.2916666667</v>
      </c>
      <c r="AF850" s="5">
        <f t="shared" si="402"/>
        <v>1259.6422916666668</v>
      </c>
      <c r="AG850" s="4">
        <f>IF(AC850=0,0, IF(AC849=0, MAX($AG$15:AG849)+1, AG849))</f>
        <v>0</v>
      </c>
    </row>
    <row r="851" spans="2:33" x14ac:dyDescent="0.25">
      <c r="B851" s="1">
        <v>836</v>
      </c>
      <c r="C851" s="3">
        <v>49.8</v>
      </c>
      <c r="D851" s="2">
        <f t="shared" si="386"/>
        <v>13.833333333333332</v>
      </c>
      <c r="E851" s="4">
        <f t="shared" si="387"/>
        <v>1</v>
      </c>
      <c r="F851" s="2">
        <f t="shared" si="388"/>
        <v>0.11111111111111249</v>
      </c>
      <c r="G851" s="6" t="str">
        <f t="shared" si="389"/>
        <v>N</v>
      </c>
      <c r="H851" s="2">
        <f t="shared" si="377"/>
        <v>134.20080000000002</v>
      </c>
      <c r="I851" s="2">
        <f t="shared" si="378"/>
        <v>72.368944999999997</v>
      </c>
      <c r="J851" s="2">
        <f t="shared" si="379"/>
        <v>126.66666666666825</v>
      </c>
      <c r="K851" s="2">
        <f t="shared" si="390"/>
        <v>333.23641166666823</v>
      </c>
      <c r="L851" s="4">
        <f t="shared" si="380"/>
        <v>0</v>
      </c>
      <c r="M851" s="2">
        <f t="shared" si="391"/>
        <v>4609.7703613889098</v>
      </c>
      <c r="N851" s="4">
        <f t="shared" si="392"/>
        <v>4.6097703613889101</v>
      </c>
      <c r="O851" s="2">
        <f t="shared" si="381"/>
        <v>4609.7703613889098</v>
      </c>
      <c r="P851" s="2">
        <f t="shared" si="403"/>
        <v>9587.1145455594396</v>
      </c>
      <c r="Q851" s="4">
        <f t="shared" si="404"/>
        <v>3936394.2448605141</v>
      </c>
      <c r="R851" s="4">
        <f t="shared" si="393"/>
        <v>3936.3942448605139</v>
      </c>
      <c r="S851" s="2">
        <f t="shared" si="382"/>
        <v>109075.83333333331</v>
      </c>
      <c r="T851" s="2">
        <f t="shared" si="405"/>
        <v>56346.435185185379</v>
      </c>
      <c r="U851" s="2">
        <f t="shared" si="383"/>
        <v>0</v>
      </c>
      <c r="V851" s="4">
        <f t="shared" si="394"/>
        <v>0</v>
      </c>
      <c r="W851" s="7">
        <f t="shared" si="395"/>
        <v>0</v>
      </c>
      <c r="X851" s="2">
        <f t="shared" si="396"/>
        <v>1401839.3518518524</v>
      </c>
      <c r="Y851" s="4">
        <f t="shared" si="397"/>
        <v>1401.8393518518524</v>
      </c>
      <c r="Z851" s="4">
        <f t="shared" si="384"/>
        <v>5338.2335967123663</v>
      </c>
      <c r="AA851" s="4">
        <f t="shared" si="398"/>
        <v>0</v>
      </c>
      <c r="AB851" s="2">
        <f t="shared" si="399"/>
        <v>0</v>
      </c>
      <c r="AC851" s="4">
        <f t="shared" si="385"/>
        <v>0</v>
      </c>
      <c r="AD851" s="4">
        <f t="shared" si="400"/>
        <v>0</v>
      </c>
      <c r="AE851" s="4">
        <f t="shared" si="401"/>
        <v>1259642.2916666667</v>
      </c>
      <c r="AF851" s="5">
        <f t="shared" si="402"/>
        <v>1259.6422916666668</v>
      </c>
      <c r="AG851" s="4">
        <f>IF(AC851=0,0, IF(AC850=0, MAX($AG$15:AG850)+1, AG850))</f>
        <v>0</v>
      </c>
    </row>
    <row r="852" spans="2:33" x14ac:dyDescent="0.25">
      <c r="B852" s="1">
        <v>837</v>
      </c>
      <c r="C852" s="3">
        <v>50.2</v>
      </c>
      <c r="D852" s="2">
        <f t="shared" si="386"/>
        <v>13.944444444444445</v>
      </c>
      <c r="E852" s="4">
        <f t="shared" si="387"/>
        <v>1</v>
      </c>
      <c r="F852" s="2">
        <f t="shared" si="388"/>
        <v>0.19444444444444287</v>
      </c>
      <c r="G852" s="6" t="str">
        <f t="shared" si="389"/>
        <v>N</v>
      </c>
      <c r="H852" s="2">
        <f t="shared" si="377"/>
        <v>134.20080000000002</v>
      </c>
      <c r="I852" s="2">
        <f t="shared" si="378"/>
        <v>73.536167222222232</v>
      </c>
      <c r="J852" s="2">
        <f t="shared" si="379"/>
        <v>221.66666666666487</v>
      </c>
      <c r="K852" s="2">
        <f t="shared" si="390"/>
        <v>429.4036338888871</v>
      </c>
      <c r="L852" s="4">
        <f t="shared" si="380"/>
        <v>0</v>
      </c>
      <c r="M852" s="2">
        <f t="shared" si="391"/>
        <v>5987.7951170061478</v>
      </c>
      <c r="N852" s="4">
        <f t="shared" si="392"/>
        <v>5.9877951170061481</v>
      </c>
      <c r="O852" s="2">
        <f t="shared" si="381"/>
        <v>5987.7951170061478</v>
      </c>
      <c r="P852" s="2">
        <f t="shared" si="403"/>
        <v>10597.565478395058</v>
      </c>
      <c r="Q852" s="4">
        <f t="shared" si="404"/>
        <v>3946991.8103389093</v>
      </c>
      <c r="R852" s="4">
        <f t="shared" si="393"/>
        <v>3946.9918103389091</v>
      </c>
      <c r="S852" s="2">
        <f t="shared" si="382"/>
        <v>110835.0925925926</v>
      </c>
      <c r="T852" s="2">
        <f t="shared" si="405"/>
        <v>54488.65740740722</v>
      </c>
      <c r="U852" s="2">
        <f t="shared" si="383"/>
        <v>0</v>
      </c>
      <c r="V852" s="4">
        <f t="shared" si="394"/>
        <v>0</v>
      </c>
      <c r="W852" s="7">
        <f t="shared" si="395"/>
        <v>0</v>
      </c>
      <c r="X852" s="2">
        <f t="shared" si="396"/>
        <v>1401839.3518518524</v>
      </c>
      <c r="Y852" s="4">
        <f t="shared" si="397"/>
        <v>1401.8393518518524</v>
      </c>
      <c r="Z852" s="4">
        <f t="shared" si="384"/>
        <v>5348.8311621907615</v>
      </c>
      <c r="AA852" s="4">
        <f t="shared" si="398"/>
        <v>0</v>
      </c>
      <c r="AB852" s="2">
        <f t="shared" si="399"/>
        <v>0</v>
      </c>
      <c r="AC852" s="4">
        <f t="shared" si="385"/>
        <v>0</v>
      </c>
      <c r="AD852" s="4">
        <f t="shared" si="400"/>
        <v>0</v>
      </c>
      <c r="AE852" s="4">
        <f t="shared" si="401"/>
        <v>1259642.2916666667</v>
      </c>
      <c r="AF852" s="5">
        <f t="shared" si="402"/>
        <v>1259.6422916666668</v>
      </c>
      <c r="AG852" s="4">
        <f>IF(AC852=0,0, IF(AC851=0, MAX($AG$15:AG851)+1, AG851))</f>
        <v>0</v>
      </c>
    </row>
    <row r="853" spans="2:33" x14ac:dyDescent="0.25">
      <c r="B853" s="1">
        <v>838</v>
      </c>
      <c r="C853" s="3">
        <v>50.9</v>
      </c>
      <c r="D853" s="2">
        <f t="shared" si="386"/>
        <v>14.138888888888888</v>
      </c>
      <c r="E853" s="4">
        <f t="shared" si="387"/>
        <v>1</v>
      </c>
      <c r="F853" s="2">
        <f t="shared" si="388"/>
        <v>0.25</v>
      </c>
      <c r="G853" s="6" t="str">
        <f t="shared" si="389"/>
        <v>N</v>
      </c>
      <c r="H853" s="2">
        <f t="shared" si="377"/>
        <v>134.20080000000002</v>
      </c>
      <c r="I853" s="2">
        <f t="shared" si="378"/>
        <v>75.60127513888888</v>
      </c>
      <c r="J853" s="2">
        <f t="shared" si="379"/>
        <v>285</v>
      </c>
      <c r="K853" s="2">
        <f t="shared" si="390"/>
        <v>494.80207513888888</v>
      </c>
      <c r="L853" s="4">
        <f t="shared" si="380"/>
        <v>0</v>
      </c>
      <c r="M853" s="2">
        <f t="shared" si="391"/>
        <v>6995.9515623804</v>
      </c>
      <c r="N853" s="4">
        <f t="shared" si="392"/>
        <v>6.9959515623803998</v>
      </c>
      <c r="O853" s="2">
        <f t="shared" si="381"/>
        <v>6995.9515623804</v>
      </c>
      <c r="P853" s="2">
        <f t="shared" si="403"/>
        <v>12983.746679386548</v>
      </c>
      <c r="Q853" s="4">
        <f t="shared" si="404"/>
        <v>3959975.5570182959</v>
      </c>
      <c r="R853" s="4">
        <f t="shared" si="393"/>
        <v>3959.9755570182961</v>
      </c>
      <c r="S853" s="2">
        <f t="shared" si="382"/>
        <v>113947.66203703702</v>
      </c>
      <c r="T853" s="2">
        <f t="shared" si="405"/>
        <v>59459.004629629802</v>
      </c>
      <c r="U853" s="2">
        <f t="shared" si="383"/>
        <v>0</v>
      </c>
      <c r="V853" s="4">
        <f t="shared" si="394"/>
        <v>0</v>
      </c>
      <c r="W853" s="7">
        <f t="shared" si="395"/>
        <v>0</v>
      </c>
      <c r="X853" s="2">
        <f t="shared" si="396"/>
        <v>1401839.3518518524</v>
      </c>
      <c r="Y853" s="4">
        <f t="shared" si="397"/>
        <v>1401.8393518518524</v>
      </c>
      <c r="Z853" s="4">
        <f t="shared" si="384"/>
        <v>5361.8149088701484</v>
      </c>
      <c r="AA853" s="4">
        <f t="shared" si="398"/>
        <v>0</v>
      </c>
      <c r="AB853" s="2">
        <f t="shared" si="399"/>
        <v>0</v>
      </c>
      <c r="AC853" s="4">
        <f t="shared" si="385"/>
        <v>0</v>
      </c>
      <c r="AD853" s="4">
        <f t="shared" si="400"/>
        <v>0</v>
      </c>
      <c r="AE853" s="4">
        <f t="shared" si="401"/>
        <v>1259642.2916666667</v>
      </c>
      <c r="AF853" s="5">
        <f t="shared" si="402"/>
        <v>1259.6422916666668</v>
      </c>
      <c r="AG853" s="4">
        <f>IF(AC853=0,0, IF(AC852=0, MAX($AG$15:AG852)+1, AG852))</f>
        <v>0</v>
      </c>
    </row>
    <row r="854" spans="2:33" x14ac:dyDescent="0.25">
      <c r="B854" s="1">
        <v>839</v>
      </c>
      <c r="C854" s="3">
        <v>51.8</v>
      </c>
      <c r="D854" s="2">
        <f t="shared" si="386"/>
        <v>14.388888888888888</v>
      </c>
      <c r="E854" s="4">
        <f t="shared" si="387"/>
        <v>1</v>
      </c>
      <c r="F854" s="2">
        <f t="shared" si="388"/>
        <v>0.19444444444444464</v>
      </c>
      <c r="G854" s="6" t="str">
        <f t="shared" si="389"/>
        <v>N</v>
      </c>
      <c r="H854" s="2">
        <f t="shared" si="377"/>
        <v>134.20080000000002</v>
      </c>
      <c r="I854" s="2">
        <f t="shared" si="378"/>
        <v>78.298433888888866</v>
      </c>
      <c r="J854" s="2">
        <f t="shared" si="379"/>
        <v>221.66666666666688</v>
      </c>
      <c r="K854" s="2">
        <f t="shared" si="390"/>
        <v>434.16590055555577</v>
      </c>
      <c r="L854" s="4">
        <f t="shared" si="380"/>
        <v>0</v>
      </c>
      <c r="M854" s="2">
        <f t="shared" si="391"/>
        <v>6247.1649024382741</v>
      </c>
      <c r="N854" s="4">
        <f t="shared" si="392"/>
        <v>6.247164902438274</v>
      </c>
      <c r="O854" s="2">
        <f t="shared" si="381"/>
        <v>6247.1649024382741</v>
      </c>
      <c r="P854" s="2">
        <f t="shared" si="403"/>
        <v>13243.116464818675</v>
      </c>
      <c r="Q854" s="4">
        <f t="shared" si="404"/>
        <v>3973218.6734831147</v>
      </c>
      <c r="R854" s="4">
        <f t="shared" si="393"/>
        <v>3973.2186734831148</v>
      </c>
      <c r="S854" s="2">
        <f t="shared" si="382"/>
        <v>118012.87037037034</v>
      </c>
      <c r="T854" s="2">
        <f t="shared" si="405"/>
        <v>58553.865740740534</v>
      </c>
      <c r="U854" s="2">
        <f t="shared" si="383"/>
        <v>0</v>
      </c>
      <c r="V854" s="4">
        <f t="shared" si="394"/>
        <v>0</v>
      </c>
      <c r="W854" s="7">
        <f t="shared" si="395"/>
        <v>0</v>
      </c>
      <c r="X854" s="2">
        <f t="shared" si="396"/>
        <v>1401839.3518518524</v>
      </c>
      <c r="Y854" s="4">
        <f t="shared" si="397"/>
        <v>1401.8393518518524</v>
      </c>
      <c r="Z854" s="4">
        <f t="shared" si="384"/>
        <v>5375.0580253349672</v>
      </c>
      <c r="AA854" s="4">
        <f t="shared" si="398"/>
        <v>0</v>
      </c>
      <c r="AB854" s="2">
        <f t="shared" si="399"/>
        <v>0</v>
      </c>
      <c r="AC854" s="4">
        <f t="shared" si="385"/>
        <v>0</v>
      </c>
      <c r="AD854" s="4">
        <f t="shared" si="400"/>
        <v>0</v>
      </c>
      <c r="AE854" s="4">
        <f t="shared" si="401"/>
        <v>1259642.2916666667</v>
      </c>
      <c r="AF854" s="5">
        <f t="shared" si="402"/>
        <v>1259.6422916666668</v>
      </c>
      <c r="AG854" s="4">
        <f>IF(AC854=0,0, IF(AC853=0, MAX($AG$15:AG853)+1, AG853))</f>
        <v>0</v>
      </c>
    </row>
    <row r="855" spans="2:33" x14ac:dyDescent="0.25">
      <c r="B855" s="1">
        <v>840</v>
      </c>
      <c r="C855" s="3">
        <v>52.5</v>
      </c>
      <c r="D855" s="2">
        <f t="shared" si="386"/>
        <v>14.583333333333332</v>
      </c>
      <c r="E855" s="4">
        <f t="shared" si="387"/>
        <v>1</v>
      </c>
      <c r="F855" s="2">
        <f t="shared" si="388"/>
        <v>0.22222222222222143</v>
      </c>
      <c r="G855" s="6" t="str">
        <f t="shared" si="389"/>
        <v>N</v>
      </c>
      <c r="H855" s="2">
        <f t="shared" si="377"/>
        <v>134.20080000000002</v>
      </c>
      <c r="I855" s="2">
        <f t="shared" si="378"/>
        <v>80.428906249999997</v>
      </c>
      <c r="J855" s="2">
        <f t="shared" si="379"/>
        <v>253.33333333333243</v>
      </c>
      <c r="K855" s="2">
        <f t="shared" si="390"/>
        <v>467.96303958333249</v>
      </c>
      <c r="L855" s="4">
        <f t="shared" si="380"/>
        <v>0</v>
      </c>
      <c r="M855" s="2">
        <f t="shared" si="391"/>
        <v>6824.4609939235979</v>
      </c>
      <c r="N855" s="4">
        <f t="shared" si="392"/>
        <v>6.8244609939235978</v>
      </c>
      <c r="O855" s="2">
        <f t="shared" si="381"/>
        <v>6824.4609939235979</v>
      </c>
      <c r="P855" s="2">
        <f t="shared" si="403"/>
        <v>13071.625896361871</v>
      </c>
      <c r="Q855" s="4">
        <f t="shared" si="404"/>
        <v>3986290.2993794763</v>
      </c>
      <c r="R855" s="4">
        <f t="shared" si="393"/>
        <v>3986.2902993794764</v>
      </c>
      <c r="S855" s="2">
        <f t="shared" si="382"/>
        <v>121223.95833333331</v>
      </c>
      <c r="T855" s="2">
        <f t="shared" si="405"/>
        <v>62670.09259259278</v>
      </c>
      <c r="U855" s="2">
        <f t="shared" si="383"/>
        <v>0</v>
      </c>
      <c r="V855" s="4">
        <f t="shared" si="394"/>
        <v>0</v>
      </c>
      <c r="W855" s="7">
        <f t="shared" si="395"/>
        <v>0</v>
      </c>
      <c r="X855" s="2">
        <f t="shared" si="396"/>
        <v>1401839.3518518524</v>
      </c>
      <c r="Y855" s="4">
        <f t="shared" si="397"/>
        <v>1401.8393518518524</v>
      </c>
      <c r="Z855" s="4">
        <f t="shared" si="384"/>
        <v>5388.1296512313293</v>
      </c>
      <c r="AA855" s="4">
        <f t="shared" si="398"/>
        <v>0</v>
      </c>
      <c r="AB855" s="2">
        <f t="shared" si="399"/>
        <v>0</v>
      </c>
      <c r="AC855" s="4">
        <f t="shared" si="385"/>
        <v>0</v>
      </c>
      <c r="AD855" s="4">
        <f t="shared" si="400"/>
        <v>0</v>
      </c>
      <c r="AE855" s="4">
        <f t="shared" si="401"/>
        <v>1259642.2916666667</v>
      </c>
      <c r="AF855" s="5">
        <f t="shared" si="402"/>
        <v>1259.6422916666668</v>
      </c>
      <c r="AG855" s="4">
        <f>IF(AC855=0,0, IF(AC854=0, MAX($AG$15:AG854)+1, AG854))</f>
        <v>0</v>
      </c>
    </row>
    <row r="856" spans="2:33" x14ac:dyDescent="0.25">
      <c r="B856" s="1">
        <v>841</v>
      </c>
      <c r="C856" s="3">
        <v>53.3</v>
      </c>
      <c r="D856" s="2">
        <f t="shared" si="386"/>
        <v>14.805555555555554</v>
      </c>
      <c r="E856" s="4">
        <f t="shared" si="387"/>
        <v>1</v>
      </c>
      <c r="F856" s="2">
        <f t="shared" si="388"/>
        <v>0.3333333333333357</v>
      </c>
      <c r="G856" s="6" t="str">
        <f t="shared" si="389"/>
        <v>N</v>
      </c>
      <c r="H856" s="2">
        <f t="shared" si="377"/>
        <v>134.20080000000002</v>
      </c>
      <c r="I856" s="2">
        <f t="shared" si="378"/>
        <v>82.898748472222209</v>
      </c>
      <c r="J856" s="2">
        <f t="shared" si="379"/>
        <v>380.00000000000273</v>
      </c>
      <c r="K856" s="2">
        <f t="shared" si="390"/>
        <v>597.09954847222502</v>
      </c>
      <c r="L856" s="4">
        <f t="shared" si="380"/>
        <v>0</v>
      </c>
      <c r="M856" s="2">
        <f t="shared" si="391"/>
        <v>8840.3905371026631</v>
      </c>
      <c r="N856" s="4">
        <f t="shared" si="392"/>
        <v>8.8403905371026639</v>
      </c>
      <c r="O856" s="2">
        <f t="shared" si="381"/>
        <v>8840.3905371026631</v>
      </c>
      <c r="P856" s="2">
        <f t="shared" si="403"/>
        <v>15664.851531026261</v>
      </c>
      <c r="Q856" s="4">
        <f t="shared" si="404"/>
        <v>4001955.1509105028</v>
      </c>
      <c r="R856" s="4">
        <f t="shared" si="393"/>
        <v>4001.9551509105027</v>
      </c>
      <c r="S856" s="2">
        <f t="shared" si="382"/>
        <v>124946.5509259259</v>
      </c>
      <c r="T856" s="2">
        <f t="shared" si="405"/>
        <v>62276.458333333117</v>
      </c>
      <c r="U856" s="2">
        <f t="shared" si="383"/>
        <v>0</v>
      </c>
      <c r="V856" s="4">
        <f t="shared" si="394"/>
        <v>0</v>
      </c>
      <c r="W856" s="7">
        <f t="shared" si="395"/>
        <v>0</v>
      </c>
      <c r="X856" s="2">
        <f t="shared" si="396"/>
        <v>1401839.3518518524</v>
      </c>
      <c r="Y856" s="4">
        <f t="shared" si="397"/>
        <v>1401.8393518518524</v>
      </c>
      <c r="Z856" s="4">
        <f t="shared" si="384"/>
        <v>5403.7945027623555</v>
      </c>
      <c r="AA856" s="4">
        <f t="shared" si="398"/>
        <v>0</v>
      </c>
      <c r="AB856" s="2">
        <f t="shared" si="399"/>
        <v>0</v>
      </c>
      <c r="AC856" s="4">
        <f t="shared" si="385"/>
        <v>0</v>
      </c>
      <c r="AD856" s="4">
        <f t="shared" si="400"/>
        <v>0</v>
      </c>
      <c r="AE856" s="4">
        <f t="shared" si="401"/>
        <v>1259642.2916666667</v>
      </c>
      <c r="AF856" s="5">
        <f t="shared" si="402"/>
        <v>1259.6422916666668</v>
      </c>
      <c r="AG856" s="4">
        <f>IF(AC856=0,0, IF(AC855=0, MAX($AG$15:AG855)+1, AG855))</f>
        <v>0</v>
      </c>
    </row>
    <row r="857" spans="2:33" x14ac:dyDescent="0.25">
      <c r="B857" s="1">
        <v>842</v>
      </c>
      <c r="C857" s="3">
        <v>54.5</v>
      </c>
      <c r="D857" s="2">
        <f t="shared" si="386"/>
        <v>15.138888888888889</v>
      </c>
      <c r="E857" s="4">
        <f t="shared" si="387"/>
        <v>1</v>
      </c>
      <c r="F857" s="2">
        <f t="shared" si="388"/>
        <v>0.33333333333333393</v>
      </c>
      <c r="G857" s="6" t="str">
        <f t="shared" si="389"/>
        <v>N</v>
      </c>
      <c r="H857" s="2">
        <f t="shared" si="377"/>
        <v>134.20080000000002</v>
      </c>
      <c r="I857" s="2">
        <f t="shared" si="378"/>
        <v>86.673545138888898</v>
      </c>
      <c r="J857" s="2">
        <f t="shared" si="379"/>
        <v>380.00000000000068</v>
      </c>
      <c r="K857" s="2">
        <f t="shared" si="390"/>
        <v>600.87434513888957</v>
      </c>
      <c r="L857" s="4">
        <f t="shared" si="380"/>
        <v>0</v>
      </c>
      <c r="M857" s="2">
        <f t="shared" si="391"/>
        <v>9096.5699472415236</v>
      </c>
      <c r="N857" s="4">
        <f t="shared" si="392"/>
        <v>9.0965699472415231</v>
      </c>
      <c r="O857" s="2">
        <f t="shared" si="381"/>
        <v>9096.5699472415236</v>
      </c>
      <c r="P857" s="2">
        <f t="shared" si="403"/>
        <v>17936.960484344185</v>
      </c>
      <c r="Q857" s="4">
        <f t="shared" si="404"/>
        <v>4019892.1113948468</v>
      </c>
      <c r="R857" s="4">
        <f t="shared" si="393"/>
        <v>4019.8921113948468</v>
      </c>
      <c r="S857" s="2">
        <f t="shared" si="382"/>
        <v>130635.99537037038</v>
      </c>
      <c r="T857" s="2">
        <f t="shared" si="405"/>
        <v>68359.537037037255</v>
      </c>
      <c r="U857" s="2">
        <f t="shared" si="383"/>
        <v>0</v>
      </c>
      <c r="V857" s="4">
        <f t="shared" si="394"/>
        <v>0</v>
      </c>
      <c r="W857" s="7">
        <f t="shared" si="395"/>
        <v>0</v>
      </c>
      <c r="X857" s="2">
        <f t="shared" si="396"/>
        <v>1401839.3518518524</v>
      </c>
      <c r="Y857" s="4">
        <f t="shared" si="397"/>
        <v>1401.8393518518524</v>
      </c>
      <c r="Z857" s="4">
        <f t="shared" si="384"/>
        <v>5421.7314632466987</v>
      </c>
      <c r="AA857" s="4">
        <f t="shared" si="398"/>
        <v>0</v>
      </c>
      <c r="AB857" s="2">
        <f t="shared" si="399"/>
        <v>0</v>
      </c>
      <c r="AC857" s="4">
        <f t="shared" si="385"/>
        <v>0</v>
      </c>
      <c r="AD857" s="4">
        <f t="shared" si="400"/>
        <v>0</v>
      </c>
      <c r="AE857" s="4">
        <f t="shared" si="401"/>
        <v>1259642.2916666667</v>
      </c>
      <c r="AF857" s="5">
        <f t="shared" si="402"/>
        <v>1259.6422916666668</v>
      </c>
      <c r="AG857" s="4">
        <f>IF(AC857=0,0, IF(AC856=0, MAX($AG$15:AG856)+1, AG856))</f>
        <v>0</v>
      </c>
    </row>
    <row r="858" spans="2:33" x14ac:dyDescent="0.25">
      <c r="B858" s="1">
        <v>843</v>
      </c>
      <c r="C858" s="3">
        <v>55.7</v>
      </c>
      <c r="D858" s="2">
        <f t="shared" si="386"/>
        <v>15.472222222222223</v>
      </c>
      <c r="E858" s="4">
        <f t="shared" si="387"/>
        <v>1</v>
      </c>
      <c r="F858" s="2">
        <f t="shared" si="388"/>
        <v>0.22222222222222143</v>
      </c>
      <c r="G858" s="6" t="str">
        <f t="shared" si="389"/>
        <v>N</v>
      </c>
      <c r="H858" s="2">
        <f t="shared" si="377"/>
        <v>134.20080000000002</v>
      </c>
      <c r="I858" s="2">
        <f t="shared" si="378"/>
        <v>90.532381805555573</v>
      </c>
      <c r="J858" s="2">
        <f t="shared" si="379"/>
        <v>253.33333333333243</v>
      </c>
      <c r="K858" s="2">
        <f t="shared" si="390"/>
        <v>478.06651513888801</v>
      </c>
      <c r="L858" s="4">
        <f t="shared" si="380"/>
        <v>0</v>
      </c>
      <c r="M858" s="2">
        <f t="shared" si="391"/>
        <v>7396.7513592322402</v>
      </c>
      <c r="N858" s="4">
        <f t="shared" si="392"/>
        <v>7.3967513592322405</v>
      </c>
      <c r="O858" s="2">
        <f t="shared" si="381"/>
        <v>7396.7513592322402</v>
      </c>
      <c r="P858" s="2">
        <f t="shared" si="403"/>
        <v>16493.321306473765</v>
      </c>
      <c r="Q858" s="4">
        <f t="shared" si="404"/>
        <v>4036385.4327013204</v>
      </c>
      <c r="R858" s="4">
        <f t="shared" si="393"/>
        <v>4036.3854327013205</v>
      </c>
      <c r="S858" s="2">
        <f t="shared" si="382"/>
        <v>136452.10648148149</v>
      </c>
      <c r="T858" s="2">
        <f t="shared" si="405"/>
        <v>68092.569444444234</v>
      </c>
      <c r="U858" s="2">
        <f t="shared" si="383"/>
        <v>0</v>
      </c>
      <c r="V858" s="4">
        <f t="shared" si="394"/>
        <v>0</v>
      </c>
      <c r="W858" s="7">
        <f t="shared" si="395"/>
        <v>0</v>
      </c>
      <c r="X858" s="2">
        <f t="shared" si="396"/>
        <v>1401839.3518518524</v>
      </c>
      <c r="Y858" s="4">
        <f t="shared" si="397"/>
        <v>1401.8393518518524</v>
      </c>
      <c r="Z858" s="4">
        <f t="shared" si="384"/>
        <v>5438.2247845531729</v>
      </c>
      <c r="AA858" s="4">
        <f t="shared" si="398"/>
        <v>0</v>
      </c>
      <c r="AB858" s="2">
        <f t="shared" si="399"/>
        <v>0</v>
      </c>
      <c r="AC858" s="4">
        <f t="shared" si="385"/>
        <v>0</v>
      </c>
      <c r="AD858" s="4">
        <f t="shared" si="400"/>
        <v>0</v>
      </c>
      <c r="AE858" s="4">
        <f t="shared" si="401"/>
        <v>1259642.2916666667</v>
      </c>
      <c r="AF858" s="5">
        <f t="shared" si="402"/>
        <v>1259.6422916666668</v>
      </c>
      <c r="AG858" s="4">
        <f>IF(AC858=0,0, IF(AC857=0, MAX($AG$15:AG857)+1, AG857))</f>
        <v>0</v>
      </c>
    </row>
    <row r="859" spans="2:33" x14ac:dyDescent="0.25">
      <c r="B859" s="1">
        <v>844</v>
      </c>
      <c r="C859" s="3">
        <v>56.5</v>
      </c>
      <c r="D859" s="2">
        <f t="shared" si="386"/>
        <v>15.694444444444445</v>
      </c>
      <c r="E859" s="4">
        <f t="shared" si="387"/>
        <v>1</v>
      </c>
      <c r="F859" s="2">
        <f t="shared" si="388"/>
        <v>8.3333333333332149E-2</v>
      </c>
      <c r="G859" s="6" t="str">
        <f t="shared" si="389"/>
        <v>N</v>
      </c>
      <c r="H859" s="2">
        <f t="shared" si="377"/>
        <v>134.20080000000002</v>
      </c>
      <c r="I859" s="2">
        <f t="shared" si="378"/>
        <v>93.151628472222228</v>
      </c>
      <c r="J859" s="2">
        <f t="shared" si="379"/>
        <v>94.99999999999865</v>
      </c>
      <c r="K859" s="2">
        <f t="shared" si="390"/>
        <v>322.35242847222088</v>
      </c>
      <c r="L859" s="4">
        <f t="shared" si="380"/>
        <v>0</v>
      </c>
      <c r="M859" s="2">
        <f t="shared" si="391"/>
        <v>5059.1422801890221</v>
      </c>
      <c r="N859" s="4">
        <f t="shared" si="392"/>
        <v>5.0591422801890218</v>
      </c>
      <c r="O859" s="2">
        <f t="shared" si="381"/>
        <v>5059.1422801890221</v>
      </c>
      <c r="P859" s="2">
        <f t="shared" si="403"/>
        <v>12455.893639421261</v>
      </c>
      <c r="Q859" s="4">
        <f t="shared" si="404"/>
        <v>4048841.3263407415</v>
      </c>
      <c r="R859" s="4">
        <f t="shared" si="393"/>
        <v>4048.8413263407415</v>
      </c>
      <c r="S859" s="2">
        <f t="shared" si="382"/>
        <v>140399.88425925927</v>
      </c>
      <c r="T859" s="2">
        <f t="shared" si="405"/>
        <v>72307.314814815036</v>
      </c>
      <c r="U859" s="2">
        <f t="shared" si="383"/>
        <v>0</v>
      </c>
      <c r="V859" s="4">
        <f t="shared" si="394"/>
        <v>0</v>
      </c>
      <c r="W859" s="7">
        <f t="shared" si="395"/>
        <v>0</v>
      </c>
      <c r="X859" s="2">
        <f t="shared" si="396"/>
        <v>1401839.3518518524</v>
      </c>
      <c r="Y859" s="4">
        <f t="shared" si="397"/>
        <v>1401.8393518518524</v>
      </c>
      <c r="Z859" s="4">
        <f t="shared" si="384"/>
        <v>5450.6806781925934</v>
      </c>
      <c r="AA859" s="4">
        <f t="shared" si="398"/>
        <v>0</v>
      </c>
      <c r="AB859" s="2">
        <f t="shared" si="399"/>
        <v>0</v>
      </c>
      <c r="AC859" s="4">
        <f t="shared" si="385"/>
        <v>0</v>
      </c>
      <c r="AD859" s="4">
        <f t="shared" si="400"/>
        <v>0</v>
      </c>
      <c r="AE859" s="4">
        <f t="shared" si="401"/>
        <v>1259642.2916666667</v>
      </c>
      <c r="AF859" s="5">
        <f t="shared" si="402"/>
        <v>1259.6422916666668</v>
      </c>
      <c r="AG859" s="4">
        <f>IF(AC859=0,0, IF(AC858=0, MAX($AG$15:AG858)+1, AG858))</f>
        <v>0</v>
      </c>
    </row>
    <row r="860" spans="2:33" x14ac:dyDescent="0.25">
      <c r="B860" s="1">
        <v>845</v>
      </c>
      <c r="C860" s="3">
        <v>56.8</v>
      </c>
      <c r="D860" s="2">
        <f t="shared" si="386"/>
        <v>15.777777777777777</v>
      </c>
      <c r="E860" s="4">
        <f t="shared" si="387"/>
        <v>1</v>
      </c>
      <c r="F860" s="2">
        <f t="shared" si="388"/>
        <v>5.5555555555555358E-2</v>
      </c>
      <c r="G860" s="6" t="str">
        <f t="shared" si="389"/>
        <v>N</v>
      </c>
      <c r="H860" s="2">
        <f t="shared" si="377"/>
        <v>134.20080000000002</v>
      </c>
      <c r="I860" s="2">
        <f t="shared" si="378"/>
        <v>94.143475555555554</v>
      </c>
      <c r="J860" s="2">
        <f t="shared" si="379"/>
        <v>63.333333333333108</v>
      </c>
      <c r="K860" s="2">
        <f t="shared" si="390"/>
        <v>291.67760888888864</v>
      </c>
      <c r="L860" s="4">
        <f t="shared" si="380"/>
        <v>0</v>
      </c>
      <c r="M860" s="2">
        <f t="shared" si="391"/>
        <v>4602.024495802465</v>
      </c>
      <c r="N860" s="4">
        <f t="shared" si="392"/>
        <v>4.602024495802465</v>
      </c>
      <c r="O860" s="2">
        <f t="shared" si="381"/>
        <v>4602.024495802465</v>
      </c>
      <c r="P860" s="2">
        <f t="shared" si="403"/>
        <v>9661.1667759914872</v>
      </c>
      <c r="Q860" s="4">
        <f t="shared" si="404"/>
        <v>4058502.4931167332</v>
      </c>
      <c r="R860" s="4">
        <f t="shared" si="393"/>
        <v>4058.5024931167331</v>
      </c>
      <c r="S860" s="2">
        <f t="shared" si="382"/>
        <v>141894.8148148148</v>
      </c>
      <c r="T860" s="2">
        <f t="shared" si="405"/>
        <v>69587.499999999767</v>
      </c>
      <c r="U860" s="2">
        <f t="shared" si="383"/>
        <v>0</v>
      </c>
      <c r="V860" s="4">
        <f t="shared" si="394"/>
        <v>0</v>
      </c>
      <c r="W860" s="7">
        <f t="shared" si="395"/>
        <v>0</v>
      </c>
      <c r="X860" s="2">
        <f t="shared" si="396"/>
        <v>1401839.3518518524</v>
      </c>
      <c r="Y860" s="4">
        <f t="shared" si="397"/>
        <v>1401.8393518518524</v>
      </c>
      <c r="Z860" s="4">
        <f t="shared" si="384"/>
        <v>5460.3418449685851</v>
      </c>
      <c r="AA860" s="4">
        <f t="shared" si="398"/>
        <v>0</v>
      </c>
      <c r="AB860" s="2">
        <f t="shared" si="399"/>
        <v>0</v>
      </c>
      <c r="AC860" s="4">
        <f t="shared" si="385"/>
        <v>0</v>
      </c>
      <c r="AD860" s="4">
        <f t="shared" si="400"/>
        <v>0</v>
      </c>
      <c r="AE860" s="4">
        <f t="shared" si="401"/>
        <v>1259642.2916666667</v>
      </c>
      <c r="AF860" s="5">
        <f t="shared" si="402"/>
        <v>1259.6422916666668</v>
      </c>
      <c r="AG860" s="4">
        <f>IF(AC860=0,0, IF(AC859=0, MAX($AG$15:AG859)+1, AG859))</f>
        <v>0</v>
      </c>
    </row>
    <row r="861" spans="2:33" x14ac:dyDescent="0.25">
      <c r="B861" s="1">
        <v>846</v>
      </c>
      <c r="C861" s="3">
        <v>57</v>
      </c>
      <c r="D861" s="2">
        <f t="shared" si="386"/>
        <v>15.833333333333332</v>
      </c>
      <c r="E861" s="4">
        <f t="shared" si="387"/>
        <v>1</v>
      </c>
      <c r="F861" s="2">
        <f t="shared" si="388"/>
        <v>5.5555555555557135E-2</v>
      </c>
      <c r="G861" s="6" t="str">
        <f t="shared" si="389"/>
        <v>N</v>
      </c>
      <c r="H861" s="2">
        <f t="shared" si="377"/>
        <v>134.20080000000002</v>
      </c>
      <c r="I861" s="2">
        <f t="shared" si="378"/>
        <v>94.807624999999987</v>
      </c>
      <c r="J861" s="2">
        <f t="shared" si="379"/>
        <v>63.333333333335133</v>
      </c>
      <c r="K861" s="2">
        <f t="shared" si="390"/>
        <v>292.34175833333512</v>
      </c>
      <c r="L861" s="4">
        <f t="shared" si="380"/>
        <v>0</v>
      </c>
      <c r="M861" s="2">
        <f t="shared" si="391"/>
        <v>4628.7445069444721</v>
      </c>
      <c r="N861" s="4">
        <f t="shared" si="392"/>
        <v>4.6287445069444724</v>
      </c>
      <c r="O861" s="2">
        <f t="shared" si="381"/>
        <v>4628.7445069444721</v>
      </c>
      <c r="P861" s="2">
        <f t="shared" si="403"/>
        <v>9230.7690027469362</v>
      </c>
      <c r="Q861" s="4">
        <f t="shared" si="404"/>
        <v>4067733.2621194799</v>
      </c>
      <c r="R861" s="4">
        <f t="shared" si="393"/>
        <v>4067.7332621194801</v>
      </c>
      <c r="S861" s="2">
        <f t="shared" si="382"/>
        <v>142895.83333333331</v>
      </c>
      <c r="T861" s="2">
        <f t="shared" si="405"/>
        <v>73308.333333333547</v>
      </c>
      <c r="U861" s="2">
        <f t="shared" si="383"/>
        <v>0</v>
      </c>
      <c r="V861" s="4">
        <f t="shared" si="394"/>
        <v>0</v>
      </c>
      <c r="W861" s="7">
        <f t="shared" si="395"/>
        <v>0</v>
      </c>
      <c r="X861" s="2">
        <f t="shared" si="396"/>
        <v>1401839.3518518524</v>
      </c>
      <c r="Y861" s="4">
        <f t="shared" si="397"/>
        <v>1401.8393518518524</v>
      </c>
      <c r="Z861" s="4">
        <f t="shared" si="384"/>
        <v>5469.5726139713324</v>
      </c>
      <c r="AA861" s="4">
        <f t="shared" si="398"/>
        <v>0</v>
      </c>
      <c r="AB861" s="2">
        <f t="shared" si="399"/>
        <v>0</v>
      </c>
      <c r="AC861" s="4">
        <f t="shared" si="385"/>
        <v>0</v>
      </c>
      <c r="AD861" s="4">
        <f t="shared" si="400"/>
        <v>0</v>
      </c>
      <c r="AE861" s="4">
        <f t="shared" si="401"/>
        <v>1259642.2916666667</v>
      </c>
      <c r="AF861" s="5">
        <f t="shared" si="402"/>
        <v>1259.6422916666668</v>
      </c>
      <c r="AG861" s="4">
        <f>IF(AC861=0,0, IF(AC860=0, MAX($AG$15:AG860)+1, AG860))</f>
        <v>0</v>
      </c>
    </row>
    <row r="862" spans="2:33" x14ac:dyDescent="0.25">
      <c r="B862" s="1">
        <v>847</v>
      </c>
      <c r="C862" s="3">
        <v>57.2</v>
      </c>
      <c r="D862" s="2">
        <f t="shared" si="386"/>
        <v>15.888888888888889</v>
      </c>
      <c r="E862" s="4">
        <f t="shared" si="387"/>
        <v>1</v>
      </c>
      <c r="F862" s="2">
        <f t="shared" si="388"/>
        <v>0.13888888888888928</v>
      </c>
      <c r="G862" s="6" t="str">
        <f t="shared" si="389"/>
        <v>N</v>
      </c>
      <c r="H862" s="2">
        <f t="shared" si="377"/>
        <v>134.20080000000002</v>
      </c>
      <c r="I862" s="2">
        <f t="shared" si="378"/>
        <v>95.474108888888907</v>
      </c>
      <c r="J862" s="2">
        <f t="shared" si="379"/>
        <v>158.33333333333377</v>
      </c>
      <c r="K862" s="2">
        <f t="shared" si="390"/>
        <v>388.00824222222269</v>
      </c>
      <c r="L862" s="4">
        <f t="shared" si="380"/>
        <v>0</v>
      </c>
      <c r="M862" s="2">
        <f t="shared" si="391"/>
        <v>6165.0198486419831</v>
      </c>
      <c r="N862" s="4">
        <f t="shared" si="392"/>
        <v>6.1650198486419834</v>
      </c>
      <c r="O862" s="2">
        <f t="shared" si="381"/>
        <v>6165.0198486419831</v>
      </c>
      <c r="P862" s="2">
        <f t="shared" si="403"/>
        <v>10793.764355586456</v>
      </c>
      <c r="Q862" s="4">
        <f t="shared" si="404"/>
        <v>4078527.0264750663</v>
      </c>
      <c r="R862" s="4">
        <f t="shared" si="393"/>
        <v>4078.5270264750661</v>
      </c>
      <c r="S862" s="2">
        <f t="shared" si="382"/>
        <v>143900.37037037039</v>
      </c>
      <c r="T862" s="2">
        <f t="shared" si="405"/>
        <v>70592.037037036847</v>
      </c>
      <c r="U862" s="2">
        <f t="shared" si="383"/>
        <v>0</v>
      </c>
      <c r="V862" s="4">
        <f t="shared" si="394"/>
        <v>0</v>
      </c>
      <c r="W862" s="7">
        <f t="shared" si="395"/>
        <v>0</v>
      </c>
      <c r="X862" s="2">
        <f t="shared" si="396"/>
        <v>1401839.3518518524</v>
      </c>
      <c r="Y862" s="4">
        <f t="shared" si="397"/>
        <v>1401.8393518518524</v>
      </c>
      <c r="Z862" s="4">
        <f t="shared" si="384"/>
        <v>5480.3663783269185</v>
      </c>
      <c r="AA862" s="4">
        <f t="shared" si="398"/>
        <v>0</v>
      </c>
      <c r="AB862" s="2">
        <f t="shared" si="399"/>
        <v>0</v>
      </c>
      <c r="AC862" s="4">
        <f t="shared" si="385"/>
        <v>0</v>
      </c>
      <c r="AD862" s="4">
        <f t="shared" si="400"/>
        <v>0</v>
      </c>
      <c r="AE862" s="4">
        <f t="shared" si="401"/>
        <v>1259642.2916666667</v>
      </c>
      <c r="AF862" s="5">
        <f t="shared" si="402"/>
        <v>1259.6422916666668</v>
      </c>
      <c r="AG862" s="4">
        <f>IF(AC862=0,0, IF(AC861=0, MAX($AG$15:AG861)+1, AG861))</f>
        <v>0</v>
      </c>
    </row>
    <row r="863" spans="2:33" x14ac:dyDescent="0.25">
      <c r="B863" s="1">
        <v>848</v>
      </c>
      <c r="C863" s="3">
        <v>57.7</v>
      </c>
      <c r="D863" s="2">
        <f t="shared" si="386"/>
        <v>16.027777777777779</v>
      </c>
      <c r="E863" s="4">
        <f t="shared" si="387"/>
        <v>1</v>
      </c>
      <c r="F863" s="2">
        <f t="shared" si="388"/>
        <v>0.27777777777777857</v>
      </c>
      <c r="G863" s="6" t="str">
        <f t="shared" si="389"/>
        <v>N</v>
      </c>
      <c r="H863" s="2">
        <f t="shared" si="377"/>
        <v>134.20080000000002</v>
      </c>
      <c r="I863" s="2">
        <f t="shared" si="378"/>
        <v>97.150531805555573</v>
      </c>
      <c r="J863" s="2">
        <f t="shared" si="379"/>
        <v>316.66666666666754</v>
      </c>
      <c r="K863" s="2">
        <f t="shared" si="390"/>
        <v>548.0179984722231</v>
      </c>
      <c r="L863" s="4">
        <f t="shared" si="380"/>
        <v>0</v>
      </c>
      <c r="M863" s="2">
        <f t="shared" si="391"/>
        <v>8783.5106977353535</v>
      </c>
      <c r="N863" s="4">
        <f t="shared" si="392"/>
        <v>8.7835106977353536</v>
      </c>
      <c r="O863" s="2">
        <f t="shared" si="381"/>
        <v>8783.5106977353535</v>
      </c>
      <c r="P863" s="2">
        <f t="shared" si="403"/>
        <v>14948.530546377337</v>
      </c>
      <c r="Q863" s="4">
        <f t="shared" si="404"/>
        <v>4093475.5570214437</v>
      </c>
      <c r="R863" s="4">
        <f t="shared" si="393"/>
        <v>4093.4755570214438</v>
      </c>
      <c r="S863" s="2">
        <f t="shared" si="382"/>
        <v>146427.10648148149</v>
      </c>
      <c r="T863" s="2">
        <f t="shared" si="405"/>
        <v>75835.069444444642</v>
      </c>
      <c r="U863" s="2">
        <f t="shared" si="383"/>
        <v>0</v>
      </c>
      <c r="V863" s="4">
        <f t="shared" si="394"/>
        <v>0</v>
      </c>
      <c r="W863" s="7">
        <f t="shared" si="395"/>
        <v>0</v>
      </c>
      <c r="X863" s="2">
        <f t="shared" si="396"/>
        <v>1401839.3518518524</v>
      </c>
      <c r="Y863" s="4">
        <f t="shared" si="397"/>
        <v>1401.8393518518524</v>
      </c>
      <c r="Z863" s="4">
        <f t="shared" si="384"/>
        <v>5495.3149088732962</v>
      </c>
      <c r="AA863" s="4">
        <f t="shared" si="398"/>
        <v>0</v>
      </c>
      <c r="AB863" s="2">
        <f t="shared" si="399"/>
        <v>0</v>
      </c>
      <c r="AC863" s="4">
        <f t="shared" si="385"/>
        <v>0</v>
      </c>
      <c r="AD863" s="4">
        <f t="shared" si="400"/>
        <v>0</v>
      </c>
      <c r="AE863" s="4">
        <f t="shared" si="401"/>
        <v>1259642.2916666667</v>
      </c>
      <c r="AF863" s="5">
        <f t="shared" si="402"/>
        <v>1259.6422916666668</v>
      </c>
      <c r="AG863" s="4">
        <f>IF(AC863=0,0, IF(AC862=0, MAX($AG$15:AG862)+1, AG862))</f>
        <v>0</v>
      </c>
    </row>
    <row r="864" spans="2:33" x14ac:dyDescent="0.25">
      <c r="B864" s="1">
        <v>849</v>
      </c>
      <c r="C864" s="3">
        <v>58.7</v>
      </c>
      <c r="D864" s="2">
        <f t="shared" si="386"/>
        <v>16.305555555555557</v>
      </c>
      <c r="E864" s="4">
        <f t="shared" si="387"/>
        <v>1</v>
      </c>
      <c r="F864" s="2">
        <f t="shared" si="388"/>
        <v>0.38888888888888573</v>
      </c>
      <c r="G864" s="6" t="str">
        <f t="shared" si="389"/>
        <v>N</v>
      </c>
      <c r="H864" s="2">
        <f t="shared" si="377"/>
        <v>134.20080000000002</v>
      </c>
      <c r="I864" s="2">
        <f t="shared" si="378"/>
        <v>100.54714847222226</v>
      </c>
      <c r="J864" s="2">
        <f t="shared" si="379"/>
        <v>443.33333333332973</v>
      </c>
      <c r="K864" s="2">
        <f t="shared" si="390"/>
        <v>678.08128180555195</v>
      </c>
      <c r="L864" s="4">
        <f t="shared" si="380"/>
        <v>0</v>
      </c>
      <c r="M864" s="2">
        <f t="shared" si="391"/>
        <v>11056.492011662751</v>
      </c>
      <c r="N864" s="4">
        <f t="shared" si="392"/>
        <v>11.056492011662751</v>
      </c>
      <c r="O864" s="2">
        <f t="shared" si="381"/>
        <v>11056.492011662751</v>
      </c>
      <c r="P864" s="2">
        <f t="shared" si="403"/>
        <v>19840.002709398104</v>
      </c>
      <c r="Q864" s="4">
        <f t="shared" si="404"/>
        <v>4113315.5597308418</v>
      </c>
      <c r="R864" s="4">
        <f t="shared" si="393"/>
        <v>4113.3155597308414</v>
      </c>
      <c r="S864" s="2">
        <f t="shared" si="382"/>
        <v>151546.55092592596</v>
      </c>
      <c r="T864" s="2">
        <f t="shared" si="405"/>
        <v>75711.481481481314</v>
      </c>
      <c r="U864" s="2">
        <f t="shared" si="383"/>
        <v>0</v>
      </c>
      <c r="V864" s="4">
        <f t="shared" si="394"/>
        <v>0</v>
      </c>
      <c r="W864" s="7">
        <f t="shared" si="395"/>
        <v>0</v>
      </c>
      <c r="X864" s="2">
        <f t="shared" si="396"/>
        <v>1401839.3518518524</v>
      </c>
      <c r="Y864" s="4">
        <f t="shared" si="397"/>
        <v>1401.8393518518524</v>
      </c>
      <c r="Z864" s="4">
        <f t="shared" si="384"/>
        <v>5515.1549115826938</v>
      </c>
      <c r="AA864" s="4">
        <f t="shared" si="398"/>
        <v>0</v>
      </c>
      <c r="AB864" s="2">
        <f t="shared" si="399"/>
        <v>0</v>
      </c>
      <c r="AC864" s="4">
        <f t="shared" si="385"/>
        <v>0</v>
      </c>
      <c r="AD864" s="4">
        <f t="shared" si="400"/>
        <v>0</v>
      </c>
      <c r="AE864" s="4">
        <f t="shared" si="401"/>
        <v>1259642.2916666667</v>
      </c>
      <c r="AF864" s="5">
        <f t="shared" si="402"/>
        <v>1259.6422916666668</v>
      </c>
      <c r="AG864" s="4">
        <f>IF(AC864=0,0, IF(AC863=0, MAX($AG$15:AG863)+1, AG863))</f>
        <v>0</v>
      </c>
    </row>
    <row r="865" spans="2:33" x14ac:dyDescent="0.25">
      <c r="B865" s="1">
        <v>850</v>
      </c>
      <c r="C865" s="3">
        <v>60.1</v>
      </c>
      <c r="D865" s="2">
        <f t="shared" si="386"/>
        <v>16.694444444444443</v>
      </c>
      <c r="E865" s="4">
        <f t="shared" si="387"/>
        <v>1</v>
      </c>
      <c r="F865" s="2">
        <f t="shared" si="388"/>
        <v>0.27777777777777857</v>
      </c>
      <c r="G865" s="6" t="str">
        <f t="shared" si="389"/>
        <v>N</v>
      </c>
      <c r="H865" s="2">
        <f t="shared" si="377"/>
        <v>134.20080000000002</v>
      </c>
      <c r="I865" s="2">
        <f t="shared" si="378"/>
        <v>105.40045847222221</v>
      </c>
      <c r="J865" s="2">
        <f t="shared" si="379"/>
        <v>316.66666666666754</v>
      </c>
      <c r="K865" s="2">
        <f t="shared" si="390"/>
        <v>556.26792513888972</v>
      </c>
      <c r="L865" s="4">
        <f t="shared" si="380"/>
        <v>0</v>
      </c>
      <c r="M865" s="2">
        <f t="shared" si="391"/>
        <v>9286.5839724575744</v>
      </c>
      <c r="N865" s="4">
        <f t="shared" si="392"/>
        <v>9.2865839724575743</v>
      </c>
      <c r="O865" s="2">
        <f t="shared" si="381"/>
        <v>9286.5839724575744</v>
      </c>
      <c r="P865" s="2">
        <f t="shared" si="403"/>
        <v>20343.075984120325</v>
      </c>
      <c r="Q865" s="4">
        <f t="shared" si="404"/>
        <v>4133658.6357149621</v>
      </c>
      <c r="R865" s="4">
        <f t="shared" si="393"/>
        <v>4133.6586357149617</v>
      </c>
      <c r="S865" s="2">
        <f t="shared" si="382"/>
        <v>158861.5509259259</v>
      </c>
      <c r="T865" s="2">
        <f t="shared" si="405"/>
        <v>83150.069444444583</v>
      </c>
      <c r="U865" s="2">
        <f t="shared" si="383"/>
        <v>0</v>
      </c>
      <c r="V865" s="4">
        <f t="shared" si="394"/>
        <v>0</v>
      </c>
      <c r="W865" s="7">
        <f t="shared" si="395"/>
        <v>0</v>
      </c>
      <c r="X865" s="2">
        <f t="shared" si="396"/>
        <v>1401839.3518518524</v>
      </c>
      <c r="Y865" s="4">
        <f t="shared" si="397"/>
        <v>1401.8393518518524</v>
      </c>
      <c r="Z865" s="4">
        <f t="shared" si="384"/>
        <v>5535.4979875668141</v>
      </c>
      <c r="AA865" s="4">
        <f t="shared" si="398"/>
        <v>0</v>
      </c>
      <c r="AB865" s="2">
        <f t="shared" si="399"/>
        <v>0</v>
      </c>
      <c r="AC865" s="4">
        <f t="shared" si="385"/>
        <v>0</v>
      </c>
      <c r="AD865" s="4">
        <f t="shared" si="400"/>
        <v>0</v>
      </c>
      <c r="AE865" s="4">
        <f t="shared" si="401"/>
        <v>1259642.2916666667</v>
      </c>
      <c r="AF865" s="5">
        <f t="shared" si="402"/>
        <v>1259.6422916666668</v>
      </c>
      <c r="AG865" s="4">
        <f>IF(AC865=0,0, IF(AC864=0, MAX($AG$15:AG864)+1, AG864))</f>
        <v>0</v>
      </c>
    </row>
    <row r="866" spans="2:33" x14ac:dyDescent="0.25">
      <c r="B866" s="1">
        <v>851</v>
      </c>
      <c r="C866" s="3">
        <v>61.1</v>
      </c>
      <c r="D866" s="2">
        <f t="shared" si="386"/>
        <v>16.972222222222221</v>
      </c>
      <c r="E866" s="4">
        <f t="shared" si="387"/>
        <v>1</v>
      </c>
      <c r="F866" s="2">
        <f t="shared" si="388"/>
        <v>0.16666666666666785</v>
      </c>
      <c r="G866" s="6" t="str">
        <f t="shared" si="389"/>
        <v>N</v>
      </c>
      <c r="H866" s="2">
        <f t="shared" si="377"/>
        <v>134.20080000000002</v>
      </c>
      <c r="I866" s="2">
        <f t="shared" si="378"/>
        <v>108.93714180555556</v>
      </c>
      <c r="J866" s="2">
        <f t="shared" si="379"/>
        <v>190.00000000000136</v>
      </c>
      <c r="K866" s="2">
        <f t="shared" si="390"/>
        <v>433.13794180555692</v>
      </c>
      <c r="L866" s="4">
        <f t="shared" si="380"/>
        <v>0</v>
      </c>
      <c r="M866" s="2">
        <f t="shared" si="391"/>
        <v>7351.3134011998682</v>
      </c>
      <c r="N866" s="4">
        <f t="shared" si="392"/>
        <v>7.3513134011998682</v>
      </c>
      <c r="O866" s="2">
        <f t="shared" si="381"/>
        <v>7351.3134011998682</v>
      </c>
      <c r="P866" s="2">
        <f t="shared" si="403"/>
        <v>16637.897373657441</v>
      </c>
      <c r="Q866" s="4">
        <f t="shared" si="404"/>
        <v>4150296.5330886198</v>
      </c>
      <c r="R866" s="4">
        <f t="shared" si="393"/>
        <v>4150.29653308862</v>
      </c>
      <c r="S866" s="2">
        <f t="shared" si="382"/>
        <v>164192.10648148149</v>
      </c>
      <c r="T866" s="2">
        <f t="shared" si="405"/>
        <v>81042.037037036906</v>
      </c>
      <c r="U866" s="2">
        <f t="shared" si="383"/>
        <v>0</v>
      </c>
      <c r="V866" s="4">
        <f t="shared" si="394"/>
        <v>0</v>
      </c>
      <c r="W866" s="7">
        <f t="shared" si="395"/>
        <v>0</v>
      </c>
      <c r="X866" s="2">
        <f t="shared" si="396"/>
        <v>1401839.3518518524</v>
      </c>
      <c r="Y866" s="4">
        <f t="shared" si="397"/>
        <v>1401.8393518518524</v>
      </c>
      <c r="Z866" s="4">
        <f t="shared" si="384"/>
        <v>5552.1358849404724</v>
      </c>
      <c r="AA866" s="4">
        <f t="shared" si="398"/>
        <v>0</v>
      </c>
      <c r="AB866" s="2">
        <f t="shared" si="399"/>
        <v>0</v>
      </c>
      <c r="AC866" s="4">
        <f t="shared" si="385"/>
        <v>0</v>
      </c>
      <c r="AD866" s="4">
        <f t="shared" si="400"/>
        <v>0</v>
      </c>
      <c r="AE866" s="4">
        <f t="shared" si="401"/>
        <v>1259642.2916666667</v>
      </c>
      <c r="AF866" s="5">
        <f t="shared" si="402"/>
        <v>1259.6422916666668</v>
      </c>
      <c r="AG866" s="4">
        <f>IF(AC866=0,0, IF(AC865=0, MAX($AG$15:AG865)+1, AG865))</f>
        <v>0</v>
      </c>
    </row>
    <row r="867" spans="2:33" x14ac:dyDescent="0.25">
      <c r="B867" s="1">
        <v>852</v>
      </c>
      <c r="C867" s="3">
        <v>61.7</v>
      </c>
      <c r="D867" s="2">
        <f t="shared" si="386"/>
        <v>17.138888888888889</v>
      </c>
      <c r="E867" s="4">
        <f t="shared" si="387"/>
        <v>1</v>
      </c>
      <c r="F867" s="2">
        <f t="shared" si="388"/>
        <v>0.1666666666666643</v>
      </c>
      <c r="G867" s="6" t="str">
        <f t="shared" si="389"/>
        <v>N</v>
      </c>
      <c r="H867" s="2">
        <f t="shared" si="377"/>
        <v>134.20080000000002</v>
      </c>
      <c r="I867" s="2">
        <f t="shared" si="378"/>
        <v>111.08716513888891</v>
      </c>
      <c r="J867" s="2">
        <f t="shared" si="379"/>
        <v>189.9999999999973</v>
      </c>
      <c r="K867" s="2">
        <f t="shared" si="390"/>
        <v>435.28796513888619</v>
      </c>
      <c r="L867" s="4">
        <f t="shared" si="380"/>
        <v>0</v>
      </c>
      <c r="M867" s="2">
        <f t="shared" si="391"/>
        <v>7460.3520691859112</v>
      </c>
      <c r="N867" s="4">
        <f t="shared" si="392"/>
        <v>7.4603520691859115</v>
      </c>
      <c r="O867" s="2">
        <f t="shared" si="381"/>
        <v>7460.3520691859112</v>
      </c>
      <c r="P867" s="2">
        <f t="shared" si="403"/>
        <v>14811.665470385778</v>
      </c>
      <c r="Q867" s="4">
        <f t="shared" si="404"/>
        <v>4165108.1985590057</v>
      </c>
      <c r="R867" s="4">
        <f t="shared" si="393"/>
        <v>4165.1081985590054</v>
      </c>
      <c r="S867" s="2">
        <f t="shared" si="382"/>
        <v>167432.66203703705</v>
      </c>
      <c r="T867" s="2">
        <f t="shared" si="405"/>
        <v>86390.625000000146</v>
      </c>
      <c r="U867" s="2">
        <f t="shared" si="383"/>
        <v>0</v>
      </c>
      <c r="V867" s="4">
        <f t="shared" si="394"/>
        <v>0</v>
      </c>
      <c r="W867" s="7">
        <f t="shared" si="395"/>
        <v>0</v>
      </c>
      <c r="X867" s="2">
        <f t="shared" si="396"/>
        <v>1401839.3518518524</v>
      </c>
      <c r="Y867" s="4">
        <f t="shared" si="397"/>
        <v>1401.8393518518524</v>
      </c>
      <c r="Z867" s="4">
        <f t="shared" si="384"/>
        <v>5566.9475504108577</v>
      </c>
      <c r="AA867" s="4">
        <f t="shared" si="398"/>
        <v>0</v>
      </c>
      <c r="AB867" s="2">
        <f t="shared" si="399"/>
        <v>0</v>
      </c>
      <c r="AC867" s="4">
        <f t="shared" si="385"/>
        <v>0</v>
      </c>
      <c r="AD867" s="4">
        <f t="shared" si="400"/>
        <v>0</v>
      </c>
      <c r="AE867" s="4">
        <f t="shared" si="401"/>
        <v>1259642.2916666667</v>
      </c>
      <c r="AF867" s="5">
        <f t="shared" si="402"/>
        <v>1259.6422916666668</v>
      </c>
      <c r="AG867" s="4">
        <f>IF(AC867=0,0, IF(AC866=0, MAX($AG$15:AG866)+1, AG866))</f>
        <v>0</v>
      </c>
    </row>
    <row r="868" spans="2:33" x14ac:dyDescent="0.25">
      <c r="B868" s="1">
        <v>853</v>
      </c>
      <c r="C868" s="3">
        <v>62.3</v>
      </c>
      <c r="D868" s="2">
        <f t="shared" si="386"/>
        <v>17.305555555555554</v>
      </c>
      <c r="E868" s="4">
        <f t="shared" si="387"/>
        <v>1</v>
      </c>
      <c r="F868" s="2">
        <f t="shared" si="388"/>
        <v>0.16666666666666785</v>
      </c>
      <c r="G868" s="6" t="str">
        <f t="shared" si="389"/>
        <v>N</v>
      </c>
      <c r="H868" s="2">
        <f t="shared" si="377"/>
        <v>134.20080000000002</v>
      </c>
      <c r="I868" s="2">
        <f t="shared" si="378"/>
        <v>113.2581984722222</v>
      </c>
      <c r="J868" s="2">
        <f t="shared" si="379"/>
        <v>190.00000000000136</v>
      </c>
      <c r="K868" s="2">
        <f t="shared" si="390"/>
        <v>437.45899847222358</v>
      </c>
      <c r="L868" s="4">
        <f t="shared" si="380"/>
        <v>0</v>
      </c>
      <c r="M868" s="2">
        <f t="shared" si="391"/>
        <v>7570.4710013387576</v>
      </c>
      <c r="N868" s="4">
        <f t="shared" si="392"/>
        <v>7.5704710013387579</v>
      </c>
      <c r="O868" s="2">
        <f t="shared" si="381"/>
        <v>7570.4710013387576</v>
      </c>
      <c r="P868" s="2">
        <f t="shared" si="403"/>
        <v>15030.823070524668</v>
      </c>
      <c r="Q868" s="4">
        <f t="shared" si="404"/>
        <v>4180139.0216295305</v>
      </c>
      <c r="R868" s="4">
        <f t="shared" si="393"/>
        <v>4180.1390216295304</v>
      </c>
      <c r="S868" s="2">
        <f t="shared" si="382"/>
        <v>170704.88425925921</v>
      </c>
      <c r="T868" s="2">
        <f t="shared" si="405"/>
        <v>84314.259259259066</v>
      </c>
      <c r="U868" s="2">
        <f t="shared" si="383"/>
        <v>0</v>
      </c>
      <c r="V868" s="4">
        <f t="shared" si="394"/>
        <v>0</v>
      </c>
      <c r="W868" s="7">
        <f t="shared" si="395"/>
        <v>0</v>
      </c>
      <c r="X868" s="2">
        <f t="shared" si="396"/>
        <v>1401839.3518518524</v>
      </c>
      <c r="Y868" s="4">
        <f t="shared" si="397"/>
        <v>1401.8393518518524</v>
      </c>
      <c r="Z868" s="4">
        <f t="shared" si="384"/>
        <v>5581.9783734813827</v>
      </c>
      <c r="AA868" s="4">
        <f t="shared" si="398"/>
        <v>0</v>
      </c>
      <c r="AB868" s="2">
        <f t="shared" si="399"/>
        <v>0</v>
      </c>
      <c r="AC868" s="4">
        <f t="shared" si="385"/>
        <v>0</v>
      </c>
      <c r="AD868" s="4">
        <f t="shared" si="400"/>
        <v>0</v>
      </c>
      <c r="AE868" s="4">
        <f t="shared" si="401"/>
        <v>1259642.2916666667</v>
      </c>
      <c r="AF868" s="5">
        <f t="shared" si="402"/>
        <v>1259.6422916666668</v>
      </c>
      <c r="AG868" s="4">
        <f>IF(AC868=0,0, IF(AC867=0, MAX($AG$15:AG867)+1, AG867))</f>
        <v>0</v>
      </c>
    </row>
    <row r="869" spans="2:33" x14ac:dyDescent="0.25">
      <c r="B869" s="1">
        <v>854</v>
      </c>
      <c r="C869" s="3">
        <v>62.9</v>
      </c>
      <c r="D869" s="2">
        <f t="shared" si="386"/>
        <v>17.472222222222221</v>
      </c>
      <c r="E869" s="4">
        <f t="shared" si="387"/>
        <v>1</v>
      </c>
      <c r="F869" s="2">
        <f t="shared" si="388"/>
        <v>0.11111111111111072</v>
      </c>
      <c r="G869" s="6" t="str">
        <f t="shared" si="389"/>
        <v>N</v>
      </c>
      <c r="H869" s="2">
        <f t="shared" si="377"/>
        <v>134.20080000000002</v>
      </c>
      <c r="I869" s="2">
        <f t="shared" si="378"/>
        <v>115.45024180555554</v>
      </c>
      <c r="J869" s="2">
        <f t="shared" si="379"/>
        <v>126.66666666666622</v>
      </c>
      <c r="K869" s="2">
        <f t="shared" si="390"/>
        <v>376.3177084722218</v>
      </c>
      <c r="L869" s="4">
        <f t="shared" si="380"/>
        <v>0</v>
      </c>
      <c r="M869" s="2">
        <f t="shared" si="391"/>
        <v>6575.1066285840971</v>
      </c>
      <c r="N869" s="4">
        <f t="shared" si="392"/>
        <v>6.5751066285840967</v>
      </c>
      <c r="O869" s="2">
        <f t="shared" si="381"/>
        <v>6575.1066285840971</v>
      </c>
      <c r="P869" s="2">
        <f t="shared" si="403"/>
        <v>14145.577629922855</v>
      </c>
      <c r="Q869" s="4">
        <f t="shared" si="404"/>
        <v>4194284.5992594534</v>
      </c>
      <c r="R869" s="4">
        <f t="shared" si="393"/>
        <v>4194.284599259453</v>
      </c>
      <c r="S869" s="2">
        <f t="shared" si="382"/>
        <v>174008.77314814812</v>
      </c>
      <c r="T869" s="2">
        <f t="shared" si="405"/>
        <v>89694.513888889051</v>
      </c>
      <c r="U869" s="2">
        <f t="shared" si="383"/>
        <v>0</v>
      </c>
      <c r="V869" s="4">
        <f t="shared" si="394"/>
        <v>0</v>
      </c>
      <c r="W869" s="7">
        <f t="shared" si="395"/>
        <v>0</v>
      </c>
      <c r="X869" s="2">
        <f t="shared" si="396"/>
        <v>1401839.3518518524</v>
      </c>
      <c r="Y869" s="4">
        <f t="shared" si="397"/>
        <v>1401.8393518518524</v>
      </c>
      <c r="Z869" s="4">
        <f t="shared" si="384"/>
        <v>5596.1239511113054</v>
      </c>
      <c r="AA869" s="4">
        <f t="shared" si="398"/>
        <v>0</v>
      </c>
      <c r="AB869" s="2">
        <f t="shared" si="399"/>
        <v>0</v>
      </c>
      <c r="AC869" s="4">
        <f t="shared" si="385"/>
        <v>0</v>
      </c>
      <c r="AD869" s="4">
        <f t="shared" si="400"/>
        <v>0</v>
      </c>
      <c r="AE869" s="4">
        <f t="shared" si="401"/>
        <v>1259642.2916666667</v>
      </c>
      <c r="AF869" s="5">
        <f t="shared" si="402"/>
        <v>1259.6422916666668</v>
      </c>
      <c r="AG869" s="4">
        <f>IF(AC869=0,0, IF(AC868=0, MAX($AG$15:AG868)+1, AG868))</f>
        <v>0</v>
      </c>
    </row>
    <row r="870" spans="2:33" x14ac:dyDescent="0.25">
      <c r="B870" s="1">
        <v>855</v>
      </c>
      <c r="C870" s="3">
        <v>63.3</v>
      </c>
      <c r="D870" s="2">
        <f t="shared" si="386"/>
        <v>17.583333333333332</v>
      </c>
      <c r="E870" s="4">
        <f t="shared" si="387"/>
        <v>1</v>
      </c>
      <c r="F870" s="2">
        <f t="shared" si="388"/>
        <v>2.7777777777778567E-2</v>
      </c>
      <c r="G870" s="6" t="str">
        <f t="shared" si="389"/>
        <v>N</v>
      </c>
      <c r="H870" s="2">
        <f t="shared" si="377"/>
        <v>134.20080000000002</v>
      </c>
      <c r="I870" s="2">
        <f t="shared" si="378"/>
        <v>116.92327625</v>
      </c>
      <c r="J870" s="2">
        <f t="shared" si="379"/>
        <v>31.666666666667567</v>
      </c>
      <c r="K870" s="2">
        <f t="shared" si="390"/>
        <v>282.79074291666757</v>
      </c>
      <c r="L870" s="4">
        <f t="shared" si="380"/>
        <v>0</v>
      </c>
      <c r="M870" s="2">
        <f t="shared" si="391"/>
        <v>4972.403896284738</v>
      </c>
      <c r="N870" s="4">
        <f t="shared" si="392"/>
        <v>4.9724038962847379</v>
      </c>
      <c r="O870" s="2">
        <f t="shared" si="381"/>
        <v>4972.403896284738</v>
      </c>
      <c r="P870" s="2">
        <f t="shared" si="403"/>
        <v>11547.510524868834</v>
      </c>
      <c r="Q870" s="4">
        <f t="shared" si="404"/>
        <v>4205832.1097843219</v>
      </c>
      <c r="R870" s="4">
        <f t="shared" si="393"/>
        <v>4205.8321097843218</v>
      </c>
      <c r="S870" s="2">
        <f t="shared" si="382"/>
        <v>176228.95833333331</v>
      </c>
      <c r="T870" s="2">
        <f t="shared" si="405"/>
        <v>86534.444444444263</v>
      </c>
      <c r="U870" s="2">
        <f t="shared" si="383"/>
        <v>0</v>
      </c>
      <c r="V870" s="4">
        <f t="shared" si="394"/>
        <v>0</v>
      </c>
      <c r="W870" s="7">
        <f t="shared" si="395"/>
        <v>0</v>
      </c>
      <c r="X870" s="2">
        <f t="shared" si="396"/>
        <v>1401839.3518518524</v>
      </c>
      <c r="Y870" s="4">
        <f t="shared" si="397"/>
        <v>1401.8393518518524</v>
      </c>
      <c r="Z870" s="4">
        <f t="shared" si="384"/>
        <v>5607.6714616361742</v>
      </c>
      <c r="AA870" s="4">
        <f t="shared" si="398"/>
        <v>0</v>
      </c>
      <c r="AB870" s="2">
        <f t="shared" si="399"/>
        <v>0</v>
      </c>
      <c r="AC870" s="4">
        <f t="shared" si="385"/>
        <v>0</v>
      </c>
      <c r="AD870" s="4">
        <f t="shared" si="400"/>
        <v>0</v>
      </c>
      <c r="AE870" s="4">
        <f t="shared" si="401"/>
        <v>1259642.2916666667</v>
      </c>
      <c r="AF870" s="5">
        <f t="shared" si="402"/>
        <v>1259.6422916666668</v>
      </c>
      <c r="AG870" s="4">
        <f>IF(AC870=0,0, IF(AC869=0, MAX($AG$15:AG869)+1, AG869))</f>
        <v>0</v>
      </c>
    </row>
    <row r="871" spans="2:33" x14ac:dyDescent="0.25">
      <c r="B871" s="1">
        <v>856</v>
      </c>
      <c r="C871" s="3">
        <v>63.4</v>
      </c>
      <c r="D871" s="2">
        <f t="shared" si="386"/>
        <v>17.611111111111111</v>
      </c>
      <c r="E871" s="4">
        <f t="shared" si="387"/>
        <v>1</v>
      </c>
      <c r="F871" s="2">
        <f t="shared" si="388"/>
        <v>2.7777777777778567E-2</v>
      </c>
      <c r="G871" s="6" t="str">
        <f t="shared" si="389"/>
        <v>N</v>
      </c>
      <c r="H871" s="2">
        <f t="shared" si="377"/>
        <v>134.20080000000002</v>
      </c>
      <c r="I871" s="2">
        <f t="shared" si="378"/>
        <v>117.29299388888889</v>
      </c>
      <c r="J871" s="2">
        <f t="shared" si="379"/>
        <v>31.666666666667567</v>
      </c>
      <c r="K871" s="2">
        <f t="shared" si="390"/>
        <v>283.16046055555648</v>
      </c>
      <c r="L871" s="4">
        <f t="shared" si="380"/>
        <v>0</v>
      </c>
      <c r="M871" s="2">
        <f t="shared" si="391"/>
        <v>4986.7703331172997</v>
      </c>
      <c r="N871" s="4">
        <f t="shared" si="392"/>
        <v>4.9867703331172999</v>
      </c>
      <c r="O871" s="2">
        <f t="shared" si="381"/>
        <v>4986.7703331172997</v>
      </c>
      <c r="P871" s="2">
        <f t="shared" si="403"/>
        <v>9959.1742294020369</v>
      </c>
      <c r="Q871" s="4">
        <f t="shared" si="404"/>
        <v>4215791.284013724</v>
      </c>
      <c r="R871" s="4">
        <f t="shared" si="393"/>
        <v>4215.7912840137242</v>
      </c>
      <c r="S871" s="2">
        <f t="shared" si="382"/>
        <v>176786.20370370368</v>
      </c>
      <c r="T871" s="2">
        <f t="shared" si="405"/>
        <v>90251.759259259416</v>
      </c>
      <c r="U871" s="2">
        <f t="shared" si="383"/>
        <v>0</v>
      </c>
      <c r="V871" s="4">
        <f t="shared" si="394"/>
        <v>0</v>
      </c>
      <c r="W871" s="7">
        <f t="shared" si="395"/>
        <v>0</v>
      </c>
      <c r="X871" s="2">
        <f t="shared" si="396"/>
        <v>1401839.3518518524</v>
      </c>
      <c r="Y871" s="4">
        <f t="shared" si="397"/>
        <v>1401.8393518518524</v>
      </c>
      <c r="Z871" s="4">
        <f t="shared" si="384"/>
        <v>5617.6306358655766</v>
      </c>
      <c r="AA871" s="4">
        <f t="shared" si="398"/>
        <v>0</v>
      </c>
      <c r="AB871" s="2">
        <f t="shared" si="399"/>
        <v>0</v>
      </c>
      <c r="AC871" s="4">
        <f t="shared" si="385"/>
        <v>0</v>
      </c>
      <c r="AD871" s="4">
        <f t="shared" si="400"/>
        <v>0</v>
      </c>
      <c r="AE871" s="4">
        <f t="shared" si="401"/>
        <v>1259642.2916666667</v>
      </c>
      <c r="AF871" s="5">
        <f t="shared" si="402"/>
        <v>1259.6422916666668</v>
      </c>
      <c r="AG871" s="4">
        <f>IF(AC871=0,0, IF(AC870=0, MAX($AG$15:AG870)+1, AG870))</f>
        <v>0</v>
      </c>
    </row>
    <row r="872" spans="2:33" x14ac:dyDescent="0.25">
      <c r="B872" s="1">
        <v>857</v>
      </c>
      <c r="C872" s="3">
        <v>63.5</v>
      </c>
      <c r="D872" s="2">
        <f t="shared" si="386"/>
        <v>17.638888888888889</v>
      </c>
      <c r="E872" s="4">
        <f t="shared" si="387"/>
        <v>1</v>
      </c>
      <c r="F872" s="2">
        <f t="shared" si="388"/>
        <v>0.27777777777777857</v>
      </c>
      <c r="G872" s="6" t="str">
        <f t="shared" si="389"/>
        <v>N</v>
      </c>
      <c r="H872" s="2">
        <f t="shared" si="377"/>
        <v>134.20080000000002</v>
      </c>
      <c r="I872" s="2">
        <f t="shared" si="378"/>
        <v>117.6632951388889</v>
      </c>
      <c r="J872" s="2">
        <f t="shared" si="379"/>
        <v>316.66666666666754</v>
      </c>
      <c r="K872" s="2">
        <f t="shared" si="390"/>
        <v>568.53076180555649</v>
      </c>
      <c r="L872" s="4">
        <f t="shared" si="380"/>
        <v>0</v>
      </c>
      <c r="M872" s="2">
        <f t="shared" si="391"/>
        <v>10028.250937403565</v>
      </c>
      <c r="N872" s="4">
        <f t="shared" si="392"/>
        <v>10.028250937403566</v>
      </c>
      <c r="O872" s="2">
        <f t="shared" si="381"/>
        <v>10028.250937403565</v>
      </c>
      <c r="P872" s="2">
        <f t="shared" si="403"/>
        <v>15015.021270520865</v>
      </c>
      <c r="Q872" s="4">
        <f t="shared" si="404"/>
        <v>4230806.3052842449</v>
      </c>
      <c r="R872" s="4">
        <f t="shared" si="393"/>
        <v>4230.8063052842454</v>
      </c>
      <c r="S872" s="2">
        <f t="shared" si="382"/>
        <v>177344.32870370371</v>
      </c>
      <c r="T872" s="2">
        <f t="shared" si="405"/>
        <v>87092.569444444292</v>
      </c>
      <c r="U872" s="2">
        <f t="shared" si="383"/>
        <v>0</v>
      </c>
      <c r="V872" s="4">
        <f t="shared" si="394"/>
        <v>0</v>
      </c>
      <c r="W872" s="7">
        <f t="shared" si="395"/>
        <v>0</v>
      </c>
      <c r="X872" s="2">
        <f t="shared" si="396"/>
        <v>1401839.3518518524</v>
      </c>
      <c r="Y872" s="4">
        <f t="shared" si="397"/>
        <v>1401.8393518518524</v>
      </c>
      <c r="Z872" s="4">
        <f t="shared" si="384"/>
        <v>5632.6456571360977</v>
      </c>
      <c r="AA872" s="4">
        <f t="shared" si="398"/>
        <v>0</v>
      </c>
      <c r="AB872" s="2">
        <f t="shared" si="399"/>
        <v>0</v>
      </c>
      <c r="AC872" s="4">
        <f t="shared" si="385"/>
        <v>0</v>
      </c>
      <c r="AD872" s="4">
        <f t="shared" si="400"/>
        <v>0</v>
      </c>
      <c r="AE872" s="4">
        <f t="shared" si="401"/>
        <v>1259642.2916666667</v>
      </c>
      <c r="AF872" s="5">
        <f t="shared" si="402"/>
        <v>1259.6422916666668</v>
      </c>
      <c r="AG872" s="4">
        <f>IF(AC872=0,0, IF(AC871=0, MAX($AG$15:AG871)+1, AG871))</f>
        <v>0</v>
      </c>
    </row>
    <row r="873" spans="2:33" x14ac:dyDescent="0.25">
      <c r="B873" s="1">
        <v>858</v>
      </c>
      <c r="C873" s="3">
        <v>64.5</v>
      </c>
      <c r="D873" s="2">
        <f t="shared" si="386"/>
        <v>17.916666666666668</v>
      </c>
      <c r="E873" s="4">
        <f t="shared" si="387"/>
        <v>1</v>
      </c>
      <c r="F873" s="2">
        <f t="shared" si="388"/>
        <v>0.36111111111110716</v>
      </c>
      <c r="G873" s="6" t="str">
        <f t="shared" si="389"/>
        <v>N</v>
      </c>
      <c r="H873" s="2">
        <f t="shared" si="377"/>
        <v>134.20080000000002</v>
      </c>
      <c r="I873" s="2">
        <f t="shared" si="378"/>
        <v>121.39840625000004</v>
      </c>
      <c r="J873" s="2">
        <f t="shared" si="379"/>
        <v>411.66666666666219</v>
      </c>
      <c r="K873" s="2">
        <f t="shared" si="390"/>
        <v>667.26587291666226</v>
      </c>
      <c r="L873" s="4">
        <f t="shared" si="380"/>
        <v>0</v>
      </c>
      <c r="M873" s="2">
        <f t="shared" si="391"/>
        <v>11955.180223090199</v>
      </c>
      <c r="N873" s="4">
        <f t="shared" si="392"/>
        <v>11.955180223090199</v>
      </c>
      <c r="O873" s="2">
        <f t="shared" si="381"/>
        <v>11955.180223090199</v>
      </c>
      <c r="P873" s="2">
        <f t="shared" si="403"/>
        <v>21983.431160493765</v>
      </c>
      <c r="Q873" s="4">
        <f t="shared" si="404"/>
        <v>4252789.7364447387</v>
      </c>
      <c r="R873" s="4">
        <f t="shared" si="393"/>
        <v>4252.789736444739</v>
      </c>
      <c r="S873" s="2">
        <f t="shared" si="382"/>
        <v>182973.95833333337</v>
      </c>
      <c r="T873" s="2">
        <f t="shared" si="405"/>
        <v>95881.38888888908</v>
      </c>
      <c r="U873" s="2">
        <f t="shared" si="383"/>
        <v>0</v>
      </c>
      <c r="V873" s="4">
        <f t="shared" si="394"/>
        <v>0</v>
      </c>
      <c r="W873" s="7">
        <f t="shared" si="395"/>
        <v>0</v>
      </c>
      <c r="X873" s="2">
        <f t="shared" si="396"/>
        <v>1401839.3518518524</v>
      </c>
      <c r="Y873" s="4">
        <f t="shared" si="397"/>
        <v>1401.8393518518524</v>
      </c>
      <c r="Z873" s="4">
        <f t="shared" si="384"/>
        <v>5654.6290882965914</v>
      </c>
      <c r="AA873" s="4">
        <f t="shared" si="398"/>
        <v>0</v>
      </c>
      <c r="AB873" s="2">
        <f t="shared" si="399"/>
        <v>0</v>
      </c>
      <c r="AC873" s="4">
        <f t="shared" si="385"/>
        <v>0</v>
      </c>
      <c r="AD873" s="4">
        <f t="shared" si="400"/>
        <v>0</v>
      </c>
      <c r="AE873" s="4">
        <f t="shared" si="401"/>
        <v>1259642.2916666667</v>
      </c>
      <c r="AF873" s="5">
        <f t="shared" si="402"/>
        <v>1259.6422916666668</v>
      </c>
      <c r="AG873" s="4">
        <f>IF(AC873=0,0, IF(AC872=0, MAX($AG$15:AG872)+1, AG872))</f>
        <v>0</v>
      </c>
    </row>
    <row r="874" spans="2:33" x14ac:dyDescent="0.25">
      <c r="B874" s="1">
        <v>859</v>
      </c>
      <c r="C874" s="3">
        <v>65.8</v>
      </c>
      <c r="D874" s="2">
        <f t="shared" si="386"/>
        <v>18.277777777777775</v>
      </c>
      <c r="E874" s="4">
        <f t="shared" si="387"/>
        <v>1</v>
      </c>
      <c r="F874" s="2">
        <f t="shared" si="388"/>
        <v>0.27777777777777857</v>
      </c>
      <c r="G874" s="6" t="str">
        <f t="shared" si="389"/>
        <v>N</v>
      </c>
      <c r="H874" s="2">
        <f t="shared" si="377"/>
        <v>134.20080000000002</v>
      </c>
      <c r="I874" s="2">
        <f t="shared" si="378"/>
        <v>126.34130055555553</v>
      </c>
      <c r="J874" s="2">
        <f t="shared" si="379"/>
        <v>316.66666666666754</v>
      </c>
      <c r="K874" s="2">
        <f t="shared" si="390"/>
        <v>577.20876722222306</v>
      </c>
      <c r="L874" s="4">
        <f t="shared" si="380"/>
        <v>0</v>
      </c>
      <c r="M874" s="2">
        <f t="shared" si="391"/>
        <v>10550.093578672853</v>
      </c>
      <c r="N874" s="4">
        <f t="shared" si="392"/>
        <v>10.550093578672854</v>
      </c>
      <c r="O874" s="2">
        <f t="shared" si="381"/>
        <v>10550.093578672853</v>
      </c>
      <c r="P874" s="2">
        <f t="shared" si="403"/>
        <v>22505.273801763055</v>
      </c>
      <c r="Q874" s="4">
        <f t="shared" si="404"/>
        <v>4275295.0102465013</v>
      </c>
      <c r="R874" s="4">
        <f t="shared" si="393"/>
        <v>4275.2950102465011</v>
      </c>
      <c r="S874" s="2">
        <f t="shared" si="382"/>
        <v>190423.98148148143</v>
      </c>
      <c r="T874" s="2">
        <f t="shared" si="405"/>
        <v>94542.592592592351</v>
      </c>
      <c r="U874" s="2">
        <f t="shared" si="383"/>
        <v>0</v>
      </c>
      <c r="V874" s="4">
        <f t="shared" si="394"/>
        <v>0</v>
      </c>
      <c r="W874" s="7">
        <f t="shared" si="395"/>
        <v>0</v>
      </c>
      <c r="X874" s="2">
        <f t="shared" si="396"/>
        <v>1401839.3518518524</v>
      </c>
      <c r="Y874" s="4">
        <f t="shared" si="397"/>
        <v>1401.8393518518524</v>
      </c>
      <c r="Z874" s="4">
        <f t="shared" si="384"/>
        <v>5677.1343620983534</v>
      </c>
      <c r="AA874" s="4">
        <f t="shared" si="398"/>
        <v>0</v>
      </c>
      <c r="AB874" s="2">
        <f t="shared" si="399"/>
        <v>0</v>
      </c>
      <c r="AC874" s="4">
        <f t="shared" si="385"/>
        <v>0</v>
      </c>
      <c r="AD874" s="4">
        <f t="shared" si="400"/>
        <v>0</v>
      </c>
      <c r="AE874" s="4">
        <f t="shared" si="401"/>
        <v>1259642.2916666667</v>
      </c>
      <c r="AF874" s="5">
        <f t="shared" si="402"/>
        <v>1259.6422916666668</v>
      </c>
      <c r="AG874" s="4">
        <f>IF(AC874=0,0, IF(AC873=0, MAX($AG$15:AG873)+1, AG873))</f>
        <v>0</v>
      </c>
    </row>
    <row r="875" spans="2:33" x14ac:dyDescent="0.25">
      <c r="B875" s="1">
        <v>860</v>
      </c>
      <c r="C875" s="3">
        <v>66.8</v>
      </c>
      <c r="D875" s="2">
        <f t="shared" si="386"/>
        <v>18.555555555555554</v>
      </c>
      <c r="E875" s="4">
        <f t="shared" si="387"/>
        <v>1</v>
      </c>
      <c r="F875" s="2">
        <f t="shared" si="388"/>
        <v>0.1666666666666714</v>
      </c>
      <c r="G875" s="6" t="str">
        <f t="shared" si="389"/>
        <v>N</v>
      </c>
      <c r="H875" s="2">
        <f t="shared" si="377"/>
        <v>134.20080000000002</v>
      </c>
      <c r="I875" s="2">
        <f t="shared" si="378"/>
        <v>130.21064222222219</v>
      </c>
      <c r="J875" s="2">
        <f t="shared" si="379"/>
        <v>190.0000000000054</v>
      </c>
      <c r="K875" s="2">
        <f t="shared" si="390"/>
        <v>454.41144222222761</v>
      </c>
      <c r="L875" s="4">
        <f t="shared" si="380"/>
        <v>0</v>
      </c>
      <c r="M875" s="2">
        <f t="shared" si="391"/>
        <v>8431.8567612346669</v>
      </c>
      <c r="N875" s="4">
        <f t="shared" si="392"/>
        <v>8.4318567612346662</v>
      </c>
      <c r="O875" s="2">
        <f t="shared" si="381"/>
        <v>8431.8567612346669</v>
      </c>
      <c r="P875" s="2">
        <f t="shared" si="403"/>
        <v>18981.950339907518</v>
      </c>
      <c r="Q875" s="4">
        <f t="shared" si="404"/>
        <v>4294276.9605864091</v>
      </c>
      <c r="R875" s="4">
        <f t="shared" si="393"/>
        <v>4294.2769605864087</v>
      </c>
      <c r="S875" s="2">
        <f t="shared" si="382"/>
        <v>196255.92592592587</v>
      </c>
      <c r="T875" s="2">
        <f t="shared" si="405"/>
        <v>101713.33333333352</v>
      </c>
      <c r="U875" s="2">
        <f t="shared" si="383"/>
        <v>0</v>
      </c>
      <c r="V875" s="4">
        <f t="shared" si="394"/>
        <v>0</v>
      </c>
      <c r="W875" s="7">
        <f t="shared" si="395"/>
        <v>0</v>
      </c>
      <c r="X875" s="2">
        <f t="shared" si="396"/>
        <v>1401839.3518518524</v>
      </c>
      <c r="Y875" s="4">
        <f t="shared" si="397"/>
        <v>1401.8393518518524</v>
      </c>
      <c r="Z875" s="4">
        <f t="shared" si="384"/>
        <v>5696.116312438261</v>
      </c>
      <c r="AA875" s="4">
        <f t="shared" si="398"/>
        <v>0</v>
      </c>
      <c r="AB875" s="2">
        <f t="shared" si="399"/>
        <v>0</v>
      </c>
      <c r="AC875" s="4">
        <f t="shared" si="385"/>
        <v>0</v>
      </c>
      <c r="AD875" s="4">
        <f t="shared" si="400"/>
        <v>0</v>
      </c>
      <c r="AE875" s="4">
        <f t="shared" si="401"/>
        <v>1259642.2916666667</v>
      </c>
      <c r="AF875" s="5">
        <f t="shared" si="402"/>
        <v>1259.6422916666668</v>
      </c>
      <c r="AG875" s="4">
        <f>IF(AC875=0,0, IF(AC874=0, MAX($AG$15:AG874)+1, AG874))</f>
        <v>0</v>
      </c>
    </row>
    <row r="876" spans="2:33" x14ac:dyDescent="0.25">
      <c r="B876" s="1">
        <v>861</v>
      </c>
      <c r="C876" s="3">
        <v>67.400000000000006</v>
      </c>
      <c r="D876" s="2">
        <f t="shared" si="386"/>
        <v>18.722222222222225</v>
      </c>
      <c r="E876" s="4">
        <f t="shared" si="387"/>
        <v>1</v>
      </c>
      <c r="F876" s="2">
        <f t="shared" si="388"/>
        <v>0.38888888888888573</v>
      </c>
      <c r="G876" s="6" t="str">
        <f t="shared" si="389"/>
        <v>N</v>
      </c>
      <c r="H876" s="2">
        <f t="shared" si="377"/>
        <v>134.20080000000002</v>
      </c>
      <c r="I876" s="2">
        <f t="shared" si="378"/>
        <v>132.5602605555556</v>
      </c>
      <c r="J876" s="2">
        <f t="shared" si="379"/>
        <v>443.33333333332973</v>
      </c>
      <c r="K876" s="2">
        <f t="shared" si="390"/>
        <v>710.09439388888541</v>
      </c>
      <c r="L876" s="4">
        <f t="shared" si="380"/>
        <v>0</v>
      </c>
      <c r="M876" s="2">
        <f t="shared" si="391"/>
        <v>13294.545041141911</v>
      </c>
      <c r="N876" s="4">
        <f t="shared" si="392"/>
        <v>13.294545041141912</v>
      </c>
      <c r="O876" s="2">
        <f t="shared" si="381"/>
        <v>13294.545041141911</v>
      </c>
      <c r="P876" s="2">
        <f t="shared" si="403"/>
        <v>21726.401802376578</v>
      </c>
      <c r="Q876" s="4">
        <f t="shared" si="404"/>
        <v>4316003.3623887859</v>
      </c>
      <c r="R876" s="4">
        <f t="shared" si="393"/>
        <v>4316.0033623887857</v>
      </c>
      <c r="S876" s="2">
        <f t="shared" si="382"/>
        <v>199797.31481481486</v>
      </c>
      <c r="T876" s="2">
        <f t="shared" si="405"/>
        <v>98083.981481481344</v>
      </c>
      <c r="U876" s="2">
        <f t="shared" si="383"/>
        <v>0</v>
      </c>
      <c r="V876" s="4">
        <f t="shared" si="394"/>
        <v>0</v>
      </c>
      <c r="W876" s="7">
        <f t="shared" si="395"/>
        <v>0</v>
      </c>
      <c r="X876" s="2">
        <f t="shared" si="396"/>
        <v>1401839.3518518524</v>
      </c>
      <c r="Y876" s="4">
        <f t="shared" si="397"/>
        <v>1401.8393518518524</v>
      </c>
      <c r="Z876" s="4">
        <f t="shared" si="384"/>
        <v>5717.8427142406381</v>
      </c>
      <c r="AA876" s="4">
        <f t="shared" si="398"/>
        <v>0</v>
      </c>
      <c r="AB876" s="2">
        <f t="shared" si="399"/>
        <v>0</v>
      </c>
      <c r="AC876" s="4">
        <f t="shared" si="385"/>
        <v>0</v>
      </c>
      <c r="AD876" s="4">
        <f t="shared" si="400"/>
        <v>0</v>
      </c>
      <c r="AE876" s="4">
        <f t="shared" si="401"/>
        <v>1259642.2916666667</v>
      </c>
      <c r="AF876" s="5">
        <f t="shared" si="402"/>
        <v>1259.6422916666668</v>
      </c>
      <c r="AG876" s="4">
        <f>IF(AC876=0,0, IF(AC875=0, MAX($AG$15:AG875)+1, AG875))</f>
        <v>0</v>
      </c>
    </row>
    <row r="877" spans="2:33" x14ac:dyDescent="0.25">
      <c r="B877" s="1">
        <v>862</v>
      </c>
      <c r="C877" s="3">
        <v>68.8</v>
      </c>
      <c r="D877" s="2">
        <f t="shared" si="386"/>
        <v>19.111111111111111</v>
      </c>
      <c r="E877" s="4">
        <f t="shared" si="387"/>
        <v>1</v>
      </c>
      <c r="F877" s="2">
        <f t="shared" si="388"/>
        <v>0.63888888888888573</v>
      </c>
      <c r="G877" s="6" t="str">
        <f t="shared" si="389"/>
        <v>N</v>
      </c>
      <c r="H877" s="2">
        <f t="shared" si="377"/>
        <v>134.20080000000002</v>
      </c>
      <c r="I877" s="2">
        <f t="shared" si="378"/>
        <v>138.12440888888887</v>
      </c>
      <c r="J877" s="2">
        <f t="shared" si="379"/>
        <v>728.33333333332973</v>
      </c>
      <c r="K877" s="2">
        <f t="shared" si="390"/>
        <v>1000.6585422222186</v>
      </c>
      <c r="L877" s="4">
        <f t="shared" si="380"/>
        <v>0</v>
      </c>
      <c r="M877" s="2">
        <f t="shared" si="391"/>
        <v>19123.696584691286</v>
      </c>
      <c r="N877" s="4">
        <f t="shared" si="392"/>
        <v>19.123696584691285</v>
      </c>
      <c r="O877" s="2">
        <f t="shared" si="381"/>
        <v>19123.696584691286</v>
      </c>
      <c r="P877" s="2">
        <f t="shared" si="403"/>
        <v>32418.241625833198</v>
      </c>
      <c r="Q877" s="4">
        <f t="shared" si="404"/>
        <v>4348421.6040146193</v>
      </c>
      <c r="R877" s="4">
        <f t="shared" si="393"/>
        <v>4348.4216040146193</v>
      </c>
      <c r="S877" s="2">
        <f t="shared" si="382"/>
        <v>208183.70370370368</v>
      </c>
      <c r="T877" s="2">
        <f t="shared" si="405"/>
        <v>110099.72222222234</v>
      </c>
      <c r="U877" s="2">
        <f t="shared" si="383"/>
        <v>0</v>
      </c>
      <c r="V877" s="4">
        <f t="shared" si="394"/>
        <v>0</v>
      </c>
      <c r="W877" s="7">
        <f t="shared" si="395"/>
        <v>0</v>
      </c>
      <c r="X877" s="2">
        <f t="shared" si="396"/>
        <v>1401839.3518518524</v>
      </c>
      <c r="Y877" s="4">
        <f t="shared" si="397"/>
        <v>1401.8393518518524</v>
      </c>
      <c r="Z877" s="4">
        <f t="shared" si="384"/>
        <v>5750.2609558664717</v>
      </c>
      <c r="AA877" s="4">
        <f t="shared" si="398"/>
        <v>0</v>
      </c>
      <c r="AB877" s="2">
        <f t="shared" si="399"/>
        <v>0</v>
      </c>
      <c r="AC877" s="4">
        <f t="shared" si="385"/>
        <v>0</v>
      </c>
      <c r="AD877" s="4">
        <f t="shared" si="400"/>
        <v>0</v>
      </c>
      <c r="AE877" s="4">
        <f t="shared" si="401"/>
        <v>1259642.2916666667</v>
      </c>
      <c r="AF877" s="5">
        <f t="shared" si="402"/>
        <v>1259.6422916666668</v>
      </c>
      <c r="AG877" s="4">
        <f>IF(AC877=0,0, IF(AC876=0, MAX($AG$15:AG876)+1, AG876))</f>
        <v>0</v>
      </c>
    </row>
    <row r="878" spans="2:33" x14ac:dyDescent="0.25">
      <c r="B878" s="1">
        <v>863</v>
      </c>
      <c r="C878" s="3">
        <v>71.099999999999994</v>
      </c>
      <c r="D878" s="2">
        <f t="shared" si="386"/>
        <v>19.749999999999996</v>
      </c>
      <c r="E878" s="4">
        <f t="shared" si="387"/>
        <v>1</v>
      </c>
      <c r="F878" s="2">
        <f t="shared" si="388"/>
        <v>0.3333333333333357</v>
      </c>
      <c r="G878" s="6" t="str">
        <f t="shared" si="389"/>
        <v>N</v>
      </c>
      <c r="H878" s="2">
        <f t="shared" si="377"/>
        <v>134.20080000000002</v>
      </c>
      <c r="I878" s="2">
        <f t="shared" si="378"/>
        <v>147.51383624999997</v>
      </c>
      <c r="J878" s="2">
        <f t="shared" si="379"/>
        <v>380.00000000000273</v>
      </c>
      <c r="K878" s="2">
        <f t="shared" si="390"/>
        <v>661.71463625000274</v>
      </c>
      <c r="L878" s="4">
        <f t="shared" si="380"/>
        <v>0</v>
      </c>
      <c r="M878" s="2">
        <f t="shared" si="391"/>
        <v>13068.864065937552</v>
      </c>
      <c r="N878" s="4">
        <f t="shared" si="392"/>
        <v>13.068864065937552</v>
      </c>
      <c r="O878" s="2">
        <f t="shared" si="381"/>
        <v>13068.864065937552</v>
      </c>
      <c r="P878" s="2">
        <f t="shared" si="403"/>
        <v>32192.560650628839</v>
      </c>
      <c r="Q878" s="4">
        <f t="shared" si="404"/>
        <v>4380614.1646652482</v>
      </c>
      <c r="R878" s="4">
        <f t="shared" si="393"/>
        <v>4380.6141646652486</v>
      </c>
      <c r="S878" s="2">
        <f t="shared" si="382"/>
        <v>222335.62499999994</v>
      </c>
      <c r="T878" s="2">
        <f t="shared" si="405"/>
        <v>112235.90277777761</v>
      </c>
      <c r="U878" s="2">
        <f t="shared" si="383"/>
        <v>0</v>
      </c>
      <c r="V878" s="4">
        <f t="shared" si="394"/>
        <v>0</v>
      </c>
      <c r="W878" s="7">
        <f t="shared" si="395"/>
        <v>0</v>
      </c>
      <c r="X878" s="2">
        <f t="shared" si="396"/>
        <v>1401839.3518518524</v>
      </c>
      <c r="Y878" s="4">
        <f t="shared" si="397"/>
        <v>1401.8393518518524</v>
      </c>
      <c r="Z878" s="4">
        <f t="shared" si="384"/>
        <v>5782.453516517101</v>
      </c>
      <c r="AA878" s="4">
        <f t="shared" si="398"/>
        <v>0</v>
      </c>
      <c r="AB878" s="2">
        <f t="shared" si="399"/>
        <v>0</v>
      </c>
      <c r="AC878" s="4">
        <f t="shared" si="385"/>
        <v>0</v>
      </c>
      <c r="AD878" s="4">
        <f t="shared" si="400"/>
        <v>0</v>
      </c>
      <c r="AE878" s="4">
        <f t="shared" si="401"/>
        <v>1259642.2916666667</v>
      </c>
      <c r="AF878" s="5">
        <f t="shared" si="402"/>
        <v>1259.6422916666668</v>
      </c>
      <c r="AG878" s="4">
        <f>IF(AC878=0,0, IF(AC877=0, MAX($AG$15:AG877)+1, AG877))</f>
        <v>0</v>
      </c>
    </row>
    <row r="879" spans="2:33" x14ac:dyDescent="0.25">
      <c r="B879" s="1">
        <v>864</v>
      </c>
      <c r="C879" s="3">
        <v>72.3</v>
      </c>
      <c r="D879" s="2">
        <f t="shared" si="386"/>
        <v>20.083333333333332</v>
      </c>
      <c r="E879" s="4">
        <f t="shared" si="387"/>
        <v>1</v>
      </c>
      <c r="F879" s="2">
        <f t="shared" si="388"/>
        <v>0.13888888888888928</v>
      </c>
      <c r="G879" s="6" t="str">
        <f t="shared" si="389"/>
        <v>N</v>
      </c>
      <c r="H879" s="2">
        <f t="shared" si="377"/>
        <v>134.20080000000002</v>
      </c>
      <c r="I879" s="2">
        <f t="shared" si="378"/>
        <v>152.53522624999999</v>
      </c>
      <c r="J879" s="2">
        <f t="shared" si="379"/>
        <v>158.33333333333377</v>
      </c>
      <c r="K879" s="2">
        <f t="shared" si="390"/>
        <v>445.06935958333378</v>
      </c>
      <c r="L879" s="4">
        <f t="shared" si="380"/>
        <v>0</v>
      </c>
      <c r="M879" s="2">
        <f t="shared" si="391"/>
        <v>8938.4763049652865</v>
      </c>
      <c r="N879" s="4">
        <f t="shared" si="392"/>
        <v>8.9384763049652864</v>
      </c>
      <c r="O879" s="2">
        <f t="shared" si="381"/>
        <v>8938.4763049652865</v>
      </c>
      <c r="P879" s="2">
        <f t="shared" si="403"/>
        <v>22007.340370902839</v>
      </c>
      <c r="Q879" s="4">
        <f t="shared" si="404"/>
        <v>4402621.505036151</v>
      </c>
      <c r="R879" s="4">
        <f t="shared" si="393"/>
        <v>4402.6215050361507</v>
      </c>
      <c r="S879" s="2">
        <f t="shared" si="382"/>
        <v>229903.95833333328</v>
      </c>
      <c r="T879" s="2">
        <f t="shared" si="405"/>
        <v>117668.05555555568</v>
      </c>
      <c r="U879" s="2">
        <f t="shared" si="383"/>
        <v>0</v>
      </c>
      <c r="V879" s="4">
        <f t="shared" si="394"/>
        <v>0</v>
      </c>
      <c r="W879" s="7">
        <f t="shared" si="395"/>
        <v>0</v>
      </c>
      <c r="X879" s="2">
        <f t="shared" si="396"/>
        <v>1401839.3518518524</v>
      </c>
      <c r="Y879" s="4">
        <f t="shared" si="397"/>
        <v>1401.8393518518524</v>
      </c>
      <c r="Z879" s="4">
        <f t="shared" si="384"/>
        <v>5804.460856888003</v>
      </c>
      <c r="AA879" s="4">
        <f t="shared" si="398"/>
        <v>0</v>
      </c>
      <c r="AB879" s="2">
        <f t="shared" si="399"/>
        <v>0</v>
      </c>
      <c r="AC879" s="4">
        <f t="shared" si="385"/>
        <v>0</v>
      </c>
      <c r="AD879" s="4">
        <f t="shared" si="400"/>
        <v>0</v>
      </c>
      <c r="AE879" s="4">
        <f t="shared" si="401"/>
        <v>1259642.2916666667</v>
      </c>
      <c r="AF879" s="5">
        <f t="shared" si="402"/>
        <v>1259.6422916666668</v>
      </c>
      <c r="AG879" s="4">
        <f>IF(AC879=0,0, IF(AC878=0, MAX($AG$15:AG878)+1, AG878))</f>
        <v>0</v>
      </c>
    </row>
    <row r="880" spans="2:33" x14ac:dyDescent="0.25">
      <c r="B880" s="1">
        <v>865</v>
      </c>
      <c r="C880" s="3">
        <v>72.8</v>
      </c>
      <c r="D880" s="2">
        <f t="shared" si="386"/>
        <v>20.222222222222221</v>
      </c>
      <c r="E880" s="4">
        <f t="shared" si="387"/>
        <v>1</v>
      </c>
      <c r="F880" s="2">
        <f t="shared" si="388"/>
        <v>0.16666666666666785</v>
      </c>
      <c r="G880" s="6" t="str">
        <f t="shared" si="389"/>
        <v>N</v>
      </c>
      <c r="H880" s="2">
        <f t="shared" si="377"/>
        <v>134.20080000000002</v>
      </c>
      <c r="I880" s="2">
        <f t="shared" si="378"/>
        <v>154.65227555555555</v>
      </c>
      <c r="J880" s="2">
        <f t="shared" si="379"/>
        <v>190.00000000000136</v>
      </c>
      <c r="K880" s="2">
        <f t="shared" si="390"/>
        <v>478.85307555555693</v>
      </c>
      <c r="L880" s="4">
        <f t="shared" si="380"/>
        <v>0</v>
      </c>
      <c r="M880" s="2">
        <f t="shared" si="391"/>
        <v>9683.4733056790392</v>
      </c>
      <c r="N880" s="4">
        <f t="shared" si="392"/>
        <v>9.6834733056790387</v>
      </c>
      <c r="O880" s="2">
        <f t="shared" si="381"/>
        <v>9683.4733056790392</v>
      </c>
      <c r="P880" s="2">
        <f t="shared" si="403"/>
        <v>18621.949610644326</v>
      </c>
      <c r="Q880" s="4">
        <f t="shared" si="404"/>
        <v>4421243.4546467951</v>
      </c>
      <c r="R880" s="4">
        <f t="shared" si="393"/>
        <v>4421.2434546467948</v>
      </c>
      <c r="S880" s="2">
        <f t="shared" si="382"/>
        <v>233094.81481481477</v>
      </c>
      <c r="T880" s="2">
        <f t="shared" si="405"/>
        <v>115426.7592592591</v>
      </c>
      <c r="U880" s="2">
        <f t="shared" si="383"/>
        <v>0</v>
      </c>
      <c r="V880" s="4">
        <f t="shared" si="394"/>
        <v>0</v>
      </c>
      <c r="W880" s="7">
        <f t="shared" si="395"/>
        <v>0</v>
      </c>
      <c r="X880" s="2">
        <f t="shared" si="396"/>
        <v>1401839.3518518524</v>
      </c>
      <c r="Y880" s="4">
        <f t="shared" si="397"/>
        <v>1401.8393518518524</v>
      </c>
      <c r="Z880" s="4">
        <f t="shared" si="384"/>
        <v>5823.0828064986472</v>
      </c>
      <c r="AA880" s="4">
        <f t="shared" si="398"/>
        <v>0</v>
      </c>
      <c r="AB880" s="2">
        <f t="shared" si="399"/>
        <v>0</v>
      </c>
      <c r="AC880" s="4">
        <f t="shared" si="385"/>
        <v>0</v>
      </c>
      <c r="AD880" s="4">
        <f t="shared" si="400"/>
        <v>0</v>
      </c>
      <c r="AE880" s="4">
        <f t="shared" si="401"/>
        <v>1259642.2916666667</v>
      </c>
      <c r="AF880" s="5">
        <f t="shared" si="402"/>
        <v>1259.6422916666668</v>
      </c>
      <c r="AG880" s="4">
        <f>IF(AC880=0,0, IF(AC879=0, MAX($AG$15:AG879)+1, AG879))</f>
        <v>0</v>
      </c>
    </row>
    <row r="881" spans="2:33" x14ac:dyDescent="0.25">
      <c r="B881" s="1">
        <v>866</v>
      </c>
      <c r="C881" s="3">
        <v>73.400000000000006</v>
      </c>
      <c r="D881" s="2">
        <f t="shared" si="386"/>
        <v>20.388888888888889</v>
      </c>
      <c r="E881" s="4">
        <f t="shared" si="387"/>
        <v>1</v>
      </c>
      <c r="F881" s="2">
        <f t="shared" si="388"/>
        <v>0.33333333333333215</v>
      </c>
      <c r="G881" s="6" t="str">
        <f t="shared" si="389"/>
        <v>N</v>
      </c>
      <c r="H881" s="2">
        <f t="shared" si="377"/>
        <v>134.20080000000002</v>
      </c>
      <c r="I881" s="2">
        <f t="shared" si="378"/>
        <v>157.21199388888891</v>
      </c>
      <c r="J881" s="2">
        <f t="shared" si="379"/>
        <v>379.99999999999864</v>
      </c>
      <c r="K881" s="2">
        <f t="shared" si="390"/>
        <v>671.41279388888756</v>
      </c>
      <c r="L881" s="4">
        <f t="shared" si="380"/>
        <v>0</v>
      </c>
      <c r="M881" s="2">
        <f t="shared" si="391"/>
        <v>13689.360853178985</v>
      </c>
      <c r="N881" s="4">
        <f t="shared" si="392"/>
        <v>13.689360853178986</v>
      </c>
      <c r="O881" s="2">
        <f t="shared" si="381"/>
        <v>13689.360853178985</v>
      </c>
      <c r="P881" s="2">
        <f t="shared" si="403"/>
        <v>23372.834158858022</v>
      </c>
      <c r="Q881" s="4">
        <f t="shared" si="404"/>
        <v>4444616.2888056533</v>
      </c>
      <c r="R881" s="4">
        <f t="shared" si="393"/>
        <v>4444.6162888056533</v>
      </c>
      <c r="S881" s="2">
        <f t="shared" si="382"/>
        <v>236952.87037037039</v>
      </c>
      <c r="T881" s="2">
        <f t="shared" si="405"/>
        <v>121526.1111111113</v>
      </c>
      <c r="U881" s="2">
        <f t="shared" si="383"/>
        <v>0</v>
      </c>
      <c r="V881" s="4">
        <f t="shared" si="394"/>
        <v>0</v>
      </c>
      <c r="W881" s="7">
        <f t="shared" si="395"/>
        <v>0</v>
      </c>
      <c r="X881" s="2">
        <f t="shared" si="396"/>
        <v>1401839.3518518524</v>
      </c>
      <c r="Y881" s="4">
        <f t="shared" si="397"/>
        <v>1401.8393518518524</v>
      </c>
      <c r="Z881" s="4">
        <f t="shared" si="384"/>
        <v>5846.4556406575057</v>
      </c>
      <c r="AA881" s="4">
        <f t="shared" si="398"/>
        <v>0</v>
      </c>
      <c r="AB881" s="2">
        <f t="shared" si="399"/>
        <v>0</v>
      </c>
      <c r="AC881" s="4">
        <f t="shared" si="385"/>
        <v>0</v>
      </c>
      <c r="AD881" s="4">
        <f t="shared" si="400"/>
        <v>0</v>
      </c>
      <c r="AE881" s="4">
        <f t="shared" si="401"/>
        <v>1259642.2916666667</v>
      </c>
      <c r="AF881" s="5">
        <f t="shared" si="402"/>
        <v>1259.6422916666668</v>
      </c>
      <c r="AG881" s="4">
        <f>IF(AC881=0,0, IF(AC880=0, MAX($AG$15:AG880)+1, AG880))</f>
        <v>0</v>
      </c>
    </row>
    <row r="882" spans="2:33" x14ac:dyDescent="0.25">
      <c r="B882" s="1">
        <v>867</v>
      </c>
      <c r="C882" s="3">
        <v>74.599999999999994</v>
      </c>
      <c r="D882" s="2">
        <f t="shared" si="386"/>
        <v>20.722222222222221</v>
      </c>
      <c r="E882" s="4">
        <f t="shared" si="387"/>
        <v>1</v>
      </c>
      <c r="F882" s="2">
        <f t="shared" si="388"/>
        <v>0.38888888888888928</v>
      </c>
      <c r="G882" s="6" t="str">
        <f t="shared" si="389"/>
        <v>N</v>
      </c>
      <c r="H882" s="2">
        <f t="shared" si="377"/>
        <v>134.20080000000002</v>
      </c>
      <c r="I882" s="2">
        <f t="shared" si="378"/>
        <v>162.39446055555555</v>
      </c>
      <c r="J882" s="2">
        <f t="shared" si="379"/>
        <v>443.33333333333377</v>
      </c>
      <c r="K882" s="2">
        <f t="shared" si="390"/>
        <v>739.92859388888928</v>
      </c>
      <c r="L882" s="4">
        <f t="shared" si="380"/>
        <v>0</v>
      </c>
      <c r="M882" s="2">
        <f t="shared" si="391"/>
        <v>15332.964751141983</v>
      </c>
      <c r="N882" s="4">
        <f t="shared" si="392"/>
        <v>15.332964751141983</v>
      </c>
      <c r="O882" s="2">
        <f t="shared" si="381"/>
        <v>15332.964751141983</v>
      </c>
      <c r="P882" s="2">
        <f t="shared" si="403"/>
        <v>29022.325604320969</v>
      </c>
      <c r="Q882" s="4">
        <f t="shared" si="404"/>
        <v>4473638.6144099738</v>
      </c>
      <c r="R882" s="4">
        <f t="shared" si="393"/>
        <v>4473.6386144099743</v>
      </c>
      <c r="S882" s="2">
        <f t="shared" si="382"/>
        <v>244763.98148148146</v>
      </c>
      <c r="T882" s="2">
        <f t="shared" si="405"/>
        <v>123237.87037037016</v>
      </c>
      <c r="U882" s="2">
        <f t="shared" si="383"/>
        <v>0</v>
      </c>
      <c r="V882" s="4">
        <f t="shared" si="394"/>
        <v>0</v>
      </c>
      <c r="W882" s="7">
        <f t="shared" si="395"/>
        <v>0</v>
      </c>
      <c r="X882" s="2">
        <f t="shared" si="396"/>
        <v>1401839.3518518524</v>
      </c>
      <c r="Y882" s="4">
        <f t="shared" si="397"/>
        <v>1401.8393518518524</v>
      </c>
      <c r="Z882" s="4">
        <f t="shared" si="384"/>
        <v>5875.4779662618266</v>
      </c>
      <c r="AA882" s="4">
        <f t="shared" si="398"/>
        <v>0</v>
      </c>
      <c r="AB882" s="2">
        <f t="shared" si="399"/>
        <v>0</v>
      </c>
      <c r="AC882" s="4">
        <f t="shared" si="385"/>
        <v>0</v>
      </c>
      <c r="AD882" s="4">
        <f t="shared" si="400"/>
        <v>0</v>
      </c>
      <c r="AE882" s="4">
        <f t="shared" si="401"/>
        <v>1259642.2916666667</v>
      </c>
      <c r="AF882" s="5">
        <f t="shared" si="402"/>
        <v>1259.6422916666668</v>
      </c>
      <c r="AG882" s="4">
        <f>IF(AC882=0,0, IF(AC881=0, MAX($AG$15:AG881)+1, AG881))</f>
        <v>0</v>
      </c>
    </row>
    <row r="883" spans="2:33" x14ac:dyDescent="0.25">
      <c r="B883" s="1">
        <v>868</v>
      </c>
      <c r="C883" s="3">
        <v>76</v>
      </c>
      <c r="D883" s="2">
        <f t="shared" si="386"/>
        <v>21.111111111111111</v>
      </c>
      <c r="E883" s="4">
        <f t="shared" si="387"/>
        <v>1</v>
      </c>
      <c r="F883" s="2">
        <f t="shared" si="388"/>
        <v>0.1666666666666643</v>
      </c>
      <c r="G883" s="6" t="str">
        <f t="shared" si="389"/>
        <v>N</v>
      </c>
      <c r="H883" s="2">
        <f t="shared" si="377"/>
        <v>134.20080000000002</v>
      </c>
      <c r="I883" s="2">
        <f t="shared" si="378"/>
        <v>168.54688888888887</v>
      </c>
      <c r="J883" s="2">
        <f t="shared" si="379"/>
        <v>189.9999999999973</v>
      </c>
      <c r="K883" s="2">
        <f t="shared" si="390"/>
        <v>492.74768888888616</v>
      </c>
      <c r="L883" s="4">
        <f t="shared" si="380"/>
        <v>0</v>
      </c>
      <c r="M883" s="2">
        <f t="shared" si="391"/>
        <v>10402.451209876486</v>
      </c>
      <c r="N883" s="4">
        <f t="shared" si="392"/>
        <v>10.402451209876487</v>
      </c>
      <c r="O883" s="2">
        <f t="shared" si="381"/>
        <v>10402.451209876486</v>
      </c>
      <c r="P883" s="2">
        <f t="shared" si="403"/>
        <v>25735.415961018469</v>
      </c>
      <c r="Q883" s="4">
        <f t="shared" si="404"/>
        <v>4499374.0303709926</v>
      </c>
      <c r="R883" s="4">
        <f t="shared" si="393"/>
        <v>4499.3740303709928</v>
      </c>
      <c r="S883" s="2">
        <f t="shared" si="382"/>
        <v>254037.03703703702</v>
      </c>
      <c r="T883" s="2">
        <f t="shared" si="405"/>
        <v>130799.16666666686</v>
      </c>
      <c r="U883" s="2">
        <f t="shared" si="383"/>
        <v>0</v>
      </c>
      <c r="V883" s="4">
        <f t="shared" si="394"/>
        <v>0</v>
      </c>
      <c r="W883" s="7">
        <f t="shared" si="395"/>
        <v>0</v>
      </c>
      <c r="X883" s="2">
        <f t="shared" si="396"/>
        <v>1401839.3518518524</v>
      </c>
      <c r="Y883" s="4">
        <f t="shared" si="397"/>
        <v>1401.8393518518524</v>
      </c>
      <c r="Z883" s="4">
        <f t="shared" si="384"/>
        <v>5901.2133822228452</v>
      </c>
      <c r="AA883" s="4">
        <f t="shared" si="398"/>
        <v>0</v>
      </c>
      <c r="AB883" s="2">
        <f t="shared" si="399"/>
        <v>0</v>
      </c>
      <c r="AC883" s="4">
        <f t="shared" si="385"/>
        <v>0</v>
      </c>
      <c r="AD883" s="4">
        <f t="shared" si="400"/>
        <v>0</v>
      </c>
      <c r="AE883" s="4">
        <f t="shared" si="401"/>
        <v>1259642.2916666667</v>
      </c>
      <c r="AF883" s="5">
        <f t="shared" si="402"/>
        <v>1259.6422916666668</v>
      </c>
      <c r="AG883" s="4">
        <f>IF(AC883=0,0, IF(AC882=0, MAX($AG$15:AG882)+1, AG882))</f>
        <v>0</v>
      </c>
    </row>
    <row r="884" spans="2:33" x14ac:dyDescent="0.25">
      <c r="B884" s="1">
        <v>869</v>
      </c>
      <c r="C884" s="3">
        <v>76.599999999999994</v>
      </c>
      <c r="D884" s="2">
        <f t="shared" si="386"/>
        <v>21.277777777777775</v>
      </c>
      <c r="E884" s="4">
        <f t="shared" si="387"/>
        <v>1</v>
      </c>
      <c r="F884" s="2">
        <f t="shared" si="388"/>
        <v>-2.7777777777775015E-2</v>
      </c>
      <c r="G884" s="6" t="str">
        <f t="shared" si="389"/>
        <v>Y</v>
      </c>
      <c r="H884" s="2">
        <f t="shared" si="377"/>
        <v>134.20080000000002</v>
      </c>
      <c r="I884" s="2">
        <f t="shared" si="378"/>
        <v>171.21866055555552</v>
      </c>
      <c r="J884" s="2">
        <f t="shared" si="379"/>
        <v>-31.666666666663517</v>
      </c>
      <c r="K884" s="2">
        <f t="shared" si="390"/>
        <v>273.75279388889203</v>
      </c>
      <c r="L884" s="4">
        <f t="shared" si="380"/>
        <v>31.666666666663517</v>
      </c>
      <c r="M884" s="2">
        <f t="shared" si="391"/>
        <v>5824.8511144136464</v>
      </c>
      <c r="N884" s="4">
        <f t="shared" si="392"/>
        <v>5.8248511144136463</v>
      </c>
      <c r="O884" s="2">
        <f t="shared" si="381"/>
        <v>5824.8511144136464</v>
      </c>
      <c r="P884" s="2">
        <f t="shared" si="403"/>
        <v>16227.302324290133</v>
      </c>
      <c r="Q884" s="4">
        <f t="shared" si="404"/>
        <v>4515601.332695283</v>
      </c>
      <c r="R884" s="4">
        <f t="shared" si="393"/>
        <v>4515.6013326952834</v>
      </c>
      <c r="S884" s="2">
        <f t="shared" si="382"/>
        <v>258063.9814814814</v>
      </c>
      <c r="T884" s="2">
        <f t="shared" si="405"/>
        <v>127264.81481481454</v>
      </c>
      <c r="U884" s="2">
        <f t="shared" si="383"/>
        <v>673.79629629622923</v>
      </c>
      <c r="V884" s="4">
        <f t="shared" si="394"/>
        <v>0.67379629629622928</v>
      </c>
      <c r="W884" s="7">
        <f t="shared" si="395"/>
        <v>673.79629629622923</v>
      </c>
      <c r="X884" s="2">
        <f t="shared" si="396"/>
        <v>1402513.1481481486</v>
      </c>
      <c r="Y884" s="4">
        <f t="shared" si="397"/>
        <v>1402.5131481481485</v>
      </c>
      <c r="Z884" s="4">
        <f t="shared" si="384"/>
        <v>5918.1144808434319</v>
      </c>
      <c r="AA884" s="4">
        <f t="shared" si="398"/>
        <v>673.79629629622923</v>
      </c>
      <c r="AB884" s="2">
        <f t="shared" si="399"/>
        <v>673.79629629622923</v>
      </c>
      <c r="AC884" s="4">
        <f t="shared" si="385"/>
        <v>606.41666666660637</v>
      </c>
      <c r="AD884" s="4">
        <f t="shared" si="400"/>
        <v>0.60641666666660643</v>
      </c>
      <c r="AE884" s="4">
        <f t="shared" si="401"/>
        <v>1260248.7083333333</v>
      </c>
      <c r="AF884" s="5">
        <f t="shared" si="402"/>
        <v>1260.2487083333333</v>
      </c>
      <c r="AG884" s="4">
        <f>IF(AC884=0,0, IF(AC883=0, MAX($AG$15:AG883)+1, AG883))</f>
        <v>33</v>
      </c>
    </row>
    <row r="885" spans="2:33" x14ac:dyDescent="0.25">
      <c r="B885" s="1">
        <v>870</v>
      </c>
      <c r="C885" s="3">
        <v>76.5</v>
      </c>
      <c r="D885" s="2">
        <f t="shared" si="386"/>
        <v>21.25</v>
      </c>
      <c r="E885" s="4">
        <f t="shared" si="387"/>
        <v>1</v>
      </c>
      <c r="F885" s="2">
        <f t="shared" si="388"/>
        <v>-8.3333333333332149E-2</v>
      </c>
      <c r="G885" s="6" t="str">
        <f t="shared" si="389"/>
        <v>Y</v>
      </c>
      <c r="H885" s="2">
        <f t="shared" si="377"/>
        <v>134.20080000000002</v>
      </c>
      <c r="I885" s="2">
        <f t="shared" si="378"/>
        <v>170.77190625</v>
      </c>
      <c r="J885" s="2">
        <f t="shared" si="379"/>
        <v>-94.99999999999865</v>
      </c>
      <c r="K885" s="2">
        <f t="shared" si="390"/>
        <v>209.97270625000135</v>
      </c>
      <c r="L885" s="4">
        <f t="shared" si="380"/>
        <v>94.99999999999865</v>
      </c>
      <c r="M885" s="2">
        <f t="shared" si="391"/>
        <v>4461.9200078125286</v>
      </c>
      <c r="N885" s="4">
        <f t="shared" si="392"/>
        <v>4.4619200078125285</v>
      </c>
      <c r="O885" s="2">
        <f t="shared" si="381"/>
        <v>4461.9200078125286</v>
      </c>
      <c r="P885" s="2">
        <f t="shared" si="403"/>
        <v>10286.771122226175</v>
      </c>
      <c r="Q885" s="4">
        <f t="shared" si="404"/>
        <v>4525888.1038175095</v>
      </c>
      <c r="R885" s="4">
        <f t="shared" si="393"/>
        <v>4525.8881038175095</v>
      </c>
      <c r="S885" s="2">
        <f t="shared" si="382"/>
        <v>257390.625</v>
      </c>
      <c r="T885" s="2">
        <f t="shared" si="405"/>
        <v>130125.81018518546</v>
      </c>
      <c r="U885" s="2">
        <f t="shared" si="383"/>
        <v>2018.7499999999714</v>
      </c>
      <c r="V885" s="4">
        <f t="shared" si="394"/>
        <v>2.0187499999999714</v>
      </c>
      <c r="W885" s="7">
        <f t="shared" si="395"/>
        <v>2018.7499999999714</v>
      </c>
      <c r="X885" s="2">
        <f t="shared" si="396"/>
        <v>1404531.8981481486</v>
      </c>
      <c r="Y885" s="4">
        <f t="shared" si="397"/>
        <v>1404.5318981481485</v>
      </c>
      <c r="Z885" s="4">
        <f t="shared" si="384"/>
        <v>5930.4200019656582</v>
      </c>
      <c r="AA885" s="4">
        <f t="shared" si="398"/>
        <v>2018.7499999999714</v>
      </c>
      <c r="AB885" s="2">
        <f t="shared" si="399"/>
        <v>2018.7499999999714</v>
      </c>
      <c r="AC885" s="4">
        <f t="shared" si="385"/>
        <v>1816.8749999999743</v>
      </c>
      <c r="AD885" s="4">
        <f t="shared" si="400"/>
        <v>1.8168749999999743</v>
      </c>
      <c r="AE885" s="4">
        <f t="shared" si="401"/>
        <v>1262065.5833333333</v>
      </c>
      <c r="AF885" s="5">
        <f t="shared" si="402"/>
        <v>1262.0655833333333</v>
      </c>
      <c r="AG885" s="4">
        <f>IF(AC885=0,0, IF(AC884=0, MAX($AG$15:AG884)+1, AG884))</f>
        <v>33</v>
      </c>
    </row>
    <row r="886" spans="2:33" x14ac:dyDescent="0.25">
      <c r="B886" s="1">
        <v>871</v>
      </c>
      <c r="C886" s="3">
        <v>76.2</v>
      </c>
      <c r="D886" s="2">
        <f t="shared" si="386"/>
        <v>21.166666666666668</v>
      </c>
      <c r="E886" s="4">
        <f t="shared" si="387"/>
        <v>1</v>
      </c>
      <c r="F886" s="2">
        <f t="shared" si="388"/>
        <v>-0.11111111111111427</v>
      </c>
      <c r="G886" s="6" t="str">
        <f t="shared" si="389"/>
        <v>Y</v>
      </c>
      <c r="H886" s="2">
        <f t="shared" si="377"/>
        <v>134.20080000000002</v>
      </c>
      <c r="I886" s="2">
        <f t="shared" si="378"/>
        <v>169.43514500000003</v>
      </c>
      <c r="J886" s="2">
        <f t="shared" si="379"/>
        <v>-126.66666666667027</v>
      </c>
      <c r="K886" s="2">
        <f t="shared" si="390"/>
        <v>176.96927833332978</v>
      </c>
      <c r="L886" s="4">
        <f t="shared" si="380"/>
        <v>126.66666666667027</v>
      </c>
      <c r="M886" s="2">
        <f t="shared" si="391"/>
        <v>3745.8497247221471</v>
      </c>
      <c r="N886" s="4">
        <f t="shared" si="392"/>
        <v>3.7458497247221469</v>
      </c>
      <c r="O886" s="2">
        <f t="shared" si="381"/>
        <v>3745.8497247221471</v>
      </c>
      <c r="P886" s="2">
        <f t="shared" si="403"/>
        <v>8207.7697325346762</v>
      </c>
      <c r="Q886" s="4">
        <f t="shared" si="404"/>
        <v>4534095.8735500444</v>
      </c>
      <c r="R886" s="4">
        <f t="shared" si="393"/>
        <v>4534.0958735500444</v>
      </c>
      <c r="S886" s="2">
        <f t="shared" si="382"/>
        <v>255375.83333333337</v>
      </c>
      <c r="T886" s="2">
        <f t="shared" si="405"/>
        <v>125250.02314814791</v>
      </c>
      <c r="U886" s="2">
        <f t="shared" si="383"/>
        <v>2681.1111111111873</v>
      </c>
      <c r="V886" s="4">
        <f t="shared" si="394"/>
        <v>2.6811111111111874</v>
      </c>
      <c r="W886" s="7">
        <f t="shared" si="395"/>
        <v>2681.1111111111873</v>
      </c>
      <c r="X886" s="2">
        <f t="shared" si="396"/>
        <v>1407213.0092592598</v>
      </c>
      <c r="Y886" s="4">
        <f t="shared" si="397"/>
        <v>1407.2130092592597</v>
      </c>
      <c r="Z886" s="4">
        <f t="shared" si="384"/>
        <v>5941.3088828093041</v>
      </c>
      <c r="AA886" s="4">
        <f t="shared" si="398"/>
        <v>2681.1111111111873</v>
      </c>
      <c r="AB886" s="2">
        <f t="shared" si="399"/>
        <v>2681.1111111111873</v>
      </c>
      <c r="AC886" s="4">
        <f t="shared" si="385"/>
        <v>2413.0000000000687</v>
      </c>
      <c r="AD886" s="4">
        <f t="shared" si="400"/>
        <v>2.4130000000000686</v>
      </c>
      <c r="AE886" s="4">
        <f t="shared" si="401"/>
        <v>1264478.5833333333</v>
      </c>
      <c r="AF886" s="5">
        <f t="shared" si="402"/>
        <v>1264.4785833333333</v>
      </c>
      <c r="AG886" s="4">
        <f>IF(AC886=0,0, IF(AC885=0, MAX($AG$15:AG885)+1, AG885))</f>
        <v>33</v>
      </c>
    </row>
    <row r="887" spans="2:33" x14ac:dyDescent="0.25">
      <c r="B887" s="1">
        <v>872</v>
      </c>
      <c r="C887" s="3">
        <v>75.8</v>
      </c>
      <c r="D887" s="2">
        <f t="shared" si="386"/>
        <v>21.055555555555554</v>
      </c>
      <c r="E887" s="4">
        <f t="shared" si="387"/>
        <v>1</v>
      </c>
      <c r="F887" s="2">
        <f t="shared" si="388"/>
        <v>-0.11111111111110716</v>
      </c>
      <c r="G887" s="6" t="str">
        <f t="shared" si="389"/>
        <v>Y</v>
      </c>
      <c r="H887" s="2">
        <f t="shared" si="377"/>
        <v>134.20080000000002</v>
      </c>
      <c r="I887" s="2">
        <f t="shared" si="378"/>
        <v>167.66096722222218</v>
      </c>
      <c r="J887" s="2">
        <f t="shared" si="379"/>
        <v>-126.66666666666217</v>
      </c>
      <c r="K887" s="2">
        <f t="shared" si="390"/>
        <v>175.19510055556</v>
      </c>
      <c r="L887" s="4">
        <f t="shared" si="380"/>
        <v>126.66666666666217</v>
      </c>
      <c r="M887" s="2">
        <f t="shared" si="391"/>
        <v>3688.8301728087354</v>
      </c>
      <c r="N887" s="4">
        <f t="shared" si="392"/>
        <v>3.6888301728087352</v>
      </c>
      <c r="O887" s="2">
        <f t="shared" si="381"/>
        <v>3688.8301728087354</v>
      </c>
      <c r="P887" s="2">
        <f t="shared" si="403"/>
        <v>7434.679897530883</v>
      </c>
      <c r="Q887" s="4">
        <f t="shared" si="404"/>
        <v>4541530.5534475753</v>
      </c>
      <c r="R887" s="4">
        <f t="shared" si="393"/>
        <v>4541.5305534475756</v>
      </c>
      <c r="S887" s="2">
        <f t="shared" si="382"/>
        <v>252701.75925925921</v>
      </c>
      <c r="T887" s="2">
        <f t="shared" si="405"/>
        <v>127451.7361111113</v>
      </c>
      <c r="U887" s="2">
        <f t="shared" si="383"/>
        <v>2667.0370370369419</v>
      </c>
      <c r="V887" s="4">
        <f t="shared" si="394"/>
        <v>2.6670370370369421</v>
      </c>
      <c r="W887" s="7">
        <f t="shared" si="395"/>
        <v>2667.0370370369419</v>
      </c>
      <c r="X887" s="2">
        <f t="shared" si="396"/>
        <v>1409880.0462962966</v>
      </c>
      <c r="Y887" s="4">
        <f t="shared" si="397"/>
        <v>1409.8800462962965</v>
      </c>
      <c r="Z887" s="4">
        <f t="shared" si="384"/>
        <v>5951.4105997438719</v>
      </c>
      <c r="AA887" s="4">
        <f t="shared" si="398"/>
        <v>2667.0370370369419</v>
      </c>
      <c r="AB887" s="2">
        <f t="shared" si="399"/>
        <v>2667.0370370369419</v>
      </c>
      <c r="AC887" s="4">
        <f t="shared" si="385"/>
        <v>2400.333333333248</v>
      </c>
      <c r="AD887" s="4">
        <f t="shared" si="400"/>
        <v>2.4003333333332479</v>
      </c>
      <c r="AE887" s="4">
        <f t="shared" si="401"/>
        <v>1266878.9166666665</v>
      </c>
      <c r="AF887" s="5">
        <f t="shared" si="402"/>
        <v>1266.8789166666666</v>
      </c>
      <c r="AG887" s="4">
        <f>IF(AC887=0,0, IF(AC886=0, MAX($AG$15:AG886)+1, AG886))</f>
        <v>33</v>
      </c>
    </row>
    <row r="888" spans="2:33" x14ac:dyDescent="0.25">
      <c r="B888" s="1">
        <v>873</v>
      </c>
      <c r="C888" s="3">
        <v>75.400000000000006</v>
      </c>
      <c r="D888" s="2">
        <f t="shared" si="386"/>
        <v>20.944444444444446</v>
      </c>
      <c r="E888" s="4">
        <f t="shared" si="387"/>
        <v>1</v>
      </c>
      <c r="F888" s="2">
        <f t="shared" si="388"/>
        <v>-0.1666666666666714</v>
      </c>
      <c r="G888" s="6" t="str">
        <f t="shared" si="389"/>
        <v>Y</v>
      </c>
      <c r="H888" s="2">
        <f t="shared" si="377"/>
        <v>134.20080000000002</v>
      </c>
      <c r="I888" s="2">
        <f t="shared" si="378"/>
        <v>165.89612722222228</v>
      </c>
      <c r="J888" s="2">
        <f t="shared" si="379"/>
        <v>-190.0000000000054</v>
      </c>
      <c r="K888" s="2">
        <f t="shared" si="390"/>
        <v>110.09692722221689</v>
      </c>
      <c r="L888" s="4">
        <f t="shared" si="380"/>
        <v>190.0000000000054</v>
      </c>
      <c r="M888" s="2">
        <f t="shared" si="391"/>
        <v>2305.9189757097652</v>
      </c>
      <c r="N888" s="4">
        <f t="shared" si="392"/>
        <v>2.3059189757097651</v>
      </c>
      <c r="O888" s="2">
        <f t="shared" si="381"/>
        <v>2305.9189757097652</v>
      </c>
      <c r="P888" s="2">
        <f t="shared" si="403"/>
        <v>5994.7491485185001</v>
      </c>
      <c r="Q888" s="4">
        <f t="shared" si="404"/>
        <v>4547525.3025960941</v>
      </c>
      <c r="R888" s="4">
        <f t="shared" si="393"/>
        <v>4547.5253025960938</v>
      </c>
      <c r="S888" s="2">
        <f t="shared" si="382"/>
        <v>250041.75925925933</v>
      </c>
      <c r="T888" s="2">
        <f t="shared" si="405"/>
        <v>122590.02314814803</v>
      </c>
      <c r="U888" s="2">
        <f t="shared" si="383"/>
        <v>3979.444444444558</v>
      </c>
      <c r="V888" s="4">
        <f t="shared" si="394"/>
        <v>3.979444444444558</v>
      </c>
      <c r="W888" s="7">
        <f t="shared" si="395"/>
        <v>3979.444444444558</v>
      </c>
      <c r="X888" s="2">
        <f t="shared" si="396"/>
        <v>1413859.4907407411</v>
      </c>
      <c r="Y888" s="4">
        <f t="shared" si="397"/>
        <v>1413.8594907407412</v>
      </c>
      <c r="Z888" s="4">
        <f t="shared" si="384"/>
        <v>5961.3847933368352</v>
      </c>
      <c r="AA888" s="4">
        <f t="shared" si="398"/>
        <v>3979.444444444558</v>
      </c>
      <c r="AB888" s="2">
        <f t="shared" si="399"/>
        <v>3979.444444444558</v>
      </c>
      <c r="AC888" s="4">
        <f t="shared" si="385"/>
        <v>3581.5000000001023</v>
      </c>
      <c r="AD888" s="4">
        <f t="shared" si="400"/>
        <v>3.5815000000001023</v>
      </c>
      <c r="AE888" s="4">
        <f t="shared" si="401"/>
        <v>1270460.4166666665</v>
      </c>
      <c r="AF888" s="5">
        <f t="shared" si="402"/>
        <v>1270.4604166666666</v>
      </c>
      <c r="AG888" s="4">
        <f>IF(AC888=0,0, IF(AC887=0, MAX($AG$15:AG887)+1, AG887))</f>
        <v>33</v>
      </c>
    </row>
    <row r="889" spans="2:33" x14ac:dyDescent="0.25">
      <c r="B889" s="1">
        <v>874</v>
      </c>
      <c r="C889" s="3">
        <v>74.8</v>
      </c>
      <c r="D889" s="2">
        <f t="shared" si="386"/>
        <v>20.777777777777775</v>
      </c>
      <c r="E889" s="4">
        <f t="shared" si="387"/>
        <v>1</v>
      </c>
      <c r="F889" s="2">
        <f t="shared" si="388"/>
        <v>-0.24999999999999645</v>
      </c>
      <c r="G889" s="6" t="str">
        <f t="shared" si="389"/>
        <v>Y</v>
      </c>
      <c r="H889" s="2">
        <f t="shared" si="377"/>
        <v>134.20080000000002</v>
      </c>
      <c r="I889" s="2">
        <f t="shared" si="378"/>
        <v>163.26637555555553</v>
      </c>
      <c r="J889" s="2">
        <f t="shared" si="379"/>
        <v>-284.99999999999596</v>
      </c>
      <c r="K889" s="2">
        <f t="shared" si="390"/>
        <v>12.46717555555955</v>
      </c>
      <c r="L889" s="4">
        <f t="shared" si="380"/>
        <v>284.99999999999596</v>
      </c>
      <c r="M889" s="2">
        <f t="shared" si="391"/>
        <v>259.04020320995949</v>
      </c>
      <c r="N889" s="4">
        <f t="shared" si="392"/>
        <v>0.25904020320995946</v>
      </c>
      <c r="O889" s="2">
        <f t="shared" si="381"/>
        <v>259.04020320995949</v>
      </c>
      <c r="P889" s="2">
        <f t="shared" si="403"/>
        <v>2564.9591789197248</v>
      </c>
      <c r="Q889" s="4">
        <f t="shared" si="404"/>
        <v>4550090.261775014</v>
      </c>
      <c r="R889" s="4">
        <f t="shared" si="393"/>
        <v>4550.0902617750144</v>
      </c>
      <c r="S889" s="2">
        <f t="shared" si="382"/>
        <v>246078.14814814809</v>
      </c>
      <c r="T889" s="2">
        <f t="shared" si="405"/>
        <v>123488.12500000006</v>
      </c>
      <c r="U889" s="2">
        <f t="shared" si="383"/>
        <v>5921.6666666665824</v>
      </c>
      <c r="V889" s="4">
        <f t="shared" si="394"/>
        <v>5.9216666666665825</v>
      </c>
      <c r="W889" s="7">
        <f t="shared" si="395"/>
        <v>5921.6666666665824</v>
      </c>
      <c r="X889" s="2">
        <f t="shared" si="396"/>
        <v>1419781.1574074076</v>
      </c>
      <c r="Y889" s="4">
        <f t="shared" si="397"/>
        <v>1419.7811574074076</v>
      </c>
      <c r="Z889" s="4">
        <f t="shared" si="384"/>
        <v>5969.871419182422</v>
      </c>
      <c r="AA889" s="4">
        <f t="shared" si="398"/>
        <v>5921.6666666665824</v>
      </c>
      <c r="AB889" s="2">
        <f t="shared" si="399"/>
        <v>5921.6666666665824</v>
      </c>
      <c r="AC889" s="4">
        <f t="shared" si="385"/>
        <v>5329.4999999999245</v>
      </c>
      <c r="AD889" s="4">
        <f t="shared" si="400"/>
        <v>5.3294999999999249</v>
      </c>
      <c r="AE889" s="4">
        <f t="shared" si="401"/>
        <v>1275789.9166666665</v>
      </c>
      <c r="AF889" s="5">
        <f t="shared" si="402"/>
        <v>1275.7899166666666</v>
      </c>
      <c r="AG889" s="4">
        <f>IF(AC889=0,0, IF(AC888=0, MAX($AG$15:AG888)+1, AG888))</f>
        <v>33</v>
      </c>
    </row>
    <row r="890" spans="2:33" x14ac:dyDescent="0.25">
      <c r="B890" s="1">
        <v>875</v>
      </c>
      <c r="C890" s="3">
        <v>73.900000000000006</v>
      </c>
      <c r="D890" s="2">
        <f t="shared" si="386"/>
        <v>20.527777777777779</v>
      </c>
      <c r="E890" s="4">
        <f t="shared" si="387"/>
        <v>1</v>
      </c>
      <c r="F890" s="2">
        <f t="shared" si="388"/>
        <v>-0.33333333333333215</v>
      </c>
      <c r="G890" s="6" t="str">
        <f t="shared" si="389"/>
        <v>Y</v>
      </c>
      <c r="H890" s="2">
        <f t="shared" si="377"/>
        <v>134.20080000000002</v>
      </c>
      <c r="I890" s="2">
        <f t="shared" si="378"/>
        <v>159.36114180555558</v>
      </c>
      <c r="J890" s="2">
        <f t="shared" si="379"/>
        <v>-379.99999999999864</v>
      </c>
      <c r="K890" s="2">
        <f t="shared" si="390"/>
        <v>-86.438058194443045</v>
      </c>
      <c r="L890" s="4">
        <f t="shared" si="380"/>
        <v>379.99999999999864</v>
      </c>
      <c r="M890" s="2">
        <f t="shared" si="391"/>
        <v>-1774.3812501581504</v>
      </c>
      <c r="N890" s="4">
        <f t="shared" si="392"/>
        <v>-1.7743812501581504</v>
      </c>
      <c r="O890" s="2">
        <f t="shared" si="381"/>
        <v>-1774.3812501581504</v>
      </c>
      <c r="P890" s="2">
        <f t="shared" si="403"/>
        <v>-1515.341046948191</v>
      </c>
      <c r="Q890" s="4">
        <f t="shared" si="404"/>
        <v>4550090.261775014</v>
      </c>
      <c r="R890" s="4">
        <f t="shared" si="393"/>
        <v>4550.0902617750144</v>
      </c>
      <c r="S890" s="2">
        <f t="shared" si="382"/>
        <v>240192.10648148149</v>
      </c>
      <c r="T890" s="2">
        <f t="shared" si="405"/>
        <v>116703.98148148143</v>
      </c>
      <c r="U890" s="2">
        <f t="shared" si="383"/>
        <v>7800.5555555555275</v>
      </c>
      <c r="V890" s="4">
        <f t="shared" si="394"/>
        <v>7.800555555555527</v>
      </c>
      <c r="W890" s="7">
        <f t="shared" si="395"/>
        <v>7800.5555555555275</v>
      </c>
      <c r="X890" s="2">
        <f t="shared" si="396"/>
        <v>1427581.7129629632</v>
      </c>
      <c r="Y890" s="4">
        <f t="shared" si="397"/>
        <v>1427.5817129629631</v>
      </c>
      <c r="Z890" s="4">
        <f t="shared" si="384"/>
        <v>5977.6719747379775</v>
      </c>
      <c r="AA890" s="4">
        <f t="shared" si="398"/>
        <v>7800.5555555555275</v>
      </c>
      <c r="AB890" s="2">
        <f t="shared" si="399"/>
        <v>7800.5555555555275</v>
      </c>
      <c r="AC890" s="4">
        <f t="shared" si="385"/>
        <v>7020.4999999999745</v>
      </c>
      <c r="AD890" s="4">
        <f t="shared" si="400"/>
        <v>7.0204999999999744</v>
      </c>
      <c r="AE890" s="4">
        <f t="shared" si="401"/>
        <v>1282810.4166666665</v>
      </c>
      <c r="AF890" s="5">
        <f t="shared" si="402"/>
        <v>1282.8104166666665</v>
      </c>
      <c r="AG890" s="4">
        <f>IF(AC890=0,0, IF(AC889=0, MAX($AG$15:AG889)+1, AG889))</f>
        <v>33</v>
      </c>
    </row>
    <row r="891" spans="2:33" x14ac:dyDescent="0.25">
      <c r="B891" s="1">
        <v>876</v>
      </c>
      <c r="C891" s="3">
        <v>72.7</v>
      </c>
      <c r="D891" s="2">
        <f t="shared" si="386"/>
        <v>20.194444444444446</v>
      </c>
      <c r="E891" s="4">
        <f t="shared" si="387"/>
        <v>1</v>
      </c>
      <c r="F891" s="2">
        <f t="shared" si="388"/>
        <v>-0.38888888888889284</v>
      </c>
      <c r="G891" s="6" t="str">
        <f t="shared" si="389"/>
        <v>Y</v>
      </c>
      <c r="H891" s="2">
        <f t="shared" si="377"/>
        <v>134.20080000000002</v>
      </c>
      <c r="I891" s="2">
        <f t="shared" si="378"/>
        <v>154.22769847222227</v>
      </c>
      <c r="J891" s="2">
        <f t="shared" si="379"/>
        <v>-443.33333333333781</v>
      </c>
      <c r="K891" s="2">
        <f t="shared" si="390"/>
        <v>-154.90483486111555</v>
      </c>
      <c r="L891" s="4">
        <f t="shared" si="380"/>
        <v>443.33333333333781</v>
      </c>
      <c r="M891" s="2">
        <f t="shared" si="391"/>
        <v>-3128.2170817786391</v>
      </c>
      <c r="N891" s="4">
        <f t="shared" si="392"/>
        <v>-3.1282170817786392</v>
      </c>
      <c r="O891" s="2">
        <f t="shared" si="381"/>
        <v>-3128.2170817786391</v>
      </c>
      <c r="P891" s="2">
        <f t="shared" si="403"/>
        <v>-4902.5983319367897</v>
      </c>
      <c r="Q891" s="4">
        <f t="shared" si="404"/>
        <v>4550090.261775014</v>
      </c>
      <c r="R891" s="4">
        <f t="shared" si="393"/>
        <v>4550.0902617750144</v>
      </c>
      <c r="S891" s="2">
        <f t="shared" si="382"/>
        <v>232454.8842592593</v>
      </c>
      <c r="T891" s="2">
        <f t="shared" si="405"/>
        <v>115750.90277777787</v>
      </c>
      <c r="U891" s="2">
        <f t="shared" si="383"/>
        <v>8952.8703703704614</v>
      </c>
      <c r="V891" s="4">
        <f t="shared" si="394"/>
        <v>8.9528703703704622</v>
      </c>
      <c r="W891" s="7">
        <f t="shared" si="395"/>
        <v>8952.8703703704614</v>
      </c>
      <c r="X891" s="2">
        <f t="shared" si="396"/>
        <v>1436534.5833333337</v>
      </c>
      <c r="Y891" s="4">
        <f t="shared" si="397"/>
        <v>1436.5345833333338</v>
      </c>
      <c r="Z891" s="4">
        <f t="shared" si="384"/>
        <v>5986.6248451083484</v>
      </c>
      <c r="AA891" s="4">
        <f t="shared" si="398"/>
        <v>8952.8703703704614</v>
      </c>
      <c r="AB891" s="2">
        <f t="shared" si="399"/>
        <v>8952.8703703704614</v>
      </c>
      <c r="AC891" s="4">
        <f t="shared" si="385"/>
        <v>8057.5833333334158</v>
      </c>
      <c r="AD891" s="4">
        <f t="shared" si="400"/>
        <v>8.0575833333334153</v>
      </c>
      <c r="AE891" s="4">
        <f t="shared" si="401"/>
        <v>1290868</v>
      </c>
      <c r="AF891" s="5">
        <f t="shared" si="402"/>
        <v>1290.8679999999999</v>
      </c>
      <c r="AG891" s="4">
        <f>IF(AC891=0,0, IF(AC890=0, MAX($AG$15:AG890)+1, AG890))</f>
        <v>33</v>
      </c>
    </row>
    <row r="892" spans="2:33" x14ac:dyDescent="0.25">
      <c r="B892" s="1">
        <v>877</v>
      </c>
      <c r="C892" s="3">
        <v>71.3</v>
      </c>
      <c r="D892" s="2">
        <f t="shared" si="386"/>
        <v>19.805555555555554</v>
      </c>
      <c r="E892" s="4">
        <f t="shared" si="387"/>
        <v>1</v>
      </c>
      <c r="F892" s="2">
        <f t="shared" si="388"/>
        <v>-0.24999999999999645</v>
      </c>
      <c r="G892" s="6" t="str">
        <f t="shared" si="389"/>
        <v>Y</v>
      </c>
      <c r="H892" s="2">
        <f t="shared" si="377"/>
        <v>134.20080000000002</v>
      </c>
      <c r="I892" s="2">
        <f t="shared" si="378"/>
        <v>148.34489847222221</v>
      </c>
      <c r="J892" s="2">
        <f t="shared" si="379"/>
        <v>-284.99999999999596</v>
      </c>
      <c r="K892" s="2">
        <f t="shared" si="390"/>
        <v>-2.4543015277737368</v>
      </c>
      <c r="L892" s="4">
        <f t="shared" si="380"/>
        <v>284.99999999999596</v>
      </c>
      <c r="M892" s="2">
        <f t="shared" si="391"/>
        <v>-48.608805258407614</v>
      </c>
      <c r="N892" s="4">
        <f t="shared" si="392"/>
        <v>-4.8608805258407613E-2</v>
      </c>
      <c r="O892" s="2">
        <f t="shared" si="381"/>
        <v>-48.608805258407614</v>
      </c>
      <c r="P892" s="2">
        <f t="shared" si="403"/>
        <v>-3176.8258870370469</v>
      </c>
      <c r="Q892" s="4">
        <f t="shared" si="404"/>
        <v>4550090.261775014</v>
      </c>
      <c r="R892" s="4">
        <f t="shared" si="393"/>
        <v>4550.0902617750144</v>
      </c>
      <c r="S892" s="2">
        <f t="shared" si="382"/>
        <v>223588.21759259255</v>
      </c>
      <c r="T892" s="2">
        <f t="shared" si="405"/>
        <v>107837.31481481469</v>
      </c>
      <c r="U892" s="2">
        <f t="shared" si="383"/>
        <v>5644.583333333253</v>
      </c>
      <c r="V892" s="4">
        <f t="shared" si="394"/>
        <v>5.6445833333332533</v>
      </c>
      <c r="W892" s="7">
        <f t="shared" si="395"/>
        <v>5644.583333333253</v>
      </c>
      <c r="X892" s="2">
        <f t="shared" si="396"/>
        <v>1442179.166666667</v>
      </c>
      <c r="Y892" s="4">
        <f t="shared" si="397"/>
        <v>1442.179166666667</v>
      </c>
      <c r="Z892" s="4">
        <f t="shared" si="384"/>
        <v>5992.2694284416812</v>
      </c>
      <c r="AA892" s="4">
        <f t="shared" si="398"/>
        <v>5644.583333333253</v>
      </c>
      <c r="AB892" s="2">
        <f t="shared" si="399"/>
        <v>5644.583333333253</v>
      </c>
      <c r="AC892" s="4">
        <f t="shared" si="385"/>
        <v>5080.1249999999281</v>
      </c>
      <c r="AD892" s="4">
        <f t="shared" si="400"/>
        <v>5.0801249999999278</v>
      </c>
      <c r="AE892" s="4">
        <f t="shared" si="401"/>
        <v>1295948.125</v>
      </c>
      <c r="AF892" s="5">
        <f t="shared" si="402"/>
        <v>1295.9481249999999</v>
      </c>
      <c r="AG892" s="4">
        <f>IF(AC892=0,0, IF(AC891=0, MAX($AG$15:AG891)+1, AG891))</f>
        <v>33</v>
      </c>
    </row>
    <row r="893" spans="2:33" x14ac:dyDescent="0.25">
      <c r="B893" s="1">
        <v>878</v>
      </c>
      <c r="C893" s="3">
        <v>70.400000000000006</v>
      </c>
      <c r="D893" s="2">
        <f t="shared" si="386"/>
        <v>19.555555555555557</v>
      </c>
      <c r="E893" s="4">
        <f t="shared" si="387"/>
        <v>1</v>
      </c>
      <c r="F893" s="2">
        <f t="shared" si="388"/>
        <v>-0.11111111111111427</v>
      </c>
      <c r="G893" s="6" t="str">
        <f t="shared" si="389"/>
        <v>Y</v>
      </c>
      <c r="H893" s="2">
        <f t="shared" si="377"/>
        <v>134.20080000000002</v>
      </c>
      <c r="I893" s="2">
        <f t="shared" si="378"/>
        <v>144.62350222222224</v>
      </c>
      <c r="J893" s="2">
        <f t="shared" si="379"/>
        <v>-126.66666666667027</v>
      </c>
      <c r="K893" s="2">
        <f t="shared" si="390"/>
        <v>152.15763555555202</v>
      </c>
      <c r="L893" s="4">
        <f t="shared" si="380"/>
        <v>126.66666666667027</v>
      </c>
      <c r="M893" s="2">
        <f t="shared" si="391"/>
        <v>2975.5270953085733</v>
      </c>
      <c r="N893" s="4">
        <f t="shared" si="392"/>
        <v>2.9755270953085731</v>
      </c>
      <c r="O893" s="2">
        <f t="shared" si="381"/>
        <v>2975.5270953085733</v>
      </c>
      <c r="P893" s="2">
        <f t="shared" si="403"/>
        <v>2926.9182900501655</v>
      </c>
      <c r="Q893" s="4">
        <f t="shared" si="404"/>
        <v>4553017.1800650638</v>
      </c>
      <c r="R893" s="4">
        <f t="shared" si="393"/>
        <v>4553.0171800650642</v>
      </c>
      <c r="S893" s="2">
        <f t="shared" si="382"/>
        <v>217979.2592592593</v>
      </c>
      <c r="T893" s="2">
        <f t="shared" si="405"/>
        <v>110141.94444444461</v>
      </c>
      <c r="U893" s="2">
        <f t="shared" si="383"/>
        <v>2477.0370370371074</v>
      </c>
      <c r="V893" s="4">
        <f t="shared" si="394"/>
        <v>2.4770370370371073</v>
      </c>
      <c r="W893" s="7">
        <f t="shared" si="395"/>
        <v>2477.0370370371074</v>
      </c>
      <c r="X893" s="2">
        <f t="shared" si="396"/>
        <v>1444656.2037037041</v>
      </c>
      <c r="Y893" s="4">
        <f t="shared" si="397"/>
        <v>1444.656203703704</v>
      </c>
      <c r="Z893" s="4">
        <f t="shared" si="384"/>
        <v>5997.673383768768</v>
      </c>
      <c r="AA893" s="4">
        <f t="shared" si="398"/>
        <v>2477.0370370371074</v>
      </c>
      <c r="AB893" s="2">
        <f t="shared" si="399"/>
        <v>2477.0370370371074</v>
      </c>
      <c r="AC893" s="4">
        <f t="shared" si="385"/>
        <v>2229.3333333333967</v>
      </c>
      <c r="AD893" s="4">
        <f t="shared" si="400"/>
        <v>2.2293333333333969</v>
      </c>
      <c r="AE893" s="4">
        <f t="shared" si="401"/>
        <v>1298177.4583333335</v>
      </c>
      <c r="AF893" s="5">
        <f t="shared" si="402"/>
        <v>1298.1774583333336</v>
      </c>
      <c r="AG893" s="4">
        <f>IF(AC893=0,0, IF(AC892=0, MAX($AG$15:AG892)+1, AG892))</f>
        <v>33</v>
      </c>
    </row>
    <row r="894" spans="2:33" x14ac:dyDescent="0.25">
      <c r="B894" s="1">
        <v>879</v>
      </c>
      <c r="C894" s="3">
        <v>70</v>
      </c>
      <c r="D894" s="2">
        <f t="shared" si="386"/>
        <v>19.444444444444443</v>
      </c>
      <c r="E894" s="4">
        <f t="shared" si="387"/>
        <v>1</v>
      </c>
      <c r="F894" s="2">
        <f t="shared" si="388"/>
        <v>0</v>
      </c>
      <c r="G894" s="6" t="str">
        <f t="shared" si="389"/>
        <v>N</v>
      </c>
      <c r="H894" s="2">
        <f t="shared" si="377"/>
        <v>134.20080000000002</v>
      </c>
      <c r="I894" s="2">
        <f t="shared" si="378"/>
        <v>142.98472222222222</v>
      </c>
      <c r="J894" s="2">
        <f t="shared" si="379"/>
        <v>0</v>
      </c>
      <c r="K894" s="2">
        <f t="shared" si="390"/>
        <v>277.18552222222223</v>
      </c>
      <c r="L894" s="4">
        <f t="shared" si="380"/>
        <v>0</v>
      </c>
      <c r="M894" s="2">
        <f t="shared" si="391"/>
        <v>5389.7184876543206</v>
      </c>
      <c r="N894" s="4">
        <f t="shared" si="392"/>
        <v>5.3897184876543207</v>
      </c>
      <c r="O894" s="2">
        <f t="shared" si="381"/>
        <v>5389.7184876543206</v>
      </c>
      <c r="P894" s="2">
        <f t="shared" si="403"/>
        <v>8365.2455829628943</v>
      </c>
      <c r="Q894" s="4">
        <f t="shared" si="404"/>
        <v>4561382.4256480271</v>
      </c>
      <c r="R894" s="4">
        <f t="shared" si="393"/>
        <v>4561.3824256480275</v>
      </c>
      <c r="S894" s="2">
        <f t="shared" si="382"/>
        <v>215509.25925925924</v>
      </c>
      <c r="T894" s="2">
        <f t="shared" si="405"/>
        <v>105367.31481481463</v>
      </c>
      <c r="U894" s="2">
        <f t="shared" si="383"/>
        <v>0</v>
      </c>
      <c r="V894" s="4">
        <f t="shared" si="394"/>
        <v>0</v>
      </c>
      <c r="W894" s="7">
        <f t="shared" si="395"/>
        <v>0</v>
      </c>
      <c r="X894" s="2">
        <f t="shared" si="396"/>
        <v>1444656.2037037041</v>
      </c>
      <c r="Y894" s="4">
        <f t="shared" si="397"/>
        <v>1444.656203703704</v>
      </c>
      <c r="Z894" s="4">
        <f t="shared" si="384"/>
        <v>6006.0386293517313</v>
      </c>
      <c r="AA894" s="4">
        <f t="shared" si="398"/>
        <v>0</v>
      </c>
      <c r="AB894" s="2">
        <f t="shared" si="399"/>
        <v>0</v>
      </c>
      <c r="AC894" s="4">
        <f t="shared" si="385"/>
        <v>0</v>
      </c>
      <c r="AD894" s="4">
        <f t="shared" si="400"/>
        <v>0</v>
      </c>
      <c r="AE894" s="4">
        <f t="shared" si="401"/>
        <v>1298177.4583333335</v>
      </c>
      <c r="AF894" s="5">
        <f t="shared" si="402"/>
        <v>1298.1774583333336</v>
      </c>
      <c r="AG894" s="4">
        <f>IF(AC894=0,0, IF(AC893=0, MAX($AG$15:AG893)+1, AG893))</f>
        <v>0</v>
      </c>
    </row>
    <row r="895" spans="2:33" x14ac:dyDescent="0.25">
      <c r="B895" s="1">
        <v>880</v>
      </c>
      <c r="C895" s="3">
        <v>70</v>
      </c>
      <c r="D895" s="2">
        <f t="shared" si="386"/>
        <v>19.444444444444443</v>
      </c>
      <c r="E895" s="4">
        <f t="shared" si="387"/>
        <v>1</v>
      </c>
      <c r="F895" s="2">
        <f t="shared" si="388"/>
        <v>-0.27777777777777501</v>
      </c>
      <c r="G895" s="6" t="str">
        <f t="shared" si="389"/>
        <v>Y</v>
      </c>
      <c r="H895" s="2">
        <f t="shared" si="377"/>
        <v>134.20080000000002</v>
      </c>
      <c r="I895" s="2">
        <f t="shared" si="378"/>
        <v>142.98472222222222</v>
      </c>
      <c r="J895" s="2">
        <f t="shared" si="379"/>
        <v>-316.6666666666635</v>
      </c>
      <c r="K895" s="2">
        <f t="shared" si="390"/>
        <v>-39.48114444444127</v>
      </c>
      <c r="L895" s="4">
        <f t="shared" si="380"/>
        <v>316.6666666666635</v>
      </c>
      <c r="M895" s="2">
        <f t="shared" si="391"/>
        <v>-767.68891975302461</v>
      </c>
      <c r="N895" s="4">
        <f t="shared" si="392"/>
        <v>-0.76768891975302456</v>
      </c>
      <c r="O895" s="2">
        <f t="shared" si="381"/>
        <v>-767.68891975302461</v>
      </c>
      <c r="P895" s="2">
        <f t="shared" si="403"/>
        <v>4622.0295679012961</v>
      </c>
      <c r="Q895" s="4">
        <f t="shared" si="404"/>
        <v>4566004.4552159281</v>
      </c>
      <c r="R895" s="4">
        <f t="shared" si="393"/>
        <v>4566.0044552159279</v>
      </c>
      <c r="S895" s="2">
        <f t="shared" si="382"/>
        <v>215509.25925925924</v>
      </c>
      <c r="T895" s="2">
        <f t="shared" si="405"/>
        <v>110141.94444444461</v>
      </c>
      <c r="U895" s="2">
        <f t="shared" si="383"/>
        <v>6157.4074074073451</v>
      </c>
      <c r="V895" s="4">
        <f t="shared" si="394"/>
        <v>6.1574074074073453</v>
      </c>
      <c r="W895" s="7">
        <f t="shared" si="395"/>
        <v>6157.4074074073451</v>
      </c>
      <c r="X895" s="2">
        <f t="shared" si="396"/>
        <v>1450813.6111111115</v>
      </c>
      <c r="Y895" s="4">
        <f t="shared" si="397"/>
        <v>1450.8136111111114</v>
      </c>
      <c r="Z895" s="4">
        <f t="shared" si="384"/>
        <v>6016.8180663270396</v>
      </c>
      <c r="AA895" s="4">
        <f t="shared" si="398"/>
        <v>6157.4074074073451</v>
      </c>
      <c r="AB895" s="2">
        <f t="shared" si="399"/>
        <v>6157.4074074073451</v>
      </c>
      <c r="AC895" s="4">
        <f t="shared" si="385"/>
        <v>5541.6666666666106</v>
      </c>
      <c r="AD895" s="4">
        <f t="shared" si="400"/>
        <v>5.541666666666611</v>
      </c>
      <c r="AE895" s="4">
        <f t="shared" si="401"/>
        <v>1303719.125</v>
      </c>
      <c r="AF895" s="5">
        <f t="shared" si="402"/>
        <v>1303.7191250000001</v>
      </c>
      <c r="AG895" s="4">
        <f>IF(AC895=0,0, IF(AC894=0, MAX($AG$15:AG894)+1, AG894))</f>
        <v>34</v>
      </c>
    </row>
    <row r="896" spans="2:33" x14ac:dyDescent="0.25">
      <c r="B896" s="1">
        <v>881</v>
      </c>
      <c r="C896" s="3">
        <v>69</v>
      </c>
      <c r="D896" s="2">
        <f t="shared" si="386"/>
        <v>19.166666666666668</v>
      </c>
      <c r="E896" s="4">
        <f t="shared" si="387"/>
        <v>1</v>
      </c>
      <c r="F896" s="2">
        <f t="shared" si="388"/>
        <v>-0.27777777777777857</v>
      </c>
      <c r="G896" s="6" t="str">
        <f t="shared" si="389"/>
        <v>Y</v>
      </c>
      <c r="H896" s="2">
        <f t="shared" si="377"/>
        <v>134.20080000000002</v>
      </c>
      <c r="I896" s="2">
        <f t="shared" si="378"/>
        <v>138.92862500000001</v>
      </c>
      <c r="J896" s="2">
        <f t="shared" si="379"/>
        <v>-316.66666666666754</v>
      </c>
      <c r="K896" s="2">
        <f t="shared" si="390"/>
        <v>-43.537241666667512</v>
      </c>
      <c r="L896" s="4">
        <f t="shared" si="380"/>
        <v>316.66666666666754</v>
      </c>
      <c r="M896" s="2">
        <f t="shared" si="391"/>
        <v>-834.46379861112734</v>
      </c>
      <c r="N896" s="4">
        <f t="shared" si="392"/>
        <v>-0.83446379861112729</v>
      </c>
      <c r="O896" s="2">
        <f t="shared" si="381"/>
        <v>-834.46379861112734</v>
      </c>
      <c r="P896" s="2">
        <f t="shared" si="403"/>
        <v>-1602.152718364152</v>
      </c>
      <c r="Q896" s="4">
        <f t="shared" si="404"/>
        <v>4566004.4552159281</v>
      </c>
      <c r="R896" s="4">
        <f t="shared" si="393"/>
        <v>4566.0044552159279</v>
      </c>
      <c r="S896" s="2">
        <f t="shared" si="382"/>
        <v>209395.83333333334</v>
      </c>
      <c r="T896" s="2">
        <f t="shared" si="405"/>
        <v>99253.88888888873</v>
      </c>
      <c r="U896" s="2">
        <f t="shared" si="383"/>
        <v>6069.4444444444616</v>
      </c>
      <c r="V896" s="4">
        <f t="shared" si="394"/>
        <v>6.0694444444444615</v>
      </c>
      <c r="W896" s="7">
        <f t="shared" si="395"/>
        <v>6069.4444444444616</v>
      </c>
      <c r="X896" s="2">
        <f t="shared" si="396"/>
        <v>1456883.055555556</v>
      </c>
      <c r="Y896" s="4">
        <f t="shared" si="397"/>
        <v>1456.883055555556</v>
      </c>
      <c r="Z896" s="4">
        <f t="shared" si="384"/>
        <v>6022.8875107714839</v>
      </c>
      <c r="AA896" s="4">
        <f t="shared" si="398"/>
        <v>6069.4444444444616</v>
      </c>
      <c r="AB896" s="2">
        <f t="shared" si="399"/>
        <v>6069.4444444444616</v>
      </c>
      <c r="AC896" s="4">
        <f t="shared" si="385"/>
        <v>5462.5000000000155</v>
      </c>
      <c r="AD896" s="4">
        <f t="shared" si="400"/>
        <v>5.4625000000000155</v>
      </c>
      <c r="AE896" s="4">
        <f t="shared" si="401"/>
        <v>1309181.625</v>
      </c>
      <c r="AF896" s="5">
        <f t="shared" si="402"/>
        <v>1309.1816249999999</v>
      </c>
      <c r="AG896" s="4">
        <f>IF(AC896=0,0, IF(AC895=0, MAX($AG$15:AG895)+1, AG895))</f>
        <v>34</v>
      </c>
    </row>
    <row r="897" spans="2:33" x14ac:dyDescent="0.25">
      <c r="B897" s="1">
        <v>882</v>
      </c>
      <c r="C897" s="3">
        <v>68</v>
      </c>
      <c r="D897" s="2">
        <f t="shared" si="386"/>
        <v>18.888888888888889</v>
      </c>
      <c r="E897" s="4">
        <f t="shared" si="387"/>
        <v>1</v>
      </c>
      <c r="F897" s="2">
        <f t="shared" si="388"/>
        <v>0</v>
      </c>
      <c r="G897" s="6" t="str">
        <f t="shared" si="389"/>
        <v>N</v>
      </c>
      <c r="H897" s="2">
        <f t="shared" si="377"/>
        <v>134.20080000000002</v>
      </c>
      <c r="I897" s="2">
        <f t="shared" si="378"/>
        <v>134.93088888888889</v>
      </c>
      <c r="J897" s="2">
        <f t="shared" si="379"/>
        <v>0</v>
      </c>
      <c r="K897" s="2">
        <f t="shared" si="390"/>
        <v>269.1316888888889</v>
      </c>
      <c r="L897" s="4">
        <f t="shared" si="380"/>
        <v>0</v>
      </c>
      <c r="M897" s="2">
        <f t="shared" si="391"/>
        <v>5083.5985679012347</v>
      </c>
      <c r="N897" s="4">
        <f t="shared" si="392"/>
        <v>5.0835985679012348</v>
      </c>
      <c r="O897" s="2">
        <f t="shared" si="381"/>
        <v>5083.5985679012347</v>
      </c>
      <c r="P897" s="2">
        <f t="shared" si="403"/>
        <v>4249.1347692901072</v>
      </c>
      <c r="Q897" s="4">
        <f t="shared" si="404"/>
        <v>4570253.5899852179</v>
      </c>
      <c r="R897" s="4">
        <f t="shared" si="393"/>
        <v>4570.2535899852182</v>
      </c>
      <c r="S897" s="2">
        <f t="shared" si="382"/>
        <v>203370.37037037036</v>
      </c>
      <c r="T897" s="2">
        <f t="shared" si="405"/>
        <v>104116.48148148163</v>
      </c>
      <c r="U897" s="2">
        <f t="shared" si="383"/>
        <v>0</v>
      </c>
      <c r="V897" s="4">
        <f t="shared" si="394"/>
        <v>0</v>
      </c>
      <c r="W897" s="7">
        <f t="shared" si="395"/>
        <v>0</v>
      </c>
      <c r="X897" s="2">
        <f t="shared" si="396"/>
        <v>1456883.055555556</v>
      </c>
      <c r="Y897" s="4">
        <f t="shared" si="397"/>
        <v>1456.883055555556</v>
      </c>
      <c r="Z897" s="4">
        <f t="shared" si="384"/>
        <v>6027.1366455407742</v>
      </c>
      <c r="AA897" s="4">
        <f t="shared" si="398"/>
        <v>0</v>
      </c>
      <c r="AB897" s="2">
        <f t="shared" si="399"/>
        <v>0</v>
      </c>
      <c r="AC897" s="4">
        <f t="shared" si="385"/>
        <v>0</v>
      </c>
      <c r="AD897" s="4">
        <f t="shared" si="400"/>
        <v>0</v>
      </c>
      <c r="AE897" s="4">
        <f t="shared" si="401"/>
        <v>1309181.625</v>
      </c>
      <c r="AF897" s="5">
        <f t="shared" si="402"/>
        <v>1309.1816249999999</v>
      </c>
      <c r="AG897" s="4">
        <f>IF(AC897=0,0, IF(AC896=0, MAX($AG$15:AG896)+1, AG896))</f>
        <v>0</v>
      </c>
    </row>
    <row r="898" spans="2:33" x14ac:dyDescent="0.25">
      <c r="B898" s="1">
        <v>883</v>
      </c>
      <c r="C898" s="3">
        <v>68</v>
      </c>
      <c r="D898" s="2">
        <f t="shared" si="386"/>
        <v>18.888888888888889</v>
      </c>
      <c r="E898" s="4">
        <f t="shared" si="387"/>
        <v>1</v>
      </c>
      <c r="F898" s="2">
        <f t="shared" si="388"/>
        <v>0</v>
      </c>
      <c r="G898" s="6" t="str">
        <f t="shared" si="389"/>
        <v>N</v>
      </c>
      <c r="H898" s="2">
        <f t="shared" si="377"/>
        <v>134.20080000000002</v>
      </c>
      <c r="I898" s="2">
        <f t="shared" si="378"/>
        <v>134.93088888888889</v>
      </c>
      <c r="J898" s="2">
        <f t="shared" si="379"/>
        <v>0</v>
      </c>
      <c r="K898" s="2">
        <f t="shared" si="390"/>
        <v>269.1316888888889</v>
      </c>
      <c r="L898" s="4">
        <f t="shared" si="380"/>
        <v>0</v>
      </c>
      <c r="M898" s="2">
        <f t="shared" si="391"/>
        <v>5083.5985679012347</v>
      </c>
      <c r="N898" s="4">
        <f t="shared" si="392"/>
        <v>5.0835985679012348</v>
      </c>
      <c r="O898" s="2">
        <f t="shared" si="381"/>
        <v>5083.5985679012347</v>
      </c>
      <c r="P898" s="2">
        <f t="shared" si="403"/>
        <v>10167.197135802469</v>
      </c>
      <c r="Q898" s="4">
        <f t="shared" si="404"/>
        <v>4580420.7871210203</v>
      </c>
      <c r="R898" s="4">
        <f t="shared" si="393"/>
        <v>4580.4207871210201</v>
      </c>
      <c r="S898" s="2">
        <f t="shared" si="382"/>
        <v>203370.37037037036</v>
      </c>
      <c r="T898" s="2">
        <f t="shared" si="405"/>
        <v>99253.88888888873</v>
      </c>
      <c r="U898" s="2">
        <f t="shared" si="383"/>
        <v>0</v>
      </c>
      <c r="V898" s="4">
        <f t="shared" si="394"/>
        <v>0</v>
      </c>
      <c r="W898" s="7">
        <f t="shared" si="395"/>
        <v>0</v>
      </c>
      <c r="X898" s="2">
        <f t="shared" si="396"/>
        <v>1456883.055555556</v>
      </c>
      <c r="Y898" s="4">
        <f t="shared" si="397"/>
        <v>1456.883055555556</v>
      </c>
      <c r="Z898" s="4">
        <f t="shared" si="384"/>
        <v>6037.3038426765761</v>
      </c>
      <c r="AA898" s="4">
        <f t="shared" si="398"/>
        <v>0</v>
      </c>
      <c r="AB898" s="2">
        <f t="shared" si="399"/>
        <v>0</v>
      </c>
      <c r="AC898" s="4">
        <f t="shared" si="385"/>
        <v>0</v>
      </c>
      <c r="AD898" s="4">
        <f t="shared" si="400"/>
        <v>0</v>
      </c>
      <c r="AE898" s="4">
        <f t="shared" si="401"/>
        <v>1309181.625</v>
      </c>
      <c r="AF898" s="5">
        <f t="shared" si="402"/>
        <v>1309.1816249999999</v>
      </c>
      <c r="AG898" s="4">
        <f>IF(AC898=0,0, IF(AC897=0, MAX($AG$15:AG897)+1, AG897))</f>
        <v>0</v>
      </c>
    </row>
    <row r="899" spans="2:33" x14ac:dyDescent="0.25">
      <c r="B899" s="1">
        <v>884</v>
      </c>
      <c r="C899" s="3">
        <v>68</v>
      </c>
      <c r="D899" s="2">
        <f t="shared" si="386"/>
        <v>18.888888888888889</v>
      </c>
      <c r="E899" s="4">
        <f t="shared" si="387"/>
        <v>1</v>
      </c>
      <c r="F899" s="2">
        <f t="shared" si="388"/>
        <v>2.7777777777775015E-2</v>
      </c>
      <c r="G899" s="6" t="str">
        <f t="shared" si="389"/>
        <v>N</v>
      </c>
      <c r="H899" s="2">
        <f t="shared" si="377"/>
        <v>134.20080000000002</v>
      </c>
      <c r="I899" s="2">
        <f t="shared" si="378"/>
        <v>134.93088888888889</v>
      </c>
      <c r="J899" s="2">
        <f t="shared" si="379"/>
        <v>31.666666666663517</v>
      </c>
      <c r="K899" s="2">
        <f t="shared" si="390"/>
        <v>300.7983555555524</v>
      </c>
      <c r="L899" s="4">
        <f t="shared" si="380"/>
        <v>0</v>
      </c>
      <c r="M899" s="2">
        <f t="shared" si="391"/>
        <v>5681.7467160493234</v>
      </c>
      <c r="N899" s="4">
        <f t="shared" si="392"/>
        <v>5.6817467160493234</v>
      </c>
      <c r="O899" s="2">
        <f t="shared" si="381"/>
        <v>5681.7467160493234</v>
      </c>
      <c r="P899" s="2">
        <f t="shared" si="403"/>
        <v>10765.345283950559</v>
      </c>
      <c r="Q899" s="4">
        <f t="shared" si="404"/>
        <v>4591186.1324049709</v>
      </c>
      <c r="R899" s="4">
        <f t="shared" si="393"/>
        <v>4591.1861324049705</v>
      </c>
      <c r="S899" s="2">
        <f t="shared" si="382"/>
        <v>203370.37037037036</v>
      </c>
      <c r="T899" s="2">
        <f t="shared" si="405"/>
        <v>104116.48148148163</v>
      </c>
      <c r="U899" s="2">
        <f t="shared" si="383"/>
        <v>0</v>
      </c>
      <c r="V899" s="4">
        <f t="shared" si="394"/>
        <v>0</v>
      </c>
      <c r="W899" s="7">
        <f t="shared" si="395"/>
        <v>0</v>
      </c>
      <c r="X899" s="2">
        <f t="shared" si="396"/>
        <v>1456883.055555556</v>
      </c>
      <c r="Y899" s="4">
        <f t="shared" si="397"/>
        <v>1456.883055555556</v>
      </c>
      <c r="Z899" s="4">
        <f t="shared" si="384"/>
        <v>6048.0691879605265</v>
      </c>
      <c r="AA899" s="4">
        <f t="shared" si="398"/>
        <v>0</v>
      </c>
      <c r="AB899" s="2">
        <f t="shared" si="399"/>
        <v>0</v>
      </c>
      <c r="AC899" s="4">
        <f t="shared" si="385"/>
        <v>0</v>
      </c>
      <c r="AD899" s="4">
        <f t="shared" si="400"/>
        <v>0</v>
      </c>
      <c r="AE899" s="4">
        <f t="shared" si="401"/>
        <v>1309181.625</v>
      </c>
      <c r="AF899" s="5">
        <f t="shared" si="402"/>
        <v>1309.1816249999999</v>
      </c>
      <c r="AG899" s="4">
        <f>IF(AC899=0,0, IF(AC898=0, MAX($AG$15:AG898)+1, AG898))</f>
        <v>0</v>
      </c>
    </row>
    <row r="900" spans="2:33" x14ac:dyDescent="0.25">
      <c r="B900" s="1">
        <v>885</v>
      </c>
      <c r="C900" s="3">
        <v>68.099999999999994</v>
      </c>
      <c r="D900" s="2">
        <f t="shared" si="386"/>
        <v>18.916666666666664</v>
      </c>
      <c r="E900" s="4">
        <f t="shared" si="387"/>
        <v>1</v>
      </c>
      <c r="F900" s="2">
        <f t="shared" si="388"/>
        <v>8.3333333333335702E-2</v>
      </c>
      <c r="G900" s="6" t="str">
        <f t="shared" si="389"/>
        <v>N</v>
      </c>
      <c r="H900" s="2">
        <f t="shared" si="377"/>
        <v>134.20080000000002</v>
      </c>
      <c r="I900" s="2">
        <f t="shared" si="378"/>
        <v>135.32803624999997</v>
      </c>
      <c r="J900" s="2">
        <f t="shared" si="379"/>
        <v>95.0000000000027</v>
      </c>
      <c r="K900" s="2">
        <f t="shared" si="390"/>
        <v>364.52883625000266</v>
      </c>
      <c r="L900" s="4">
        <f t="shared" si="380"/>
        <v>0</v>
      </c>
      <c r="M900" s="2">
        <f t="shared" si="391"/>
        <v>6895.6704857292161</v>
      </c>
      <c r="N900" s="4">
        <f t="shared" si="392"/>
        <v>6.8956704857292159</v>
      </c>
      <c r="O900" s="2">
        <f t="shared" si="381"/>
        <v>6895.6704857292161</v>
      </c>
      <c r="P900" s="2">
        <f t="shared" si="403"/>
        <v>12577.417201778539</v>
      </c>
      <c r="Q900" s="4">
        <f t="shared" si="404"/>
        <v>4603763.5496067498</v>
      </c>
      <c r="R900" s="4">
        <f t="shared" si="393"/>
        <v>4603.7635496067496</v>
      </c>
      <c r="S900" s="2">
        <f t="shared" si="382"/>
        <v>203968.95833333328</v>
      </c>
      <c r="T900" s="2">
        <f t="shared" si="405"/>
        <v>99852.47685185165</v>
      </c>
      <c r="U900" s="2">
        <f t="shared" si="383"/>
        <v>0</v>
      </c>
      <c r="V900" s="4">
        <f t="shared" si="394"/>
        <v>0</v>
      </c>
      <c r="W900" s="7">
        <f t="shared" si="395"/>
        <v>0</v>
      </c>
      <c r="X900" s="2">
        <f t="shared" si="396"/>
        <v>1456883.055555556</v>
      </c>
      <c r="Y900" s="4">
        <f t="shared" si="397"/>
        <v>1456.883055555556</v>
      </c>
      <c r="Z900" s="4">
        <f t="shared" si="384"/>
        <v>6060.6466051623056</v>
      </c>
      <c r="AA900" s="4">
        <f t="shared" si="398"/>
        <v>0</v>
      </c>
      <c r="AB900" s="2">
        <f t="shared" si="399"/>
        <v>0</v>
      </c>
      <c r="AC900" s="4">
        <f t="shared" si="385"/>
        <v>0</v>
      </c>
      <c r="AD900" s="4">
        <f t="shared" si="400"/>
        <v>0</v>
      </c>
      <c r="AE900" s="4">
        <f t="shared" si="401"/>
        <v>1309181.625</v>
      </c>
      <c r="AF900" s="5">
        <f t="shared" si="402"/>
        <v>1309.1816249999999</v>
      </c>
      <c r="AG900" s="4">
        <f>IF(AC900=0,0, IF(AC899=0, MAX($AG$15:AG899)+1, AG899))</f>
        <v>0</v>
      </c>
    </row>
    <row r="901" spans="2:33" x14ac:dyDescent="0.25">
      <c r="B901" s="1">
        <v>886</v>
      </c>
      <c r="C901" s="3">
        <v>68.400000000000006</v>
      </c>
      <c r="D901" s="2">
        <f t="shared" si="386"/>
        <v>19</v>
      </c>
      <c r="E901" s="4">
        <f t="shared" si="387"/>
        <v>1</v>
      </c>
      <c r="F901" s="2">
        <f t="shared" si="388"/>
        <v>5.5555555555553582E-2</v>
      </c>
      <c r="G901" s="6" t="str">
        <f t="shared" si="389"/>
        <v>N</v>
      </c>
      <c r="H901" s="2">
        <f t="shared" si="377"/>
        <v>134.20080000000002</v>
      </c>
      <c r="I901" s="2">
        <f t="shared" si="378"/>
        <v>136.52298000000002</v>
      </c>
      <c r="J901" s="2">
        <f t="shared" si="379"/>
        <v>63.333333333331083</v>
      </c>
      <c r="K901" s="2">
        <f t="shared" si="390"/>
        <v>334.05711333333113</v>
      </c>
      <c r="L901" s="4">
        <f t="shared" si="380"/>
        <v>0</v>
      </c>
      <c r="M901" s="2">
        <f t="shared" si="391"/>
        <v>6347.0851533332916</v>
      </c>
      <c r="N901" s="4">
        <f t="shared" si="392"/>
        <v>6.3470851533332917</v>
      </c>
      <c r="O901" s="2">
        <f t="shared" si="381"/>
        <v>6347.0851533332916</v>
      </c>
      <c r="P901" s="2">
        <f t="shared" si="403"/>
        <v>13242.755639062507</v>
      </c>
      <c r="Q901" s="4">
        <f t="shared" si="404"/>
        <v>4617006.3052458121</v>
      </c>
      <c r="R901" s="4">
        <f t="shared" si="393"/>
        <v>4617.0063052458117</v>
      </c>
      <c r="S901" s="2">
        <f t="shared" si="382"/>
        <v>205770</v>
      </c>
      <c r="T901" s="2">
        <f t="shared" si="405"/>
        <v>105917.52314814835</v>
      </c>
      <c r="U901" s="2">
        <f t="shared" si="383"/>
        <v>0</v>
      </c>
      <c r="V901" s="4">
        <f t="shared" si="394"/>
        <v>0</v>
      </c>
      <c r="W901" s="7">
        <f t="shared" si="395"/>
        <v>0</v>
      </c>
      <c r="X901" s="2">
        <f t="shared" si="396"/>
        <v>1456883.055555556</v>
      </c>
      <c r="Y901" s="4">
        <f t="shared" si="397"/>
        <v>1456.883055555556</v>
      </c>
      <c r="Z901" s="4">
        <f t="shared" si="384"/>
        <v>6073.8893608013677</v>
      </c>
      <c r="AA901" s="4">
        <f t="shared" si="398"/>
        <v>0</v>
      </c>
      <c r="AB901" s="2">
        <f t="shared" si="399"/>
        <v>0</v>
      </c>
      <c r="AC901" s="4">
        <f t="shared" si="385"/>
        <v>0</v>
      </c>
      <c r="AD901" s="4">
        <f t="shared" si="400"/>
        <v>0</v>
      </c>
      <c r="AE901" s="4">
        <f t="shared" si="401"/>
        <v>1309181.625</v>
      </c>
      <c r="AF901" s="5">
        <f t="shared" si="402"/>
        <v>1309.1816249999999</v>
      </c>
      <c r="AG901" s="4">
        <f>IF(AC901=0,0, IF(AC900=0, MAX($AG$15:AG900)+1, AG900))</f>
        <v>0</v>
      </c>
    </row>
    <row r="902" spans="2:33" x14ac:dyDescent="0.25">
      <c r="B902" s="1">
        <v>887</v>
      </c>
      <c r="C902" s="3">
        <v>68.599999999999994</v>
      </c>
      <c r="D902" s="2">
        <f t="shared" si="386"/>
        <v>19.055555555555554</v>
      </c>
      <c r="E902" s="4">
        <f t="shared" si="387"/>
        <v>1</v>
      </c>
      <c r="F902" s="2">
        <f t="shared" si="388"/>
        <v>2.7777777777778567E-2</v>
      </c>
      <c r="G902" s="6" t="str">
        <f t="shared" si="389"/>
        <v>N</v>
      </c>
      <c r="H902" s="2">
        <f t="shared" si="377"/>
        <v>134.20080000000002</v>
      </c>
      <c r="I902" s="2">
        <f t="shared" si="378"/>
        <v>137.32252722222222</v>
      </c>
      <c r="J902" s="2">
        <f t="shared" si="379"/>
        <v>31.666666666667567</v>
      </c>
      <c r="K902" s="2">
        <f t="shared" si="390"/>
        <v>303.18999388888983</v>
      </c>
      <c r="L902" s="4">
        <f t="shared" si="380"/>
        <v>0</v>
      </c>
      <c r="M902" s="2">
        <f t="shared" si="391"/>
        <v>5777.453772438289</v>
      </c>
      <c r="N902" s="4">
        <f t="shared" si="392"/>
        <v>5.7774537724382888</v>
      </c>
      <c r="O902" s="2">
        <f t="shared" si="381"/>
        <v>5777.453772438289</v>
      </c>
      <c r="P902" s="2">
        <f t="shared" si="403"/>
        <v>12124.53892577158</v>
      </c>
      <c r="Q902" s="4">
        <f t="shared" si="404"/>
        <v>4629130.8441715837</v>
      </c>
      <c r="R902" s="4">
        <f t="shared" si="393"/>
        <v>4629.1308441715837</v>
      </c>
      <c r="S902" s="2">
        <f t="shared" si="382"/>
        <v>206975.09259259255</v>
      </c>
      <c r="T902" s="2">
        <f t="shared" si="405"/>
        <v>101057.56944444421</v>
      </c>
      <c r="U902" s="2">
        <f t="shared" si="383"/>
        <v>0</v>
      </c>
      <c r="V902" s="4">
        <f t="shared" si="394"/>
        <v>0</v>
      </c>
      <c r="W902" s="7">
        <f t="shared" si="395"/>
        <v>0</v>
      </c>
      <c r="X902" s="2">
        <f t="shared" si="396"/>
        <v>1456883.055555556</v>
      </c>
      <c r="Y902" s="4">
        <f t="shared" si="397"/>
        <v>1456.883055555556</v>
      </c>
      <c r="Z902" s="4">
        <f t="shared" si="384"/>
        <v>6086.0138997271397</v>
      </c>
      <c r="AA902" s="4">
        <f t="shared" si="398"/>
        <v>0</v>
      </c>
      <c r="AB902" s="2">
        <f t="shared" si="399"/>
        <v>0</v>
      </c>
      <c r="AC902" s="4">
        <f t="shared" si="385"/>
        <v>0</v>
      </c>
      <c r="AD902" s="4">
        <f t="shared" si="400"/>
        <v>0</v>
      </c>
      <c r="AE902" s="4">
        <f t="shared" si="401"/>
        <v>1309181.625</v>
      </c>
      <c r="AF902" s="5">
        <f t="shared" si="402"/>
        <v>1309.1816249999999</v>
      </c>
      <c r="AG902" s="4">
        <f>IF(AC902=0,0, IF(AC901=0, MAX($AG$15:AG901)+1, AG901))</f>
        <v>0</v>
      </c>
    </row>
    <row r="903" spans="2:33" x14ac:dyDescent="0.25">
      <c r="B903" s="1">
        <v>888</v>
      </c>
      <c r="C903" s="3">
        <v>68.7</v>
      </c>
      <c r="D903" s="2">
        <f t="shared" si="386"/>
        <v>19.083333333333332</v>
      </c>
      <c r="E903" s="4">
        <f t="shared" si="387"/>
        <v>1</v>
      </c>
      <c r="F903" s="2">
        <f t="shared" si="388"/>
        <v>-5.5555555555553582E-2</v>
      </c>
      <c r="G903" s="6" t="str">
        <f t="shared" si="389"/>
        <v>Y</v>
      </c>
      <c r="H903" s="2">
        <f t="shared" si="377"/>
        <v>134.20080000000002</v>
      </c>
      <c r="I903" s="2">
        <f t="shared" si="378"/>
        <v>137.72317624999999</v>
      </c>
      <c r="J903" s="2">
        <f t="shared" si="379"/>
        <v>-63.333333333331083</v>
      </c>
      <c r="K903" s="2">
        <f t="shared" si="390"/>
        <v>208.59064291666891</v>
      </c>
      <c r="L903" s="4">
        <f t="shared" si="380"/>
        <v>63.333333333331083</v>
      </c>
      <c r="M903" s="2">
        <f t="shared" si="391"/>
        <v>3980.6047689930983</v>
      </c>
      <c r="N903" s="4">
        <f t="shared" si="392"/>
        <v>3.9806047689930981</v>
      </c>
      <c r="O903" s="2">
        <f t="shared" si="381"/>
        <v>3980.6047689930983</v>
      </c>
      <c r="P903" s="2">
        <f t="shared" si="403"/>
        <v>9758.0585414313864</v>
      </c>
      <c r="Q903" s="4">
        <f t="shared" si="404"/>
        <v>4638888.9027130147</v>
      </c>
      <c r="R903" s="4">
        <f t="shared" si="393"/>
        <v>4638.8889027130144</v>
      </c>
      <c r="S903" s="2">
        <f t="shared" si="382"/>
        <v>207578.95833333331</v>
      </c>
      <c r="T903" s="2">
        <f t="shared" si="405"/>
        <v>106521.38888888911</v>
      </c>
      <c r="U903" s="2">
        <f t="shared" si="383"/>
        <v>1208.6111111110681</v>
      </c>
      <c r="V903" s="4">
        <f t="shared" si="394"/>
        <v>1.208611111111068</v>
      </c>
      <c r="W903" s="7">
        <f t="shared" si="395"/>
        <v>1208.6111111110681</v>
      </c>
      <c r="X903" s="2">
        <f t="shared" si="396"/>
        <v>1458091.666666667</v>
      </c>
      <c r="Y903" s="4">
        <f t="shared" si="397"/>
        <v>1458.0916666666669</v>
      </c>
      <c r="Z903" s="4">
        <f t="shared" si="384"/>
        <v>6096.9805693796816</v>
      </c>
      <c r="AA903" s="4">
        <f t="shared" si="398"/>
        <v>1208.6111111110681</v>
      </c>
      <c r="AB903" s="2">
        <f t="shared" si="399"/>
        <v>1208.6111111110681</v>
      </c>
      <c r="AC903" s="4">
        <f t="shared" si="385"/>
        <v>1087.7499999999613</v>
      </c>
      <c r="AD903" s="4">
        <f t="shared" si="400"/>
        <v>1.0877499999999614</v>
      </c>
      <c r="AE903" s="4">
        <f t="shared" si="401"/>
        <v>1310269.375</v>
      </c>
      <c r="AF903" s="5">
        <f t="shared" si="402"/>
        <v>1310.2693750000001</v>
      </c>
      <c r="AG903" s="4">
        <f>IF(AC903=0,0, IF(AC902=0, MAX($AG$15:AG902)+1, AG902))</f>
        <v>35</v>
      </c>
    </row>
    <row r="904" spans="2:33" x14ac:dyDescent="0.25">
      <c r="B904" s="1">
        <v>889</v>
      </c>
      <c r="C904" s="3">
        <v>68.5</v>
      </c>
      <c r="D904" s="2">
        <f t="shared" si="386"/>
        <v>19.027777777777779</v>
      </c>
      <c r="E904" s="4">
        <f t="shared" si="387"/>
        <v>1</v>
      </c>
      <c r="F904" s="2">
        <f t="shared" si="388"/>
        <v>-0.11111111111111427</v>
      </c>
      <c r="G904" s="6" t="str">
        <f t="shared" si="389"/>
        <v>Y</v>
      </c>
      <c r="H904" s="2">
        <f t="shared" si="377"/>
        <v>134.20080000000002</v>
      </c>
      <c r="I904" s="2">
        <f t="shared" si="378"/>
        <v>136.92246180555557</v>
      </c>
      <c r="J904" s="2">
        <f t="shared" si="379"/>
        <v>-126.66666666667027</v>
      </c>
      <c r="K904" s="2">
        <f t="shared" si="390"/>
        <v>144.45659513888529</v>
      </c>
      <c r="L904" s="4">
        <f t="shared" si="380"/>
        <v>126.66666666667027</v>
      </c>
      <c r="M904" s="2">
        <f t="shared" si="391"/>
        <v>2748.6879908371229</v>
      </c>
      <c r="N904" s="4">
        <f t="shared" si="392"/>
        <v>2.7486879908371229</v>
      </c>
      <c r="O904" s="2">
        <f t="shared" si="381"/>
        <v>2748.6879908371229</v>
      </c>
      <c r="P904" s="2">
        <f t="shared" si="403"/>
        <v>6729.2927598302213</v>
      </c>
      <c r="Q904" s="4">
        <f t="shared" si="404"/>
        <v>4645618.1954728449</v>
      </c>
      <c r="R904" s="4">
        <f t="shared" si="393"/>
        <v>4645.6181954728445</v>
      </c>
      <c r="S904" s="2">
        <f t="shared" si="382"/>
        <v>206372.10648148152</v>
      </c>
      <c r="T904" s="2">
        <f t="shared" si="405"/>
        <v>99850.717592592409</v>
      </c>
      <c r="U904" s="2">
        <f t="shared" si="383"/>
        <v>2410.1851851852539</v>
      </c>
      <c r="V904" s="4">
        <f t="shared" si="394"/>
        <v>2.410185185185254</v>
      </c>
      <c r="W904" s="7">
        <f t="shared" si="395"/>
        <v>2410.1851851852539</v>
      </c>
      <c r="X904" s="2">
        <f t="shared" si="396"/>
        <v>1460501.8518518521</v>
      </c>
      <c r="Y904" s="4">
        <f t="shared" si="397"/>
        <v>1460.5018518518521</v>
      </c>
      <c r="Z904" s="4">
        <f t="shared" si="384"/>
        <v>6106.1200473246963</v>
      </c>
      <c r="AA904" s="4">
        <f t="shared" si="398"/>
        <v>2410.1851851852539</v>
      </c>
      <c r="AB904" s="2">
        <f t="shared" si="399"/>
        <v>2410.1851851852539</v>
      </c>
      <c r="AC904" s="4">
        <f t="shared" si="385"/>
        <v>2169.1666666667284</v>
      </c>
      <c r="AD904" s="4">
        <f t="shared" si="400"/>
        <v>2.1691666666667282</v>
      </c>
      <c r="AE904" s="4">
        <f t="shared" si="401"/>
        <v>1312438.5416666667</v>
      </c>
      <c r="AF904" s="5">
        <f t="shared" si="402"/>
        <v>1312.4385416666667</v>
      </c>
      <c r="AG904" s="4">
        <f>IF(AC904=0,0, IF(AC903=0, MAX($AG$15:AG903)+1, AG903))</f>
        <v>35</v>
      </c>
    </row>
    <row r="905" spans="2:33" x14ac:dyDescent="0.25">
      <c r="B905" s="1">
        <v>890</v>
      </c>
      <c r="C905" s="3">
        <v>68.099999999999994</v>
      </c>
      <c r="D905" s="2">
        <f t="shared" si="386"/>
        <v>18.916666666666664</v>
      </c>
      <c r="E905" s="4">
        <f t="shared" si="387"/>
        <v>1</v>
      </c>
      <c r="F905" s="2">
        <f t="shared" si="388"/>
        <v>-0.22222222222222143</v>
      </c>
      <c r="G905" s="6" t="str">
        <f t="shared" si="389"/>
        <v>Y</v>
      </c>
      <c r="H905" s="2">
        <f t="shared" si="377"/>
        <v>134.20080000000002</v>
      </c>
      <c r="I905" s="2">
        <f t="shared" si="378"/>
        <v>135.32803624999997</v>
      </c>
      <c r="J905" s="2">
        <f t="shared" si="379"/>
        <v>-253.33333333333243</v>
      </c>
      <c r="K905" s="2">
        <f t="shared" si="390"/>
        <v>16.19550291666755</v>
      </c>
      <c r="L905" s="4">
        <f t="shared" si="380"/>
        <v>253.33333333333243</v>
      </c>
      <c r="M905" s="2">
        <f t="shared" si="391"/>
        <v>306.36493017362778</v>
      </c>
      <c r="N905" s="4">
        <f t="shared" si="392"/>
        <v>0.30636493017362776</v>
      </c>
      <c r="O905" s="2">
        <f t="shared" si="381"/>
        <v>306.36493017362778</v>
      </c>
      <c r="P905" s="2">
        <f t="shared" si="403"/>
        <v>3055.0529210107507</v>
      </c>
      <c r="Q905" s="4">
        <f t="shared" si="404"/>
        <v>4648673.248393856</v>
      </c>
      <c r="R905" s="4">
        <f t="shared" si="393"/>
        <v>4648.6732483938558</v>
      </c>
      <c r="S905" s="2">
        <f t="shared" si="382"/>
        <v>203968.95833333328</v>
      </c>
      <c r="T905" s="2">
        <f t="shared" si="405"/>
        <v>104118.24074074088</v>
      </c>
      <c r="U905" s="2">
        <f t="shared" si="383"/>
        <v>4792.2222222222044</v>
      </c>
      <c r="V905" s="4">
        <f t="shared" si="394"/>
        <v>4.7922222222222048</v>
      </c>
      <c r="W905" s="7">
        <f t="shared" si="395"/>
        <v>4792.2222222222044</v>
      </c>
      <c r="X905" s="2">
        <f t="shared" si="396"/>
        <v>1465294.0740740744</v>
      </c>
      <c r="Y905" s="4">
        <f t="shared" si="397"/>
        <v>1465.2940740740744</v>
      </c>
      <c r="Z905" s="4">
        <f t="shared" si="384"/>
        <v>6113.96732246793</v>
      </c>
      <c r="AA905" s="4">
        <f t="shared" si="398"/>
        <v>4792.2222222222044</v>
      </c>
      <c r="AB905" s="2">
        <f t="shared" si="399"/>
        <v>4792.2222222222044</v>
      </c>
      <c r="AC905" s="4">
        <f t="shared" si="385"/>
        <v>4312.9999999999845</v>
      </c>
      <c r="AD905" s="4">
        <f t="shared" si="400"/>
        <v>4.3129999999999846</v>
      </c>
      <c r="AE905" s="4">
        <f t="shared" si="401"/>
        <v>1316751.5416666667</v>
      </c>
      <c r="AF905" s="5">
        <f t="shared" si="402"/>
        <v>1316.7515416666668</v>
      </c>
      <c r="AG905" s="4">
        <f>IF(AC905=0,0, IF(AC904=0, MAX($AG$15:AG904)+1, AG904))</f>
        <v>35</v>
      </c>
    </row>
    <row r="906" spans="2:33" x14ac:dyDescent="0.25">
      <c r="B906" s="1">
        <v>891</v>
      </c>
      <c r="C906" s="3">
        <v>67.3</v>
      </c>
      <c r="D906" s="2">
        <f t="shared" si="386"/>
        <v>18.694444444444443</v>
      </c>
      <c r="E906" s="4">
        <f t="shared" si="387"/>
        <v>1</v>
      </c>
      <c r="F906" s="2">
        <f t="shared" si="388"/>
        <v>-0.30555555555555358</v>
      </c>
      <c r="G906" s="6" t="str">
        <f t="shared" si="389"/>
        <v>Y</v>
      </c>
      <c r="H906" s="2">
        <f t="shared" si="377"/>
        <v>134.20080000000002</v>
      </c>
      <c r="I906" s="2">
        <f t="shared" si="378"/>
        <v>132.1671984722222</v>
      </c>
      <c r="J906" s="2">
        <f t="shared" si="379"/>
        <v>-348.3333333333311</v>
      </c>
      <c r="K906" s="2">
        <f t="shared" si="390"/>
        <v>-81.965334861108886</v>
      </c>
      <c r="L906" s="4">
        <f t="shared" si="380"/>
        <v>348.3333333333311</v>
      </c>
      <c r="M906" s="2">
        <f t="shared" si="391"/>
        <v>-1532.2963989312855</v>
      </c>
      <c r="N906" s="4">
        <f t="shared" si="392"/>
        <v>-1.5322963989312854</v>
      </c>
      <c r="O906" s="2">
        <f t="shared" si="381"/>
        <v>-1532.2963989312855</v>
      </c>
      <c r="P906" s="2">
        <f t="shared" si="403"/>
        <v>-1225.9314687576577</v>
      </c>
      <c r="Q906" s="4">
        <f t="shared" si="404"/>
        <v>4648673.248393856</v>
      </c>
      <c r="R906" s="4">
        <f t="shared" si="393"/>
        <v>4648.6732483938558</v>
      </c>
      <c r="S906" s="2">
        <f t="shared" si="382"/>
        <v>199204.88425925921</v>
      </c>
      <c r="T906" s="2">
        <f t="shared" si="405"/>
        <v>95086.643518518336</v>
      </c>
      <c r="U906" s="2">
        <f t="shared" si="383"/>
        <v>6511.898148148106</v>
      </c>
      <c r="V906" s="4">
        <f t="shared" si="394"/>
        <v>6.5118981481481057</v>
      </c>
      <c r="W906" s="7">
        <f t="shared" si="395"/>
        <v>6511.898148148106</v>
      </c>
      <c r="X906" s="2">
        <f t="shared" si="396"/>
        <v>1471805.9722222225</v>
      </c>
      <c r="Y906" s="4">
        <f t="shared" si="397"/>
        <v>1471.8059722222224</v>
      </c>
      <c r="Z906" s="4">
        <f t="shared" si="384"/>
        <v>6120.4792206160782</v>
      </c>
      <c r="AA906" s="4">
        <f t="shared" si="398"/>
        <v>6511.898148148106</v>
      </c>
      <c r="AB906" s="2">
        <f t="shared" si="399"/>
        <v>6511.898148148106</v>
      </c>
      <c r="AC906" s="4">
        <f t="shared" si="385"/>
        <v>5860.7083333332957</v>
      </c>
      <c r="AD906" s="4">
        <f t="shared" si="400"/>
        <v>5.8607083333332959</v>
      </c>
      <c r="AE906" s="4">
        <f t="shared" si="401"/>
        <v>1322612.25</v>
      </c>
      <c r="AF906" s="5">
        <f t="shared" si="402"/>
        <v>1322.6122499999999</v>
      </c>
      <c r="AG906" s="4">
        <f>IF(AC906=0,0, IF(AC905=0, MAX($AG$15:AG905)+1, AG905))</f>
        <v>35</v>
      </c>
    </row>
    <row r="907" spans="2:33" x14ac:dyDescent="0.25">
      <c r="B907" s="1">
        <v>892</v>
      </c>
      <c r="C907" s="3">
        <v>66.2</v>
      </c>
      <c r="D907" s="2">
        <f t="shared" si="386"/>
        <v>18.388888888888889</v>
      </c>
      <c r="E907" s="4">
        <f t="shared" si="387"/>
        <v>1</v>
      </c>
      <c r="F907" s="2">
        <f t="shared" si="388"/>
        <v>-0.38888888888888928</v>
      </c>
      <c r="G907" s="6" t="str">
        <f t="shared" si="389"/>
        <v>Y</v>
      </c>
      <c r="H907" s="2">
        <f t="shared" si="377"/>
        <v>134.20080000000002</v>
      </c>
      <c r="I907" s="2">
        <f t="shared" si="378"/>
        <v>127.88203388888891</v>
      </c>
      <c r="J907" s="2">
        <f t="shared" si="379"/>
        <v>-443.33333333333377</v>
      </c>
      <c r="K907" s="2">
        <f t="shared" si="390"/>
        <v>-181.25049944444487</v>
      </c>
      <c r="L907" s="4">
        <f t="shared" si="380"/>
        <v>443.33333333333377</v>
      </c>
      <c r="M907" s="2">
        <f t="shared" si="391"/>
        <v>-3332.9952953395141</v>
      </c>
      <c r="N907" s="4">
        <f t="shared" si="392"/>
        <v>-3.3329952953395141</v>
      </c>
      <c r="O907" s="2">
        <f t="shared" si="381"/>
        <v>-3332.9952953395141</v>
      </c>
      <c r="P907" s="2">
        <f t="shared" si="403"/>
        <v>-4865.2916942707998</v>
      </c>
      <c r="Q907" s="4">
        <f t="shared" si="404"/>
        <v>4648673.248393856</v>
      </c>
      <c r="R907" s="4">
        <f t="shared" si="393"/>
        <v>4648.6732483938558</v>
      </c>
      <c r="S907" s="2">
        <f t="shared" si="382"/>
        <v>192746.20370370374</v>
      </c>
      <c r="T907" s="2">
        <f t="shared" si="405"/>
        <v>97659.560185185401</v>
      </c>
      <c r="U907" s="2">
        <f t="shared" si="383"/>
        <v>8152.407407407416</v>
      </c>
      <c r="V907" s="4">
        <f t="shared" si="394"/>
        <v>8.1524074074074164</v>
      </c>
      <c r="W907" s="7">
        <f t="shared" si="395"/>
        <v>8152.407407407416</v>
      </c>
      <c r="X907" s="2">
        <f t="shared" si="396"/>
        <v>1479958.3796296299</v>
      </c>
      <c r="Y907" s="4">
        <f t="shared" si="397"/>
        <v>1479.9583796296299</v>
      </c>
      <c r="Z907" s="4">
        <f t="shared" si="384"/>
        <v>6128.631628023486</v>
      </c>
      <c r="AA907" s="4">
        <f t="shared" si="398"/>
        <v>8152.407407407416</v>
      </c>
      <c r="AB907" s="2">
        <f t="shared" si="399"/>
        <v>8152.407407407416</v>
      </c>
      <c r="AC907" s="4">
        <f t="shared" si="385"/>
        <v>7337.1666666666742</v>
      </c>
      <c r="AD907" s="4">
        <f t="shared" si="400"/>
        <v>7.3371666666666746</v>
      </c>
      <c r="AE907" s="4">
        <f t="shared" si="401"/>
        <v>1329949.4166666667</v>
      </c>
      <c r="AF907" s="5">
        <f t="shared" si="402"/>
        <v>1329.9494166666668</v>
      </c>
      <c r="AG907" s="4">
        <f>IF(AC907=0,0, IF(AC906=0, MAX($AG$15:AG906)+1, AG906))</f>
        <v>35</v>
      </c>
    </row>
    <row r="908" spans="2:33" x14ac:dyDescent="0.25">
      <c r="B908" s="1">
        <v>893</v>
      </c>
      <c r="C908" s="3">
        <v>64.8</v>
      </c>
      <c r="D908" s="2">
        <f t="shared" si="386"/>
        <v>18</v>
      </c>
      <c r="E908" s="4">
        <f t="shared" si="387"/>
        <v>1</v>
      </c>
      <c r="F908" s="2">
        <f t="shared" si="388"/>
        <v>-0.33333333333333215</v>
      </c>
      <c r="G908" s="6" t="str">
        <f t="shared" si="389"/>
        <v>Y</v>
      </c>
      <c r="H908" s="2">
        <f t="shared" si="377"/>
        <v>134.20080000000002</v>
      </c>
      <c r="I908" s="2">
        <f t="shared" si="378"/>
        <v>122.53032</v>
      </c>
      <c r="J908" s="2">
        <f t="shared" si="379"/>
        <v>-379.99999999999864</v>
      </c>
      <c r="K908" s="2">
        <f t="shared" si="390"/>
        <v>-123.2688799999986</v>
      </c>
      <c r="L908" s="4">
        <f t="shared" si="380"/>
        <v>379.99999999999864</v>
      </c>
      <c r="M908" s="2">
        <f t="shared" si="391"/>
        <v>-2218.8398399999751</v>
      </c>
      <c r="N908" s="4">
        <f t="shared" si="392"/>
        <v>-2.2188398399999749</v>
      </c>
      <c r="O908" s="2">
        <f t="shared" si="381"/>
        <v>-2218.8398399999751</v>
      </c>
      <c r="P908" s="2">
        <f t="shared" si="403"/>
        <v>-5551.8351353394892</v>
      </c>
      <c r="Q908" s="4">
        <f t="shared" si="404"/>
        <v>4648673.248393856</v>
      </c>
      <c r="R908" s="4">
        <f t="shared" si="393"/>
        <v>4648.6732483938558</v>
      </c>
      <c r="S908" s="2">
        <f t="shared" si="382"/>
        <v>184680</v>
      </c>
      <c r="T908" s="2">
        <f t="shared" si="405"/>
        <v>87020.439814814599</v>
      </c>
      <c r="U908" s="2">
        <f t="shared" si="383"/>
        <v>6839.9999999999754</v>
      </c>
      <c r="V908" s="4">
        <f t="shared" si="394"/>
        <v>6.8399999999999759</v>
      </c>
      <c r="W908" s="7">
        <f t="shared" si="395"/>
        <v>6839.9999999999754</v>
      </c>
      <c r="X908" s="2">
        <f t="shared" si="396"/>
        <v>1486798.3796296299</v>
      </c>
      <c r="Y908" s="4">
        <f t="shared" si="397"/>
        <v>1486.7983796296298</v>
      </c>
      <c r="Z908" s="4">
        <f t="shared" si="384"/>
        <v>6135.4716280234861</v>
      </c>
      <c r="AA908" s="4">
        <f t="shared" si="398"/>
        <v>6839.9999999999754</v>
      </c>
      <c r="AB908" s="2">
        <f t="shared" si="399"/>
        <v>6839.9999999999754</v>
      </c>
      <c r="AC908" s="4">
        <f t="shared" si="385"/>
        <v>6155.9999999999782</v>
      </c>
      <c r="AD908" s="4">
        <f t="shared" si="400"/>
        <v>6.1559999999999784</v>
      </c>
      <c r="AE908" s="4">
        <f t="shared" si="401"/>
        <v>1336105.4166666667</v>
      </c>
      <c r="AF908" s="5">
        <f t="shared" si="402"/>
        <v>1336.1054166666668</v>
      </c>
      <c r="AG908" s="4">
        <f>IF(AC908=0,0, IF(AC907=0, MAX($AG$15:AG907)+1, AG907))</f>
        <v>35</v>
      </c>
    </row>
    <row r="909" spans="2:33" x14ac:dyDescent="0.25">
      <c r="B909" s="1">
        <v>894</v>
      </c>
      <c r="C909" s="3">
        <v>63.6</v>
      </c>
      <c r="D909" s="2">
        <f t="shared" si="386"/>
        <v>17.666666666666668</v>
      </c>
      <c r="E909" s="4">
        <f t="shared" si="387"/>
        <v>1</v>
      </c>
      <c r="F909" s="2">
        <f t="shared" si="388"/>
        <v>-0.27777777777777857</v>
      </c>
      <c r="G909" s="6" t="str">
        <f t="shared" si="389"/>
        <v>Y</v>
      </c>
      <c r="H909" s="2">
        <f t="shared" si="377"/>
        <v>134.20080000000002</v>
      </c>
      <c r="I909" s="2">
        <f t="shared" si="378"/>
        <v>118.03418000000002</v>
      </c>
      <c r="J909" s="2">
        <f t="shared" si="379"/>
        <v>-316.66666666666754</v>
      </c>
      <c r="K909" s="2">
        <f t="shared" si="390"/>
        <v>-64.431686666667503</v>
      </c>
      <c r="L909" s="4">
        <f t="shared" si="380"/>
        <v>316.66666666666754</v>
      </c>
      <c r="M909" s="2">
        <f t="shared" si="391"/>
        <v>-1138.2931311111261</v>
      </c>
      <c r="N909" s="4">
        <f t="shared" si="392"/>
        <v>-1.138293131111126</v>
      </c>
      <c r="O909" s="2">
        <f t="shared" si="381"/>
        <v>-1138.2931311111261</v>
      </c>
      <c r="P909" s="2">
        <f t="shared" si="403"/>
        <v>-3357.1329711111011</v>
      </c>
      <c r="Q909" s="4">
        <f t="shared" si="404"/>
        <v>4648673.248393856</v>
      </c>
      <c r="R909" s="4">
        <f t="shared" si="393"/>
        <v>4648.6732483938558</v>
      </c>
      <c r="S909" s="2">
        <f t="shared" si="382"/>
        <v>177903.33333333334</v>
      </c>
      <c r="T909" s="2">
        <f t="shared" si="405"/>
        <v>90882.893518518744</v>
      </c>
      <c r="U909" s="2">
        <f t="shared" si="383"/>
        <v>5594.4444444444598</v>
      </c>
      <c r="V909" s="4">
        <f t="shared" si="394"/>
        <v>5.5944444444444601</v>
      </c>
      <c r="W909" s="7">
        <f t="shared" si="395"/>
        <v>5594.4444444444598</v>
      </c>
      <c r="X909" s="2">
        <f t="shared" si="396"/>
        <v>1492392.8240740744</v>
      </c>
      <c r="Y909" s="4">
        <f t="shared" si="397"/>
        <v>1492.3928240740745</v>
      </c>
      <c r="Z909" s="4">
        <f t="shared" si="384"/>
        <v>6141.0660724679301</v>
      </c>
      <c r="AA909" s="4">
        <f t="shared" si="398"/>
        <v>5594.4444444444598</v>
      </c>
      <c r="AB909" s="2">
        <f t="shared" si="399"/>
        <v>5594.4444444444598</v>
      </c>
      <c r="AC909" s="4">
        <f t="shared" si="385"/>
        <v>5035.0000000000136</v>
      </c>
      <c r="AD909" s="4">
        <f t="shared" si="400"/>
        <v>5.0350000000000135</v>
      </c>
      <c r="AE909" s="4">
        <f t="shared" si="401"/>
        <v>1341140.4166666667</v>
      </c>
      <c r="AF909" s="5">
        <f t="shared" si="402"/>
        <v>1341.1404166666669</v>
      </c>
      <c r="AG909" s="4">
        <f>IF(AC909=0,0, IF(AC908=0, MAX($AG$15:AG908)+1, AG908))</f>
        <v>35</v>
      </c>
    </row>
    <row r="910" spans="2:33" x14ac:dyDescent="0.25">
      <c r="B910" s="1">
        <v>895</v>
      </c>
      <c r="C910" s="3">
        <v>62.6</v>
      </c>
      <c r="D910" s="2">
        <f t="shared" si="386"/>
        <v>17.388888888888889</v>
      </c>
      <c r="E910" s="4">
        <f t="shared" si="387"/>
        <v>1</v>
      </c>
      <c r="F910" s="2">
        <f t="shared" si="388"/>
        <v>-0.13888888888888928</v>
      </c>
      <c r="G910" s="6" t="str">
        <f t="shared" si="389"/>
        <v>Y</v>
      </c>
      <c r="H910" s="2">
        <f t="shared" si="377"/>
        <v>134.20080000000002</v>
      </c>
      <c r="I910" s="2">
        <f t="shared" si="378"/>
        <v>114.35159388888891</v>
      </c>
      <c r="J910" s="2">
        <f t="shared" si="379"/>
        <v>-158.33333333333377</v>
      </c>
      <c r="K910" s="2">
        <f t="shared" si="390"/>
        <v>90.21906055555516</v>
      </c>
      <c r="L910" s="4">
        <f t="shared" si="380"/>
        <v>158.33333333333377</v>
      </c>
      <c r="M910" s="2">
        <f t="shared" si="391"/>
        <v>1568.8092196604871</v>
      </c>
      <c r="N910" s="4">
        <f t="shared" si="392"/>
        <v>1.568809219660487</v>
      </c>
      <c r="O910" s="2">
        <f t="shared" si="381"/>
        <v>1568.8092196604871</v>
      </c>
      <c r="P910" s="2">
        <f t="shared" si="403"/>
        <v>430.51608854936103</v>
      </c>
      <c r="Q910" s="4">
        <f t="shared" si="404"/>
        <v>4649103.764482405</v>
      </c>
      <c r="R910" s="4">
        <f t="shared" si="393"/>
        <v>4649.1037644824046</v>
      </c>
      <c r="S910" s="2">
        <f t="shared" si="382"/>
        <v>172352.87037037039</v>
      </c>
      <c r="T910" s="2">
        <f t="shared" si="405"/>
        <v>81469.97685185165</v>
      </c>
      <c r="U910" s="2">
        <f t="shared" si="383"/>
        <v>2753.2407407407486</v>
      </c>
      <c r="V910" s="4">
        <f t="shared" si="394"/>
        <v>2.7532407407407486</v>
      </c>
      <c r="W910" s="7">
        <f t="shared" si="395"/>
        <v>2753.2407407407486</v>
      </c>
      <c r="X910" s="2">
        <f t="shared" si="396"/>
        <v>1495146.0648148151</v>
      </c>
      <c r="Y910" s="4">
        <f t="shared" si="397"/>
        <v>1495.146064814815</v>
      </c>
      <c r="Z910" s="4">
        <f t="shared" si="384"/>
        <v>6144.2498292972195</v>
      </c>
      <c r="AA910" s="4">
        <f t="shared" si="398"/>
        <v>2753.2407407407486</v>
      </c>
      <c r="AB910" s="2">
        <f t="shared" si="399"/>
        <v>2753.2407407407486</v>
      </c>
      <c r="AC910" s="4">
        <f t="shared" si="385"/>
        <v>2477.9166666666738</v>
      </c>
      <c r="AD910" s="4">
        <f t="shared" si="400"/>
        <v>2.4779166666666739</v>
      </c>
      <c r="AE910" s="4">
        <f t="shared" si="401"/>
        <v>1343618.3333333335</v>
      </c>
      <c r="AF910" s="5">
        <f t="shared" si="402"/>
        <v>1343.6183333333336</v>
      </c>
      <c r="AG910" s="4">
        <f>IF(AC910=0,0, IF(AC909=0, MAX($AG$15:AG909)+1, AG909))</f>
        <v>35</v>
      </c>
    </row>
    <row r="911" spans="2:33" x14ac:dyDescent="0.25">
      <c r="B911" s="1">
        <v>896</v>
      </c>
      <c r="C911" s="3">
        <v>62.1</v>
      </c>
      <c r="D911" s="2">
        <f t="shared" si="386"/>
        <v>17.25</v>
      </c>
      <c r="E911" s="4">
        <f t="shared" si="387"/>
        <v>1</v>
      </c>
      <c r="F911" s="2">
        <f t="shared" si="388"/>
        <v>-5.5555555555557135E-2</v>
      </c>
      <c r="G911" s="6" t="str">
        <f t="shared" si="389"/>
        <v>Y</v>
      </c>
      <c r="H911" s="2">
        <f t="shared" ref="H911:H974" si="406">$K$4*$K$5*$K$9</f>
        <v>134.20080000000002</v>
      </c>
      <c r="I911" s="2">
        <f t="shared" ref="I911:I974" si="407">0.5*($K$8*$K$6*$K$7*(D911^2))</f>
        <v>112.53218625000001</v>
      </c>
      <c r="J911" s="2">
        <f t="shared" ref="J911:J974" si="408">$K$4*F911</f>
        <v>-63.333333333335133</v>
      </c>
      <c r="K911" s="2">
        <f t="shared" si="390"/>
        <v>183.39965291666488</v>
      </c>
      <c r="L911" s="4">
        <f t="shared" ref="L911:L974" si="409">IF((F911&gt;0),0,$K$4*F911)*-1</f>
        <v>63.333333333335133</v>
      </c>
      <c r="M911" s="2">
        <f t="shared" si="391"/>
        <v>3163.6440128124691</v>
      </c>
      <c r="N911" s="4">
        <f t="shared" si="392"/>
        <v>3.163644012812469</v>
      </c>
      <c r="O911" s="2">
        <f t="shared" ref="O911:O974" si="410">M911*E911</f>
        <v>3163.6440128124691</v>
      </c>
      <c r="P911" s="2">
        <f t="shared" si="403"/>
        <v>4732.4532324729562</v>
      </c>
      <c r="Q911" s="4">
        <f t="shared" si="404"/>
        <v>4653836.2177148778</v>
      </c>
      <c r="R911" s="4">
        <f t="shared" si="393"/>
        <v>4653.8362177148774</v>
      </c>
      <c r="S911" s="2">
        <f t="shared" ref="S911:S974" si="411">0.5*($K$4*D911^2)</f>
        <v>169610.625</v>
      </c>
      <c r="T911" s="2">
        <f t="shared" si="405"/>
        <v>88140.64814814835</v>
      </c>
      <c r="U911" s="2">
        <f t="shared" ref="U911:U974" si="412">L911*D911</f>
        <v>1092.5000000000312</v>
      </c>
      <c r="V911" s="4">
        <f t="shared" si="394"/>
        <v>1.0925000000000311</v>
      </c>
      <c r="W911" s="7">
        <f t="shared" si="395"/>
        <v>1092.5000000000312</v>
      </c>
      <c r="X911" s="2">
        <f t="shared" si="396"/>
        <v>1496238.5648148151</v>
      </c>
      <c r="Y911" s="4">
        <f t="shared" si="397"/>
        <v>1496.2385648148152</v>
      </c>
      <c r="Z911" s="4">
        <f t="shared" ref="Z911:Z974" si="413">Y911+R911</f>
        <v>6150.074782529693</v>
      </c>
      <c r="AA911" s="4">
        <f t="shared" si="398"/>
        <v>1092.5000000000312</v>
      </c>
      <c r="AB911" s="2">
        <f t="shared" si="399"/>
        <v>1092.5000000000312</v>
      </c>
      <c r="AC911" s="4">
        <f t="shared" ref="AC911:AC974" si="414">AB911*$V$4</f>
        <v>983.25000000002808</v>
      </c>
      <c r="AD911" s="4">
        <f t="shared" si="400"/>
        <v>0.98325000000002805</v>
      </c>
      <c r="AE911" s="4">
        <f t="shared" si="401"/>
        <v>1344601.5833333335</v>
      </c>
      <c r="AF911" s="5">
        <f t="shared" si="402"/>
        <v>1344.6015833333336</v>
      </c>
      <c r="AG911" s="4">
        <f>IF(AC911=0,0, IF(AC910=0, MAX($AG$15:AG910)+1, AG910))</f>
        <v>35</v>
      </c>
    </row>
    <row r="912" spans="2:33" x14ac:dyDescent="0.25">
      <c r="B912" s="1">
        <v>897</v>
      </c>
      <c r="C912" s="3">
        <v>61.9</v>
      </c>
      <c r="D912" s="2">
        <f t="shared" ref="D912:D975" si="415">C912/3.6</f>
        <v>17.194444444444443</v>
      </c>
      <c r="E912" s="4">
        <f t="shared" ref="E912:E975" si="416">B913-B912</f>
        <v>1</v>
      </c>
      <c r="F912" s="2">
        <f t="shared" ref="F912:F975" si="417">(D913-D912)</f>
        <v>0</v>
      </c>
      <c r="G912" s="6" t="str">
        <f t="shared" ref="G912:G975" si="418">IF((F912)&lt;0,"Y","N")</f>
        <v>N</v>
      </c>
      <c r="H912" s="2">
        <f t="shared" si="406"/>
        <v>134.20080000000002</v>
      </c>
      <c r="I912" s="2">
        <f t="shared" si="407"/>
        <v>111.80850847222221</v>
      </c>
      <c r="J912" s="2">
        <f t="shared" si="408"/>
        <v>0</v>
      </c>
      <c r="K912" s="2">
        <f t="shared" ref="K912:K975" si="419">H912+I912+J912</f>
        <v>246.00930847222224</v>
      </c>
      <c r="L912" s="4">
        <f t="shared" si="409"/>
        <v>0</v>
      </c>
      <c r="M912" s="2">
        <f t="shared" ref="M912:M975" si="420">K912*D912</f>
        <v>4229.9933873418213</v>
      </c>
      <c r="N912" s="4">
        <f t="shared" ref="N912:N975" si="421">M912/1000</f>
        <v>4.2299933873418212</v>
      </c>
      <c r="O912" s="2">
        <f t="shared" si="410"/>
        <v>4229.9933873418213</v>
      </c>
      <c r="P912" s="2">
        <f t="shared" si="403"/>
        <v>7393.6374001542899</v>
      </c>
      <c r="Q912" s="4">
        <f t="shared" si="404"/>
        <v>4661229.8551150318</v>
      </c>
      <c r="R912" s="4">
        <f t="shared" ref="R912:R975" si="422">Q912/1000</f>
        <v>4661.2298551150316</v>
      </c>
      <c r="S912" s="2">
        <f t="shared" si="411"/>
        <v>168519.88425925924</v>
      </c>
      <c r="T912" s="2">
        <f t="shared" si="405"/>
        <v>80379.236111110891</v>
      </c>
      <c r="U912" s="2">
        <f t="shared" si="412"/>
        <v>0</v>
      </c>
      <c r="V912" s="4">
        <f t="shared" ref="V912:V975" si="423">U912/1000</f>
        <v>0</v>
      </c>
      <c r="W912" s="7">
        <f t="shared" ref="W912:W975" si="424">U912*E912</f>
        <v>0</v>
      </c>
      <c r="X912" s="2">
        <f t="shared" ref="X912:X975" si="425">W912+X911</f>
        <v>1496238.5648148151</v>
      </c>
      <c r="Y912" s="4">
        <f t="shared" ref="Y912:Y975" si="426">X912/1000</f>
        <v>1496.2385648148152</v>
      </c>
      <c r="Z912" s="4">
        <f t="shared" si="413"/>
        <v>6157.4684199298463</v>
      </c>
      <c r="AA912" s="4">
        <f t="shared" ref="AA912:AA975" si="427">IF(U912&lt;25000, U912, 25000)</f>
        <v>0</v>
      </c>
      <c r="AB912" s="2">
        <f t="shared" ref="AB912:AB975" si="428">MIN(U912,AA912)</f>
        <v>0</v>
      </c>
      <c r="AC912" s="4">
        <f t="shared" si="414"/>
        <v>0</v>
      </c>
      <c r="AD912" s="4">
        <f t="shared" ref="AD912:AD975" si="429">AC912/1000</f>
        <v>0</v>
      </c>
      <c r="AE912" s="4">
        <f t="shared" ref="AE912:AE975" si="430">AC912+AE911</f>
        <v>1344601.5833333335</v>
      </c>
      <c r="AF912" s="5">
        <f t="shared" ref="AF912:AF975" si="431">AE912/1000</f>
        <v>1344.6015833333336</v>
      </c>
      <c r="AG912" s="4">
        <f>IF(AC912=0,0, IF(AC911=0, MAX($AG$15:AG911)+1, AG911))</f>
        <v>0</v>
      </c>
    </row>
    <row r="913" spans="2:33" x14ac:dyDescent="0.25">
      <c r="B913" s="1">
        <v>898</v>
      </c>
      <c r="C913" s="3">
        <v>61.9</v>
      </c>
      <c r="D913" s="2">
        <f t="shared" si="415"/>
        <v>17.194444444444443</v>
      </c>
      <c r="E913" s="4">
        <f t="shared" si="416"/>
        <v>1</v>
      </c>
      <c r="F913" s="2">
        <f t="shared" si="417"/>
        <v>-2.7777777777778567E-2</v>
      </c>
      <c r="G913" s="6" t="str">
        <f t="shared" si="418"/>
        <v>Y</v>
      </c>
      <c r="H913" s="2">
        <f t="shared" si="406"/>
        <v>134.20080000000002</v>
      </c>
      <c r="I913" s="2">
        <f t="shared" si="407"/>
        <v>111.80850847222221</v>
      </c>
      <c r="J913" s="2">
        <f t="shared" si="408"/>
        <v>-31.666666666667567</v>
      </c>
      <c r="K913" s="2">
        <f t="shared" si="419"/>
        <v>214.34264180555468</v>
      </c>
      <c r="L913" s="4">
        <f t="shared" si="409"/>
        <v>31.666666666667567</v>
      </c>
      <c r="M913" s="2">
        <f t="shared" si="420"/>
        <v>3685.502646601065</v>
      </c>
      <c r="N913" s="4">
        <f t="shared" si="421"/>
        <v>3.6855026466010647</v>
      </c>
      <c r="O913" s="2">
        <f t="shared" si="410"/>
        <v>3685.502646601065</v>
      </c>
      <c r="P913" s="2">
        <f t="shared" ref="P913:P976" si="432">O913+O912</f>
        <v>7915.4960339428862</v>
      </c>
      <c r="Q913" s="4">
        <f t="shared" ref="Q913:Q976" si="433">IF(P913&gt;0,(P913+Q912),(Q912))</f>
        <v>4669145.3511489751</v>
      </c>
      <c r="R913" s="4">
        <f t="shared" si="422"/>
        <v>4669.1453511489754</v>
      </c>
      <c r="S913" s="2">
        <f t="shared" si="411"/>
        <v>168519.88425925924</v>
      </c>
      <c r="T913" s="2">
        <f t="shared" ref="T913:T976" si="434">S913-T912</f>
        <v>88140.64814814835</v>
      </c>
      <c r="U913" s="2">
        <f t="shared" si="412"/>
        <v>544.49074074075611</v>
      </c>
      <c r="V913" s="4">
        <f t="shared" si="423"/>
        <v>0.5444907407407561</v>
      </c>
      <c r="W913" s="7">
        <f t="shared" si="424"/>
        <v>544.49074074075611</v>
      </c>
      <c r="X913" s="2">
        <f t="shared" si="425"/>
        <v>1496783.0555555557</v>
      </c>
      <c r="Y913" s="4">
        <f t="shared" si="426"/>
        <v>1496.7830555555558</v>
      </c>
      <c r="Z913" s="4">
        <f t="shared" si="413"/>
        <v>6165.928406704531</v>
      </c>
      <c r="AA913" s="4">
        <f t="shared" si="427"/>
        <v>544.49074074075611</v>
      </c>
      <c r="AB913" s="2">
        <f t="shared" si="428"/>
        <v>544.49074074075611</v>
      </c>
      <c r="AC913" s="4">
        <f t="shared" si="414"/>
        <v>490.0416666666805</v>
      </c>
      <c r="AD913" s="4">
        <f t="shared" si="429"/>
        <v>0.49004166666668048</v>
      </c>
      <c r="AE913" s="4">
        <f t="shared" si="430"/>
        <v>1345091.6250000002</v>
      </c>
      <c r="AF913" s="5">
        <f t="shared" si="431"/>
        <v>1345.0916250000002</v>
      </c>
      <c r="AG913" s="4">
        <f>IF(AC913=0,0, IF(AC912=0, MAX($AG$15:AG912)+1, AG912))</f>
        <v>36</v>
      </c>
    </row>
    <row r="914" spans="2:33" x14ac:dyDescent="0.25">
      <c r="B914" s="1">
        <v>899</v>
      </c>
      <c r="C914" s="3">
        <v>61.8</v>
      </c>
      <c r="D914" s="2">
        <f t="shared" si="415"/>
        <v>17.166666666666664</v>
      </c>
      <c r="E914" s="4">
        <f t="shared" si="416"/>
        <v>1</v>
      </c>
      <c r="F914" s="2">
        <f t="shared" si="417"/>
        <v>-8.3333333333332149E-2</v>
      </c>
      <c r="G914" s="6" t="str">
        <f t="shared" si="418"/>
        <v>Y</v>
      </c>
      <c r="H914" s="2">
        <f t="shared" si="406"/>
        <v>134.20080000000002</v>
      </c>
      <c r="I914" s="2">
        <f t="shared" si="407"/>
        <v>111.44754499999996</v>
      </c>
      <c r="J914" s="2">
        <f t="shared" si="408"/>
        <v>-94.99999999999865</v>
      </c>
      <c r="K914" s="2">
        <f t="shared" si="419"/>
        <v>150.64834500000131</v>
      </c>
      <c r="L914" s="4">
        <f t="shared" si="409"/>
        <v>94.99999999999865</v>
      </c>
      <c r="M914" s="2">
        <f t="shared" si="420"/>
        <v>2586.1299225000221</v>
      </c>
      <c r="N914" s="4">
        <f t="shared" si="421"/>
        <v>2.5861299225000223</v>
      </c>
      <c r="O914" s="2">
        <f t="shared" si="410"/>
        <v>2586.1299225000221</v>
      </c>
      <c r="P914" s="2">
        <f t="shared" si="432"/>
        <v>6271.632569101087</v>
      </c>
      <c r="Q914" s="4">
        <f t="shared" si="433"/>
        <v>4675416.9837180758</v>
      </c>
      <c r="R914" s="4">
        <f t="shared" si="422"/>
        <v>4675.4169837180762</v>
      </c>
      <c r="S914" s="2">
        <f t="shared" si="411"/>
        <v>167975.83333333328</v>
      </c>
      <c r="T914" s="2">
        <f t="shared" si="434"/>
        <v>79835.185185184935</v>
      </c>
      <c r="U914" s="2">
        <f t="shared" si="412"/>
        <v>1630.8333333333098</v>
      </c>
      <c r="V914" s="4">
        <f t="shared" si="423"/>
        <v>1.6308333333333098</v>
      </c>
      <c r="W914" s="7">
        <f t="shared" si="424"/>
        <v>1630.8333333333098</v>
      </c>
      <c r="X914" s="2">
        <f t="shared" si="425"/>
        <v>1498413.888888889</v>
      </c>
      <c r="Y914" s="4">
        <f t="shared" si="426"/>
        <v>1498.413888888889</v>
      </c>
      <c r="Z914" s="4">
        <f t="shared" si="413"/>
        <v>6173.8308726069654</v>
      </c>
      <c r="AA914" s="4">
        <f t="shared" si="427"/>
        <v>1630.8333333333098</v>
      </c>
      <c r="AB914" s="2">
        <f t="shared" si="428"/>
        <v>1630.8333333333098</v>
      </c>
      <c r="AC914" s="4">
        <f t="shared" si="414"/>
        <v>1467.7499999999789</v>
      </c>
      <c r="AD914" s="4">
        <f t="shared" si="429"/>
        <v>1.4677499999999788</v>
      </c>
      <c r="AE914" s="4">
        <f t="shared" si="430"/>
        <v>1346559.3750000002</v>
      </c>
      <c r="AF914" s="5">
        <f t="shared" si="431"/>
        <v>1346.5593750000003</v>
      </c>
      <c r="AG914" s="4">
        <f>IF(AC914=0,0, IF(AC913=0, MAX($AG$15:AG913)+1, AG913))</f>
        <v>36</v>
      </c>
    </row>
    <row r="915" spans="2:33" x14ac:dyDescent="0.25">
      <c r="B915" s="1">
        <v>900</v>
      </c>
      <c r="C915" s="3">
        <v>61.5</v>
      </c>
      <c r="D915" s="2">
        <f t="shared" si="415"/>
        <v>17.083333333333332</v>
      </c>
      <c r="E915" s="4">
        <f t="shared" si="416"/>
        <v>1</v>
      </c>
      <c r="F915" s="2">
        <f t="shared" si="417"/>
        <v>-0.16666666666666785</v>
      </c>
      <c r="G915" s="6" t="str">
        <f t="shared" si="418"/>
        <v>Y</v>
      </c>
      <c r="H915" s="2">
        <f t="shared" si="406"/>
        <v>134.20080000000002</v>
      </c>
      <c r="I915" s="2">
        <f t="shared" si="407"/>
        <v>110.36815624999998</v>
      </c>
      <c r="J915" s="2">
        <f t="shared" si="408"/>
        <v>-190.00000000000136</v>
      </c>
      <c r="K915" s="2">
        <f t="shared" si="419"/>
        <v>54.568956249998621</v>
      </c>
      <c r="L915" s="4">
        <f t="shared" si="409"/>
        <v>190.00000000000136</v>
      </c>
      <c r="M915" s="2">
        <f t="shared" si="420"/>
        <v>932.21966927080973</v>
      </c>
      <c r="N915" s="4">
        <f t="shared" si="421"/>
        <v>0.93221966927080968</v>
      </c>
      <c r="O915" s="2">
        <f t="shared" si="410"/>
        <v>932.21966927080973</v>
      </c>
      <c r="P915" s="2">
        <f t="shared" si="432"/>
        <v>3518.3495917708319</v>
      </c>
      <c r="Q915" s="4">
        <f t="shared" si="433"/>
        <v>4678935.3333098469</v>
      </c>
      <c r="R915" s="4">
        <f t="shared" si="422"/>
        <v>4678.935333309847</v>
      </c>
      <c r="S915" s="2">
        <f t="shared" si="411"/>
        <v>166348.95833333328</v>
      </c>
      <c r="T915" s="2">
        <f t="shared" si="434"/>
        <v>86513.77314814835</v>
      </c>
      <c r="U915" s="2">
        <f t="shared" si="412"/>
        <v>3245.8333333333562</v>
      </c>
      <c r="V915" s="4">
        <f t="shared" si="423"/>
        <v>3.2458333333333562</v>
      </c>
      <c r="W915" s="7">
        <f t="shared" si="424"/>
        <v>3245.8333333333562</v>
      </c>
      <c r="X915" s="2">
        <f t="shared" si="425"/>
        <v>1501659.7222222222</v>
      </c>
      <c r="Y915" s="4">
        <f t="shared" si="426"/>
        <v>1501.6597222222222</v>
      </c>
      <c r="Z915" s="4">
        <f t="shared" si="413"/>
        <v>6180.5950555320687</v>
      </c>
      <c r="AA915" s="4">
        <f t="shared" si="427"/>
        <v>3245.8333333333562</v>
      </c>
      <c r="AB915" s="2">
        <f t="shared" si="428"/>
        <v>3245.8333333333562</v>
      </c>
      <c r="AC915" s="4">
        <f t="shared" si="414"/>
        <v>2921.2500000000205</v>
      </c>
      <c r="AD915" s="4">
        <f t="shared" si="429"/>
        <v>2.9212500000000206</v>
      </c>
      <c r="AE915" s="4">
        <f t="shared" si="430"/>
        <v>1349480.6250000002</v>
      </c>
      <c r="AF915" s="5">
        <f t="shared" si="431"/>
        <v>1349.4806250000001</v>
      </c>
      <c r="AG915" s="4">
        <f>IF(AC915=0,0, IF(AC914=0, MAX($AG$15:AG914)+1, AG914))</f>
        <v>36</v>
      </c>
    </row>
    <row r="916" spans="2:33" x14ac:dyDescent="0.25">
      <c r="B916" s="1">
        <v>901</v>
      </c>
      <c r="C916" s="3">
        <v>60.9</v>
      </c>
      <c r="D916" s="2">
        <f t="shared" si="415"/>
        <v>16.916666666666664</v>
      </c>
      <c r="E916" s="4">
        <f t="shared" si="416"/>
        <v>1</v>
      </c>
      <c r="F916" s="2">
        <f t="shared" si="417"/>
        <v>-0.33333333333333215</v>
      </c>
      <c r="G916" s="6" t="str">
        <f t="shared" si="418"/>
        <v>Y</v>
      </c>
      <c r="H916" s="2">
        <f t="shared" si="406"/>
        <v>134.20080000000002</v>
      </c>
      <c r="I916" s="2">
        <f t="shared" si="407"/>
        <v>108.22513624999998</v>
      </c>
      <c r="J916" s="2">
        <f t="shared" si="408"/>
        <v>-379.99999999999864</v>
      </c>
      <c r="K916" s="2">
        <f t="shared" si="419"/>
        <v>-137.57406374999863</v>
      </c>
      <c r="L916" s="4">
        <f t="shared" si="409"/>
        <v>379.99999999999864</v>
      </c>
      <c r="M916" s="2">
        <f t="shared" si="420"/>
        <v>-2327.2945784374765</v>
      </c>
      <c r="N916" s="4">
        <f t="shared" si="421"/>
        <v>-2.3272945784374763</v>
      </c>
      <c r="O916" s="2">
        <f t="shared" si="410"/>
        <v>-2327.2945784374765</v>
      </c>
      <c r="P916" s="2">
        <f t="shared" si="432"/>
        <v>-1395.0749091666667</v>
      </c>
      <c r="Q916" s="4">
        <f t="shared" si="433"/>
        <v>4678935.3333098469</v>
      </c>
      <c r="R916" s="4">
        <f t="shared" si="422"/>
        <v>4678.935333309847</v>
      </c>
      <c r="S916" s="2">
        <f t="shared" si="411"/>
        <v>163118.95833333328</v>
      </c>
      <c r="T916" s="2">
        <f t="shared" si="434"/>
        <v>76605.185185184935</v>
      </c>
      <c r="U916" s="2">
        <f t="shared" si="412"/>
        <v>6428.3333333333094</v>
      </c>
      <c r="V916" s="4">
        <f t="shared" si="423"/>
        <v>6.4283333333333097</v>
      </c>
      <c r="W916" s="7">
        <f t="shared" si="424"/>
        <v>6428.3333333333094</v>
      </c>
      <c r="X916" s="2">
        <f t="shared" si="425"/>
        <v>1508088.0555555555</v>
      </c>
      <c r="Y916" s="4">
        <f t="shared" si="426"/>
        <v>1508.0880555555555</v>
      </c>
      <c r="Z916" s="4">
        <f t="shared" si="413"/>
        <v>6187.023388865402</v>
      </c>
      <c r="AA916" s="4">
        <f t="shared" si="427"/>
        <v>6428.3333333333094</v>
      </c>
      <c r="AB916" s="2">
        <f t="shared" si="428"/>
        <v>6428.3333333333094</v>
      </c>
      <c r="AC916" s="4">
        <f t="shared" si="414"/>
        <v>5785.4999999999782</v>
      </c>
      <c r="AD916" s="4">
        <f t="shared" si="429"/>
        <v>5.7854999999999785</v>
      </c>
      <c r="AE916" s="4">
        <f t="shared" si="430"/>
        <v>1355266.1250000002</v>
      </c>
      <c r="AF916" s="5">
        <f t="shared" si="431"/>
        <v>1355.2661250000003</v>
      </c>
      <c r="AG916" s="4">
        <f>IF(AC916=0,0, IF(AC915=0, MAX($AG$15:AG915)+1, AG915))</f>
        <v>36</v>
      </c>
    </row>
    <row r="917" spans="2:33" x14ac:dyDescent="0.25">
      <c r="B917" s="1">
        <v>902</v>
      </c>
      <c r="C917" s="3">
        <v>59.7</v>
      </c>
      <c r="D917" s="2">
        <f t="shared" si="415"/>
        <v>16.583333333333332</v>
      </c>
      <c r="E917" s="4">
        <f t="shared" si="416"/>
        <v>1</v>
      </c>
      <c r="F917" s="2">
        <f t="shared" si="417"/>
        <v>-1.4166666666666661</v>
      </c>
      <c r="G917" s="6" t="str">
        <f t="shared" si="418"/>
        <v>Y</v>
      </c>
      <c r="H917" s="2">
        <f t="shared" si="406"/>
        <v>134.20080000000002</v>
      </c>
      <c r="I917" s="2">
        <f t="shared" si="407"/>
        <v>104.00212624999999</v>
      </c>
      <c r="J917" s="2">
        <f t="shared" si="408"/>
        <v>-1614.9999999999993</v>
      </c>
      <c r="K917" s="2">
        <f t="shared" si="419"/>
        <v>-1376.7970737499993</v>
      </c>
      <c r="L917" s="4">
        <f t="shared" si="409"/>
        <v>1614.9999999999993</v>
      </c>
      <c r="M917" s="2">
        <f t="shared" si="420"/>
        <v>-22831.884806354152</v>
      </c>
      <c r="N917" s="4">
        <f t="shared" si="421"/>
        <v>-22.83188480635415</v>
      </c>
      <c r="O917" s="2">
        <f t="shared" si="410"/>
        <v>-22831.884806354152</v>
      </c>
      <c r="P917" s="2">
        <f t="shared" si="432"/>
        <v>-25159.179384791627</v>
      </c>
      <c r="Q917" s="4">
        <f t="shared" si="433"/>
        <v>4678935.3333098469</v>
      </c>
      <c r="R917" s="4">
        <f t="shared" si="422"/>
        <v>4678.935333309847</v>
      </c>
      <c r="S917" s="2">
        <f t="shared" si="411"/>
        <v>156753.95833333331</v>
      </c>
      <c r="T917" s="2">
        <f t="shared" si="434"/>
        <v>80148.773148148379</v>
      </c>
      <c r="U917" s="2">
        <f t="shared" si="412"/>
        <v>26782.083333333321</v>
      </c>
      <c r="V917" s="4">
        <f t="shared" si="423"/>
        <v>26.782083333333322</v>
      </c>
      <c r="W917" s="7">
        <f t="shared" si="424"/>
        <v>26782.083333333321</v>
      </c>
      <c r="X917" s="2">
        <f t="shared" si="425"/>
        <v>1534870.1388888888</v>
      </c>
      <c r="Y917" s="4">
        <f t="shared" si="426"/>
        <v>1534.8701388888887</v>
      </c>
      <c r="Z917" s="4">
        <f t="shared" si="413"/>
        <v>6213.8054721987355</v>
      </c>
      <c r="AA917" s="4">
        <f t="shared" si="427"/>
        <v>25000</v>
      </c>
      <c r="AB917" s="2">
        <f t="shared" si="428"/>
        <v>25000</v>
      </c>
      <c r="AC917" s="4">
        <f t="shared" si="414"/>
        <v>22500</v>
      </c>
      <c r="AD917" s="4">
        <f t="shared" si="429"/>
        <v>22.5</v>
      </c>
      <c r="AE917" s="4">
        <f t="shared" si="430"/>
        <v>1377766.1250000002</v>
      </c>
      <c r="AF917" s="5">
        <f t="shared" si="431"/>
        <v>1377.7661250000003</v>
      </c>
      <c r="AG917" s="4">
        <f>IF(AC917=0,0, IF(AC916=0, MAX($AG$15:AG916)+1, AG916))</f>
        <v>36</v>
      </c>
    </row>
    <row r="918" spans="2:33" x14ac:dyDescent="0.25">
      <c r="B918" s="1">
        <v>903</v>
      </c>
      <c r="C918" s="3">
        <v>54.6</v>
      </c>
      <c r="D918" s="2">
        <f t="shared" si="415"/>
        <v>15.166666666666666</v>
      </c>
      <c r="E918" s="4">
        <f t="shared" si="416"/>
        <v>1</v>
      </c>
      <c r="F918" s="2">
        <f t="shared" si="417"/>
        <v>-1.4722222222222232</v>
      </c>
      <c r="G918" s="6" t="str">
        <f t="shared" si="418"/>
        <v>Y</v>
      </c>
      <c r="H918" s="2">
        <f t="shared" si="406"/>
        <v>134.20080000000002</v>
      </c>
      <c r="I918" s="2">
        <f t="shared" si="407"/>
        <v>86.991905000000003</v>
      </c>
      <c r="J918" s="2">
        <f t="shared" si="408"/>
        <v>-1678.3333333333344</v>
      </c>
      <c r="K918" s="2">
        <f t="shared" si="419"/>
        <v>-1457.1406283333345</v>
      </c>
      <c r="L918" s="4">
        <f t="shared" si="409"/>
        <v>1678.3333333333344</v>
      </c>
      <c r="M918" s="2">
        <f t="shared" si="420"/>
        <v>-22099.966196388905</v>
      </c>
      <c r="N918" s="4">
        <f t="shared" si="421"/>
        <v>-22.099966196388905</v>
      </c>
      <c r="O918" s="2">
        <f t="shared" si="410"/>
        <v>-22099.966196388905</v>
      </c>
      <c r="P918" s="2">
        <f t="shared" si="432"/>
        <v>-44931.85100274306</v>
      </c>
      <c r="Q918" s="4">
        <f t="shared" si="433"/>
        <v>4678935.3333098469</v>
      </c>
      <c r="R918" s="4">
        <f t="shared" si="422"/>
        <v>4678.935333309847</v>
      </c>
      <c r="S918" s="2">
        <f t="shared" si="411"/>
        <v>131115.83333333334</v>
      </c>
      <c r="T918" s="2">
        <f t="shared" si="434"/>
        <v>50967.060185184964</v>
      </c>
      <c r="U918" s="2">
        <f t="shared" si="412"/>
        <v>25454.722222222237</v>
      </c>
      <c r="V918" s="4">
        <f t="shared" si="423"/>
        <v>25.454722222222237</v>
      </c>
      <c r="W918" s="7">
        <f t="shared" si="424"/>
        <v>25454.722222222237</v>
      </c>
      <c r="X918" s="2">
        <f t="shared" si="425"/>
        <v>1560324.861111111</v>
      </c>
      <c r="Y918" s="4">
        <f t="shared" si="426"/>
        <v>1560.324861111111</v>
      </c>
      <c r="Z918" s="4">
        <f t="shared" si="413"/>
        <v>6239.2601944209582</v>
      </c>
      <c r="AA918" s="4">
        <f t="shared" si="427"/>
        <v>25000</v>
      </c>
      <c r="AB918" s="2">
        <f t="shared" si="428"/>
        <v>25000</v>
      </c>
      <c r="AC918" s="4">
        <f t="shared" si="414"/>
        <v>22500</v>
      </c>
      <c r="AD918" s="4">
        <f t="shared" si="429"/>
        <v>22.5</v>
      </c>
      <c r="AE918" s="4">
        <f t="shared" si="430"/>
        <v>1400266.1250000002</v>
      </c>
      <c r="AF918" s="5">
        <f t="shared" si="431"/>
        <v>1400.2661250000003</v>
      </c>
      <c r="AG918" s="4">
        <f>IF(AC918=0,0, IF(AC917=0, MAX($AG$15:AG917)+1, AG917))</f>
        <v>36</v>
      </c>
    </row>
    <row r="919" spans="2:33" x14ac:dyDescent="0.25">
      <c r="B919" s="1">
        <v>904</v>
      </c>
      <c r="C919" s="3">
        <v>49.3</v>
      </c>
      <c r="D919" s="2">
        <f t="shared" si="415"/>
        <v>13.694444444444443</v>
      </c>
      <c r="E919" s="4">
        <f t="shared" si="416"/>
        <v>1</v>
      </c>
      <c r="F919" s="2">
        <f t="shared" si="417"/>
        <v>-1.2222222222222214</v>
      </c>
      <c r="G919" s="6" t="str">
        <f t="shared" si="418"/>
        <v>Y</v>
      </c>
      <c r="H919" s="2">
        <f t="shared" si="406"/>
        <v>134.20080000000002</v>
      </c>
      <c r="I919" s="2">
        <f t="shared" si="407"/>
        <v>70.923048472222206</v>
      </c>
      <c r="J919" s="2">
        <f t="shared" si="408"/>
        <v>-1393.3333333333323</v>
      </c>
      <c r="K919" s="2">
        <f t="shared" si="419"/>
        <v>-1188.20948486111</v>
      </c>
      <c r="L919" s="4">
        <f t="shared" si="409"/>
        <v>1393.3333333333323</v>
      </c>
      <c r="M919" s="2">
        <f t="shared" si="420"/>
        <v>-16271.868778792421</v>
      </c>
      <c r="N919" s="4">
        <f t="shared" si="421"/>
        <v>-16.27186877879242</v>
      </c>
      <c r="O919" s="2">
        <f t="shared" si="410"/>
        <v>-16271.868778792421</v>
      </c>
      <c r="P919" s="2">
        <f t="shared" si="432"/>
        <v>-38371.834975181322</v>
      </c>
      <c r="Q919" s="4">
        <f t="shared" si="433"/>
        <v>4678935.3333098469</v>
      </c>
      <c r="R919" s="4">
        <f t="shared" si="422"/>
        <v>4678.935333309847</v>
      </c>
      <c r="S919" s="2">
        <f t="shared" si="411"/>
        <v>106896.5509259259</v>
      </c>
      <c r="T919" s="2">
        <f t="shared" si="434"/>
        <v>55929.490740740934</v>
      </c>
      <c r="U919" s="2">
        <f t="shared" si="412"/>
        <v>19080.925925925909</v>
      </c>
      <c r="V919" s="4">
        <f t="shared" si="423"/>
        <v>19.080925925925907</v>
      </c>
      <c r="W919" s="7">
        <f t="shared" si="424"/>
        <v>19080.925925925909</v>
      </c>
      <c r="X919" s="2">
        <f t="shared" si="425"/>
        <v>1579405.7870370368</v>
      </c>
      <c r="Y919" s="4">
        <f t="shared" si="426"/>
        <v>1579.4057870370368</v>
      </c>
      <c r="Z919" s="4">
        <f t="shared" si="413"/>
        <v>6258.3411203468841</v>
      </c>
      <c r="AA919" s="4">
        <f t="shared" si="427"/>
        <v>19080.925925925909</v>
      </c>
      <c r="AB919" s="2">
        <f t="shared" si="428"/>
        <v>19080.925925925909</v>
      </c>
      <c r="AC919" s="4">
        <f t="shared" si="414"/>
        <v>17172.833333333318</v>
      </c>
      <c r="AD919" s="4">
        <f t="shared" si="429"/>
        <v>17.172833333333319</v>
      </c>
      <c r="AE919" s="4">
        <f t="shared" si="430"/>
        <v>1417438.9583333335</v>
      </c>
      <c r="AF919" s="5">
        <f t="shared" si="431"/>
        <v>1417.4389583333334</v>
      </c>
      <c r="AG919" s="4">
        <f>IF(AC919=0,0, IF(AC918=0, MAX($AG$15:AG918)+1, AG918))</f>
        <v>36</v>
      </c>
    </row>
    <row r="920" spans="2:33" x14ac:dyDescent="0.25">
      <c r="B920" s="1">
        <v>905</v>
      </c>
      <c r="C920" s="3">
        <v>44.9</v>
      </c>
      <c r="D920" s="2">
        <f t="shared" si="415"/>
        <v>12.472222222222221</v>
      </c>
      <c r="E920" s="4">
        <f t="shared" si="416"/>
        <v>1</v>
      </c>
      <c r="F920" s="2">
        <f t="shared" si="417"/>
        <v>-0.72222222222222321</v>
      </c>
      <c r="G920" s="6" t="str">
        <f t="shared" si="418"/>
        <v>Y</v>
      </c>
      <c r="H920" s="2">
        <f t="shared" si="406"/>
        <v>134.20080000000002</v>
      </c>
      <c r="I920" s="2">
        <f t="shared" si="407"/>
        <v>58.828291805555544</v>
      </c>
      <c r="J920" s="2">
        <f t="shared" si="408"/>
        <v>-823.33333333333451</v>
      </c>
      <c r="K920" s="2">
        <f t="shared" si="419"/>
        <v>-630.30424152777891</v>
      </c>
      <c r="L920" s="4">
        <f t="shared" si="409"/>
        <v>823.33333333333451</v>
      </c>
      <c r="M920" s="2">
        <f t="shared" si="420"/>
        <v>-7861.2945679436862</v>
      </c>
      <c r="N920" s="4">
        <f t="shared" si="421"/>
        <v>-7.8612945679436859</v>
      </c>
      <c r="O920" s="2">
        <f t="shared" si="410"/>
        <v>-7861.2945679436862</v>
      </c>
      <c r="P920" s="2">
        <f t="shared" si="432"/>
        <v>-24133.163346736106</v>
      </c>
      <c r="Q920" s="4">
        <f t="shared" si="433"/>
        <v>4678935.3333098469</v>
      </c>
      <c r="R920" s="4">
        <f t="shared" si="422"/>
        <v>4678.935333309847</v>
      </c>
      <c r="S920" s="2">
        <f t="shared" si="411"/>
        <v>88667.10648148146</v>
      </c>
      <c r="T920" s="2">
        <f t="shared" si="434"/>
        <v>32737.615740740526</v>
      </c>
      <c r="U920" s="2">
        <f t="shared" si="412"/>
        <v>10268.79629629631</v>
      </c>
      <c r="V920" s="4">
        <f t="shared" si="423"/>
        <v>10.26879629629631</v>
      </c>
      <c r="W920" s="7">
        <f t="shared" si="424"/>
        <v>10268.79629629631</v>
      </c>
      <c r="X920" s="2">
        <f t="shared" si="425"/>
        <v>1589674.5833333333</v>
      </c>
      <c r="Y920" s="4">
        <f t="shared" si="426"/>
        <v>1589.6745833333332</v>
      </c>
      <c r="Z920" s="4">
        <f t="shared" si="413"/>
        <v>6268.6099166431804</v>
      </c>
      <c r="AA920" s="4">
        <f t="shared" si="427"/>
        <v>10268.79629629631</v>
      </c>
      <c r="AB920" s="2">
        <f t="shared" si="428"/>
        <v>10268.79629629631</v>
      </c>
      <c r="AC920" s="4">
        <f t="shared" si="414"/>
        <v>9241.9166666666788</v>
      </c>
      <c r="AD920" s="4">
        <f t="shared" si="429"/>
        <v>9.241916666666679</v>
      </c>
      <c r="AE920" s="4">
        <f t="shared" si="430"/>
        <v>1426680.8750000002</v>
      </c>
      <c r="AF920" s="5">
        <f t="shared" si="431"/>
        <v>1426.6808750000002</v>
      </c>
      <c r="AG920" s="4">
        <f>IF(AC920=0,0, IF(AC919=0, MAX($AG$15:AG919)+1, AG919))</f>
        <v>36</v>
      </c>
    </row>
    <row r="921" spans="2:33" x14ac:dyDescent="0.25">
      <c r="B921" s="1">
        <v>906</v>
      </c>
      <c r="C921" s="3">
        <v>42.3</v>
      </c>
      <c r="D921" s="2">
        <f t="shared" si="415"/>
        <v>11.749999999999998</v>
      </c>
      <c r="E921" s="4">
        <f t="shared" si="416"/>
        <v>1</v>
      </c>
      <c r="F921" s="2">
        <f t="shared" si="417"/>
        <v>-0.24999999999999822</v>
      </c>
      <c r="G921" s="6" t="str">
        <f t="shared" si="418"/>
        <v>Y</v>
      </c>
      <c r="H921" s="2">
        <f t="shared" si="406"/>
        <v>134.20080000000002</v>
      </c>
      <c r="I921" s="2">
        <f t="shared" si="407"/>
        <v>52.212476249999995</v>
      </c>
      <c r="J921" s="2">
        <f t="shared" si="408"/>
        <v>-284.99999999999795</v>
      </c>
      <c r="K921" s="2">
        <f t="shared" si="419"/>
        <v>-98.58672374999793</v>
      </c>
      <c r="L921" s="4">
        <f t="shared" si="409"/>
        <v>284.99999999999795</v>
      </c>
      <c r="M921" s="2">
        <f t="shared" si="420"/>
        <v>-1158.3940040624755</v>
      </c>
      <c r="N921" s="4">
        <f t="shared" si="421"/>
        <v>-1.1583940040624754</v>
      </c>
      <c r="O921" s="2">
        <f t="shared" si="410"/>
        <v>-1158.3940040624755</v>
      </c>
      <c r="P921" s="2">
        <f t="shared" si="432"/>
        <v>-9019.6885720061618</v>
      </c>
      <c r="Q921" s="4">
        <f t="shared" si="433"/>
        <v>4678935.3333098469</v>
      </c>
      <c r="R921" s="4">
        <f t="shared" si="422"/>
        <v>4678.935333309847</v>
      </c>
      <c r="S921" s="2">
        <f t="shared" si="411"/>
        <v>78695.624999999985</v>
      </c>
      <c r="T921" s="2">
        <f t="shared" si="434"/>
        <v>45958.009259259459</v>
      </c>
      <c r="U921" s="2">
        <f t="shared" si="412"/>
        <v>3348.7499999999754</v>
      </c>
      <c r="V921" s="4">
        <f t="shared" si="423"/>
        <v>3.3487499999999755</v>
      </c>
      <c r="W921" s="7">
        <f t="shared" si="424"/>
        <v>3348.7499999999754</v>
      </c>
      <c r="X921" s="2">
        <f t="shared" si="425"/>
        <v>1593023.3333333333</v>
      </c>
      <c r="Y921" s="4">
        <f t="shared" si="426"/>
        <v>1593.0233333333333</v>
      </c>
      <c r="Z921" s="4">
        <f t="shared" si="413"/>
        <v>6271.9586666431805</v>
      </c>
      <c r="AA921" s="4">
        <f t="shared" si="427"/>
        <v>3348.7499999999754</v>
      </c>
      <c r="AB921" s="2">
        <f t="shared" si="428"/>
        <v>3348.7499999999754</v>
      </c>
      <c r="AC921" s="4">
        <f t="shared" si="414"/>
        <v>3013.8749999999782</v>
      </c>
      <c r="AD921" s="4">
        <f t="shared" si="429"/>
        <v>3.0138749999999783</v>
      </c>
      <c r="AE921" s="4">
        <f t="shared" si="430"/>
        <v>1429694.7500000002</v>
      </c>
      <c r="AF921" s="5">
        <f t="shared" si="431"/>
        <v>1429.6947500000003</v>
      </c>
      <c r="AG921" s="4">
        <f>IF(AC921=0,0, IF(AC920=0, MAX($AG$15:AG920)+1, AG920))</f>
        <v>36</v>
      </c>
    </row>
    <row r="922" spans="2:33" x14ac:dyDescent="0.25">
      <c r="B922" s="1">
        <v>907</v>
      </c>
      <c r="C922" s="3">
        <v>41.4</v>
      </c>
      <c r="D922" s="2">
        <f t="shared" si="415"/>
        <v>11.5</v>
      </c>
      <c r="E922" s="4">
        <f t="shared" si="416"/>
        <v>1</v>
      </c>
      <c r="F922" s="2">
        <f t="shared" si="417"/>
        <v>-2.7777777777778567E-2</v>
      </c>
      <c r="G922" s="6" t="str">
        <f t="shared" si="418"/>
        <v>Y</v>
      </c>
      <c r="H922" s="2">
        <f t="shared" si="406"/>
        <v>134.20080000000002</v>
      </c>
      <c r="I922" s="2">
        <f t="shared" si="407"/>
        <v>50.014305</v>
      </c>
      <c r="J922" s="2">
        <f t="shared" si="408"/>
        <v>-31.666666666667567</v>
      </c>
      <c r="K922" s="2">
        <f t="shared" si="419"/>
        <v>152.54843833333246</v>
      </c>
      <c r="L922" s="4">
        <f t="shared" si="409"/>
        <v>31.666666666667567</v>
      </c>
      <c r="M922" s="2">
        <f t="shared" si="420"/>
        <v>1754.3070408333233</v>
      </c>
      <c r="N922" s="4">
        <f t="shared" si="421"/>
        <v>1.7543070408333232</v>
      </c>
      <c r="O922" s="2">
        <f t="shared" si="410"/>
        <v>1754.3070408333233</v>
      </c>
      <c r="P922" s="2">
        <f t="shared" si="432"/>
        <v>595.91303677084784</v>
      </c>
      <c r="Q922" s="4">
        <f t="shared" si="433"/>
        <v>4679531.246346618</v>
      </c>
      <c r="R922" s="4">
        <f t="shared" si="422"/>
        <v>4679.531246346618</v>
      </c>
      <c r="S922" s="2">
        <f t="shared" si="411"/>
        <v>75382.5</v>
      </c>
      <c r="T922" s="2">
        <f t="shared" si="434"/>
        <v>29424.490740740541</v>
      </c>
      <c r="U922" s="2">
        <f t="shared" si="412"/>
        <v>364.16666666667703</v>
      </c>
      <c r="V922" s="4">
        <f t="shared" si="423"/>
        <v>0.36416666666667702</v>
      </c>
      <c r="W922" s="7">
        <f t="shared" si="424"/>
        <v>364.16666666667703</v>
      </c>
      <c r="X922" s="2">
        <f t="shared" si="425"/>
        <v>1593387.5</v>
      </c>
      <c r="Y922" s="4">
        <f t="shared" si="426"/>
        <v>1593.3875</v>
      </c>
      <c r="Z922" s="4">
        <f t="shared" si="413"/>
        <v>6272.9187463466178</v>
      </c>
      <c r="AA922" s="4">
        <f t="shared" si="427"/>
        <v>364.16666666667703</v>
      </c>
      <c r="AB922" s="2">
        <f t="shared" si="428"/>
        <v>364.16666666667703</v>
      </c>
      <c r="AC922" s="4">
        <f t="shared" si="414"/>
        <v>327.75000000000932</v>
      </c>
      <c r="AD922" s="4">
        <f t="shared" si="429"/>
        <v>0.32775000000000931</v>
      </c>
      <c r="AE922" s="4">
        <f t="shared" si="430"/>
        <v>1430022.5000000002</v>
      </c>
      <c r="AF922" s="5">
        <f t="shared" si="431"/>
        <v>1430.0225000000003</v>
      </c>
      <c r="AG922" s="4">
        <f>IF(AC922=0,0, IF(AC921=0, MAX($AG$15:AG921)+1, AG921))</f>
        <v>36</v>
      </c>
    </row>
    <row r="923" spans="2:33" x14ac:dyDescent="0.25">
      <c r="B923" s="1">
        <v>908</v>
      </c>
      <c r="C923" s="3">
        <v>41.3</v>
      </c>
      <c r="D923" s="2">
        <f t="shared" si="415"/>
        <v>11.472222222222221</v>
      </c>
      <c r="E923" s="4">
        <f t="shared" si="416"/>
        <v>1</v>
      </c>
      <c r="F923" s="2">
        <f t="shared" si="417"/>
        <v>0.22222222222222321</v>
      </c>
      <c r="G923" s="6" t="str">
        <f t="shared" si="418"/>
        <v>N</v>
      </c>
      <c r="H923" s="2">
        <f t="shared" si="406"/>
        <v>134.20080000000002</v>
      </c>
      <c r="I923" s="2">
        <f t="shared" si="407"/>
        <v>49.772981805555553</v>
      </c>
      <c r="J923" s="2">
        <f t="shared" si="408"/>
        <v>253.33333333333445</v>
      </c>
      <c r="K923" s="2">
        <f t="shared" si="419"/>
        <v>437.30711513889003</v>
      </c>
      <c r="L923" s="4">
        <f t="shared" si="409"/>
        <v>0</v>
      </c>
      <c r="M923" s="2">
        <f t="shared" si="420"/>
        <v>5016.8844042322662</v>
      </c>
      <c r="N923" s="4">
        <f t="shared" si="421"/>
        <v>5.0168844042322664</v>
      </c>
      <c r="O923" s="2">
        <f t="shared" si="410"/>
        <v>5016.8844042322662</v>
      </c>
      <c r="P923" s="2">
        <f t="shared" si="432"/>
        <v>6771.1914450655895</v>
      </c>
      <c r="Q923" s="4">
        <f t="shared" si="433"/>
        <v>4686302.4377916837</v>
      </c>
      <c r="R923" s="4">
        <f t="shared" si="422"/>
        <v>4686.3024377916836</v>
      </c>
      <c r="S923" s="2">
        <f t="shared" si="411"/>
        <v>75018.773148148131</v>
      </c>
      <c r="T923" s="2">
        <f t="shared" si="434"/>
        <v>45594.282407407591</v>
      </c>
      <c r="U923" s="2">
        <f t="shared" si="412"/>
        <v>0</v>
      </c>
      <c r="V923" s="4">
        <f t="shared" si="423"/>
        <v>0</v>
      </c>
      <c r="W923" s="7">
        <f t="shared" si="424"/>
        <v>0</v>
      </c>
      <c r="X923" s="2">
        <f t="shared" si="425"/>
        <v>1593387.5</v>
      </c>
      <c r="Y923" s="4">
        <f t="shared" si="426"/>
        <v>1593.3875</v>
      </c>
      <c r="Z923" s="4">
        <f t="shared" si="413"/>
        <v>6279.6899377916834</v>
      </c>
      <c r="AA923" s="4">
        <f t="shared" si="427"/>
        <v>0</v>
      </c>
      <c r="AB923" s="2">
        <f t="shared" si="428"/>
        <v>0</v>
      </c>
      <c r="AC923" s="4">
        <f t="shared" si="414"/>
        <v>0</v>
      </c>
      <c r="AD923" s="4">
        <f t="shared" si="429"/>
        <v>0</v>
      </c>
      <c r="AE923" s="4">
        <f t="shared" si="430"/>
        <v>1430022.5000000002</v>
      </c>
      <c r="AF923" s="5">
        <f t="shared" si="431"/>
        <v>1430.0225000000003</v>
      </c>
      <c r="AG923" s="4">
        <f>IF(AC923=0,0, IF(AC922=0, MAX($AG$15:AG922)+1, AG922))</f>
        <v>0</v>
      </c>
    </row>
    <row r="924" spans="2:33" x14ac:dyDescent="0.25">
      <c r="B924" s="1">
        <v>909</v>
      </c>
      <c r="C924" s="3">
        <v>42.1</v>
      </c>
      <c r="D924" s="2">
        <f t="shared" si="415"/>
        <v>11.694444444444445</v>
      </c>
      <c r="E924" s="4">
        <f t="shared" si="416"/>
        <v>1</v>
      </c>
      <c r="F924" s="2">
        <f t="shared" si="417"/>
        <v>0.72222222222222321</v>
      </c>
      <c r="G924" s="6" t="str">
        <f t="shared" si="418"/>
        <v>N</v>
      </c>
      <c r="H924" s="2">
        <f t="shared" si="406"/>
        <v>134.20080000000002</v>
      </c>
      <c r="I924" s="2">
        <f t="shared" si="407"/>
        <v>51.71990847222223</v>
      </c>
      <c r="J924" s="2">
        <f t="shared" si="408"/>
        <v>823.33333333333451</v>
      </c>
      <c r="K924" s="2">
        <f t="shared" si="419"/>
        <v>1009.2540418055568</v>
      </c>
      <c r="L924" s="4">
        <f t="shared" si="409"/>
        <v>0</v>
      </c>
      <c r="M924" s="2">
        <f t="shared" si="420"/>
        <v>11802.665322226094</v>
      </c>
      <c r="N924" s="4">
        <f t="shared" si="421"/>
        <v>11.802665322226094</v>
      </c>
      <c r="O924" s="2">
        <f t="shared" si="410"/>
        <v>11802.665322226094</v>
      </c>
      <c r="P924" s="2">
        <f t="shared" si="432"/>
        <v>16819.549726458361</v>
      </c>
      <c r="Q924" s="4">
        <f t="shared" si="433"/>
        <v>4703121.987518142</v>
      </c>
      <c r="R924" s="4">
        <f t="shared" si="422"/>
        <v>4703.1219875181423</v>
      </c>
      <c r="S924" s="2">
        <f t="shared" si="411"/>
        <v>77953.217592592599</v>
      </c>
      <c r="T924" s="2">
        <f t="shared" si="434"/>
        <v>32358.935185185008</v>
      </c>
      <c r="U924" s="2">
        <f t="shared" si="412"/>
        <v>0</v>
      </c>
      <c r="V924" s="4">
        <f t="shared" si="423"/>
        <v>0</v>
      </c>
      <c r="W924" s="7">
        <f t="shared" si="424"/>
        <v>0</v>
      </c>
      <c r="X924" s="2">
        <f t="shared" si="425"/>
        <v>1593387.5</v>
      </c>
      <c r="Y924" s="4">
        <f t="shared" si="426"/>
        <v>1593.3875</v>
      </c>
      <c r="Z924" s="4">
        <f t="shared" si="413"/>
        <v>6296.5094875181421</v>
      </c>
      <c r="AA924" s="4">
        <f t="shared" si="427"/>
        <v>0</v>
      </c>
      <c r="AB924" s="2">
        <f t="shared" si="428"/>
        <v>0</v>
      </c>
      <c r="AC924" s="4">
        <f t="shared" si="414"/>
        <v>0</v>
      </c>
      <c r="AD924" s="4">
        <f t="shared" si="429"/>
        <v>0</v>
      </c>
      <c r="AE924" s="4">
        <f t="shared" si="430"/>
        <v>1430022.5000000002</v>
      </c>
      <c r="AF924" s="5">
        <f t="shared" si="431"/>
        <v>1430.0225000000003</v>
      </c>
      <c r="AG924" s="4">
        <f>IF(AC924=0,0, IF(AC923=0, MAX($AG$15:AG923)+1, AG923))</f>
        <v>0</v>
      </c>
    </row>
    <row r="925" spans="2:33" x14ac:dyDescent="0.25">
      <c r="B925" s="1">
        <v>910</v>
      </c>
      <c r="C925" s="3">
        <v>44.7</v>
      </c>
      <c r="D925" s="2">
        <f t="shared" si="415"/>
        <v>12.416666666666668</v>
      </c>
      <c r="E925" s="4">
        <f t="shared" si="416"/>
        <v>1</v>
      </c>
      <c r="F925" s="2">
        <f t="shared" si="417"/>
        <v>1.027777777777775</v>
      </c>
      <c r="G925" s="6" t="str">
        <f t="shared" si="418"/>
        <v>N</v>
      </c>
      <c r="H925" s="2">
        <f t="shared" si="406"/>
        <v>134.20080000000002</v>
      </c>
      <c r="I925" s="2">
        <f t="shared" si="407"/>
        <v>58.305376250000016</v>
      </c>
      <c r="J925" s="2">
        <f t="shared" si="408"/>
        <v>1171.6666666666636</v>
      </c>
      <c r="K925" s="2">
        <f t="shared" si="419"/>
        <v>1364.1728429166635</v>
      </c>
      <c r="L925" s="4">
        <f t="shared" si="409"/>
        <v>0</v>
      </c>
      <c r="M925" s="2">
        <f t="shared" si="420"/>
        <v>16938.479466215242</v>
      </c>
      <c r="N925" s="4">
        <f t="shared" si="421"/>
        <v>16.938479466215242</v>
      </c>
      <c r="O925" s="2">
        <f t="shared" si="410"/>
        <v>16938.479466215242</v>
      </c>
      <c r="P925" s="2">
        <f t="shared" si="432"/>
        <v>28741.144788441336</v>
      </c>
      <c r="Q925" s="4">
        <f t="shared" si="433"/>
        <v>4731863.1323065832</v>
      </c>
      <c r="R925" s="4">
        <f t="shared" si="422"/>
        <v>4731.8631323065829</v>
      </c>
      <c r="S925" s="2">
        <f t="shared" si="411"/>
        <v>87878.958333333358</v>
      </c>
      <c r="T925" s="2">
        <f t="shared" si="434"/>
        <v>55520.02314814835</v>
      </c>
      <c r="U925" s="2">
        <f t="shared" si="412"/>
        <v>0</v>
      </c>
      <c r="V925" s="4">
        <f t="shared" si="423"/>
        <v>0</v>
      </c>
      <c r="W925" s="7">
        <f t="shared" si="424"/>
        <v>0</v>
      </c>
      <c r="X925" s="2">
        <f t="shared" si="425"/>
        <v>1593387.5</v>
      </c>
      <c r="Y925" s="4">
        <f t="shared" si="426"/>
        <v>1593.3875</v>
      </c>
      <c r="Z925" s="4">
        <f t="shared" si="413"/>
        <v>6325.2506323065827</v>
      </c>
      <c r="AA925" s="4">
        <f t="shared" si="427"/>
        <v>0</v>
      </c>
      <c r="AB925" s="2">
        <f t="shared" si="428"/>
        <v>0</v>
      </c>
      <c r="AC925" s="4">
        <f t="shared" si="414"/>
        <v>0</v>
      </c>
      <c r="AD925" s="4">
        <f t="shared" si="429"/>
        <v>0</v>
      </c>
      <c r="AE925" s="4">
        <f t="shared" si="430"/>
        <v>1430022.5000000002</v>
      </c>
      <c r="AF925" s="5">
        <f t="shared" si="431"/>
        <v>1430.0225000000003</v>
      </c>
      <c r="AG925" s="4">
        <f>IF(AC925=0,0, IF(AC924=0, MAX($AG$15:AG924)+1, AG924))</f>
        <v>0</v>
      </c>
    </row>
    <row r="926" spans="2:33" x14ac:dyDescent="0.25">
      <c r="B926" s="1">
        <v>911</v>
      </c>
      <c r="C926" s="3">
        <v>48.4</v>
      </c>
      <c r="D926" s="2">
        <f t="shared" si="415"/>
        <v>13.444444444444443</v>
      </c>
      <c r="E926" s="4">
        <f t="shared" si="416"/>
        <v>1</v>
      </c>
      <c r="F926" s="2">
        <f t="shared" si="417"/>
        <v>0.83333333333333393</v>
      </c>
      <c r="G926" s="6" t="str">
        <f t="shared" si="418"/>
        <v>N</v>
      </c>
      <c r="H926" s="2">
        <f t="shared" si="406"/>
        <v>134.20080000000002</v>
      </c>
      <c r="I926" s="2">
        <f t="shared" si="407"/>
        <v>68.357202222222199</v>
      </c>
      <c r="J926" s="2">
        <f t="shared" si="408"/>
        <v>950.00000000000068</v>
      </c>
      <c r="K926" s="2">
        <f t="shared" si="419"/>
        <v>1152.558002222223</v>
      </c>
      <c r="L926" s="4">
        <f t="shared" si="409"/>
        <v>0</v>
      </c>
      <c r="M926" s="2">
        <f t="shared" si="420"/>
        <v>15495.502029876552</v>
      </c>
      <c r="N926" s="4">
        <f t="shared" si="421"/>
        <v>15.495502029876553</v>
      </c>
      <c r="O926" s="2">
        <f t="shared" si="410"/>
        <v>15495.502029876552</v>
      </c>
      <c r="P926" s="2">
        <f t="shared" si="432"/>
        <v>32433.981496091794</v>
      </c>
      <c r="Q926" s="4">
        <f t="shared" si="433"/>
        <v>4764297.1138026752</v>
      </c>
      <c r="R926" s="4">
        <f t="shared" si="422"/>
        <v>4764.2971138026751</v>
      </c>
      <c r="S926" s="2">
        <f t="shared" si="411"/>
        <v>103029.25925925923</v>
      </c>
      <c r="T926" s="2">
        <f t="shared" si="434"/>
        <v>47509.236111110877</v>
      </c>
      <c r="U926" s="2">
        <f t="shared" si="412"/>
        <v>0</v>
      </c>
      <c r="V926" s="4">
        <f t="shared" si="423"/>
        <v>0</v>
      </c>
      <c r="W926" s="7">
        <f t="shared" si="424"/>
        <v>0</v>
      </c>
      <c r="X926" s="2">
        <f t="shared" si="425"/>
        <v>1593387.5</v>
      </c>
      <c r="Y926" s="4">
        <f t="shared" si="426"/>
        <v>1593.3875</v>
      </c>
      <c r="Z926" s="4">
        <f t="shared" si="413"/>
        <v>6357.6846138026749</v>
      </c>
      <c r="AA926" s="4">
        <f t="shared" si="427"/>
        <v>0</v>
      </c>
      <c r="AB926" s="2">
        <f t="shared" si="428"/>
        <v>0</v>
      </c>
      <c r="AC926" s="4">
        <f t="shared" si="414"/>
        <v>0</v>
      </c>
      <c r="AD926" s="4">
        <f t="shared" si="429"/>
        <v>0</v>
      </c>
      <c r="AE926" s="4">
        <f t="shared" si="430"/>
        <v>1430022.5000000002</v>
      </c>
      <c r="AF926" s="5">
        <f t="shared" si="431"/>
        <v>1430.0225000000003</v>
      </c>
      <c r="AG926" s="4">
        <f>IF(AC926=0,0, IF(AC925=0, MAX($AG$15:AG925)+1, AG925))</f>
        <v>0</v>
      </c>
    </row>
    <row r="927" spans="2:33" x14ac:dyDescent="0.25">
      <c r="B927" s="1">
        <v>912</v>
      </c>
      <c r="C927" s="3">
        <v>51.4</v>
      </c>
      <c r="D927" s="2">
        <f t="shared" si="415"/>
        <v>14.277777777777777</v>
      </c>
      <c r="E927" s="4">
        <f t="shared" si="416"/>
        <v>1</v>
      </c>
      <c r="F927" s="2">
        <f t="shared" si="417"/>
        <v>0.36111111111111249</v>
      </c>
      <c r="G927" s="6" t="str">
        <f t="shared" si="418"/>
        <v>N</v>
      </c>
      <c r="H927" s="2">
        <f t="shared" si="406"/>
        <v>134.20080000000002</v>
      </c>
      <c r="I927" s="2">
        <f t="shared" si="407"/>
        <v>77.093860555555551</v>
      </c>
      <c r="J927" s="2">
        <f t="shared" si="408"/>
        <v>411.66666666666822</v>
      </c>
      <c r="K927" s="2">
        <f t="shared" si="419"/>
        <v>622.96132722222376</v>
      </c>
      <c r="L927" s="4">
        <f t="shared" si="409"/>
        <v>0</v>
      </c>
      <c r="M927" s="2">
        <f t="shared" si="420"/>
        <v>8894.5033942284172</v>
      </c>
      <c r="N927" s="4">
        <f t="shared" si="421"/>
        <v>8.8945033942284173</v>
      </c>
      <c r="O927" s="2">
        <f t="shared" si="410"/>
        <v>8894.5033942284172</v>
      </c>
      <c r="P927" s="2">
        <f t="shared" si="432"/>
        <v>24390.005424104969</v>
      </c>
      <c r="Q927" s="4">
        <f t="shared" si="433"/>
        <v>4788687.1192267798</v>
      </c>
      <c r="R927" s="4">
        <f t="shared" si="422"/>
        <v>4788.6871192267799</v>
      </c>
      <c r="S927" s="2">
        <f t="shared" si="411"/>
        <v>116197.3148148148</v>
      </c>
      <c r="T927" s="2">
        <f t="shared" si="434"/>
        <v>68688.078703703926</v>
      </c>
      <c r="U927" s="2">
        <f t="shared" si="412"/>
        <v>0</v>
      </c>
      <c r="V927" s="4">
        <f t="shared" si="423"/>
        <v>0</v>
      </c>
      <c r="W927" s="7">
        <f t="shared" si="424"/>
        <v>0</v>
      </c>
      <c r="X927" s="2">
        <f t="shared" si="425"/>
        <v>1593387.5</v>
      </c>
      <c r="Y927" s="4">
        <f t="shared" si="426"/>
        <v>1593.3875</v>
      </c>
      <c r="Z927" s="4">
        <f t="shared" si="413"/>
        <v>6382.0746192267798</v>
      </c>
      <c r="AA927" s="4">
        <f t="shared" si="427"/>
        <v>0</v>
      </c>
      <c r="AB927" s="2">
        <f t="shared" si="428"/>
        <v>0</v>
      </c>
      <c r="AC927" s="4">
        <f t="shared" si="414"/>
        <v>0</v>
      </c>
      <c r="AD927" s="4">
        <f t="shared" si="429"/>
        <v>0</v>
      </c>
      <c r="AE927" s="4">
        <f t="shared" si="430"/>
        <v>1430022.5000000002</v>
      </c>
      <c r="AF927" s="5">
        <f t="shared" si="431"/>
        <v>1430.0225000000003</v>
      </c>
      <c r="AG927" s="4">
        <f>IF(AC927=0,0, IF(AC926=0, MAX($AG$15:AG926)+1, AG926))</f>
        <v>0</v>
      </c>
    </row>
    <row r="928" spans="2:33" x14ac:dyDescent="0.25">
      <c r="B928" s="1">
        <v>913</v>
      </c>
      <c r="C928" s="3">
        <v>52.7</v>
      </c>
      <c r="D928" s="2">
        <f t="shared" si="415"/>
        <v>14.638888888888889</v>
      </c>
      <c r="E928" s="4">
        <f t="shared" si="416"/>
        <v>1</v>
      </c>
      <c r="F928" s="2">
        <f t="shared" si="417"/>
        <v>0.36111111111111072</v>
      </c>
      <c r="G928" s="6" t="str">
        <f t="shared" si="418"/>
        <v>N</v>
      </c>
      <c r="H928" s="2">
        <f t="shared" si="406"/>
        <v>134.20080000000002</v>
      </c>
      <c r="I928" s="2">
        <f t="shared" si="407"/>
        <v>81.042865138888899</v>
      </c>
      <c r="J928" s="2">
        <f t="shared" si="408"/>
        <v>411.66666666666623</v>
      </c>
      <c r="K928" s="2">
        <f t="shared" si="419"/>
        <v>626.91033180555519</v>
      </c>
      <c r="L928" s="4">
        <f t="shared" si="409"/>
        <v>0</v>
      </c>
      <c r="M928" s="2">
        <f t="shared" si="420"/>
        <v>9177.2706905979885</v>
      </c>
      <c r="N928" s="4">
        <f t="shared" si="421"/>
        <v>9.1772706905979877</v>
      </c>
      <c r="O928" s="2">
        <f t="shared" si="410"/>
        <v>9177.2706905979885</v>
      </c>
      <c r="P928" s="2">
        <f t="shared" si="432"/>
        <v>18071.774084826407</v>
      </c>
      <c r="Q928" s="4">
        <f t="shared" si="433"/>
        <v>4806758.8933116058</v>
      </c>
      <c r="R928" s="4">
        <f t="shared" si="422"/>
        <v>4806.7588933116058</v>
      </c>
      <c r="S928" s="2">
        <f t="shared" si="411"/>
        <v>122149.32870370371</v>
      </c>
      <c r="T928" s="2">
        <f t="shared" si="434"/>
        <v>53461.249999999782</v>
      </c>
      <c r="U928" s="2">
        <f t="shared" si="412"/>
        <v>0</v>
      </c>
      <c r="V928" s="4">
        <f t="shared" si="423"/>
        <v>0</v>
      </c>
      <c r="W928" s="7">
        <f t="shared" si="424"/>
        <v>0</v>
      </c>
      <c r="X928" s="2">
        <f t="shared" si="425"/>
        <v>1593387.5</v>
      </c>
      <c r="Y928" s="4">
        <f t="shared" si="426"/>
        <v>1593.3875</v>
      </c>
      <c r="Z928" s="4">
        <f t="shared" si="413"/>
        <v>6400.1463933116056</v>
      </c>
      <c r="AA928" s="4">
        <f t="shared" si="427"/>
        <v>0</v>
      </c>
      <c r="AB928" s="2">
        <f t="shared" si="428"/>
        <v>0</v>
      </c>
      <c r="AC928" s="4">
        <f t="shared" si="414"/>
        <v>0</v>
      </c>
      <c r="AD928" s="4">
        <f t="shared" si="429"/>
        <v>0</v>
      </c>
      <c r="AE928" s="4">
        <f t="shared" si="430"/>
        <v>1430022.5000000002</v>
      </c>
      <c r="AF928" s="5">
        <f t="shared" si="431"/>
        <v>1430.0225000000003</v>
      </c>
      <c r="AG928" s="4">
        <f>IF(AC928=0,0, IF(AC927=0, MAX($AG$15:AG927)+1, AG927))</f>
        <v>0</v>
      </c>
    </row>
    <row r="929" spans="2:33" x14ac:dyDescent="0.25">
      <c r="B929" s="1">
        <v>914</v>
      </c>
      <c r="C929" s="3">
        <v>54</v>
      </c>
      <c r="D929" s="2">
        <f t="shared" si="415"/>
        <v>15</v>
      </c>
      <c r="E929" s="4">
        <f t="shared" si="416"/>
        <v>1</v>
      </c>
      <c r="F929" s="2">
        <f t="shared" si="417"/>
        <v>0.83333333333333215</v>
      </c>
      <c r="G929" s="6" t="str">
        <f t="shared" si="418"/>
        <v>N</v>
      </c>
      <c r="H929" s="2">
        <f t="shared" si="406"/>
        <v>134.20080000000002</v>
      </c>
      <c r="I929" s="2">
        <f t="shared" si="407"/>
        <v>85.090500000000006</v>
      </c>
      <c r="J929" s="2">
        <f t="shared" si="408"/>
        <v>949.99999999999864</v>
      </c>
      <c r="K929" s="2">
        <f t="shared" si="419"/>
        <v>1169.2912999999987</v>
      </c>
      <c r="L929" s="4">
        <f t="shared" si="409"/>
        <v>0</v>
      </c>
      <c r="M929" s="2">
        <f t="shared" si="420"/>
        <v>17539.369499999983</v>
      </c>
      <c r="N929" s="4">
        <f t="shared" si="421"/>
        <v>17.539369499999982</v>
      </c>
      <c r="O929" s="2">
        <f t="shared" si="410"/>
        <v>17539.369499999983</v>
      </c>
      <c r="P929" s="2">
        <f t="shared" si="432"/>
        <v>26716.640190597973</v>
      </c>
      <c r="Q929" s="4">
        <f t="shared" si="433"/>
        <v>4833475.5335022034</v>
      </c>
      <c r="R929" s="4">
        <f t="shared" si="422"/>
        <v>4833.4755335022037</v>
      </c>
      <c r="S929" s="2">
        <f t="shared" si="411"/>
        <v>128250</v>
      </c>
      <c r="T929" s="2">
        <f t="shared" si="434"/>
        <v>74788.750000000218</v>
      </c>
      <c r="U929" s="2">
        <f t="shared" si="412"/>
        <v>0</v>
      </c>
      <c r="V929" s="4">
        <f t="shared" si="423"/>
        <v>0</v>
      </c>
      <c r="W929" s="7">
        <f t="shared" si="424"/>
        <v>0</v>
      </c>
      <c r="X929" s="2">
        <f t="shared" si="425"/>
        <v>1593387.5</v>
      </c>
      <c r="Y929" s="4">
        <f t="shared" si="426"/>
        <v>1593.3875</v>
      </c>
      <c r="Z929" s="4">
        <f t="shared" si="413"/>
        <v>6426.8630335022035</v>
      </c>
      <c r="AA929" s="4">
        <f t="shared" si="427"/>
        <v>0</v>
      </c>
      <c r="AB929" s="2">
        <f t="shared" si="428"/>
        <v>0</v>
      </c>
      <c r="AC929" s="4">
        <f t="shared" si="414"/>
        <v>0</v>
      </c>
      <c r="AD929" s="4">
        <f t="shared" si="429"/>
        <v>0</v>
      </c>
      <c r="AE929" s="4">
        <f t="shared" si="430"/>
        <v>1430022.5000000002</v>
      </c>
      <c r="AF929" s="5">
        <f t="shared" si="431"/>
        <v>1430.0225000000003</v>
      </c>
      <c r="AG929" s="4">
        <f>IF(AC929=0,0, IF(AC928=0, MAX($AG$15:AG928)+1, AG928))</f>
        <v>0</v>
      </c>
    </row>
    <row r="930" spans="2:33" x14ac:dyDescent="0.25">
      <c r="B930" s="1">
        <v>915</v>
      </c>
      <c r="C930" s="3">
        <v>57</v>
      </c>
      <c r="D930" s="2">
        <f t="shared" si="415"/>
        <v>15.833333333333332</v>
      </c>
      <c r="E930" s="4">
        <f t="shared" si="416"/>
        <v>1</v>
      </c>
      <c r="F930" s="2">
        <f t="shared" si="417"/>
        <v>0.30555555555555713</v>
      </c>
      <c r="G930" s="6" t="str">
        <f t="shared" si="418"/>
        <v>N</v>
      </c>
      <c r="H930" s="2">
        <f t="shared" si="406"/>
        <v>134.20080000000002</v>
      </c>
      <c r="I930" s="2">
        <f t="shared" si="407"/>
        <v>94.807624999999987</v>
      </c>
      <c r="J930" s="2">
        <f t="shared" si="408"/>
        <v>348.33333333333513</v>
      </c>
      <c r="K930" s="2">
        <f t="shared" si="419"/>
        <v>577.34175833333506</v>
      </c>
      <c r="L930" s="4">
        <f t="shared" si="409"/>
        <v>0</v>
      </c>
      <c r="M930" s="2">
        <f t="shared" si="420"/>
        <v>9141.2445069444711</v>
      </c>
      <c r="N930" s="4">
        <f t="shared" si="421"/>
        <v>9.1412445069444708</v>
      </c>
      <c r="O930" s="2">
        <f t="shared" si="410"/>
        <v>9141.2445069444711</v>
      </c>
      <c r="P930" s="2">
        <f t="shared" si="432"/>
        <v>26680.614006944452</v>
      </c>
      <c r="Q930" s="4">
        <f t="shared" si="433"/>
        <v>4860156.1475091474</v>
      </c>
      <c r="R930" s="4">
        <f t="shared" si="422"/>
        <v>4860.1561475091476</v>
      </c>
      <c r="S930" s="2">
        <f t="shared" si="411"/>
        <v>142895.83333333331</v>
      </c>
      <c r="T930" s="2">
        <f t="shared" si="434"/>
        <v>68107.083333333096</v>
      </c>
      <c r="U930" s="2">
        <f t="shared" si="412"/>
        <v>0</v>
      </c>
      <c r="V930" s="4">
        <f t="shared" si="423"/>
        <v>0</v>
      </c>
      <c r="W930" s="7">
        <f t="shared" si="424"/>
        <v>0</v>
      </c>
      <c r="X930" s="2">
        <f t="shared" si="425"/>
        <v>1593387.5</v>
      </c>
      <c r="Y930" s="4">
        <f t="shared" si="426"/>
        <v>1593.3875</v>
      </c>
      <c r="Z930" s="4">
        <f t="shared" si="413"/>
        <v>6453.5436475091474</v>
      </c>
      <c r="AA930" s="4">
        <f t="shared" si="427"/>
        <v>0</v>
      </c>
      <c r="AB930" s="2">
        <f t="shared" si="428"/>
        <v>0</v>
      </c>
      <c r="AC930" s="4">
        <f t="shared" si="414"/>
        <v>0</v>
      </c>
      <c r="AD930" s="4">
        <f t="shared" si="429"/>
        <v>0</v>
      </c>
      <c r="AE930" s="4">
        <f t="shared" si="430"/>
        <v>1430022.5000000002</v>
      </c>
      <c r="AF930" s="5">
        <f t="shared" si="431"/>
        <v>1430.0225000000003</v>
      </c>
      <c r="AG930" s="4">
        <f>IF(AC930=0,0, IF(AC929=0, MAX($AG$15:AG929)+1, AG929))</f>
        <v>0</v>
      </c>
    </row>
    <row r="931" spans="2:33" x14ac:dyDescent="0.25">
      <c r="B931" s="1">
        <v>916</v>
      </c>
      <c r="C931" s="3">
        <v>58.1</v>
      </c>
      <c r="D931" s="2">
        <f t="shared" si="415"/>
        <v>16.138888888888889</v>
      </c>
      <c r="E931" s="4">
        <f t="shared" si="416"/>
        <v>1</v>
      </c>
      <c r="F931" s="2">
        <f t="shared" si="417"/>
        <v>0.30555555555555713</v>
      </c>
      <c r="G931" s="6" t="str">
        <f t="shared" si="418"/>
        <v>N</v>
      </c>
      <c r="H931" s="2">
        <f t="shared" si="406"/>
        <v>134.20080000000002</v>
      </c>
      <c r="I931" s="2">
        <f t="shared" si="407"/>
        <v>98.502175138888902</v>
      </c>
      <c r="J931" s="2">
        <f t="shared" si="408"/>
        <v>348.33333333333513</v>
      </c>
      <c r="K931" s="2">
        <f t="shared" si="419"/>
        <v>581.03630847222405</v>
      </c>
      <c r="L931" s="4">
        <f t="shared" si="409"/>
        <v>0</v>
      </c>
      <c r="M931" s="2">
        <f t="shared" si="420"/>
        <v>9377.2804228433943</v>
      </c>
      <c r="N931" s="4">
        <f t="shared" si="421"/>
        <v>9.3772804228433948</v>
      </c>
      <c r="O931" s="2">
        <f t="shared" si="410"/>
        <v>9377.2804228433943</v>
      </c>
      <c r="P931" s="2">
        <f t="shared" si="432"/>
        <v>18518.524929787865</v>
      </c>
      <c r="Q931" s="4">
        <f t="shared" si="433"/>
        <v>4878674.6724389354</v>
      </c>
      <c r="R931" s="4">
        <f t="shared" si="422"/>
        <v>4878.674672438935</v>
      </c>
      <c r="S931" s="2">
        <f t="shared" si="411"/>
        <v>148464.32870370374</v>
      </c>
      <c r="T931" s="2">
        <f t="shared" si="434"/>
        <v>80357.245370370641</v>
      </c>
      <c r="U931" s="2">
        <f t="shared" si="412"/>
        <v>0</v>
      </c>
      <c r="V931" s="4">
        <f t="shared" si="423"/>
        <v>0</v>
      </c>
      <c r="W931" s="7">
        <f t="shared" si="424"/>
        <v>0</v>
      </c>
      <c r="X931" s="2">
        <f t="shared" si="425"/>
        <v>1593387.5</v>
      </c>
      <c r="Y931" s="4">
        <f t="shared" si="426"/>
        <v>1593.3875</v>
      </c>
      <c r="Z931" s="4">
        <f t="shared" si="413"/>
        <v>6472.0621724389348</v>
      </c>
      <c r="AA931" s="4">
        <f t="shared" si="427"/>
        <v>0</v>
      </c>
      <c r="AB931" s="2">
        <f t="shared" si="428"/>
        <v>0</v>
      </c>
      <c r="AC931" s="4">
        <f t="shared" si="414"/>
        <v>0</v>
      </c>
      <c r="AD931" s="4">
        <f t="shared" si="429"/>
        <v>0</v>
      </c>
      <c r="AE931" s="4">
        <f t="shared" si="430"/>
        <v>1430022.5000000002</v>
      </c>
      <c r="AF931" s="5">
        <f t="shared" si="431"/>
        <v>1430.0225000000003</v>
      </c>
      <c r="AG931" s="4">
        <f>IF(AC931=0,0, IF(AC930=0, MAX($AG$15:AG930)+1, AG930))</f>
        <v>0</v>
      </c>
    </row>
    <row r="932" spans="2:33" x14ac:dyDescent="0.25">
      <c r="B932" s="1">
        <v>917</v>
      </c>
      <c r="C932" s="3">
        <v>59.2</v>
      </c>
      <c r="D932" s="2">
        <f t="shared" si="415"/>
        <v>16.444444444444446</v>
      </c>
      <c r="E932" s="4">
        <f t="shared" si="416"/>
        <v>1</v>
      </c>
      <c r="F932" s="2">
        <f t="shared" si="417"/>
        <v>-5.5555555555557135E-2</v>
      </c>
      <c r="G932" s="6" t="str">
        <f t="shared" si="418"/>
        <v>Y</v>
      </c>
      <c r="H932" s="2">
        <f t="shared" si="406"/>
        <v>134.20080000000002</v>
      </c>
      <c r="I932" s="2">
        <f t="shared" si="407"/>
        <v>102.26734222222224</v>
      </c>
      <c r="J932" s="2">
        <f t="shared" si="408"/>
        <v>-63.333333333335133</v>
      </c>
      <c r="K932" s="2">
        <f t="shared" si="419"/>
        <v>173.13480888888711</v>
      </c>
      <c r="L932" s="4">
        <f t="shared" si="409"/>
        <v>63.333333333335133</v>
      </c>
      <c r="M932" s="2">
        <f t="shared" si="420"/>
        <v>2847.1057461728105</v>
      </c>
      <c r="N932" s="4">
        <f t="shared" si="421"/>
        <v>2.8471057461728106</v>
      </c>
      <c r="O932" s="2">
        <f t="shared" si="410"/>
        <v>2847.1057461728105</v>
      </c>
      <c r="P932" s="2">
        <f t="shared" si="432"/>
        <v>12224.386169016205</v>
      </c>
      <c r="Q932" s="4">
        <f t="shared" si="433"/>
        <v>4890899.0586079517</v>
      </c>
      <c r="R932" s="4">
        <f t="shared" si="422"/>
        <v>4890.8990586079517</v>
      </c>
      <c r="S932" s="2">
        <f t="shared" si="411"/>
        <v>154139.2592592593</v>
      </c>
      <c r="T932" s="2">
        <f t="shared" si="434"/>
        <v>73782.013888888658</v>
      </c>
      <c r="U932" s="2">
        <f t="shared" si="412"/>
        <v>1041.4814814815113</v>
      </c>
      <c r="V932" s="4">
        <f t="shared" si="423"/>
        <v>1.0414814814815112</v>
      </c>
      <c r="W932" s="7">
        <f t="shared" si="424"/>
        <v>1041.4814814815113</v>
      </c>
      <c r="X932" s="2">
        <f t="shared" si="425"/>
        <v>1594428.9814814816</v>
      </c>
      <c r="Y932" s="4">
        <f t="shared" si="426"/>
        <v>1594.4289814814815</v>
      </c>
      <c r="Z932" s="4">
        <f t="shared" si="413"/>
        <v>6485.3280400894328</v>
      </c>
      <c r="AA932" s="4">
        <f t="shared" si="427"/>
        <v>1041.4814814815113</v>
      </c>
      <c r="AB932" s="2">
        <f t="shared" si="428"/>
        <v>1041.4814814815113</v>
      </c>
      <c r="AC932" s="4">
        <f t="shared" si="414"/>
        <v>937.3333333333602</v>
      </c>
      <c r="AD932" s="4">
        <f t="shared" si="429"/>
        <v>0.93733333333336022</v>
      </c>
      <c r="AE932" s="4">
        <f t="shared" si="430"/>
        <v>1430959.8333333335</v>
      </c>
      <c r="AF932" s="5">
        <f t="shared" si="431"/>
        <v>1430.9598333333336</v>
      </c>
      <c r="AG932" s="4">
        <f>IF(AC932=0,0, IF(AC931=0, MAX($AG$15:AG931)+1, AG931))</f>
        <v>37</v>
      </c>
    </row>
    <row r="933" spans="2:33" x14ac:dyDescent="0.25">
      <c r="B933" s="1">
        <v>918</v>
      </c>
      <c r="C933" s="3">
        <v>59</v>
      </c>
      <c r="D933" s="2">
        <f t="shared" si="415"/>
        <v>16.388888888888889</v>
      </c>
      <c r="E933" s="4">
        <f t="shared" si="416"/>
        <v>1</v>
      </c>
      <c r="F933" s="2">
        <f t="shared" si="417"/>
        <v>2.7777777777778567E-2</v>
      </c>
      <c r="G933" s="6" t="str">
        <f t="shared" si="418"/>
        <v>N</v>
      </c>
      <c r="H933" s="2">
        <f t="shared" si="406"/>
        <v>134.20080000000002</v>
      </c>
      <c r="I933" s="2">
        <f t="shared" si="407"/>
        <v>101.57751388888889</v>
      </c>
      <c r="J933" s="2">
        <f t="shared" si="408"/>
        <v>31.666666666667567</v>
      </c>
      <c r="K933" s="2">
        <f t="shared" si="419"/>
        <v>267.44498055555647</v>
      </c>
      <c r="L933" s="4">
        <f t="shared" si="409"/>
        <v>0</v>
      </c>
      <c r="M933" s="2">
        <f t="shared" si="420"/>
        <v>4383.1260702160644</v>
      </c>
      <c r="N933" s="4">
        <f t="shared" si="421"/>
        <v>4.3831260702160639</v>
      </c>
      <c r="O933" s="2">
        <f t="shared" si="410"/>
        <v>4383.1260702160644</v>
      </c>
      <c r="P933" s="2">
        <f t="shared" si="432"/>
        <v>7230.2318163888749</v>
      </c>
      <c r="Q933" s="4">
        <f t="shared" si="433"/>
        <v>4898129.2904243404</v>
      </c>
      <c r="R933" s="4">
        <f t="shared" si="422"/>
        <v>4898.1292904243401</v>
      </c>
      <c r="S933" s="2">
        <f t="shared" si="411"/>
        <v>153099.53703703702</v>
      </c>
      <c r="T933" s="2">
        <f t="shared" si="434"/>
        <v>79317.523148148364</v>
      </c>
      <c r="U933" s="2">
        <f t="shared" si="412"/>
        <v>0</v>
      </c>
      <c r="V933" s="4">
        <f t="shared" si="423"/>
        <v>0</v>
      </c>
      <c r="W933" s="7">
        <f t="shared" si="424"/>
        <v>0</v>
      </c>
      <c r="X933" s="2">
        <f t="shared" si="425"/>
        <v>1594428.9814814816</v>
      </c>
      <c r="Y933" s="4">
        <f t="shared" si="426"/>
        <v>1594.4289814814815</v>
      </c>
      <c r="Z933" s="4">
        <f t="shared" si="413"/>
        <v>6492.558271905822</v>
      </c>
      <c r="AA933" s="4">
        <f t="shared" si="427"/>
        <v>0</v>
      </c>
      <c r="AB933" s="2">
        <f t="shared" si="428"/>
        <v>0</v>
      </c>
      <c r="AC933" s="4">
        <f t="shared" si="414"/>
        <v>0</v>
      </c>
      <c r="AD933" s="4">
        <f t="shared" si="429"/>
        <v>0</v>
      </c>
      <c r="AE933" s="4">
        <f t="shared" si="430"/>
        <v>1430959.8333333335</v>
      </c>
      <c r="AF933" s="5">
        <f t="shared" si="431"/>
        <v>1430.9598333333336</v>
      </c>
      <c r="AG933" s="4">
        <f>IF(AC933=0,0, IF(AC932=0, MAX($AG$15:AG932)+1, AG932))</f>
        <v>0</v>
      </c>
    </row>
    <row r="934" spans="2:33" x14ac:dyDescent="0.25">
      <c r="B934" s="1">
        <v>919</v>
      </c>
      <c r="C934" s="3">
        <v>59.1</v>
      </c>
      <c r="D934" s="2">
        <f t="shared" si="415"/>
        <v>16.416666666666668</v>
      </c>
      <c r="E934" s="4">
        <f t="shared" si="416"/>
        <v>1</v>
      </c>
      <c r="F934" s="2">
        <f t="shared" si="417"/>
        <v>0.11111111111111072</v>
      </c>
      <c r="G934" s="6" t="str">
        <f t="shared" si="418"/>
        <v>N</v>
      </c>
      <c r="H934" s="2">
        <f t="shared" si="406"/>
        <v>134.20080000000002</v>
      </c>
      <c r="I934" s="2">
        <f t="shared" si="407"/>
        <v>101.92213625000001</v>
      </c>
      <c r="J934" s="2">
        <f t="shared" si="408"/>
        <v>126.66666666666622</v>
      </c>
      <c r="K934" s="2">
        <f t="shared" si="419"/>
        <v>362.78960291666624</v>
      </c>
      <c r="L934" s="4">
        <f t="shared" si="409"/>
        <v>0</v>
      </c>
      <c r="M934" s="2">
        <f t="shared" si="420"/>
        <v>5955.7959812152712</v>
      </c>
      <c r="N934" s="4">
        <f t="shared" si="421"/>
        <v>5.955795981215271</v>
      </c>
      <c r="O934" s="2">
        <f t="shared" si="410"/>
        <v>5955.7959812152712</v>
      </c>
      <c r="P934" s="2">
        <f t="shared" si="432"/>
        <v>10338.922051431335</v>
      </c>
      <c r="Q934" s="4">
        <f t="shared" si="433"/>
        <v>4908468.212475772</v>
      </c>
      <c r="R934" s="4">
        <f t="shared" si="422"/>
        <v>4908.4682124757719</v>
      </c>
      <c r="S934" s="2">
        <f t="shared" si="411"/>
        <v>153618.95833333334</v>
      </c>
      <c r="T934" s="2">
        <f t="shared" si="434"/>
        <v>74301.435185184979</v>
      </c>
      <c r="U934" s="2">
        <f t="shared" si="412"/>
        <v>0</v>
      </c>
      <c r="V934" s="4">
        <f t="shared" si="423"/>
        <v>0</v>
      </c>
      <c r="W934" s="7">
        <f t="shared" si="424"/>
        <v>0</v>
      </c>
      <c r="X934" s="2">
        <f t="shared" si="425"/>
        <v>1594428.9814814816</v>
      </c>
      <c r="Y934" s="4">
        <f t="shared" si="426"/>
        <v>1594.4289814814815</v>
      </c>
      <c r="Z934" s="4">
        <f t="shared" si="413"/>
        <v>6502.897193957253</v>
      </c>
      <c r="AA934" s="4">
        <f t="shared" si="427"/>
        <v>0</v>
      </c>
      <c r="AB934" s="2">
        <f t="shared" si="428"/>
        <v>0</v>
      </c>
      <c r="AC934" s="4">
        <f t="shared" si="414"/>
        <v>0</v>
      </c>
      <c r="AD934" s="4">
        <f t="shared" si="429"/>
        <v>0</v>
      </c>
      <c r="AE934" s="4">
        <f t="shared" si="430"/>
        <v>1430959.8333333335</v>
      </c>
      <c r="AF934" s="5">
        <f t="shared" si="431"/>
        <v>1430.9598333333336</v>
      </c>
      <c r="AG934" s="4">
        <f>IF(AC934=0,0, IF(AC933=0, MAX($AG$15:AG933)+1, AG933))</f>
        <v>0</v>
      </c>
    </row>
    <row r="935" spans="2:33" x14ac:dyDescent="0.25">
      <c r="B935" s="1">
        <v>920</v>
      </c>
      <c r="C935" s="3">
        <v>59.5</v>
      </c>
      <c r="D935" s="2">
        <f t="shared" si="415"/>
        <v>16.527777777777779</v>
      </c>
      <c r="E935" s="4">
        <f t="shared" si="416"/>
        <v>1</v>
      </c>
      <c r="F935" s="2">
        <f t="shared" si="417"/>
        <v>0.27777777777777501</v>
      </c>
      <c r="G935" s="6" t="str">
        <f t="shared" si="418"/>
        <v>N</v>
      </c>
      <c r="H935" s="2">
        <f t="shared" si="406"/>
        <v>134.20080000000002</v>
      </c>
      <c r="I935" s="2">
        <f t="shared" si="407"/>
        <v>103.30646180555557</v>
      </c>
      <c r="J935" s="2">
        <f t="shared" si="408"/>
        <v>316.6666666666635</v>
      </c>
      <c r="K935" s="2">
        <f t="shared" si="419"/>
        <v>554.17392847221913</v>
      </c>
      <c r="L935" s="4">
        <f t="shared" si="409"/>
        <v>0</v>
      </c>
      <c r="M935" s="2">
        <f t="shared" si="420"/>
        <v>9159.2635400269555</v>
      </c>
      <c r="N935" s="4">
        <f t="shared" si="421"/>
        <v>9.1592635400269558</v>
      </c>
      <c r="O935" s="2">
        <f t="shared" si="410"/>
        <v>9159.2635400269555</v>
      </c>
      <c r="P935" s="2">
        <f t="shared" si="432"/>
        <v>15115.059521242227</v>
      </c>
      <c r="Q935" s="4">
        <f t="shared" si="433"/>
        <v>4923583.2719970141</v>
      </c>
      <c r="R935" s="4">
        <f t="shared" si="422"/>
        <v>4923.583271997014</v>
      </c>
      <c r="S935" s="2">
        <f t="shared" si="411"/>
        <v>155705.43981481483</v>
      </c>
      <c r="T935" s="2">
        <f t="shared" si="434"/>
        <v>81404.004629629853</v>
      </c>
      <c r="U935" s="2">
        <f t="shared" si="412"/>
        <v>0</v>
      </c>
      <c r="V935" s="4">
        <f t="shared" si="423"/>
        <v>0</v>
      </c>
      <c r="W935" s="7">
        <f t="shared" si="424"/>
        <v>0</v>
      </c>
      <c r="X935" s="2">
        <f t="shared" si="425"/>
        <v>1594428.9814814816</v>
      </c>
      <c r="Y935" s="4">
        <f t="shared" si="426"/>
        <v>1594.4289814814815</v>
      </c>
      <c r="Z935" s="4">
        <f t="shared" si="413"/>
        <v>6518.012253478495</v>
      </c>
      <c r="AA935" s="4">
        <f t="shared" si="427"/>
        <v>0</v>
      </c>
      <c r="AB935" s="2">
        <f t="shared" si="428"/>
        <v>0</v>
      </c>
      <c r="AC935" s="4">
        <f t="shared" si="414"/>
        <v>0</v>
      </c>
      <c r="AD935" s="4">
        <f t="shared" si="429"/>
        <v>0</v>
      </c>
      <c r="AE935" s="4">
        <f t="shared" si="430"/>
        <v>1430959.8333333335</v>
      </c>
      <c r="AF935" s="5">
        <f t="shared" si="431"/>
        <v>1430.9598333333336</v>
      </c>
      <c r="AG935" s="4">
        <f>IF(AC935=0,0, IF(AC934=0, MAX($AG$15:AG934)+1, AG934))</f>
        <v>0</v>
      </c>
    </row>
    <row r="936" spans="2:33" x14ac:dyDescent="0.25">
      <c r="B936" s="1">
        <v>921</v>
      </c>
      <c r="C936" s="3">
        <v>60.5</v>
      </c>
      <c r="D936" s="2">
        <f t="shared" si="415"/>
        <v>16.805555555555554</v>
      </c>
      <c r="E936" s="4">
        <f t="shared" si="416"/>
        <v>1</v>
      </c>
      <c r="F936" s="2">
        <f t="shared" si="417"/>
        <v>0.5</v>
      </c>
      <c r="G936" s="6" t="str">
        <f t="shared" si="418"/>
        <v>N</v>
      </c>
      <c r="H936" s="2">
        <f t="shared" si="406"/>
        <v>134.20080000000002</v>
      </c>
      <c r="I936" s="2">
        <f t="shared" si="407"/>
        <v>106.80812847222221</v>
      </c>
      <c r="J936" s="2">
        <f t="shared" si="408"/>
        <v>570</v>
      </c>
      <c r="K936" s="2">
        <f t="shared" si="419"/>
        <v>811.00892847222224</v>
      </c>
      <c r="L936" s="4">
        <f t="shared" si="409"/>
        <v>0</v>
      </c>
      <c r="M936" s="2">
        <f t="shared" si="420"/>
        <v>13629.455603491511</v>
      </c>
      <c r="N936" s="4">
        <f t="shared" si="421"/>
        <v>13.629455603491511</v>
      </c>
      <c r="O936" s="2">
        <f t="shared" si="410"/>
        <v>13629.455603491511</v>
      </c>
      <c r="P936" s="2">
        <f t="shared" si="432"/>
        <v>22788.719143518465</v>
      </c>
      <c r="Q936" s="4">
        <f t="shared" si="433"/>
        <v>4946371.9911405323</v>
      </c>
      <c r="R936" s="4">
        <f t="shared" si="422"/>
        <v>4946.3719911405324</v>
      </c>
      <c r="S936" s="2">
        <f t="shared" si="411"/>
        <v>160983.21759259255</v>
      </c>
      <c r="T936" s="2">
        <f t="shared" si="434"/>
        <v>79579.212962962702</v>
      </c>
      <c r="U936" s="2">
        <f t="shared" si="412"/>
        <v>0</v>
      </c>
      <c r="V936" s="4">
        <f t="shared" si="423"/>
        <v>0</v>
      </c>
      <c r="W936" s="7">
        <f t="shared" si="424"/>
        <v>0</v>
      </c>
      <c r="X936" s="2">
        <f t="shared" si="425"/>
        <v>1594428.9814814816</v>
      </c>
      <c r="Y936" s="4">
        <f t="shared" si="426"/>
        <v>1594.4289814814815</v>
      </c>
      <c r="Z936" s="4">
        <f t="shared" si="413"/>
        <v>6540.8009726220134</v>
      </c>
      <c r="AA936" s="4">
        <f t="shared" si="427"/>
        <v>0</v>
      </c>
      <c r="AB936" s="2">
        <f t="shared" si="428"/>
        <v>0</v>
      </c>
      <c r="AC936" s="4">
        <f t="shared" si="414"/>
        <v>0</v>
      </c>
      <c r="AD936" s="4">
        <f t="shared" si="429"/>
        <v>0</v>
      </c>
      <c r="AE936" s="4">
        <f t="shared" si="430"/>
        <v>1430959.8333333335</v>
      </c>
      <c r="AF936" s="5">
        <f t="shared" si="431"/>
        <v>1430.9598333333336</v>
      </c>
      <c r="AG936" s="4">
        <f>IF(AC936=0,0, IF(AC935=0, MAX($AG$15:AG935)+1, AG935))</f>
        <v>0</v>
      </c>
    </row>
    <row r="937" spans="2:33" x14ac:dyDescent="0.25">
      <c r="B937" s="1">
        <v>922</v>
      </c>
      <c r="C937" s="3">
        <v>62.3</v>
      </c>
      <c r="D937" s="2">
        <f t="shared" si="415"/>
        <v>17.305555555555554</v>
      </c>
      <c r="E937" s="4">
        <f t="shared" si="416"/>
        <v>1</v>
      </c>
      <c r="F937" s="2">
        <f t="shared" si="417"/>
        <v>0.44444444444444642</v>
      </c>
      <c r="G937" s="6" t="str">
        <f t="shared" si="418"/>
        <v>N</v>
      </c>
      <c r="H937" s="2">
        <f t="shared" si="406"/>
        <v>134.20080000000002</v>
      </c>
      <c r="I937" s="2">
        <f t="shared" si="407"/>
        <v>113.2581984722222</v>
      </c>
      <c r="J937" s="2">
        <f t="shared" si="408"/>
        <v>506.6666666666689</v>
      </c>
      <c r="K937" s="2">
        <f t="shared" si="419"/>
        <v>754.12566513889112</v>
      </c>
      <c r="L937" s="4">
        <f t="shared" si="409"/>
        <v>0</v>
      </c>
      <c r="M937" s="2">
        <f t="shared" si="420"/>
        <v>13050.563593931365</v>
      </c>
      <c r="N937" s="4">
        <f t="shared" si="421"/>
        <v>13.050563593931365</v>
      </c>
      <c r="O937" s="2">
        <f t="shared" si="410"/>
        <v>13050.563593931365</v>
      </c>
      <c r="P937" s="2">
        <f t="shared" si="432"/>
        <v>26680.019197422876</v>
      </c>
      <c r="Q937" s="4">
        <f t="shared" si="433"/>
        <v>4973052.0103379553</v>
      </c>
      <c r="R937" s="4">
        <f t="shared" si="422"/>
        <v>4973.0520103379549</v>
      </c>
      <c r="S937" s="2">
        <f t="shared" si="411"/>
        <v>170704.88425925921</v>
      </c>
      <c r="T937" s="2">
        <f t="shared" si="434"/>
        <v>91125.67129629651</v>
      </c>
      <c r="U937" s="2">
        <f t="shared" si="412"/>
        <v>0</v>
      </c>
      <c r="V937" s="4">
        <f t="shared" si="423"/>
        <v>0</v>
      </c>
      <c r="W937" s="7">
        <f t="shared" si="424"/>
        <v>0</v>
      </c>
      <c r="X937" s="2">
        <f t="shared" si="425"/>
        <v>1594428.9814814816</v>
      </c>
      <c r="Y937" s="4">
        <f t="shared" si="426"/>
        <v>1594.4289814814815</v>
      </c>
      <c r="Z937" s="4">
        <f t="shared" si="413"/>
        <v>6567.4809918194369</v>
      </c>
      <c r="AA937" s="4">
        <f t="shared" si="427"/>
        <v>0</v>
      </c>
      <c r="AB937" s="2">
        <f t="shared" si="428"/>
        <v>0</v>
      </c>
      <c r="AC937" s="4">
        <f t="shared" si="414"/>
        <v>0</v>
      </c>
      <c r="AD937" s="4">
        <f t="shared" si="429"/>
        <v>0</v>
      </c>
      <c r="AE937" s="4">
        <f t="shared" si="430"/>
        <v>1430959.8333333335</v>
      </c>
      <c r="AF937" s="5">
        <f t="shared" si="431"/>
        <v>1430.9598333333336</v>
      </c>
      <c r="AG937" s="4">
        <f>IF(AC937=0,0, IF(AC936=0, MAX($AG$15:AG936)+1, AG936))</f>
        <v>0</v>
      </c>
    </row>
    <row r="938" spans="2:33" x14ac:dyDescent="0.25">
      <c r="B938" s="1">
        <v>923</v>
      </c>
      <c r="C938" s="3">
        <v>63.9</v>
      </c>
      <c r="D938" s="2">
        <f t="shared" si="415"/>
        <v>17.75</v>
      </c>
      <c r="E938" s="4">
        <f t="shared" si="416"/>
        <v>1</v>
      </c>
      <c r="F938" s="2">
        <f t="shared" si="417"/>
        <v>0.33333333333333215</v>
      </c>
      <c r="G938" s="6" t="str">
        <f t="shared" si="418"/>
        <v>N</v>
      </c>
      <c r="H938" s="2">
        <f t="shared" si="406"/>
        <v>134.20080000000002</v>
      </c>
      <c r="I938" s="2">
        <f t="shared" si="407"/>
        <v>119.15033625000001</v>
      </c>
      <c r="J938" s="2">
        <f t="shared" si="408"/>
        <v>379.99999999999864</v>
      </c>
      <c r="K938" s="2">
        <f t="shared" si="419"/>
        <v>633.35113624999872</v>
      </c>
      <c r="L938" s="4">
        <f t="shared" si="409"/>
        <v>0</v>
      </c>
      <c r="M938" s="2">
        <f t="shared" si="420"/>
        <v>11241.982668437477</v>
      </c>
      <c r="N938" s="4">
        <f t="shared" si="421"/>
        <v>11.241982668437476</v>
      </c>
      <c r="O938" s="2">
        <f t="shared" si="410"/>
        <v>11241.982668437477</v>
      </c>
      <c r="P938" s="2">
        <f t="shared" si="432"/>
        <v>24292.546262368844</v>
      </c>
      <c r="Q938" s="4">
        <f t="shared" si="433"/>
        <v>4997344.5566003239</v>
      </c>
      <c r="R938" s="4">
        <f t="shared" si="422"/>
        <v>4997.3445566003238</v>
      </c>
      <c r="S938" s="2">
        <f t="shared" si="411"/>
        <v>179585.625</v>
      </c>
      <c r="T938" s="2">
        <f t="shared" si="434"/>
        <v>88459.95370370349</v>
      </c>
      <c r="U938" s="2">
        <f t="shared" si="412"/>
        <v>0</v>
      </c>
      <c r="V938" s="4">
        <f t="shared" si="423"/>
        <v>0</v>
      </c>
      <c r="W938" s="7">
        <f t="shared" si="424"/>
        <v>0</v>
      </c>
      <c r="X938" s="2">
        <f t="shared" si="425"/>
        <v>1594428.9814814816</v>
      </c>
      <c r="Y938" s="4">
        <f t="shared" si="426"/>
        <v>1594.4289814814815</v>
      </c>
      <c r="Z938" s="4">
        <f t="shared" si="413"/>
        <v>6591.7735380818049</v>
      </c>
      <c r="AA938" s="4">
        <f t="shared" si="427"/>
        <v>0</v>
      </c>
      <c r="AB938" s="2">
        <f t="shared" si="428"/>
        <v>0</v>
      </c>
      <c r="AC938" s="4">
        <f t="shared" si="414"/>
        <v>0</v>
      </c>
      <c r="AD938" s="4">
        <f t="shared" si="429"/>
        <v>0</v>
      </c>
      <c r="AE938" s="4">
        <f t="shared" si="430"/>
        <v>1430959.8333333335</v>
      </c>
      <c r="AF938" s="5">
        <f t="shared" si="431"/>
        <v>1430.9598333333336</v>
      </c>
      <c r="AG938" s="4">
        <f>IF(AC938=0,0, IF(AC937=0, MAX($AG$15:AG937)+1, AG937))</f>
        <v>0</v>
      </c>
    </row>
    <row r="939" spans="2:33" x14ac:dyDescent="0.25">
      <c r="B939" s="1">
        <v>924</v>
      </c>
      <c r="C939" s="3">
        <v>65.099999999999994</v>
      </c>
      <c r="D939" s="2">
        <f t="shared" si="415"/>
        <v>18.083333333333332</v>
      </c>
      <c r="E939" s="4">
        <f t="shared" si="416"/>
        <v>1</v>
      </c>
      <c r="F939" s="2">
        <f t="shared" si="417"/>
        <v>-0.27777777777777857</v>
      </c>
      <c r="G939" s="6" t="str">
        <f t="shared" si="418"/>
        <v>Y</v>
      </c>
      <c r="H939" s="2">
        <f t="shared" si="406"/>
        <v>134.20080000000002</v>
      </c>
      <c r="I939" s="2">
        <f t="shared" si="407"/>
        <v>123.66748624999998</v>
      </c>
      <c r="J939" s="2">
        <f t="shared" si="408"/>
        <v>-316.66666666666754</v>
      </c>
      <c r="K939" s="2">
        <f t="shared" si="419"/>
        <v>-58.798380416667555</v>
      </c>
      <c r="L939" s="4">
        <f t="shared" si="409"/>
        <v>316.66666666666754</v>
      </c>
      <c r="M939" s="2">
        <f t="shared" si="420"/>
        <v>-1063.2707125347383</v>
      </c>
      <c r="N939" s="4">
        <f t="shared" si="421"/>
        <v>-1.0632707125347383</v>
      </c>
      <c r="O939" s="2">
        <f t="shared" si="410"/>
        <v>-1063.2707125347383</v>
      </c>
      <c r="P939" s="2">
        <f t="shared" si="432"/>
        <v>10178.711955902738</v>
      </c>
      <c r="Q939" s="4">
        <f t="shared" si="433"/>
        <v>5007523.268556227</v>
      </c>
      <c r="R939" s="4">
        <f t="shared" si="422"/>
        <v>5007.5232685562269</v>
      </c>
      <c r="S939" s="2">
        <f t="shared" si="411"/>
        <v>186393.95833333331</v>
      </c>
      <c r="T939" s="2">
        <f t="shared" si="434"/>
        <v>97934.004629629824</v>
      </c>
      <c r="U939" s="2">
        <f t="shared" si="412"/>
        <v>5726.3888888889041</v>
      </c>
      <c r="V939" s="4">
        <f t="shared" si="423"/>
        <v>5.7263888888889038</v>
      </c>
      <c r="W939" s="7">
        <f t="shared" si="424"/>
        <v>5726.3888888889041</v>
      </c>
      <c r="X939" s="2">
        <f t="shared" si="425"/>
        <v>1600155.3703703706</v>
      </c>
      <c r="Y939" s="4">
        <f t="shared" si="426"/>
        <v>1600.1553703703705</v>
      </c>
      <c r="Z939" s="4">
        <f t="shared" si="413"/>
        <v>6607.6786389265972</v>
      </c>
      <c r="AA939" s="4">
        <f t="shared" si="427"/>
        <v>5726.3888888889041</v>
      </c>
      <c r="AB939" s="2">
        <f t="shared" si="428"/>
        <v>5726.3888888889041</v>
      </c>
      <c r="AC939" s="4">
        <f t="shared" si="414"/>
        <v>5153.7500000000136</v>
      </c>
      <c r="AD939" s="4">
        <f t="shared" si="429"/>
        <v>5.1537500000000138</v>
      </c>
      <c r="AE939" s="4">
        <f t="shared" si="430"/>
        <v>1436113.5833333335</v>
      </c>
      <c r="AF939" s="5">
        <f t="shared" si="431"/>
        <v>1436.1135833333335</v>
      </c>
      <c r="AG939" s="4">
        <f>IF(AC939=0,0, IF(AC938=0, MAX($AG$15:AG938)+1, AG938))</f>
        <v>38</v>
      </c>
    </row>
    <row r="940" spans="2:33" x14ac:dyDescent="0.25">
      <c r="B940" s="1">
        <v>925</v>
      </c>
      <c r="C940" s="3">
        <v>64.099999999999994</v>
      </c>
      <c r="D940" s="2">
        <f t="shared" si="415"/>
        <v>17.805555555555554</v>
      </c>
      <c r="E940" s="4">
        <f t="shared" si="416"/>
        <v>1</v>
      </c>
      <c r="F940" s="2">
        <f t="shared" si="417"/>
        <v>-0.38888888888888573</v>
      </c>
      <c r="G940" s="6" t="str">
        <f t="shared" si="418"/>
        <v>Y</v>
      </c>
      <c r="H940" s="2">
        <f t="shared" si="406"/>
        <v>134.20080000000002</v>
      </c>
      <c r="I940" s="2">
        <f t="shared" si="407"/>
        <v>119.89735847222219</v>
      </c>
      <c r="J940" s="2">
        <f t="shared" si="408"/>
        <v>-443.33333333332973</v>
      </c>
      <c r="K940" s="2">
        <f t="shared" si="419"/>
        <v>-189.23517486110751</v>
      </c>
      <c r="L940" s="4">
        <f t="shared" si="409"/>
        <v>443.33333333332973</v>
      </c>
      <c r="M940" s="2">
        <f t="shared" si="420"/>
        <v>-3369.4374190547196</v>
      </c>
      <c r="N940" s="4">
        <f t="shared" si="421"/>
        <v>-3.3694374190547198</v>
      </c>
      <c r="O940" s="2">
        <f t="shared" si="410"/>
        <v>-3369.4374190547196</v>
      </c>
      <c r="P940" s="2">
        <f t="shared" si="432"/>
        <v>-4432.7081315894575</v>
      </c>
      <c r="Q940" s="4">
        <f t="shared" si="433"/>
        <v>5007523.268556227</v>
      </c>
      <c r="R940" s="4">
        <f t="shared" si="422"/>
        <v>5007.5232685562269</v>
      </c>
      <c r="S940" s="2">
        <f t="shared" si="411"/>
        <v>180711.55092592587</v>
      </c>
      <c r="T940" s="2">
        <f t="shared" si="434"/>
        <v>82777.546296296045</v>
      </c>
      <c r="U940" s="2">
        <f t="shared" si="412"/>
        <v>7893.796296296231</v>
      </c>
      <c r="V940" s="4">
        <f t="shared" si="423"/>
        <v>7.8937962962962311</v>
      </c>
      <c r="W940" s="7">
        <f t="shared" si="424"/>
        <v>7893.796296296231</v>
      </c>
      <c r="X940" s="2">
        <f t="shared" si="425"/>
        <v>1608049.1666666667</v>
      </c>
      <c r="Y940" s="4">
        <f t="shared" si="426"/>
        <v>1608.0491666666667</v>
      </c>
      <c r="Z940" s="4">
        <f t="shared" si="413"/>
        <v>6615.5724352228935</v>
      </c>
      <c r="AA940" s="4">
        <f t="shared" si="427"/>
        <v>7893.796296296231</v>
      </c>
      <c r="AB940" s="2">
        <f t="shared" si="428"/>
        <v>7893.796296296231</v>
      </c>
      <c r="AC940" s="4">
        <f t="shared" si="414"/>
        <v>7104.4166666666079</v>
      </c>
      <c r="AD940" s="4">
        <f t="shared" si="429"/>
        <v>7.1044166666666078</v>
      </c>
      <c r="AE940" s="4">
        <f t="shared" si="430"/>
        <v>1443218</v>
      </c>
      <c r="AF940" s="5">
        <f t="shared" si="431"/>
        <v>1443.2180000000001</v>
      </c>
      <c r="AG940" s="4">
        <f>IF(AC940=0,0, IF(AC939=0, MAX($AG$15:AG939)+1, AG939))</f>
        <v>38</v>
      </c>
    </row>
    <row r="941" spans="2:33" x14ac:dyDescent="0.25">
      <c r="B941" s="1">
        <v>926</v>
      </c>
      <c r="C941" s="3">
        <v>62.7</v>
      </c>
      <c r="D941" s="2">
        <f t="shared" si="415"/>
        <v>17.416666666666668</v>
      </c>
      <c r="E941" s="4">
        <f t="shared" si="416"/>
        <v>1</v>
      </c>
      <c r="F941" s="2">
        <f t="shared" si="417"/>
        <v>-0.19444444444444642</v>
      </c>
      <c r="G941" s="6" t="str">
        <f t="shared" si="418"/>
        <v>Y</v>
      </c>
      <c r="H941" s="2">
        <f t="shared" si="406"/>
        <v>134.20080000000002</v>
      </c>
      <c r="I941" s="2">
        <f t="shared" si="407"/>
        <v>114.71722625000002</v>
      </c>
      <c r="J941" s="2">
        <f t="shared" si="408"/>
        <v>-221.6666666666689</v>
      </c>
      <c r="K941" s="2">
        <f t="shared" si="419"/>
        <v>27.251359583331123</v>
      </c>
      <c r="L941" s="4">
        <f t="shared" si="409"/>
        <v>221.6666666666689</v>
      </c>
      <c r="M941" s="2">
        <f t="shared" si="420"/>
        <v>474.62784607635041</v>
      </c>
      <c r="N941" s="4">
        <f t="shared" si="421"/>
        <v>0.47462784607635039</v>
      </c>
      <c r="O941" s="2">
        <f t="shared" si="410"/>
        <v>474.62784607635041</v>
      </c>
      <c r="P941" s="2">
        <f t="shared" si="432"/>
        <v>-2894.809572978369</v>
      </c>
      <c r="Q941" s="4">
        <f t="shared" si="433"/>
        <v>5007523.268556227</v>
      </c>
      <c r="R941" s="4">
        <f t="shared" si="422"/>
        <v>5007.5232685562269</v>
      </c>
      <c r="S941" s="2">
        <f t="shared" si="411"/>
        <v>172903.95833333337</v>
      </c>
      <c r="T941" s="2">
        <f t="shared" si="434"/>
        <v>90126.412037037328</v>
      </c>
      <c r="U941" s="2">
        <f t="shared" si="412"/>
        <v>3860.6944444444835</v>
      </c>
      <c r="V941" s="4">
        <f t="shared" si="423"/>
        <v>3.8606944444444835</v>
      </c>
      <c r="W941" s="7">
        <f t="shared" si="424"/>
        <v>3860.6944444444835</v>
      </c>
      <c r="X941" s="2">
        <f t="shared" si="425"/>
        <v>1611909.8611111112</v>
      </c>
      <c r="Y941" s="4">
        <f t="shared" si="426"/>
        <v>1611.9098611111112</v>
      </c>
      <c r="Z941" s="4">
        <f t="shared" si="413"/>
        <v>6619.4331296673381</v>
      </c>
      <c r="AA941" s="4">
        <f t="shared" si="427"/>
        <v>3860.6944444444835</v>
      </c>
      <c r="AB941" s="2">
        <f t="shared" si="428"/>
        <v>3860.6944444444835</v>
      </c>
      <c r="AC941" s="4">
        <f t="shared" si="414"/>
        <v>3474.625000000035</v>
      </c>
      <c r="AD941" s="4">
        <f t="shared" si="429"/>
        <v>3.4746250000000352</v>
      </c>
      <c r="AE941" s="4">
        <f t="shared" si="430"/>
        <v>1446692.625</v>
      </c>
      <c r="AF941" s="5">
        <f t="shared" si="431"/>
        <v>1446.6926249999999</v>
      </c>
      <c r="AG941" s="4">
        <f>IF(AC941=0,0, IF(AC940=0, MAX($AG$15:AG940)+1, AG940))</f>
        <v>38</v>
      </c>
    </row>
    <row r="942" spans="2:33" x14ac:dyDescent="0.25">
      <c r="B942" s="1">
        <v>927</v>
      </c>
      <c r="C942" s="3">
        <v>62</v>
      </c>
      <c r="D942" s="2">
        <f t="shared" si="415"/>
        <v>17.222222222222221</v>
      </c>
      <c r="E942" s="4">
        <f t="shared" si="416"/>
        <v>1</v>
      </c>
      <c r="F942" s="2">
        <f t="shared" si="417"/>
        <v>-0.19444444444444642</v>
      </c>
      <c r="G942" s="6" t="str">
        <f t="shared" si="418"/>
        <v>Y</v>
      </c>
      <c r="H942" s="2">
        <f t="shared" si="406"/>
        <v>134.20080000000002</v>
      </c>
      <c r="I942" s="2">
        <f t="shared" si="407"/>
        <v>112.17005555555555</v>
      </c>
      <c r="J942" s="2">
        <f t="shared" si="408"/>
        <v>-221.6666666666689</v>
      </c>
      <c r="K942" s="2">
        <f t="shared" si="419"/>
        <v>24.704188888886677</v>
      </c>
      <c r="L942" s="4">
        <f t="shared" si="409"/>
        <v>221.6666666666689</v>
      </c>
      <c r="M942" s="2">
        <f t="shared" si="420"/>
        <v>425.4610308641594</v>
      </c>
      <c r="N942" s="4">
        <f t="shared" si="421"/>
        <v>0.42546103086415937</v>
      </c>
      <c r="O942" s="2">
        <f t="shared" si="410"/>
        <v>425.4610308641594</v>
      </c>
      <c r="P942" s="2">
        <f t="shared" si="432"/>
        <v>900.08887694050986</v>
      </c>
      <c r="Q942" s="4">
        <f t="shared" si="433"/>
        <v>5008423.3574331673</v>
      </c>
      <c r="R942" s="4">
        <f t="shared" si="422"/>
        <v>5008.4233574331674</v>
      </c>
      <c r="S942" s="2">
        <f t="shared" si="411"/>
        <v>169064.8148148148</v>
      </c>
      <c r="T942" s="2">
        <f t="shared" si="434"/>
        <v>78938.402777777475</v>
      </c>
      <c r="U942" s="2">
        <f t="shared" si="412"/>
        <v>3817.5925925926308</v>
      </c>
      <c r="V942" s="4">
        <f t="shared" si="423"/>
        <v>3.8175925925926308</v>
      </c>
      <c r="W942" s="7">
        <f t="shared" si="424"/>
        <v>3817.5925925926308</v>
      </c>
      <c r="X942" s="2">
        <f t="shared" si="425"/>
        <v>1615727.4537037038</v>
      </c>
      <c r="Y942" s="4">
        <f t="shared" si="426"/>
        <v>1615.7274537037038</v>
      </c>
      <c r="Z942" s="4">
        <f t="shared" si="413"/>
        <v>6624.1508111368712</v>
      </c>
      <c r="AA942" s="4">
        <f t="shared" si="427"/>
        <v>3817.5925925926308</v>
      </c>
      <c r="AB942" s="2">
        <f t="shared" si="428"/>
        <v>3817.5925925926308</v>
      </c>
      <c r="AC942" s="4">
        <f t="shared" si="414"/>
        <v>3435.8333333333676</v>
      </c>
      <c r="AD942" s="4">
        <f t="shared" si="429"/>
        <v>3.4358333333333677</v>
      </c>
      <c r="AE942" s="4">
        <f t="shared" si="430"/>
        <v>1450128.4583333333</v>
      </c>
      <c r="AF942" s="5">
        <f t="shared" si="431"/>
        <v>1450.1284583333334</v>
      </c>
      <c r="AG942" s="4">
        <f>IF(AC942=0,0, IF(AC941=0, MAX($AG$15:AG941)+1, AG941))</f>
        <v>38</v>
      </c>
    </row>
    <row r="943" spans="2:33" x14ac:dyDescent="0.25">
      <c r="B943" s="1">
        <v>928</v>
      </c>
      <c r="C943" s="3">
        <v>61.3</v>
      </c>
      <c r="D943" s="2">
        <f t="shared" si="415"/>
        <v>17.027777777777775</v>
      </c>
      <c r="E943" s="4">
        <f t="shared" si="416"/>
        <v>1</v>
      </c>
      <c r="F943" s="2">
        <f t="shared" si="417"/>
        <v>-0.11111111111111072</v>
      </c>
      <c r="G943" s="6" t="str">
        <f t="shared" si="418"/>
        <v>Y</v>
      </c>
      <c r="H943" s="2">
        <f t="shared" si="406"/>
        <v>134.20080000000002</v>
      </c>
      <c r="I943" s="2">
        <f t="shared" si="407"/>
        <v>109.65148180555552</v>
      </c>
      <c r="J943" s="2">
        <f t="shared" si="408"/>
        <v>-126.66666666666622</v>
      </c>
      <c r="K943" s="2">
        <f t="shared" si="419"/>
        <v>117.18561513888933</v>
      </c>
      <c r="L943" s="4">
        <f t="shared" si="409"/>
        <v>126.66666666666622</v>
      </c>
      <c r="M943" s="2">
        <f t="shared" si="420"/>
        <v>1995.4106133371986</v>
      </c>
      <c r="N943" s="4">
        <f t="shared" si="421"/>
        <v>1.9954106133371985</v>
      </c>
      <c r="O943" s="2">
        <f t="shared" si="410"/>
        <v>1995.4106133371986</v>
      </c>
      <c r="P943" s="2">
        <f t="shared" si="432"/>
        <v>2420.8716442013579</v>
      </c>
      <c r="Q943" s="4">
        <f t="shared" si="433"/>
        <v>5010844.229077369</v>
      </c>
      <c r="R943" s="4">
        <f t="shared" si="422"/>
        <v>5010.8442290773692</v>
      </c>
      <c r="S943" s="2">
        <f t="shared" si="411"/>
        <v>165268.77314814809</v>
      </c>
      <c r="T943" s="2">
        <f t="shared" si="434"/>
        <v>86330.370370370612</v>
      </c>
      <c r="U943" s="2">
        <f t="shared" si="412"/>
        <v>2156.851851851844</v>
      </c>
      <c r="V943" s="4">
        <f t="shared" si="423"/>
        <v>2.1568518518518438</v>
      </c>
      <c r="W943" s="7">
        <f t="shared" si="424"/>
        <v>2156.851851851844</v>
      </c>
      <c r="X943" s="2">
        <f t="shared" si="425"/>
        <v>1617884.3055555557</v>
      </c>
      <c r="Y943" s="4">
        <f t="shared" si="426"/>
        <v>1617.8843055555558</v>
      </c>
      <c r="Z943" s="4">
        <f t="shared" si="413"/>
        <v>6628.7285346329245</v>
      </c>
      <c r="AA943" s="4">
        <f t="shared" si="427"/>
        <v>2156.851851851844</v>
      </c>
      <c r="AB943" s="2">
        <f t="shared" si="428"/>
        <v>2156.851851851844</v>
      </c>
      <c r="AC943" s="4">
        <f t="shared" si="414"/>
        <v>1941.1666666666597</v>
      </c>
      <c r="AD943" s="4">
        <f t="shared" si="429"/>
        <v>1.9411666666666596</v>
      </c>
      <c r="AE943" s="4">
        <f t="shared" si="430"/>
        <v>1452069.625</v>
      </c>
      <c r="AF943" s="5">
        <f t="shared" si="431"/>
        <v>1452.0696250000001</v>
      </c>
      <c r="AG943" s="4">
        <f>IF(AC943=0,0, IF(AC942=0, MAX($AG$15:AG942)+1, AG942))</f>
        <v>38</v>
      </c>
    </row>
    <row r="944" spans="2:33" x14ac:dyDescent="0.25">
      <c r="B944" s="1">
        <v>929</v>
      </c>
      <c r="C944" s="3">
        <v>60.9</v>
      </c>
      <c r="D944" s="2">
        <f t="shared" si="415"/>
        <v>16.916666666666664</v>
      </c>
      <c r="E944" s="4">
        <f t="shared" si="416"/>
        <v>1</v>
      </c>
      <c r="F944" s="2">
        <f t="shared" si="417"/>
        <v>-0.11111111111111072</v>
      </c>
      <c r="G944" s="6" t="str">
        <f t="shared" si="418"/>
        <v>Y</v>
      </c>
      <c r="H944" s="2">
        <f t="shared" si="406"/>
        <v>134.20080000000002</v>
      </c>
      <c r="I944" s="2">
        <f t="shared" si="407"/>
        <v>108.22513624999998</v>
      </c>
      <c r="J944" s="2">
        <f t="shared" si="408"/>
        <v>-126.66666666666622</v>
      </c>
      <c r="K944" s="2">
        <f t="shared" si="419"/>
        <v>115.75926958333379</v>
      </c>
      <c r="L944" s="4">
        <f t="shared" si="409"/>
        <v>126.66666666666622</v>
      </c>
      <c r="M944" s="2">
        <f t="shared" si="420"/>
        <v>1958.260977118063</v>
      </c>
      <c r="N944" s="4">
        <f t="shared" si="421"/>
        <v>1.958260977118063</v>
      </c>
      <c r="O944" s="2">
        <f t="shared" si="410"/>
        <v>1958.260977118063</v>
      </c>
      <c r="P944" s="2">
        <f t="shared" si="432"/>
        <v>3953.6715904552616</v>
      </c>
      <c r="Q944" s="4">
        <f t="shared" si="433"/>
        <v>5014797.9006678239</v>
      </c>
      <c r="R944" s="4">
        <f t="shared" si="422"/>
        <v>5014.7979006678243</v>
      </c>
      <c r="S944" s="2">
        <f t="shared" si="411"/>
        <v>163118.95833333328</v>
      </c>
      <c r="T944" s="2">
        <f t="shared" si="434"/>
        <v>76788.587962962672</v>
      </c>
      <c r="U944" s="2">
        <f t="shared" si="412"/>
        <v>2142.7777777777696</v>
      </c>
      <c r="V944" s="4">
        <f t="shared" si="423"/>
        <v>2.1427777777777695</v>
      </c>
      <c r="W944" s="7">
        <f t="shared" si="424"/>
        <v>2142.7777777777696</v>
      </c>
      <c r="X944" s="2">
        <f t="shared" si="425"/>
        <v>1620027.0833333335</v>
      </c>
      <c r="Y944" s="4">
        <f t="shared" si="426"/>
        <v>1620.0270833333334</v>
      </c>
      <c r="Z944" s="4">
        <f t="shared" si="413"/>
        <v>6634.8249840011576</v>
      </c>
      <c r="AA944" s="4">
        <f t="shared" si="427"/>
        <v>2142.7777777777696</v>
      </c>
      <c r="AB944" s="2">
        <f t="shared" si="428"/>
        <v>2142.7777777777696</v>
      </c>
      <c r="AC944" s="4">
        <f t="shared" si="414"/>
        <v>1928.4999999999927</v>
      </c>
      <c r="AD944" s="4">
        <f t="shared" si="429"/>
        <v>1.9284999999999928</v>
      </c>
      <c r="AE944" s="4">
        <f t="shared" si="430"/>
        <v>1453998.125</v>
      </c>
      <c r="AF944" s="5">
        <f t="shared" si="431"/>
        <v>1453.9981250000001</v>
      </c>
      <c r="AG944" s="4">
        <f>IF(AC944=0,0, IF(AC943=0, MAX($AG$15:AG943)+1, AG943))</f>
        <v>38</v>
      </c>
    </row>
    <row r="945" spans="2:33" x14ac:dyDescent="0.25">
      <c r="B945" s="1">
        <v>930</v>
      </c>
      <c r="C945" s="3">
        <v>60.5</v>
      </c>
      <c r="D945" s="2">
        <f t="shared" si="415"/>
        <v>16.805555555555554</v>
      </c>
      <c r="E945" s="4">
        <f t="shared" si="416"/>
        <v>1</v>
      </c>
      <c r="F945" s="2">
        <f t="shared" si="417"/>
        <v>-8.3333333333332149E-2</v>
      </c>
      <c r="G945" s="6" t="str">
        <f t="shared" si="418"/>
        <v>Y</v>
      </c>
      <c r="H945" s="2">
        <f t="shared" si="406"/>
        <v>134.20080000000002</v>
      </c>
      <c r="I945" s="2">
        <f t="shared" si="407"/>
        <v>106.80812847222221</v>
      </c>
      <c r="J945" s="2">
        <f t="shared" si="408"/>
        <v>-94.99999999999865</v>
      </c>
      <c r="K945" s="2">
        <f t="shared" si="419"/>
        <v>146.0089284722236</v>
      </c>
      <c r="L945" s="4">
        <f t="shared" si="409"/>
        <v>94.99999999999865</v>
      </c>
      <c r="M945" s="2">
        <f t="shared" si="420"/>
        <v>2453.7611590470906</v>
      </c>
      <c r="N945" s="4">
        <f t="shared" si="421"/>
        <v>2.4537611590470907</v>
      </c>
      <c r="O945" s="2">
        <f t="shared" si="410"/>
        <v>2453.7611590470906</v>
      </c>
      <c r="P945" s="2">
        <f t="shared" si="432"/>
        <v>4412.0221361651538</v>
      </c>
      <c r="Q945" s="4">
        <f t="shared" si="433"/>
        <v>5019209.9228039887</v>
      </c>
      <c r="R945" s="4">
        <f t="shared" si="422"/>
        <v>5019.2099228039888</v>
      </c>
      <c r="S945" s="2">
        <f t="shared" si="411"/>
        <v>160983.21759259255</v>
      </c>
      <c r="T945" s="2">
        <f t="shared" si="434"/>
        <v>84194.629629629882</v>
      </c>
      <c r="U945" s="2">
        <f t="shared" si="412"/>
        <v>1596.5277777777549</v>
      </c>
      <c r="V945" s="4">
        <f t="shared" si="423"/>
        <v>1.5965277777777549</v>
      </c>
      <c r="W945" s="7">
        <f t="shared" si="424"/>
        <v>1596.5277777777549</v>
      </c>
      <c r="X945" s="2">
        <f t="shared" si="425"/>
        <v>1621623.6111111112</v>
      </c>
      <c r="Y945" s="4">
        <f t="shared" si="426"/>
        <v>1621.6236111111111</v>
      </c>
      <c r="Z945" s="4">
        <f t="shared" si="413"/>
        <v>6640.8335339150999</v>
      </c>
      <c r="AA945" s="4">
        <f t="shared" si="427"/>
        <v>1596.5277777777549</v>
      </c>
      <c r="AB945" s="2">
        <f t="shared" si="428"/>
        <v>1596.5277777777549</v>
      </c>
      <c r="AC945" s="4">
        <f t="shared" si="414"/>
        <v>1436.8749999999793</v>
      </c>
      <c r="AD945" s="4">
        <f t="shared" si="429"/>
        <v>1.4368749999999793</v>
      </c>
      <c r="AE945" s="4">
        <f t="shared" si="430"/>
        <v>1455435</v>
      </c>
      <c r="AF945" s="5">
        <f t="shared" si="431"/>
        <v>1455.4349999999999</v>
      </c>
      <c r="AG945" s="4">
        <f>IF(AC945=0,0, IF(AC944=0, MAX($AG$15:AG944)+1, AG944))</f>
        <v>38</v>
      </c>
    </row>
    <row r="946" spans="2:33" x14ac:dyDescent="0.25">
      <c r="B946" s="1">
        <v>931</v>
      </c>
      <c r="C946" s="3">
        <v>60.2</v>
      </c>
      <c r="D946" s="2">
        <f t="shared" si="415"/>
        <v>16.722222222222221</v>
      </c>
      <c r="E946" s="4">
        <f t="shared" si="416"/>
        <v>1</v>
      </c>
      <c r="F946" s="2">
        <f t="shared" si="417"/>
        <v>-0.11111111111111072</v>
      </c>
      <c r="G946" s="6" t="str">
        <f t="shared" si="418"/>
        <v>Y</v>
      </c>
      <c r="H946" s="2">
        <f t="shared" si="406"/>
        <v>134.20080000000002</v>
      </c>
      <c r="I946" s="2">
        <f t="shared" si="407"/>
        <v>105.75150055555555</v>
      </c>
      <c r="J946" s="2">
        <f t="shared" si="408"/>
        <v>-126.66666666666622</v>
      </c>
      <c r="K946" s="2">
        <f t="shared" si="419"/>
        <v>113.28563388888934</v>
      </c>
      <c r="L946" s="4">
        <f t="shared" si="409"/>
        <v>126.66666666666622</v>
      </c>
      <c r="M946" s="2">
        <f t="shared" si="420"/>
        <v>1894.387544475316</v>
      </c>
      <c r="N946" s="4">
        <f t="shared" si="421"/>
        <v>1.894387544475316</v>
      </c>
      <c r="O946" s="2">
        <f t="shared" si="410"/>
        <v>1894.387544475316</v>
      </c>
      <c r="P946" s="2">
        <f t="shared" si="432"/>
        <v>4348.1487035224063</v>
      </c>
      <c r="Q946" s="4">
        <f t="shared" si="433"/>
        <v>5023558.0715075107</v>
      </c>
      <c r="R946" s="4">
        <f t="shared" si="422"/>
        <v>5023.5580715075112</v>
      </c>
      <c r="S946" s="2">
        <f t="shared" si="411"/>
        <v>159390.64814814812</v>
      </c>
      <c r="T946" s="2">
        <f t="shared" si="434"/>
        <v>75196.018518518234</v>
      </c>
      <c r="U946" s="2">
        <f t="shared" si="412"/>
        <v>2118.1481481481405</v>
      </c>
      <c r="V946" s="4">
        <f t="shared" si="423"/>
        <v>2.1181481481481406</v>
      </c>
      <c r="W946" s="7">
        <f t="shared" si="424"/>
        <v>2118.1481481481405</v>
      </c>
      <c r="X946" s="2">
        <f t="shared" si="425"/>
        <v>1623741.7592592593</v>
      </c>
      <c r="Y946" s="4">
        <f t="shared" si="426"/>
        <v>1623.7417592592594</v>
      </c>
      <c r="Z946" s="4">
        <f t="shared" si="413"/>
        <v>6647.2998307667704</v>
      </c>
      <c r="AA946" s="4">
        <f t="shared" si="427"/>
        <v>2118.1481481481405</v>
      </c>
      <c r="AB946" s="2">
        <f t="shared" si="428"/>
        <v>2118.1481481481405</v>
      </c>
      <c r="AC946" s="4">
        <f t="shared" si="414"/>
        <v>1906.3333333333264</v>
      </c>
      <c r="AD946" s="4">
        <f t="shared" si="429"/>
        <v>1.9063333333333263</v>
      </c>
      <c r="AE946" s="4">
        <f t="shared" si="430"/>
        <v>1457341.3333333333</v>
      </c>
      <c r="AF946" s="5">
        <f t="shared" si="431"/>
        <v>1457.3413333333333</v>
      </c>
      <c r="AG946" s="4">
        <f>IF(AC946=0,0, IF(AC945=0, MAX($AG$15:AG945)+1, AG945))</f>
        <v>38</v>
      </c>
    </row>
    <row r="947" spans="2:33" x14ac:dyDescent="0.25">
      <c r="B947" s="1">
        <v>932</v>
      </c>
      <c r="C947" s="3">
        <v>59.8</v>
      </c>
      <c r="D947" s="2">
        <f t="shared" si="415"/>
        <v>16.611111111111111</v>
      </c>
      <c r="E947" s="4">
        <f t="shared" si="416"/>
        <v>1</v>
      </c>
      <c r="F947" s="2">
        <f t="shared" si="417"/>
        <v>-0.11111111111111072</v>
      </c>
      <c r="G947" s="6" t="str">
        <f t="shared" si="418"/>
        <v>Y</v>
      </c>
      <c r="H947" s="2">
        <f t="shared" si="406"/>
        <v>134.20080000000002</v>
      </c>
      <c r="I947" s="2">
        <f t="shared" si="407"/>
        <v>104.35083388888889</v>
      </c>
      <c r="J947" s="2">
        <f t="shared" si="408"/>
        <v>-126.66666666666622</v>
      </c>
      <c r="K947" s="2">
        <f t="shared" si="419"/>
        <v>111.88496722222267</v>
      </c>
      <c r="L947" s="4">
        <f t="shared" si="409"/>
        <v>126.66666666666622</v>
      </c>
      <c r="M947" s="2">
        <f t="shared" si="420"/>
        <v>1858.5336221913653</v>
      </c>
      <c r="N947" s="4">
        <f t="shared" si="421"/>
        <v>1.8585336221913653</v>
      </c>
      <c r="O947" s="2">
        <f t="shared" si="410"/>
        <v>1858.5336221913653</v>
      </c>
      <c r="P947" s="2">
        <f t="shared" si="432"/>
        <v>3752.9211666666815</v>
      </c>
      <c r="Q947" s="4">
        <f t="shared" si="433"/>
        <v>5027310.9926741775</v>
      </c>
      <c r="R947" s="4">
        <f t="shared" si="422"/>
        <v>5027.3109926741772</v>
      </c>
      <c r="S947" s="2">
        <f t="shared" si="411"/>
        <v>157279.53703703702</v>
      </c>
      <c r="T947" s="2">
        <f t="shared" si="434"/>
        <v>82083.518518518787</v>
      </c>
      <c r="U947" s="2">
        <f t="shared" si="412"/>
        <v>2104.0740740740666</v>
      </c>
      <c r="V947" s="4">
        <f t="shared" si="423"/>
        <v>2.1040740740740667</v>
      </c>
      <c r="W947" s="7">
        <f t="shared" si="424"/>
        <v>2104.0740740740666</v>
      </c>
      <c r="X947" s="2">
        <f t="shared" si="425"/>
        <v>1625845.8333333335</v>
      </c>
      <c r="Y947" s="4">
        <f t="shared" si="426"/>
        <v>1625.8458333333335</v>
      </c>
      <c r="Z947" s="4">
        <f t="shared" si="413"/>
        <v>6653.156826007511</v>
      </c>
      <c r="AA947" s="4">
        <f t="shared" si="427"/>
        <v>2104.0740740740666</v>
      </c>
      <c r="AB947" s="2">
        <f t="shared" si="428"/>
        <v>2104.0740740740666</v>
      </c>
      <c r="AC947" s="4">
        <f t="shared" si="414"/>
        <v>1893.6666666666599</v>
      </c>
      <c r="AD947" s="4">
        <f t="shared" si="429"/>
        <v>1.8936666666666599</v>
      </c>
      <c r="AE947" s="4">
        <f t="shared" si="430"/>
        <v>1459235</v>
      </c>
      <c r="AF947" s="5">
        <f t="shared" si="431"/>
        <v>1459.2349999999999</v>
      </c>
      <c r="AG947" s="4">
        <f>IF(AC947=0,0, IF(AC946=0, MAX($AG$15:AG946)+1, AG946))</f>
        <v>38</v>
      </c>
    </row>
    <row r="948" spans="2:33" x14ac:dyDescent="0.25">
      <c r="B948" s="1">
        <v>933</v>
      </c>
      <c r="C948" s="3">
        <v>59.4</v>
      </c>
      <c r="D948" s="2">
        <f t="shared" si="415"/>
        <v>16.5</v>
      </c>
      <c r="E948" s="4">
        <f t="shared" si="416"/>
        <v>1</v>
      </c>
      <c r="F948" s="2">
        <f t="shared" si="417"/>
        <v>-0.22222222222222143</v>
      </c>
      <c r="G948" s="6" t="str">
        <f t="shared" si="418"/>
        <v>Y</v>
      </c>
      <c r="H948" s="2">
        <f t="shared" si="406"/>
        <v>134.20080000000002</v>
      </c>
      <c r="I948" s="2">
        <f t="shared" si="407"/>
        <v>102.95950500000001</v>
      </c>
      <c r="J948" s="2">
        <f t="shared" si="408"/>
        <v>-253.33333333333243</v>
      </c>
      <c r="K948" s="2">
        <f t="shared" si="419"/>
        <v>-16.173028333332411</v>
      </c>
      <c r="L948" s="4">
        <f t="shared" si="409"/>
        <v>253.33333333333243</v>
      </c>
      <c r="M948" s="2">
        <f t="shared" si="420"/>
        <v>-266.85496749998481</v>
      </c>
      <c r="N948" s="4">
        <f t="shared" si="421"/>
        <v>-0.26685496749998483</v>
      </c>
      <c r="O948" s="2">
        <f t="shared" si="410"/>
        <v>-266.85496749998481</v>
      </c>
      <c r="P948" s="2">
        <f t="shared" si="432"/>
        <v>1591.6786546913804</v>
      </c>
      <c r="Q948" s="4">
        <f t="shared" si="433"/>
        <v>5028902.6713288687</v>
      </c>
      <c r="R948" s="4">
        <f t="shared" si="422"/>
        <v>5028.9026713288686</v>
      </c>
      <c r="S948" s="2">
        <f t="shared" si="411"/>
        <v>155182.5</v>
      </c>
      <c r="T948" s="2">
        <f t="shared" si="434"/>
        <v>73098.981481481213</v>
      </c>
      <c r="U948" s="2">
        <f t="shared" si="412"/>
        <v>4179.9999999999854</v>
      </c>
      <c r="V948" s="4">
        <f t="shared" si="423"/>
        <v>4.1799999999999855</v>
      </c>
      <c r="W948" s="7">
        <f t="shared" si="424"/>
        <v>4179.9999999999854</v>
      </c>
      <c r="X948" s="2">
        <f t="shared" si="425"/>
        <v>1630025.8333333335</v>
      </c>
      <c r="Y948" s="4">
        <f t="shared" si="426"/>
        <v>1630.0258333333336</v>
      </c>
      <c r="Z948" s="4">
        <f t="shared" si="413"/>
        <v>6658.9285046622026</v>
      </c>
      <c r="AA948" s="4">
        <f t="shared" si="427"/>
        <v>4179.9999999999854</v>
      </c>
      <c r="AB948" s="2">
        <f t="shared" si="428"/>
        <v>4179.9999999999854</v>
      </c>
      <c r="AC948" s="4">
        <f t="shared" si="414"/>
        <v>3761.9999999999868</v>
      </c>
      <c r="AD948" s="4">
        <f t="shared" si="429"/>
        <v>3.7619999999999867</v>
      </c>
      <c r="AE948" s="4">
        <f t="shared" si="430"/>
        <v>1462997</v>
      </c>
      <c r="AF948" s="5">
        <f t="shared" si="431"/>
        <v>1462.9970000000001</v>
      </c>
      <c r="AG948" s="4">
        <f>IF(AC948=0,0, IF(AC947=0, MAX($AG$15:AG947)+1, AG947))</f>
        <v>38</v>
      </c>
    </row>
    <row r="949" spans="2:33" x14ac:dyDescent="0.25">
      <c r="B949" s="1">
        <v>934</v>
      </c>
      <c r="C949" s="3">
        <v>58.6</v>
      </c>
      <c r="D949" s="2">
        <f t="shared" si="415"/>
        <v>16.277777777777779</v>
      </c>
      <c r="E949" s="4">
        <f t="shared" si="416"/>
        <v>1</v>
      </c>
      <c r="F949" s="2">
        <f t="shared" si="417"/>
        <v>-0.30555555555555713</v>
      </c>
      <c r="G949" s="6" t="str">
        <f t="shared" si="418"/>
        <v>Y</v>
      </c>
      <c r="H949" s="2">
        <f t="shared" si="406"/>
        <v>134.20080000000002</v>
      </c>
      <c r="I949" s="2">
        <f t="shared" si="407"/>
        <v>100.20486055555556</v>
      </c>
      <c r="J949" s="2">
        <f t="shared" si="408"/>
        <v>-348.33333333333513</v>
      </c>
      <c r="K949" s="2">
        <f t="shared" si="419"/>
        <v>-113.92767277777955</v>
      </c>
      <c r="L949" s="4">
        <f t="shared" si="409"/>
        <v>348.33333333333513</v>
      </c>
      <c r="M949" s="2">
        <f t="shared" si="420"/>
        <v>-1854.4893402160783</v>
      </c>
      <c r="N949" s="4">
        <f t="shared" si="421"/>
        <v>-1.8544893402160783</v>
      </c>
      <c r="O949" s="2">
        <f t="shared" si="410"/>
        <v>-1854.4893402160783</v>
      </c>
      <c r="P949" s="2">
        <f t="shared" si="432"/>
        <v>-2121.3443077160632</v>
      </c>
      <c r="Q949" s="4">
        <f t="shared" si="433"/>
        <v>5028902.6713288687</v>
      </c>
      <c r="R949" s="4">
        <f t="shared" si="422"/>
        <v>5028.9026713288686</v>
      </c>
      <c r="S949" s="2">
        <f t="shared" si="411"/>
        <v>151030.64814814815</v>
      </c>
      <c r="T949" s="2">
        <f t="shared" si="434"/>
        <v>77931.666666666933</v>
      </c>
      <c r="U949" s="2">
        <f t="shared" si="412"/>
        <v>5670.0925925926222</v>
      </c>
      <c r="V949" s="4">
        <f t="shared" si="423"/>
        <v>5.6700925925926224</v>
      </c>
      <c r="W949" s="7">
        <f t="shared" si="424"/>
        <v>5670.0925925926222</v>
      </c>
      <c r="X949" s="2">
        <f t="shared" si="425"/>
        <v>1635695.9259259261</v>
      </c>
      <c r="Y949" s="4">
        <f t="shared" si="426"/>
        <v>1635.6959259259261</v>
      </c>
      <c r="Z949" s="4">
        <f t="shared" si="413"/>
        <v>6664.5985972547951</v>
      </c>
      <c r="AA949" s="4">
        <f t="shared" si="427"/>
        <v>5670.0925925926222</v>
      </c>
      <c r="AB949" s="2">
        <f t="shared" si="428"/>
        <v>5670.0925925926222</v>
      </c>
      <c r="AC949" s="4">
        <f t="shared" si="414"/>
        <v>5103.0833333333603</v>
      </c>
      <c r="AD949" s="4">
        <f t="shared" si="429"/>
        <v>5.1030833333333607</v>
      </c>
      <c r="AE949" s="4">
        <f t="shared" si="430"/>
        <v>1468100.0833333333</v>
      </c>
      <c r="AF949" s="5">
        <f t="shared" si="431"/>
        <v>1468.1000833333333</v>
      </c>
      <c r="AG949" s="4">
        <f>IF(AC949=0,0, IF(AC948=0, MAX($AG$15:AG948)+1, AG948))</f>
        <v>38</v>
      </c>
    </row>
    <row r="950" spans="2:33" x14ac:dyDescent="0.25">
      <c r="B950" s="1">
        <v>935</v>
      </c>
      <c r="C950" s="3">
        <v>57.5</v>
      </c>
      <c r="D950" s="2">
        <f t="shared" si="415"/>
        <v>15.972222222222221</v>
      </c>
      <c r="E950" s="4">
        <f t="shared" si="416"/>
        <v>1</v>
      </c>
      <c r="F950" s="2">
        <f t="shared" si="417"/>
        <v>-0.25</v>
      </c>
      <c r="G950" s="6" t="str">
        <f t="shared" si="418"/>
        <v>Y</v>
      </c>
      <c r="H950" s="2">
        <f t="shared" si="406"/>
        <v>134.20080000000002</v>
      </c>
      <c r="I950" s="2">
        <f t="shared" si="407"/>
        <v>96.47821180555556</v>
      </c>
      <c r="J950" s="2">
        <f t="shared" si="408"/>
        <v>-285</v>
      </c>
      <c r="K950" s="2">
        <f t="shared" si="419"/>
        <v>-54.320988194444425</v>
      </c>
      <c r="L950" s="4">
        <f t="shared" si="409"/>
        <v>285</v>
      </c>
      <c r="M950" s="2">
        <f t="shared" si="420"/>
        <v>-867.6268947723762</v>
      </c>
      <c r="N950" s="4">
        <f t="shared" si="421"/>
        <v>-0.8676268947723762</v>
      </c>
      <c r="O950" s="2">
        <f t="shared" si="410"/>
        <v>-867.6268947723762</v>
      </c>
      <c r="P950" s="2">
        <f t="shared" si="432"/>
        <v>-2722.1162349884544</v>
      </c>
      <c r="Q950" s="4">
        <f t="shared" si="433"/>
        <v>5028902.6713288687</v>
      </c>
      <c r="R950" s="4">
        <f t="shared" si="422"/>
        <v>5028.9026713288686</v>
      </c>
      <c r="S950" s="2">
        <f t="shared" si="411"/>
        <v>145413.77314814815</v>
      </c>
      <c r="T950" s="2">
        <f t="shared" si="434"/>
        <v>67482.106481481213</v>
      </c>
      <c r="U950" s="2">
        <f t="shared" si="412"/>
        <v>4552.083333333333</v>
      </c>
      <c r="V950" s="4">
        <f t="shared" si="423"/>
        <v>4.552083333333333</v>
      </c>
      <c r="W950" s="7">
        <f t="shared" si="424"/>
        <v>4552.083333333333</v>
      </c>
      <c r="X950" s="2">
        <f t="shared" si="425"/>
        <v>1640248.0092592593</v>
      </c>
      <c r="Y950" s="4">
        <f t="shared" si="426"/>
        <v>1640.2480092592593</v>
      </c>
      <c r="Z950" s="4">
        <f t="shared" si="413"/>
        <v>6669.1506805881281</v>
      </c>
      <c r="AA950" s="4">
        <f t="shared" si="427"/>
        <v>4552.083333333333</v>
      </c>
      <c r="AB950" s="2">
        <f t="shared" si="428"/>
        <v>4552.083333333333</v>
      </c>
      <c r="AC950" s="4">
        <f t="shared" si="414"/>
        <v>4096.875</v>
      </c>
      <c r="AD950" s="4">
        <f t="shared" si="429"/>
        <v>4.0968749999999998</v>
      </c>
      <c r="AE950" s="4">
        <f t="shared" si="430"/>
        <v>1472196.9583333333</v>
      </c>
      <c r="AF950" s="5">
        <f t="shared" si="431"/>
        <v>1472.1969583333332</v>
      </c>
      <c r="AG950" s="4">
        <f>IF(AC950=0,0, IF(AC949=0, MAX($AG$15:AG949)+1, AG949))</f>
        <v>38</v>
      </c>
    </row>
    <row r="951" spans="2:33" x14ac:dyDescent="0.25">
      <c r="B951" s="1">
        <v>936</v>
      </c>
      <c r="C951" s="3">
        <v>56.6</v>
      </c>
      <c r="D951" s="2">
        <f t="shared" si="415"/>
        <v>15.722222222222221</v>
      </c>
      <c r="E951" s="4">
        <f t="shared" si="416"/>
        <v>1</v>
      </c>
      <c r="F951" s="2">
        <f t="shared" si="417"/>
        <v>-0.16666666666666607</v>
      </c>
      <c r="G951" s="6" t="str">
        <f t="shared" si="418"/>
        <v>Y</v>
      </c>
      <c r="H951" s="2">
        <f t="shared" si="406"/>
        <v>134.20080000000002</v>
      </c>
      <c r="I951" s="2">
        <f t="shared" si="407"/>
        <v>93.48166055555555</v>
      </c>
      <c r="J951" s="2">
        <f t="shared" si="408"/>
        <v>-189.99999999999932</v>
      </c>
      <c r="K951" s="2">
        <f t="shared" si="419"/>
        <v>37.682460555556247</v>
      </c>
      <c r="L951" s="4">
        <f t="shared" si="409"/>
        <v>189.99999999999932</v>
      </c>
      <c r="M951" s="2">
        <f t="shared" si="420"/>
        <v>592.4520187345787</v>
      </c>
      <c r="N951" s="4">
        <f t="shared" si="421"/>
        <v>0.59245201873457876</v>
      </c>
      <c r="O951" s="2">
        <f t="shared" si="410"/>
        <v>592.4520187345787</v>
      </c>
      <c r="P951" s="2">
        <f t="shared" si="432"/>
        <v>-275.1748760377975</v>
      </c>
      <c r="Q951" s="4">
        <f t="shared" si="433"/>
        <v>5028902.6713288687</v>
      </c>
      <c r="R951" s="4">
        <f t="shared" si="422"/>
        <v>5028.9026713288686</v>
      </c>
      <c r="S951" s="2">
        <f t="shared" si="411"/>
        <v>140897.3148148148</v>
      </c>
      <c r="T951" s="2">
        <f t="shared" si="434"/>
        <v>73415.20833333359</v>
      </c>
      <c r="U951" s="2">
        <f t="shared" si="412"/>
        <v>2987.2222222222113</v>
      </c>
      <c r="V951" s="4">
        <f t="shared" si="423"/>
        <v>2.9872222222222113</v>
      </c>
      <c r="W951" s="7">
        <f t="shared" si="424"/>
        <v>2987.2222222222113</v>
      </c>
      <c r="X951" s="2">
        <f t="shared" si="425"/>
        <v>1643235.2314814816</v>
      </c>
      <c r="Y951" s="4">
        <f t="shared" si="426"/>
        <v>1643.2352314814816</v>
      </c>
      <c r="Z951" s="4">
        <f t="shared" si="413"/>
        <v>6672.1379028103502</v>
      </c>
      <c r="AA951" s="4">
        <f t="shared" si="427"/>
        <v>2987.2222222222113</v>
      </c>
      <c r="AB951" s="2">
        <f t="shared" si="428"/>
        <v>2987.2222222222113</v>
      </c>
      <c r="AC951" s="4">
        <f t="shared" si="414"/>
        <v>2688.49999999999</v>
      </c>
      <c r="AD951" s="4">
        <f t="shared" si="429"/>
        <v>2.6884999999999901</v>
      </c>
      <c r="AE951" s="4">
        <f t="shared" si="430"/>
        <v>1474885.4583333333</v>
      </c>
      <c r="AF951" s="5">
        <f t="shared" si="431"/>
        <v>1474.8854583333332</v>
      </c>
      <c r="AG951" s="4">
        <f>IF(AC951=0,0, IF(AC950=0, MAX($AG$15:AG950)+1, AG950))</f>
        <v>38</v>
      </c>
    </row>
    <row r="952" spans="2:33" x14ac:dyDescent="0.25">
      <c r="B952" s="1">
        <v>937</v>
      </c>
      <c r="C952" s="3">
        <v>56</v>
      </c>
      <c r="D952" s="2">
        <f t="shared" si="415"/>
        <v>15.555555555555555</v>
      </c>
      <c r="E952" s="4">
        <f t="shared" si="416"/>
        <v>1</v>
      </c>
      <c r="F952" s="2">
        <f t="shared" si="417"/>
        <v>-0.13888888888888928</v>
      </c>
      <c r="G952" s="6" t="str">
        <f t="shared" si="418"/>
        <v>Y</v>
      </c>
      <c r="H952" s="2">
        <f t="shared" si="406"/>
        <v>134.20080000000002</v>
      </c>
      <c r="I952" s="2">
        <f t="shared" si="407"/>
        <v>91.510222222222225</v>
      </c>
      <c r="J952" s="2">
        <f t="shared" si="408"/>
        <v>-158.33333333333377</v>
      </c>
      <c r="K952" s="2">
        <f t="shared" si="419"/>
        <v>67.377688888888486</v>
      </c>
      <c r="L952" s="4">
        <f t="shared" si="409"/>
        <v>158.33333333333377</v>
      </c>
      <c r="M952" s="2">
        <f t="shared" si="420"/>
        <v>1048.0973827160431</v>
      </c>
      <c r="N952" s="4">
        <f t="shared" si="421"/>
        <v>1.0480973827160431</v>
      </c>
      <c r="O952" s="2">
        <f t="shared" si="410"/>
        <v>1048.0973827160431</v>
      </c>
      <c r="P952" s="2">
        <f t="shared" si="432"/>
        <v>1640.5494014506216</v>
      </c>
      <c r="Q952" s="4">
        <f t="shared" si="433"/>
        <v>5030543.2207303196</v>
      </c>
      <c r="R952" s="4">
        <f t="shared" si="422"/>
        <v>5030.5432207303193</v>
      </c>
      <c r="S952" s="2">
        <f t="shared" si="411"/>
        <v>137925.92592592593</v>
      </c>
      <c r="T952" s="2">
        <f t="shared" si="434"/>
        <v>64510.717592592337</v>
      </c>
      <c r="U952" s="2">
        <f t="shared" si="412"/>
        <v>2462.9629629629699</v>
      </c>
      <c r="V952" s="4">
        <f t="shared" si="423"/>
        <v>2.4629629629629699</v>
      </c>
      <c r="W952" s="7">
        <f t="shared" si="424"/>
        <v>2462.9629629629699</v>
      </c>
      <c r="X952" s="2">
        <f t="shared" si="425"/>
        <v>1645698.1944444445</v>
      </c>
      <c r="Y952" s="4">
        <f t="shared" si="426"/>
        <v>1645.6981944444444</v>
      </c>
      <c r="Z952" s="4">
        <f t="shared" si="413"/>
        <v>6676.2414151747635</v>
      </c>
      <c r="AA952" s="4">
        <f t="shared" si="427"/>
        <v>2462.9629629629699</v>
      </c>
      <c r="AB952" s="2">
        <f t="shared" si="428"/>
        <v>2462.9629629629699</v>
      </c>
      <c r="AC952" s="4">
        <f t="shared" si="414"/>
        <v>2216.6666666666729</v>
      </c>
      <c r="AD952" s="4">
        <f t="shared" si="429"/>
        <v>2.216666666666673</v>
      </c>
      <c r="AE952" s="4">
        <f t="shared" si="430"/>
        <v>1477102.125</v>
      </c>
      <c r="AF952" s="5">
        <f t="shared" si="431"/>
        <v>1477.1021249999999</v>
      </c>
      <c r="AG952" s="4">
        <f>IF(AC952=0,0, IF(AC951=0, MAX($AG$15:AG951)+1, AG951))</f>
        <v>38</v>
      </c>
    </row>
    <row r="953" spans="2:33" x14ac:dyDescent="0.25">
      <c r="B953" s="1">
        <v>938</v>
      </c>
      <c r="C953" s="3">
        <v>55.5</v>
      </c>
      <c r="D953" s="2">
        <f t="shared" si="415"/>
        <v>15.416666666666666</v>
      </c>
      <c r="E953" s="4">
        <f t="shared" si="416"/>
        <v>1</v>
      </c>
      <c r="F953" s="2">
        <f t="shared" si="417"/>
        <v>-0.13888888888888928</v>
      </c>
      <c r="G953" s="6" t="str">
        <f t="shared" si="418"/>
        <v>Y</v>
      </c>
      <c r="H953" s="2">
        <f t="shared" si="406"/>
        <v>134.20080000000002</v>
      </c>
      <c r="I953" s="2">
        <f t="shared" si="407"/>
        <v>89.883406249999993</v>
      </c>
      <c r="J953" s="2">
        <f t="shared" si="408"/>
        <v>-158.33333333333377</v>
      </c>
      <c r="K953" s="2">
        <f t="shared" si="419"/>
        <v>65.750872916666253</v>
      </c>
      <c r="L953" s="4">
        <f t="shared" si="409"/>
        <v>158.33333333333377</v>
      </c>
      <c r="M953" s="2">
        <f t="shared" si="420"/>
        <v>1013.6592907986047</v>
      </c>
      <c r="N953" s="4">
        <f t="shared" si="421"/>
        <v>1.0136592907986048</v>
      </c>
      <c r="O953" s="2">
        <f t="shared" si="410"/>
        <v>1013.6592907986047</v>
      </c>
      <c r="P953" s="2">
        <f t="shared" si="432"/>
        <v>2061.7566735146479</v>
      </c>
      <c r="Q953" s="4">
        <f t="shared" si="433"/>
        <v>5032604.9774038345</v>
      </c>
      <c r="R953" s="4">
        <f t="shared" si="422"/>
        <v>5032.6049774038347</v>
      </c>
      <c r="S953" s="2">
        <f t="shared" si="411"/>
        <v>135473.95833333331</v>
      </c>
      <c r="T953" s="2">
        <f t="shared" si="434"/>
        <v>70963.240740740977</v>
      </c>
      <c r="U953" s="2">
        <f t="shared" si="412"/>
        <v>2440.972222222229</v>
      </c>
      <c r="V953" s="4">
        <f t="shared" si="423"/>
        <v>2.440972222222229</v>
      </c>
      <c r="W953" s="7">
        <f t="shared" si="424"/>
        <v>2440.972222222229</v>
      </c>
      <c r="X953" s="2">
        <f t="shared" si="425"/>
        <v>1648139.1666666667</v>
      </c>
      <c r="Y953" s="4">
        <f t="shared" si="426"/>
        <v>1648.1391666666668</v>
      </c>
      <c r="Z953" s="4">
        <f t="shared" si="413"/>
        <v>6680.7441440705015</v>
      </c>
      <c r="AA953" s="4">
        <f t="shared" si="427"/>
        <v>2440.972222222229</v>
      </c>
      <c r="AB953" s="2">
        <f t="shared" si="428"/>
        <v>2440.972222222229</v>
      </c>
      <c r="AC953" s="4">
        <f t="shared" si="414"/>
        <v>2196.8750000000064</v>
      </c>
      <c r="AD953" s="4">
        <f t="shared" si="429"/>
        <v>2.1968750000000066</v>
      </c>
      <c r="AE953" s="4">
        <f t="shared" si="430"/>
        <v>1479299</v>
      </c>
      <c r="AF953" s="5">
        <f t="shared" si="431"/>
        <v>1479.299</v>
      </c>
      <c r="AG953" s="4">
        <f>IF(AC953=0,0, IF(AC952=0, MAX($AG$15:AG952)+1, AG952))</f>
        <v>38</v>
      </c>
    </row>
    <row r="954" spans="2:33" x14ac:dyDescent="0.25">
      <c r="B954" s="1">
        <v>939</v>
      </c>
      <c r="C954" s="3">
        <v>55</v>
      </c>
      <c r="D954" s="2">
        <f t="shared" si="415"/>
        <v>15.277777777777777</v>
      </c>
      <c r="E954" s="4">
        <f t="shared" si="416"/>
        <v>1</v>
      </c>
      <c r="F954" s="2">
        <f t="shared" si="417"/>
        <v>-0.16666666666666607</v>
      </c>
      <c r="G954" s="6" t="str">
        <f t="shared" si="418"/>
        <v>Y</v>
      </c>
      <c r="H954" s="2">
        <f t="shared" si="406"/>
        <v>134.20080000000002</v>
      </c>
      <c r="I954" s="2">
        <f t="shared" si="407"/>
        <v>88.271180555555546</v>
      </c>
      <c r="J954" s="2">
        <f t="shared" si="408"/>
        <v>-189.99999999999932</v>
      </c>
      <c r="K954" s="2">
        <f t="shared" si="419"/>
        <v>32.471980555556229</v>
      </c>
      <c r="L954" s="4">
        <f t="shared" si="409"/>
        <v>189.99999999999932</v>
      </c>
      <c r="M954" s="2">
        <f t="shared" si="420"/>
        <v>496.09970293210904</v>
      </c>
      <c r="N954" s="4">
        <f t="shared" si="421"/>
        <v>0.49609970293210903</v>
      </c>
      <c r="O954" s="2">
        <f t="shared" si="410"/>
        <v>496.09970293210904</v>
      </c>
      <c r="P954" s="2">
        <f t="shared" si="432"/>
        <v>1509.7589937307139</v>
      </c>
      <c r="Q954" s="4">
        <f t="shared" si="433"/>
        <v>5034114.7363975653</v>
      </c>
      <c r="R954" s="4">
        <f t="shared" si="422"/>
        <v>5034.1147363975651</v>
      </c>
      <c r="S954" s="2">
        <f t="shared" si="411"/>
        <v>133043.98148148146</v>
      </c>
      <c r="T954" s="2">
        <f t="shared" si="434"/>
        <v>62080.740740740483</v>
      </c>
      <c r="U954" s="2">
        <f t="shared" si="412"/>
        <v>2902.7777777777674</v>
      </c>
      <c r="V954" s="4">
        <f t="shared" si="423"/>
        <v>2.9027777777777675</v>
      </c>
      <c r="W954" s="7">
        <f t="shared" si="424"/>
        <v>2902.7777777777674</v>
      </c>
      <c r="X954" s="2">
        <f t="shared" si="425"/>
        <v>1651041.9444444445</v>
      </c>
      <c r="Y954" s="4">
        <f t="shared" si="426"/>
        <v>1651.0419444444444</v>
      </c>
      <c r="Z954" s="4">
        <f t="shared" si="413"/>
        <v>6685.1566808420093</v>
      </c>
      <c r="AA954" s="4">
        <f t="shared" si="427"/>
        <v>2902.7777777777674</v>
      </c>
      <c r="AB954" s="2">
        <f t="shared" si="428"/>
        <v>2902.7777777777674</v>
      </c>
      <c r="AC954" s="4">
        <f t="shared" si="414"/>
        <v>2612.4999999999909</v>
      </c>
      <c r="AD954" s="4">
        <f t="shared" si="429"/>
        <v>2.6124999999999909</v>
      </c>
      <c r="AE954" s="4">
        <f t="shared" si="430"/>
        <v>1481911.5</v>
      </c>
      <c r="AF954" s="5">
        <f t="shared" si="431"/>
        <v>1481.9114999999999</v>
      </c>
      <c r="AG954" s="4">
        <f>IF(AC954=0,0, IF(AC953=0, MAX($AG$15:AG953)+1, AG953))</f>
        <v>38</v>
      </c>
    </row>
    <row r="955" spans="2:33" x14ac:dyDescent="0.25">
      <c r="B955" s="1">
        <v>940</v>
      </c>
      <c r="C955" s="3">
        <v>54.4</v>
      </c>
      <c r="D955" s="2">
        <f t="shared" si="415"/>
        <v>15.111111111111111</v>
      </c>
      <c r="E955" s="4">
        <f t="shared" si="416"/>
        <v>1</v>
      </c>
      <c r="F955" s="2">
        <f t="shared" si="417"/>
        <v>-8.3333333333332149E-2</v>
      </c>
      <c r="G955" s="6" t="str">
        <f t="shared" si="418"/>
        <v>Y</v>
      </c>
      <c r="H955" s="2">
        <f t="shared" si="406"/>
        <v>134.20080000000002</v>
      </c>
      <c r="I955" s="2">
        <f t="shared" si="407"/>
        <v>86.355768888888889</v>
      </c>
      <c r="J955" s="2">
        <f t="shared" si="408"/>
        <v>-94.99999999999865</v>
      </c>
      <c r="K955" s="2">
        <f t="shared" si="419"/>
        <v>125.55656888889025</v>
      </c>
      <c r="L955" s="4">
        <f t="shared" si="409"/>
        <v>94.99999999999865</v>
      </c>
      <c r="M955" s="2">
        <f t="shared" si="420"/>
        <v>1897.2992632098972</v>
      </c>
      <c r="N955" s="4">
        <f t="shared" si="421"/>
        <v>1.8972992632098971</v>
      </c>
      <c r="O955" s="2">
        <f t="shared" si="410"/>
        <v>1897.2992632098972</v>
      </c>
      <c r="P955" s="2">
        <f t="shared" si="432"/>
        <v>2393.3989661420064</v>
      </c>
      <c r="Q955" s="4">
        <f t="shared" si="433"/>
        <v>5036508.1353637073</v>
      </c>
      <c r="R955" s="4">
        <f t="shared" si="422"/>
        <v>5036.508135363707</v>
      </c>
      <c r="S955" s="2">
        <f t="shared" si="411"/>
        <v>130157.03703703704</v>
      </c>
      <c r="T955" s="2">
        <f t="shared" si="434"/>
        <v>68076.296296296554</v>
      </c>
      <c r="U955" s="2">
        <f t="shared" si="412"/>
        <v>1435.5555555555352</v>
      </c>
      <c r="V955" s="4">
        <f t="shared" si="423"/>
        <v>1.4355555555555353</v>
      </c>
      <c r="W955" s="7">
        <f t="shared" si="424"/>
        <v>1435.5555555555352</v>
      </c>
      <c r="X955" s="2">
        <f t="shared" si="425"/>
        <v>1652477.5</v>
      </c>
      <c r="Y955" s="4">
        <f t="shared" si="426"/>
        <v>1652.4775</v>
      </c>
      <c r="Z955" s="4">
        <f t="shared" si="413"/>
        <v>6688.9856353637069</v>
      </c>
      <c r="AA955" s="4">
        <f t="shared" si="427"/>
        <v>1435.5555555555352</v>
      </c>
      <c r="AB955" s="2">
        <f t="shared" si="428"/>
        <v>1435.5555555555352</v>
      </c>
      <c r="AC955" s="4">
        <f t="shared" si="414"/>
        <v>1291.9999999999818</v>
      </c>
      <c r="AD955" s="4">
        <f t="shared" si="429"/>
        <v>1.2919999999999818</v>
      </c>
      <c r="AE955" s="4">
        <f t="shared" si="430"/>
        <v>1483203.5</v>
      </c>
      <c r="AF955" s="5">
        <f t="shared" si="431"/>
        <v>1483.2035000000001</v>
      </c>
      <c r="AG955" s="4">
        <f>IF(AC955=0,0, IF(AC954=0, MAX($AG$15:AG954)+1, AG954))</f>
        <v>38</v>
      </c>
    </row>
    <row r="956" spans="2:33" x14ac:dyDescent="0.25">
      <c r="B956" s="1">
        <v>941</v>
      </c>
      <c r="C956" s="3">
        <v>54.1</v>
      </c>
      <c r="D956" s="2">
        <f t="shared" si="415"/>
        <v>15.027777777777779</v>
      </c>
      <c r="E956" s="4">
        <f t="shared" si="416"/>
        <v>1</v>
      </c>
      <c r="F956" s="2">
        <f t="shared" si="417"/>
        <v>-2.7777777777778567E-2</v>
      </c>
      <c r="G956" s="6" t="str">
        <f t="shared" si="418"/>
        <v>Y</v>
      </c>
      <c r="H956" s="2">
        <f t="shared" si="406"/>
        <v>134.20080000000002</v>
      </c>
      <c r="I956" s="2">
        <f t="shared" si="407"/>
        <v>85.405941805555571</v>
      </c>
      <c r="J956" s="2">
        <f t="shared" si="408"/>
        <v>-31.666666666667567</v>
      </c>
      <c r="K956" s="2">
        <f t="shared" si="419"/>
        <v>187.94007513888803</v>
      </c>
      <c r="L956" s="4">
        <f t="shared" si="409"/>
        <v>31.666666666667567</v>
      </c>
      <c r="M956" s="2">
        <f t="shared" si="420"/>
        <v>2824.3216847260674</v>
      </c>
      <c r="N956" s="4">
        <f t="shared" si="421"/>
        <v>2.8243216847260673</v>
      </c>
      <c r="O956" s="2">
        <f t="shared" si="410"/>
        <v>2824.3216847260674</v>
      </c>
      <c r="P956" s="2">
        <f t="shared" si="432"/>
        <v>4721.6209479359641</v>
      </c>
      <c r="Q956" s="4">
        <f t="shared" si="433"/>
        <v>5041229.7563116429</v>
      </c>
      <c r="R956" s="4">
        <f t="shared" si="422"/>
        <v>5041.2297563116426</v>
      </c>
      <c r="S956" s="2">
        <f t="shared" si="411"/>
        <v>128725.43981481482</v>
      </c>
      <c r="T956" s="2">
        <f t="shared" si="434"/>
        <v>60649.143518518264</v>
      </c>
      <c r="U956" s="2">
        <f t="shared" si="412"/>
        <v>475.8796296296432</v>
      </c>
      <c r="V956" s="4">
        <f t="shared" si="423"/>
        <v>0.4758796296296432</v>
      </c>
      <c r="W956" s="7">
        <f t="shared" si="424"/>
        <v>475.8796296296432</v>
      </c>
      <c r="X956" s="2">
        <f t="shared" si="425"/>
        <v>1652953.3796296297</v>
      </c>
      <c r="Y956" s="4">
        <f t="shared" si="426"/>
        <v>1652.9533796296296</v>
      </c>
      <c r="Z956" s="4">
        <f t="shared" si="413"/>
        <v>6694.1831359412718</v>
      </c>
      <c r="AA956" s="4">
        <f t="shared" si="427"/>
        <v>475.8796296296432</v>
      </c>
      <c r="AB956" s="2">
        <f t="shared" si="428"/>
        <v>475.8796296296432</v>
      </c>
      <c r="AC956" s="4">
        <f t="shared" si="414"/>
        <v>428.29166666667891</v>
      </c>
      <c r="AD956" s="4">
        <f t="shared" si="429"/>
        <v>0.42829166666667889</v>
      </c>
      <c r="AE956" s="4">
        <f t="shared" si="430"/>
        <v>1483631.7916666667</v>
      </c>
      <c r="AF956" s="5">
        <f t="shared" si="431"/>
        <v>1483.6317916666667</v>
      </c>
      <c r="AG956" s="4">
        <f>IF(AC956=0,0, IF(AC955=0, MAX($AG$15:AG955)+1, AG955))</f>
        <v>38</v>
      </c>
    </row>
    <row r="957" spans="2:33" x14ac:dyDescent="0.25">
      <c r="B957" s="1">
        <v>942</v>
      </c>
      <c r="C957" s="3">
        <v>54</v>
      </c>
      <c r="D957" s="2">
        <f t="shared" si="415"/>
        <v>15</v>
      </c>
      <c r="E957" s="4">
        <f t="shared" si="416"/>
        <v>1</v>
      </c>
      <c r="F957" s="2">
        <f t="shared" si="417"/>
        <v>-2.7777777777778567E-2</v>
      </c>
      <c r="G957" s="6" t="str">
        <f t="shared" si="418"/>
        <v>Y</v>
      </c>
      <c r="H957" s="2">
        <f t="shared" si="406"/>
        <v>134.20080000000002</v>
      </c>
      <c r="I957" s="2">
        <f t="shared" si="407"/>
        <v>85.090500000000006</v>
      </c>
      <c r="J957" s="2">
        <f t="shared" si="408"/>
        <v>-31.666666666667567</v>
      </c>
      <c r="K957" s="2">
        <f t="shared" si="419"/>
        <v>187.62463333333247</v>
      </c>
      <c r="L957" s="4">
        <f t="shared" si="409"/>
        <v>31.666666666667567</v>
      </c>
      <c r="M957" s="2">
        <f t="shared" si="420"/>
        <v>2814.3694999999871</v>
      </c>
      <c r="N957" s="4">
        <f t="shared" si="421"/>
        <v>2.8143694999999869</v>
      </c>
      <c r="O957" s="2">
        <f t="shared" si="410"/>
        <v>2814.3694999999871</v>
      </c>
      <c r="P957" s="2">
        <f t="shared" si="432"/>
        <v>5638.6911847260544</v>
      </c>
      <c r="Q957" s="4">
        <f t="shared" si="433"/>
        <v>5046868.4474963685</v>
      </c>
      <c r="R957" s="4">
        <f t="shared" si="422"/>
        <v>5046.8684474963684</v>
      </c>
      <c r="S957" s="2">
        <f t="shared" si="411"/>
        <v>128250</v>
      </c>
      <c r="T957" s="2">
        <f t="shared" si="434"/>
        <v>67600.856481481736</v>
      </c>
      <c r="U957" s="2">
        <f t="shared" si="412"/>
        <v>475.00000000001353</v>
      </c>
      <c r="V957" s="4">
        <f t="shared" si="423"/>
        <v>0.47500000000001352</v>
      </c>
      <c r="W957" s="7">
        <f t="shared" si="424"/>
        <v>475.00000000001353</v>
      </c>
      <c r="X957" s="2">
        <f t="shared" si="425"/>
        <v>1653428.3796296297</v>
      </c>
      <c r="Y957" s="4">
        <f t="shared" si="426"/>
        <v>1653.4283796296297</v>
      </c>
      <c r="Z957" s="4">
        <f t="shared" si="413"/>
        <v>6700.2968271259979</v>
      </c>
      <c r="AA957" s="4">
        <f t="shared" si="427"/>
        <v>475.00000000001353</v>
      </c>
      <c r="AB957" s="2">
        <f t="shared" si="428"/>
        <v>475.00000000001353</v>
      </c>
      <c r="AC957" s="4">
        <f t="shared" si="414"/>
        <v>427.50000000001216</v>
      </c>
      <c r="AD957" s="4">
        <f t="shared" si="429"/>
        <v>0.42750000000001215</v>
      </c>
      <c r="AE957" s="4">
        <f t="shared" si="430"/>
        <v>1484059.2916666667</v>
      </c>
      <c r="AF957" s="5">
        <f t="shared" si="431"/>
        <v>1484.0592916666667</v>
      </c>
      <c r="AG957" s="4">
        <f>IF(AC957=0,0, IF(AC956=0, MAX($AG$15:AG956)+1, AG956))</f>
        <v>38</v>
      </c>
    </row>
    <row r="958" spans="2:33" x14ac:dyDescent="0.25">
      <c r="B958" s="1">
        <v>943</v>
      </c>
      <c r="C958" s="3">
        <v>53.9</v>
      </c>
      <c r="D958" s="2">
        <f t="shared" si="415"/>
        <v>14.972222222222221</v>
      </c>
      <c r="E958" s="4">
        <f t="shared" si="416"/>
        <v>1</v>
      </c>
      <c r="F958" s="2">
        <f t="shared" si="417"/>
        <v>0</v>
      </c>
      <c r="G958" s="6" t="str">
        <f t="shared" si="418"/>
        <v>N</v>
      </c>
      <c r="H958" s="2">
        <f t="shared" si="406"/>
        <v>134.20080000000002</v>
      </c>
      <c r="I958" s="2">
        <f t="shared" si="407"/>
        <v>84.775641805555551</v>
      </c>
      <c r="J958" s="2">
        <f t="shared" si="408"/>
        <v>0</v>
      </c>
      <c r="K958" s="2">
        <f t="shared" si="419"/>
        <v>218.97644180555557</v>
      </c>
      <c r="L958" s="4">
        <f t="shared" si="409"/>
        <v>0</v>
      </c>
      <c r="M958" s="2">
        <f t="shared" si="420"/>
        <v>3278.56394814429</v>
      </c>
      <c r="N958" s="4">
        <f t="shared" si="421"/>
        <v>3.2785639481442899</v>
      </c>
      <c r="O958" s="2">
        <f t="shared" si="410"/>
        <v>3278.56394814429</v>
      </c>
      <c r="P958" s="2">
        <f t="shared" si="432"/>
        <v>6092.9334481442766</v>
      </c>
      <c r="Q958" s="4">
        <f t="shared" si="433"/>
        <v>5052961.3809445128</v>
      </c>
      <c r="R958" s="4">
        <f t="shared" si="422"/>
        <v>5052.9613809445127</v>
      </c>
      <c r="S958" s="2">
        <f t="shared" si="411"/>
        <v>127775.4398148148</v>
      </c>
      <c r="T958" s="2">
        <f t="shared" si="434"/>
        <v>60174.583333333067</v>
      </c>
      <c r="U958" s="2">
        <f t="shared" si="412"/>
        <v>0</v>
      </c>
      <c r="V958" s="4">
        <f t="shared" si="423"/>
        <v>0</v>
      </c>
      <c r="W958" s="7">
        <f t="shared" si="424"/>
        <v>0</v>
      </c>
      <c r="X958" s="2">
        <f t="shared" si="425"/>
        <v>1653428.3796296297</v>
      </c>
      <c r="Y958" s="4">
        <f t="shared" si="426"/>
        <v>1653.4283796296297</v>
      </c>
      <c r="Z958" s="4">
        <f t="shared" si="413"/>
        <v>6706.3897605741422</v>
      </c>
      <c r="AA958" s="4">
        <f t="shared" si="427"/>
        <v>0</v>
      </c>
      <c r="AB958" s="2">
        <f t="shared" si="428"/>
        <v>0</v>
      </c>
      <c r="AC958" s="4">
        <f t="shared" si="414"/>
        <v>0</v>
      </c>
      <c r="AD958" s="4">
        <f t="shared" si="429"/>
        <v>0</v>
      </c>
      <c r="AE958" s="4">
        <f t="shared" si="430"/>
        <v>1484059.2916666667</v>
      </c>
      <c r="AF958" s="5">
        <f t="shared" si="431"/>
        <v>1484.0592916666667</v>
      </c>
      <c r="AG958" s="4">
        <f>IF(AC958=0,0, IF(AC957=0, MAX($AG$15:AG957)+1, AG957))</f>
        <v>0</v>
      </c>
    </row>
    <row r="959" spans="2:33" x14ac:dyDescent="0.25">
      <c r="B959" s="1">
        <v>944</v>
      </c>
      <c r="C959" s="3">
        <v>53.9</v>
      </c>
      <c r="D959" s="2">
        <f t="shared" si="415"/>
        <v>14.972222222222221</v>
      </c>
      <c r="E959" s="4">
        <f t="shared" si="416"/>
        <v>1</v>
      </c>
      <c r="F959" s="2">
        <f t="shared" si="417"/>
        <v>2.7777777777778567E-2</v>
      </c>
      <c r="G959" s="6" t="str">
        <f t="shared" si="418"/>
        <v>N</v>
      </c>
      <c r="H959" s="2">
        <f t="shared" si="406"/>
        <v>134.20080000000002</v>
      </c>
      <c r="I959" s="2">
        <f t="shared" si="407"/>
        <v>84.775641805555551</v>
      </c>
      <c r="J959" s="2">
        <f t="shared" si="408"/>
        <v>31.666666666667567</v>
      </c>
      <c r="K959" s="2">
        <f t="shared" si="419"/>
        <v>250.64310847222313</v>
      </c>
      <c r="L959" s="4">
        <f t="shared" si="409"/>
        <v>0</v>
      </c>
      <c r="M959" s="2">
        <f t="shared" si="420"/>
        <v>3752.684318514674</v>
      </c>
      <c r="N959" s="4">
        <f t="shared" si="421"/>
        <v>3.7526843185146741</v>
      </c>
      <c r="O959" s="2">
        <f t="shared" si="410"/>
        <v>3752.684318514674</v>
      </c>
      <c r="P959" s="2">
        <f t="shared" si="432"/>
        <v>7031.248266658964</v>
      </c>
      <c r="Q959" s="4">
        <f t="shared" si="433"/>
        <v>5059992.6292111715</v>
      </c>
      <c r="R959" s="4">
        <f t="shared" si="422"/>
        <v>5059.9926292111713</v>
      </c>
      <c r="S959" s="2">
        <f t="shared" si="411"/>
        <v>127775.4398148148</v>
      </c>
      <c r="T959" s="2">
        <f t="shared" si="434"/>
        <v>67600.856481481736</v>
      </c>
      <c r="U959" s="2">
        <f t="shared" si="412"/>
        <v>0</v>
      </c>
      <c r="V959" s="4">
        <f t="shared" si="423"/>
        <v>0</v>
      </c>
      <c r="W959" s="7">
        <f t="shared" si="424"/>
        <v>0</v>
      </c>
      <c r="X959" s="2">
        <f t="shared" si="425"/>
        <v>1653428.3796296297</v>
      </c>
      <c r="Y959" s="4">
        <f t="shared" si="426"/>
        <v>1653.4283796296297</v>
      </c>
      <c r="Z959" s="4">
        <f t="shared" si="413"/>
        <v>6713.4210088408008</v>
      </c>
      <c r="AA959" s="4">
        <f t="shared" si="427"/>
        <v>0</v>
      </c>
      <c r="AB959" s="2">
        <f t="shared" si="428"/>
        <v>0</v>
      </c>
      <c r="AC959" s="4">
        <f t="shared" si="414"/>
        <v>0</v>
      </c>
      <c r="AD959" s="4">
        <f t="shared" si="429"/>
        <v>0</v>
      </c>
      <c r="AE959" s="4">
        <f t="shared" si="430"/>
        <v>1484059.2916666667</v>
      </c>
      <c r="AF959" s="5">
        <f t="shared" si="431"/>
        <v>1484.0592916666667</v>
      </c>
      <c r="AG959" s="4">
        <f>IF(AC959=0,0, IF(AC958=0, MAX($AG$15:AG958)+1, AG958))</f>
        <v>0</v>
      </c>
    </row>
    <row r="960" spans="2:33" x14ac:dyDescent="0.25">
      <c r="B960" s="1">
        <v>945</v>
      </c>
      <c r="C960" s="3">
        <v>54</v>
      </c>
      <c r="D960" s="2">
        <f t="shared" si="415"/>
        <v>15</v>
      </c>
      <c r="E960" s="4">
        <f t="shared" si="416"/>
        <v>1</v>
      </c>
      <c r="F960" s="2">
        <f t="shared" si="417"/>
        <v>5.5555555555555358E-2</v>
      </c>
      <c r="G960" s="6" t="str">
        <f t="shared" si="418"/>
        <v>N</v>
      </c>
      <c r="H960" s="2">
        <f t="shared" si="406"/>
        <v>134.20080000000002</v>
      </c>
      <c r="I960" s="2">
        <f t="shared" si="407"/>
        <v>85.090500000000006</v>
      </c>
      <c r="J960" s="2">
        <f t="shared" si="408"/>
        <v>63.333333333333108</v>
      </c>
      <c r="K960" s="2">
        <f t="shared" si="419"/>
        <v>282.62463333333312</v>
      </c>
      <c r="L960" s="4">
        <f t="shared" si="409"/>
        <v>0</v>
      </c>
      <c r="M960" s="2">
        <f t="shared" si="420"/>
        <v>4239.3694999999971</v>
      </c>
      <c r="N960" s="4">
        <f t="shared" si="421"/>
        <v>4.2393694999999969</v>
      </c>
      <c r="O960" s="2">
        <f t="shared" si="410"/>
        <v>4239.3694999999971</v>
      </c>
      <c r="P960" s="2">
        <f t="shared" si="432"/>
        <v>7992.0538185146706</v>
      </c>
      <c r="Q960" s="4">
        <f t="shared" si="433"/>
        <v>5067984.6830296861</v>
      </c>
      <c r="R960" s="4">
        <f t="shared" si="422"/>
        <v>5067.9846830296865</v>
      </c>
      <c r="S960" s="2">
        <f t="shared" si="411"/>
        <v>128250</v>
      </c>
      <c r="T960" s="2">
        <f t="shared" si="434"/>
        <v>60649.143518518264</v>
      </c>
      <c r="U960" s="2">
        <f t="shared" si="412"/>
        <v>0</v>
      </c>
      <c r="V960" s="4">
        <f t="shared" si="423"/>
        <v>0</v>
      </c>
      <c r="W960" s="7">
        <f t="shared" si="424"/>
        <v>0</v>
      </c>
      <c r="X960" s="2">
        <f t="shared" si="425"/>
        <v>1653428.3796296297</v>
      </c>
      <c r="Y960" s="4">
        <f t="shared" si="426"/>
        <v>1653.4283796296297</v>
      </c>
      <c r="Z960" s="4">
        <f t="shared" si="413"/>
        <v>6721.413062659316</v>
      </c>
      <c r="AA960" s="4">
        <f t="shared" si="427"/>
        <v>0</v>
      </c>
      <c r="AB960" s="2">
        <f t="shared" si="428"/>
        <v>0</v>
      </c>
      <c r="AC960" s="4">
        <f t="shared" si="414"/>
        <v>0</v>
      </c>
      <c r="AD960" s="4">
        <f t="shared" si="429"/>
        <v>0</v>
      </c>
      <c r="AE960" s="4">
        <f t="shared" si="430"/>
        <v>1484059.2916666667</v>
      </c>
      <c r="AF960" s="5">
        <f t="shared" si="431"/>
        <v>1484.0592916666667</v>
      </c>
      <c r="AG960" s="4">
        <f>IF(AC960=0,0, IF(AC959=0, MAX($AG$15:AG959)+1, AG959))</f>
        <v>0</v>
      </c>
    </row>
    <row r="961" spans="2:33" x14ac:dyDescent="0.25">
      <c r="B961" s="1">
        <v>946</v>
      </c>
      <c r="C961" s="3">
        <v>54.2</v>
      </c>
      <c r="D961" s="2">
        <f t="shared" si="415"/>
        <v>15.055555555555555</v>
      </c>
      <c r="E961" s="4">
        <f t="shared" si="416"/>
        <v>1</v>
      </c>
      <c r="F961" s="2">
        <f t="shared" si="417"/>
        <v>0.22222222222222143</v>
      </c>
      <c r="G961" s="6" t="str">
        <f t="shared" si="418"/>
        <v>N</v>
      </c>
      <c r="H961" s="2">
        <f t="shared" si="406"/>
        <v>134.20080000000002</v>
      </c>
      <c r="I961" s="2">
        <f t="shared" si="407"/>
        <v>85.721967222222219</v>
      </c>
      <c r="J961" s="2">
        <f t="shared" si="408"/>
        <v>253.33333333333243</v>
      </c>
      <c r="K961" s="2">
        <f t="shared" si="419"/>
        <v>473.25610055555467</v>
      </c>
      <c r="L961" s="4">
        <f t="shared" si="409"/>
        <v>0</v>
      </c>
      <c r="M961" s="2">
        <f t="shared" si="420"/>
        <v>7125.1335139197399</v>
      </c>
      <c r="N961" s="4">
        <f t="shared" si="421"/>
        <v>7.1251335139197396</v>
      </c>
      <c r="O961" s="2">
        <f t="shared" si="410"/>
        <v>7125.1335139197399</v>
      </c>
      <c r="P961" s="2">
        <f t="shared" si="432"/>
        <v>11364.503013919737</v>
      </c>
      <c r="Q961" s="4">
        <f t="shared" si="433"/>
        <v>5079349.1860436061</v>
      </c>
      <c r="R961" s="4">
        <f t="shared" si="422"/>
        <v>5079.3491860436061</v>
      </c>
      <c r="S961" s="2">
        <f t="shared" si="411"/>
        <v>129201.75925925926</v>
      </c>
      <c r="T961" s="2">
        <f t="shared" si="434"/>
        <v>68552.615740740992</v>
      </c>
      <c r="U961" s="2">
        <f t="shared" si="412"/>
        <v>0</v>
      </c>
      <c r="V961" s="4">
        <f t="shared" si="423"/>
        <v>0</v>
      </c>
      <c r="W961" s="7">
        <f t="shared" si="424"/>
        <v>0</v>
      </c>
      <c r="X961" s="2">
        <f t="shared" si="425"/>
        <v>1653428.3796296297</v>
      </c>
      <c r="Y961" s="4">
        <f t="shared" si="426"/>
        <v>1653.4283796296297</v>
      </c>
      <c r="Z961" s="4">
        <f t="shared" si="413"/>
        <v>6732.7775656732356</v>
      </c>
      <c r="AA961" s="4">
        <f t="shared" si="427"/>
        <v>0</v>
      </c>
      <c r="AB961" s="2">
        <f t="shared" si="428"/>
        <v>0</v>
      </c>
      <c r="AC961" s="4">
        <f t="shared" si="414"/>
        <v>0</v>
      </c>
      <c r="AD961" s="4">
        <f t="shared" si="429"/>
        <v>0</v>
      </c>
      <c r="AE961" s="4">
        <f t="shared" si="430"/>
        <v>1484059.2916666667</v>
      </c>
      <c r="AF961" s="5">
        <f t="shared" si="431"/>
        <v>1484.0592916666667</v>
      </c>
      <c r="AG961" s="4">
        <f>IF(AC961=0,0, IF(AC960=0, MAX($AG$15:AG960)+1, AG960))</f>
        <v>0</v>
      </c>
    </row>
    <row r="962" spans="2:33" x14ac:dyDescent="0.25">
      <c r="B962" s="1">
        <v>947</v>
      </c>
      <c r="C962" s="3">
        <v>55</v>
      </c>
      <c r="D962" s="2">
        <f t="shared" si="415"/>
        <v>15.277777777777777</v>
      </c>
      <c r="E962" s="4">
        <f t="shared" si="416"/>
        <v>1</v>
      </c>
      <c r="F962" s="2">
        <f t="shared" si="417"/>
        <v>0.22222222222222143</v>
      </c>
      <c r="G962" s="6" t="str">
        <f t="shared" si="418"/>
        <v>N</v>
      </c>
      <c r="H962" s="2">
        <f t="shared" si="406"/>
        <v>134.20080000000002</v>
      </c>
      <c r="I962" s="2">
        <f t="shared" si="407"/>
        <v>88.271180555555546</v>
      </c>
      <c r="J962" s="2">
        <f t="shared" si="408"/>
        <v>253.33333333333243</v>
      </c>
      <c r="K962" s="2">
        <f t="shared" si="419"/>
        <v>475.80531388888801</v>
      </c>
      <c r="L962" s="4">
        <f t="shared" si="409"/>
        <v>0</v>
      </c>
      <c r="M962" s="2">
        <f t="shared" si="420"/>
        <v>7269.247851080233</v>
      </c>
      <c r="N962" s="4">
        <f t="shared" si="421"/>
        <v>7.269247851080233</v>
      </c>
      <c r="O962" s="2">
        <f t="shared" si="410"/>
        <v>7269.247851080233</v>
      </c>
      <c r="P962" s="2">
        <f t="shared" si="432"/>
        <v>14394.381364999972</v>
      </c>
      <c r="Q962" s="4">
        <f t="shared" si="433"/>
        <v>5093743.5674086064</v>
      </c>
      <c r="R962" s="4">
        <f t="shared" si="422"/>
        <v>5093.7435674086064</v>
      </c>
      <c r="S962" s="2">
        <f t="shared" si="411"/>
        <v>133043.98148148146</v>
      </c>
      <c r="T962" s="2">
        <f t="shared" si="434"/>
        <v>64491.365740740468</v>
      </c>
      <c r="U962" s="2">
        <f t="shared" si="412"/>
        <v>0</v>
      </c>
      <c r="V962" s="4">
        <f t="shared" si="423"/>
        <v>0</v>
      </c>
      <c r="W962" s="7">
        <f t="shared" si="424"/>
        <v>0</v>
      </c>
      <c r="X962" s="2">
        <f t="shared" si="425"/>
        <v>1653428.3796296297</v>
      </c>
      <c r="Y962" s="4">
        <f t="shared" si="426"/>
        <v>1653.4283796296297</v>
      </c>
      <c r="Z962" s="4">
        <f t="shared" si="413"/>
        <v>6747.1719470382359</v>
      </c>
      <c r="AA962" s="4">
        <f t="shared" si="427"/>
        <v>0</v>
      </c>
      <c r="AB962" s="2">
        <f t="shared" si="428"/>
        <v>0</v>
      </c>
      <c r="AC962" s="4">
        <f t="shared" si="414"/>
        <v>0</v>
      </c>
      <c r="AD962" s="4">
        <f t="shared" si="429"/>
        <v>0</v>
      </c>
      <c r="AE962" s="4">
        <f t="shared" si="430"/>
        <v>1484059.2916666667</v>
      </c>
      <c r="AF962" s="5">
        <f t="shared" si="431"/>
        <v>1484.0592916666667</v>
      </c>
      <c r="AG962" s="4">
        <f>IF(AC962=0,0, IF(AC961=0, MAX($AG$15:AG961)+1, AG961))</f>
        <v>0</v>
      </c>
    </row>
    <row r="963" spans="2:33" x14ac:dyDescent="0.25">
      <c r="B963" s="1">
        <v>948</v>
      </c>
      <c r="C963" s="3">
        <v>55.8</v>
      </c>
      <c r="D963" s="2">
        <f t="shared" si="415"/>
        <v>15.499999999999998</v>
      </c>
      <c r="E963" s="4">
        <f t="shared" si="416"/>
        <v>1</v>
      </c>
      <c r="F963" s="2">
        <f t="shared" si="417"/>
        <v>0.11111111111111249</v>
      </c>
      <c r="G963" s="6" t="str">
        <f t="shared" si="418"/>
        <v>N</v>
      </c>
      <c r="H963" s="2">
        <f t="shared" si="406"/>
        <v>134.20080000000002</v>
      </c>
      <c r="I963" s="2">
        <f t="shared" si="407"/>
        <v>90.85774499999998</v>
      </c>
      <c r="J963" s="2">
        <f t="shared" si="408"/>
        <v>126.66666666666825</v>
      </c>
      <c r="K963" s="2">
        <f t="shared" si="419"/>
        <v>351.7252116666682</v>
      </c>
      <c r="L963" s="4">
        <f t="shared" si="409"/>
        <v>0</v>
      </c>
      <c r="M963" s="2">
        <f t="shared" si="420"/>
        <v>5451.7407808333564</v>
      </c>
      <c r="N963" s="4">
        <f t="shared" si="421"/>
        <v>5.4517407808333562</v>
      </c>
      <c r="O963" s="2">
        <f t="shared" si="410"/>
        <v>5451.7407808333564</v>
      </c>
      <c r="P963" s="2">
        <f t="shared" si="432"/>
        <v>12720.988631913589</v>
      </c>
      <c r="Q963" s="4">
        <f t="shared" si="433"/>
        <v>5106464.5560405198</v>
      </c>
      <c r="R963" s="4">
        <f t="shared" si="422"/>
        <v>5106.4645560405197</v>
      </c>
      <c r="S963" s="2">
        <f t="shared" si="411"/>
        <v>136942.49999999997</v>
      </c>
      <c r="T963" s="2">
        <f t="shared" si="434"/>
        <v>72451.134259259503</v>
      </c>
      <c r="U963" s="2">
        <f t="shared" si="412"/>
        <v>0</v>
      </c>
      <c r="V963" s="4">
        <f t="shared" si="423"/>
        <v>0</v>
      </c>
      <c r="W963" s="7">
        <f t="shared" si="424"/>
        <v>0</v>
      </c>
      <c r="X963" s="2">
        <f t="shared" si="425"/>
        <v>1653428.3796296297</v>
      </c>
      <c r="Y963" s="4">
        <f t="shared" si="426"/>
        <v>1653.4283796296297</v>
      </c>
      <c r="Z963" s="4">
        <f t="shared" si="413"/>
        <v>6759.8929356701492</v>
      </c>
      <c r="AA963" s="4">
        <f t="shared" si="427"/>
        <v>0</v>
      </c>
      <c r="AB963" s="2">
        <f t="shared" si="428"/>
        <v>0</v>
      </c>
      <c r="AC963" s="4">
        <f t="shared" si="414"/>
        <v>0</v>
      </c>
      <c r="AD963" s="4">
        <f t="shared" si="429"/>
        <v>0</v>
      </c>
      <c r="AE963" s="4">
        <f t="shared" si="430"/>
        <v>1484059.2916666667</v>
      </c>
      <c r="AF963" s="5">
        <f t="shared" si="431"/>
        <v>1484.0592916666667</v>
      </c>
      <c r="AG963" s="4">
        <f>IF(AC963=0,0, IF(AC962=0, MAX($AG$15:AG962)+1, AG962))</f>
        <v>0</v>
      </c>
    </row>
    <row r="964" spans="2:33" x14ac:dyDescent="0.25">
      <c r="B964" s="1">
        <v>949</v>
      </c>
      <c r="C964" s="3">
        <v>56.2</v>
      </c>
      <c r="D964" s="2">
        <f t="shared" si="415"/>
        <v>15.611111111111111</v>
      </c>
      <c r="E964" s="4">
        <f t="shared" si="416"/>
        <v>1</v>
      </c>
      <c r="F964" s="2">
        <f t="shared" si="417"/>
        <v>-2.7777777777776791E-2</v>
      </c>
      <c r="G964" s="6" t="str">
        <f t="shared" si="418"/>
        <v>Y</v>
      </c>
      <c r="H964" s="2">
        <f t="shared" si="406"/>
        <v>134.20080000000002</v>
      </c>
      <c r="I964" s="2">
        <f t="shared" si="407"/>
        <v>92.165033888888885</v>
      </c>
      <c r="J964" s="2">
        <f t="shared" si="408"/>
        <v>-31.666666666665542</v>
      </c>
      <c r="K964" s="2">
        <f t="shared" si="419"/>
        <v>194.69916722222337</v>
      </c>
      <c r="L964" s="4">
        <f t="shared" si="409"/>
        <v>31.666666666665542</v>
      </c>
      <c r="M964" s="2">
        <f t="shared" si="420"/>
        <v>3039.4703327469315</v>
      </c>
      <c r="N964" s="4">
        <f t="shared" si="421"/>
        <v>3.0394703327469315</v>
      </c>
      <c r="O964" s="2">
        <f t="shared" si="410"/>
        <v>3039.4703327469315</v>
      </c>
      <c r="P964" s="2">
        <f t="shared" si="432"/>
        <v>8491.2111135802879</v>
      </c>
      <c r="Q964" s="4">
        <f t="shared" si="433"/>
        <v>5114955.7671541004</v>
      </c>
      <c r="R964" s="4">
        <f t="shared" si="422"/>
        <v>5114.9557671541006</v>
      </c>
      <c r="S964" s="2">
        <f t="shared" si="411"/>
        <v>138912.87037037036</v>
      </c>
      <c r="T964" s="2">
        <f t="shared" si="434"/>
        <v>66461.736111110862</v>
      </c>
      <c r="U964" s="2">
        <f t="shared" si="412"/>
        <v>494.35185185183428</v>
      </c>
      <c r="V964" s="4">
        <f t="shared" si="423"/>
        <v>0.49435185185183428</v>
      </c>
      <c r="W964" s="7">
        <f t="shared" si="424"/>
        <v>494.35185185183428</v>
      </c>
      <c r="X964" s="2">
        <f t="shared" si="425"/>
        <v>1653922.7314814816</v>
      </c>
      <c r="Y964" s="4">
        <f t="shared" si="426"/>
        <v>1653.9227314814816</v>
      </c>
      <c r="Z964" s="4">
        <f t="shared" si="413"/>
        <v>6768.8784986355822</v>
      </c>
      <c r="AA964" s="4">
        <f t="shared" si="427"/>
        <v>494.35185185183428</v>
      </c>
      <c r="AB964" s="2">
        <f t="shared" si="428"/>
        <v>494.35185185183428</v>
      </c>
      <c r="AC964" s="4">
        <f t="shared" si="414"/>
        <v>444.91666666665088</v>
      </c>
      <c r="AD964" s="4">
        <f t="shared" si="429"/>
        <v>0.44491666666665086</v>
      </c>
      <c r="AE964" s="4">
        <f t="shared" si="430"/>
        <v>1484504.2083333335</v>
      </c>
      <c r="AF964" s="5">
        <f t="shared" si="431"/>
        <v>1484.5042083333335</v>
      </c>
      <c r="AG964" s="4">
        <f>IF(AC964=0,0, IF(AC963=0, MAX($AG$15:AG963)+1, AG963))</f>
        <v>39</v>
      </c>
    </row>
    <row r="965" spans="2:33" x14ac:dyDescent="0.25">
      <c r="B965" s="1">
        <v>950</v>
      </c>
      <c r="C965" s="3">
        <v>56.1</v>
      </c>
      <c r="D965" s="2">
        <f t="shared" si="415"/>
        <v>15.583333333333334</v>
      </c>
      <c r="E965" s="4">
        <f t="shared" si="416"/>
        <v>1</v>
      </c>
      <c r="F965" s="2">
        <f t="shared" si="417"/>
        <v>-0.27777777777777857</v>
      </c>
      <c r="G965" s="6" t="str">
        <f t="shared" si="418"/>
        <v>Y</v>
      </c>
      <c r="H965" s="2">
        <f t="shared" si="406"/>
        <v>134.20080000000002</v>
      </c>
      <c r="I965" s="2">
        <f t="shared" si="407"/>
        <v>91.837336250000007</v>
      </c>
      <c r="J965" s="2">
        <f t="shared" si="408"/>
        <v>-316.66666666666754</v>
      </c>
      <c r="K965" s="2">
        <f t="shared" si="419"/>
        <v>-90.628530416667502</v>
      </c>
      <c r="L965" s="4">
        <f t="shared" si="409"/>
        <v>316.66666666666754</v>
      </c>
      <c r="M965" s="2">
        <f t="shared" si="420"/>
        <v>-1412.2945989930686</v>
      </c>
      <c r="N965" s="4">
        <f t="shared" si="421"/>
        <v>-1.4122945989930686</v>
      </c>
      <c r="O965" s="2">
        <f t="shared" si="410"/>
        <v>-1412.2945989930686</v>
      </c>
      <c r="P965" s="2">
        <f t="shared" si="432"/>
        <v>1627.1757337538629</v>
      </c>
      <c r="Q965" s="4">
        <f t="shared" si="433"/>
        <v>5116582.9428878538</v>
      </c>
      <c r="R965" s="4">
        <f t="shared" si="422"/>
        <v>5116.5829428878542</v>
      </c>
      <c r="S965" s="2">
        <f t="shared" si="411"/>
        <v>138418.95833333334</v>
      </c>
      <c r="T965" s="2">
        <f t="shared" si="434"/>
        <v>71957.222222222481</v>
      </c>
      <c r="U965" s="2">
        <f t="shared" si="412"/>
        <v>4934.7222222222363</v>
      </c>
      <c r="V965" s="4">
        <f t="shared" si="423"/>
        <v>4.934722222222236</v>
      </c>
      <c r="W965" s="7">
        <f t="shared" si="424"/>
        <v>4934.7222222222363</v>
      </c>
      <c r="X965" s="2">
        <f t="shared" si="425"/>
        <v>1658857.4537037038</v>
      </c>
      <c r="Y965" s="4">
        <f t="shared" si="426"/>
        <v>1658.8574537037039</v>
      </c>
      <c r="Z965" s="4">
        <f t="shared" si="413"/>
        <v>6775.4403965915581</v>
      </c>
      <c r="AA965" s="4">
        <f t="shared" si="427"/>
        <v>4934.7222222222363</v>
      </c>
      <c r="AB965" s="2">
        <f t="shared" si="428"/>
        <v>4934.7222222222363</v>
      </c>
      <c r="AC965" s="4">
        <f t="shared" si="414"/>
        <v>4441.2500000000127</v>
      </c>
      <c r="AD965" s="4">
        <f t="shared" si="429"/>
        <v>4.4412500000000126</v>
      </c>
      <c r="AE965" s="4">
        <f t="shared" si="430"/>
        <v>1488945.4583333335</v>
      </c>
      <c r="AF965" s="5">
        <f t="shared" si="431"/>
        <v>1488.9454583333336</v>
      </c>
      <c r="AG965" s="4">
        <f>IF(AC965=0,0, IF(AC964=0, MAX($AG$15:AG964)+1, AG964))</f>
        <v>39</v>
      </c>
    </row>
    <row r="966" spans="2:33" x14ac:dyDescent="0.25">
      <c r="B966" s="1">
        <v>951</v>
      </c>
      <c r="C966" s="3">
        <v>55.1</v>
      </c>
      <c r="D966" s="2">
        <f t="shared" si="415"/>
        <v>15.305555555555555</v>
      </c>
      <c r="E966" s="4">
        <f t="shared" si="416"/>
        <v>1</v>
      </c>
      <c r="F966" s="2">
        <f t="shared" si="417"/>
        <v>-0.66666666666666607</v>
      </c>
      <c r="G966" s="6" t="str">
        <f t="shared" si="418"/>
        <v>Y</v>
      </c>
      <c r="H966" s="2">
        <f t="shared" si="406"/>
        <v>134.20080000000002</v>
      </c>
      <c r="I966" s="2">
        <f t="shared" si="407"/>
        <v>88.592458472222219</v>
      </c>
      <c r="J966" s="2">
        <f t="shared" si="408"/>
        <v>-759.99999999999932</v>
      </c>
      <c r="K966" s="2">
        <f t="shared" si="419"/>
        <v>-537.20674152777701</v>
      </c>
      <c r="L966" s="4">
        <f t="shared" si="409"/>
        <v>759.99999999999932</v>
      </c>
      <c r="M966" s="2">
        <f t="shared" si="420"/>
        <v>-8222.2476272723652</v>
      </c>
      <c r="N966" s="4">
        <f t="shared" si="421"/>
        <v>-8.222247627272365</v>
      </c>
      <c r="O966" s="2">
        <f t="shared" si="410"/>
        <v>-8222.2476272723652</v>
      </c>
      <c r="P966" s="2">
        <f t="shared" si="432"/>
        <v>-9634.5422262654338</v>
      </c>
      <c r="Q966" s="4">
        <f t="shared" si="433"/>
        <v>5116582.9428878538</v>
      </c>
      <c r="R966" s="4">
        <f t="shared" si="422"/>
        <v>5116.5829428878542</v>
      </c>
      <c r="S966" s="2">
        <f t="shared" si="411"/>
        <v>133528.21759259258</v>
      </c>
      <c r="T966" s="2">
        <f t="shared" si="434"/>
        <v>61570.995370370103</v>
      </c>
      <c r="U966" s="2">
        <f t="shared" si="412"/>
        <v>11632.222222222212</v>
      </c>
      <c r="V966" s="4">
        <f t="shared" si="423"/>
        <v>11.632222222222211</v>
      </c>
      <c r="W966" s="7">
        <f t="shared" si="424"/>
        <v>11632.222222222212</v>
      </c>
      <c r="X966" s="2">
        <f t="shared" si="425"/>
        <v>1670489.6759259261</v>
      </c>
      <c r="Y966" s="4">
        <f t="shared" si="426"/>
        <v>1670.4896759259261</v>
      </c>
      <c r="Z966" s="4">
        <f t="shared" si="413"/>
        <v>6787.0726188137805</v>
      </c>
      <c r="AA966" s="4">
        <f t="shared" si="427"/>
        <v>11632.222222222212</v>
      </c>
      <c r="AB966" s="2">
        <f t="shared" si="428"/>
        <v>11632.222222222212</v>
      </c>
      <c r="AC966" s="4">
        <f t="shared" si="414"/>
        <v>10468.999999999991</v>
      </c>
      <c r="AD966" s="4">
        <f t="shared" si="429"/>
        <v>10.468999999999991</v>
      </c>
      <c r="AE966" s="4">
        <f t="shared" si="430"/>
        <v>1499414.4583333335</v>
      </c>
      <c r="AF966" s="5">
        <f t="shared" si="431"/>
        <v>1499.4144583333334</v>
      </c>
      <c r="AG966" s="4">
        <f>IF(AC966=0,0, IF(AC965=0, MAX($AG$15:AG965)+1, AG965))</f>
        <v>39</v>
      </c>
    </row>
    <row r="967" spans="2:33" x14ac:dyDescent="0.25">
      <c r="B967" s="1">
        <v>952</v>
      </c>
      <c r="C967" s="3">
        <v>52.7</v>
      </c>
      <c r="D967" s="2">
        <f t="shared" si="415"/>
        <v>14.638888888888889</v>
      </c>
      <c r="E967" s="4">
        <f t="shared" si="416"/>
        <v>1</v>
      </c>
      <c r="F967" s="2">
        <f t="shared" si="417"/>
        <v>-1.1944444444444464</v>
      </c>
      <c r="G967" s="6" t="str">
        <f t="shared" si="418"/>
        <v>Y</v>
      </c>
      <c r="H967" s="2">
        <f t="shared" si="406"/>
        <v>134.20080000000002</v>
      </c>
      <c r="I967" s="2">
        <f t="shared" si="407"/>
        <v>81.042865138888899</v>
      </c>
      <c r="J967" s="2">
        <f t="shared" si="408"/>
        <v>-1361.666666666669</v>
      </c>
      <c r="K967" s="2">
        <f t="shared" si="419"/>
        <v>-1146.4230015277801</v>
      </c>
      <c r="L967" s="4">
        <f t="shared" si="409"/>
        <v>1361.666666666669</v>
      </c>
      <c r="M967" s="2">
        <f t="shared" si="420"/>
        <v>-16782.35893903167</v>
      </c>
      <c r="N967" s="4">
        <f t="shared" si="421"/>
        <v>-16.782358939031671</v>
      </c>
      <c r="O967" s="2">
        <f t="shared" si="410"/>
        <v>-16782.35893903167</v>
      </c>
      <c r="P967" s="2">
        <f t="shared" si="432"/>
        <v>-25004.606566304035</v>
      </c>
      <c r="Q967" s="4">
        <f t="shared" si="433"/>
        <v>5116582.9428878538</v>
      </c>
      <c r="R967" s="4">
        <f t="shared" si="422"/>
        <v>5116.5829428878542</v>
      </c>
      <c r="S967" s="2">
        <f t="shared" si="411"/>
        <v>122149.32870370371</v>
      </c>
      <c r="T967" s="2">
        <f t="shared" si="434"/>
        <v>60578.333333333605</v>
      </c>
      <c r="U967" s="2">
        <f t="shared" si="412"/>
        <v>19933.287037037073</v>
      </c>
      <c r="V967" s="4">
        <f t="shared" si="423"/>
        <v>19.933287037037072</v>
      </c>
      <c r="W967" s="7">
        <f t="shared" si="424"/>
        <v>19933.287037037073</v>
      </c>
      <c r="X967" s="2">
        <f t="shared" si="425"/>
        <v>1690422.9629629632</v>
      </c>
      <c r="Y967" s="4">
        <f t="shared" si="426"/>
        <v>1690.4229629629631</v>
      </c>
      <c r="Z967" s="4">
        <f t="shared" si="413"/>
        <v>6807.0059058508177</v>
      </c>
      <c r="AA967" s="4">
        <f t="shared" si="427"/>
        <v>19933.287037037073</v>
      </c>
      <c r="AB967" s="2">
        <f t="shared" si="428"/>
        <v>19933.287037037073</v>
      </c>
      <c r="AC967" s="4">
        <f t="shared" si="414"/>
        <v>17939.958333333365</v>
      </c>
      <c r="AD967" s="4">
        <f t="shared" si="429"/>
        <v>17.939958333333365</v>
      </c>
      <c r="AE967" s="4">
        <f t="shared" si="430"/>
        <v>1517354.4166666667</v>
      </c>
      <c r="AF967" s="5">
        <f t="shared" si="431"/>
        <v>1517.3544166666668</v>
      </c>
      <c r="AG967" s="4">
        <f>IF(AC967=0,0, IF(AC966=0, MAX($AG$15:AG966)+1, AG966))</f>
        <v>39</v>
      </c>
    </row>
    <row r="968" spans="2:33" x14ac:dyDescent="0.25">
      <c r="B968" s="1">
        <v>953</v>
      </c>
      <c r="C968" s="3">
        <v>48.4</v>
      </c>
      <c r="D968" s="2">
        <f t="shared" si="415"/>
        <v>13.444444444444443</v>
      </c>
      <c r="E968" s="4">
        <f t="shared" si="416"/>
        <v>1</v>
      </c>
      <c r="F968" s="2">
        <f t="shared" si="417"/>
        <v>-1.4722222222222197</v>
      </c>
      <c r="G968" s="6" t="str">
        <f t="shared" si="418"/>
        <v>Y</v>
      </c>
      <c r="H968" s="2">
        <f t="shared" si="406"/>
        <v>134.20080000000002</v>
      </c>
      <c r="I968" s="2">
        <f t="shared" si="407"/>
        <v>68.357202222222199</v>
      </c>
      <c r="J968" s="2">
        <f t="shared" si="408"/>
        <v>-1678.3333333333303</v>
      </c>
      <c r="K968" s="2">
        <f t="shared" si="419"/>
        <v>-1475.775331111108</v>
      </c>
      <c r="L968" s="4">
        <f t="shared" si="409"/>
        <v>1678.3333333333303</v>
      </c>
      <c r="M968" s="2">
        <f t="shared" si="420"/>
        <v>-19840.979451604893</v>
      </c>
      <c r="N968" s="4">
        <f t="shared" si="421"/>
        <v>-19.840979451604895</v>
      </c>
      <c r="O968" s="2">
        <f t="shared" si="410"/>
        <v>-19840.979451604893</v>
      </c>
      <c r="P968" s="2">
        <f t="shared" si="432"/>
        <v>-36623.338390636563</v>
      </c>
      <c r="Q968" s="4">
        <f t="shared" si="433"/>
        <v>5116582.9428878538</v>
      </c>
      <c r="R968" s="4">
        <f t="shared" si="422"/>
        <v>5116.5829428878542</v>
      </c>
      <c r="S968" s="2">
        <f t="shared" si="411"/>
        <v>103029.25925925923</v>
      </c>
      <c r="T968" s="2">
        <f t="shared" si="434"/>
        <v>42450.925925925621</v>
      </c>
      <c r="U968" s="2">
        <f t="shared" si="412"/>
        <v>22564.259259259215</v>
      </c>
      <c r="V968" s="4">
        <f t="shared" si="423"/>
        <v>22.564259259259217</v>
      </c>
      <c r="W968" s="7">
        <f t="shared" si="424"/>
        <v>22564.259259259215</v>
      </c>
      <c r="X968" s="2">
        <f t="shared" si="425"/>
        <v>1712987.2222222225</v>
      </c>
      <c r="Y968" s="4">
        <f t="shared" si="426"/>
        <v>1712.9872222222225</v>
      </c>
      <c r="Z968" s="4">
        <f t="shared" si="413"/>
        <v>6829.5701651100771</v>
      </c>
      <c r="AA968" s="4">
        <f t="shared" si="427"/>
        <v>22564.259259259215</v>
      </c>
      <c r="AB968" s="2">
        <f t="shared" si="428"/>
        <v>22564.259259259215</v>
      </c>
      <c r="AC968" s="4">
        <f t="shared" si="414"/>
        <v>20307.833333333296</v>
      </c>
      <c r="AD968" s="4">
        <f t="shared" si="429"/>
        <v>20.307833333333296</v>
      </c>
      <c r="AE968" s="4">
        <f t="shared" si="430"/>
        <v>1537662.25</v>
      </c>
      <c r="AF968" s="5">
        <f t="shared" si="431"/>
        <v>1537.6622500000001</v>
      </c>
      <c r="AG968" s="4">
        <f>IF(AC968=0,0, IF(AC967=0, MAX($AG$15:AG967)+1, AG967))</f>
        <v>39</v>
      </c>
    </row>
    <row r="969" spans="2:33" x14ac:dyDescent="0.25">
      <c r="B969" s="1">
        <v>954</v>
      </c>
      <c r="C969" s="3">
        <v>43.1</v>
      </c>
      <c r="D969" s="2">
        <f t="shared" si="415"/>
        <v>11.972222222222223</v>
      </c>
      <c r="E969" s="4">
        <f t="shared" si="416"/>
        <v>1</v>
      </c>
      <c r="F969" s="2">
        <f t="shared" si="417"/>
        <v>-1.472222222222225</v>
      </c>
      <c r="G969" s="6" t="str">
        <f t="shared" si="418"/>
        <v>Y</v>
      </c>
      <c r="H969" s="2">
        <f t="shared" si="406"/>
        <v>134.20080000000002</v>
      </c>
      <c r="I969" s="2">
        <f t="shared" si="407"/>
        <v>54.206091805555566</v>
      </c>
      <c r="J969" s="2">
        <f t="shared" si="408"/>
        <v>-1678.3333333333364</v>
      </c>
      <c r="K969" s="2">
        <f t="shared" si="419"/>
        <v>-1489.9264415277808</v>
      </c>
      <c r="L969" s="4">
        <f t="shared" si="409"/>
        <v>1678.3333333333364</v>
      </c>
      <c r="M969" s="2">
        <f t="shared" si="420"/>
        <v>-17837.730452735377</v>
      </c>
      <c r="N969" s="4">
        <f t="shared" si="421"/>
        <v>-17.837730452735379</v>
      </c>
      <c r="O969" s="2">
        <f t="shared" si="410"/>
        <v>-17837.730452735377</v>
      </c>
      <c r="P969" s="2">
        <f t="shared" si="432"/>
        <v>-37678.70990434027</v>
      </c>
      <c r="Q969" s="4">
        <f t="shared" si="433"/>
        <v>5116582.9428878538</v>
      </c>
      <c r="R969" s="4">
        <f t="shared" si="422"/>
        <v>5116.5829428878542</v>
      </c>
      <c r="S969" s="2">
        <f t="shared" si="411"/>
        <v>81700.439814814818</v>
      </c>
      <c r="T969" s="2">
        <f t="shared" si="434"/>
        <v>39249.513888889196</v>
      </c>
      <c r="U969" s="2">
        <f t="shared" si="412"/>
        <v>20093.379629629668</v>
      </c>
      <c r="V969" s="4">
        <f t="shared" si="423"/>
        <v>20.093379629629666</v>
      </c>
      <c r="W969" s="7">
        <f t="shared" si="424"/>
        <v>20093.379629629668</v>
      </c>
      <c r="X969" s="2">
        <f t="shared" si="425"/>
        <v>1733080.6018518521</v>
      </c>
      <c r="Y969" s="4">
        <f t="shared" si="426"/>
        <v>1733.0806018518522</v>
      </c>
      <c r="Z969" s="4">
        <f t="shared" si="413"/>
        <v>6849.6635447397066</v>
      </c>
      <c r="AA969" s="4">
        <f t="shared" si="427"/>
        <v>20093.379629629668</v>
      </c>
      <c r="AB969" s="2">
        <f t="shared" si="428"/>
        <v>20093.379629629668</v>
      </c>
      <c r="AC969" s="4">
        <f t="shared" si="414"/>
        <v>18084.041666666701</v>
      </c>
      <c r="AD969" s="4">
        <f t="shared" si="429"/>
        <v>18.0840416666667</v>
      </c>
      <c r="AE969" s="4">
        <f t="shared" si="430"/>
        <v>1555746.2916666667</v>
      </c>
      <c r="AF969" s="5">
        <f t="shared" si="431"/>
        <v>1555.7462916666668</v>
      </c>
      <c r="AG969" s="4">
        <f>IF(AC969=0,0, IF(AC968=0, MAX($AG$15:AG968)+1, AG968))</f>
        <v>39</v>
      </c>
    </row>
    <row r="970" spans="2:33" x14ac:dyDescent="0.25">
      <c r="B970" s="1">
        <v>955</v>
      </c>
      <c r="C970" s="3">
        <v>37.799999999999997</v>
      </c>
      <c r="D970" s="2">
        <f t="shared" si="415"/>
        <v>10.499999999999998</v>
      </c>
      <c r="E970" s="4">
        <f t="shared" si="416"/>
        <v>1</v>
      </c>
      <c r="F970" s="2">
        <f t="shared" si="417"/>
        <v>-1.4722222222222214</v>
      </c>
      <c r="G970" s="6" t="str">
        <f t="shared" si="418"/>
        <v>Y</v>
      </c>
      <c r="H970" s="2">
        <f t="shared" si="406"/>
        <v>134.20080000000002</v>
      </c>
      <c r="I970" s="2">
        <f t="shared" si="407"/>
        <v>41.694344999999984</v>
      </c>
      <c r="J970" s="2">
        <f t="shared" si="408"/>
        <v>-1678.3333333333323</v>
      </c>
      <c r="K970" s="2">
        <f t="shared" si="419"/>
        <v>-1502.4381883333324</v>
      </c>
      <c r="L970" s="4">
        <f t="shared" si="409"/>
        <v>1678.3333333333323</v>
      </c>
      <c r="M970" s="2">
        <f t="shared" si="420"/>
        <v>-15775.600977499987</v>
      </c>
      <c r="N970" s="4">
        <f t="shared" si="421"/>
        <v>-15.775600977499987</v>
      </c>
      <c r="O970" s="2">
        <f t="shared" si="410"/>
        <v>-15775.600977499987</v>
      </c>
      <c r="P970" s="2">
        <f t="shared" si="432"/>
        <v>-33613.331430235368</v>
      </c>
      <c r="Q970" s="4">
        <f t="shared" si="433"/>
        <v>5116582.9428878538</v>
      </c>
      <c r="R970" s="4">
        <f t="shared" si="422"/>
        <v>5116.5829428878542</v>
      </c>
      <c r="S970" s="2">
        <f t="shared" si="411"/>
        <v>62842.499999999978</v>
      </c>
      <c r="T970" s="2">
        <f t="shared" si="434"/>
        <v>23592.986111110782</v>
      </c>
      <c r="U970" s="2">
        <f t="shared" si="412"/>
        <v>17622.499999999985</v>
      </c>
      <c r="V970" s="4">
        <f t="shared" si="423"/>
        <v>17.622499999999985</v>
      </c>
      <c r="W970" s="7">
        <f t="shared" si="424"/>
        <v>17622.499999999985</v>
      </c>
      <c r="X970" s="2">
        <f t="shared" si="425"/>
        <v>1750703.1018518521</v>
      </c>
      <c r="Y970" s="4">
        <f t="shared" si="426"/>
        <v>1750.7031018518521</v>
      </c>
      <c r="Z970" s="4">
        <f t="shared" si="413"/>
        <v>6867.2860447397061</v>
      </c>
      <c r="AA970" s="4">
        <f t="shared" si="427"/>
        <v>17622.499999999985</v>
      </c>
      <c r="AB970" s="2">
        <f t="shared" si="428"/>
        <v>17622.499999999985</v>
      </c>
      <c r="AC970" s="4">
        <f t="shared" si="414"/>
        <v>15860.249999999987</v>
      </c>
      <c r="AD970" s="4">
        <f t="shared" si="429"/>
        <v>15.860249999999986</v>
      </c>
      <c r="AE970" s="4">
        <f t="shared" si="430"/>
        <v>1571606.5416666667</v>
      </c>
      <c r="AF970" s="5">
        <f t="shared" si="431"/>
        <v>1571.6065416666668</v>
      </c>
      <c r="AG970" s="4">
        <f>IF(AC970=0,0, IF(AC969=0, MAX($AG$15:AG969)+1, AG969))</f>
        <v>39</v>
      </c>
    </row>
    <row r="971" spans="2:33" x14ac:dyDescent="0.25">
      <c r="B971" s="1">
        <v>956</v>
      </c>
      <c r="C971" s="3">
        <v>32.5</v>
      </c>
      <c r="D971" s="2">
        <f t="shared" si="415"/>
        <v>9.0277777777777768</v>
      </c>
      <c r="E971" s="4">
        <f t="shared" si="416"/>
        <v>1</v>
      </c>
      <c r="F971" s="2">
        <f t="shared" si="417"/>
        <v>-1.4722222222222214</v>
      </c>
      <c r="G971" s="6" t="str">
        <f t="shared" si="418"/>
        <v>Y</v>
      </c>
      <c r="H971" s="2">
        <f t="shared" si="406"/>
        <v>134.20080000000002</v>
      </c>
      <c r="I971" s="2">
        <f t="shared" si="407"/>
        <v>30.821961805555549</v>
      </c>
      <c r="J971" s="2">
        <f t="shared" si="408"/>
        <v>-1678.3333333333323</v>
      </c>
      <c r="K971" s="2">
        <f t="shared" si="419"/>
        <v>-1513.3105715277768</v>
      </c>
      <c r="L971" s="4">
        <f t="shared" si="409"/>
        <v>1678.3333333333323</v>
      </c>
      <c r="M971" s="2">
        <f t="shared" si="420"/>
        <v>-13661.83154851465</v>
      </c>
      <c r="N971" s="4">
        <f t="shared" si="421"/>
        <v>-13.66183154851465</v>
      </c>
      <c r="O971" s="2">
        <f t="shared" si="410"/>
        <v>-13661.83154851465</v>
      </c>
      <c r="P971" s="2">
        <f t="shared" si="432"/>
        <v>-29437.432526014636</v>
      </c>
      <c r="Q971" s="4">
        <f t="shared" si="433"/>
        <v>5116582.9428878538</v>
      </c>
      <c r="R971" s="4">
        <f t="shared" si="422"/>
        <v>5116.5829428878542</v>
      </c>
      <c r="S971" s="2">
        <f t="shared" si="411"/>
        <v>46455.439814814803</v>
      </c>
      <c r="T971" s="2">
        <f t="shared" si="434"/>
        <v>22862.453703704021</v>
      </c>
      <c r="U971" s="2">
        <f t="shared" si="412"/>
        <v>15151.62037037036</v>
      </c>
      <c r="V971" s="4">
        <f t="shared" si="423"/>
        <v>15.15162037037036</v>
      </c>
      <c r="W971" s="7">
        <f t="shared" si="424"/>
        <v>15151.62037037036</v>
      </c>
      <c r="X971" s="2">
        <f t="shared" si="425"/>
        <v>1765854.7222222225</v>
      </c>
      <c r="Y971" s="4">
        <f t="shared" si="426"/>
        <v>1765.8547222222226</v>
      </c>
      <c r="Z971" s="4">
        <f t="shared" si="413"/>
        <v>6882.4376651100765</v>
      </c>
      <c r="AA971" s="4">
        <f t="shared" si="427"/>
        <v>15151.62037037036</v>
      </c>
      <c r="AB971" s="2">
        <f t="shared" si="428"/>
        <v>15151.62037037036</v>
      </c>
      <c r="AC971" s="4">
        <f t="shared" si="414"/>
        <v>13636.458333333323</v>
      </c>
      <c r="AD971" s="4">
        <f t="shared" si="429"/>
        <v>13.636458333333323</v>
      </c>
      <c r="AE971" s="4">
        <f t="shared" si="430"/>
        <v>1585243</v>
      </c>
      <c r="AF971" s="5">
        <f t="shared" si="431"/>
        <v>1585.2429999999999</v>
      </c>
      <c r="AG971" s="4">
        <f>IF(AC971=0,0, IF(AC970=0, MAX($AG$15:AG970)+1, AG970))</f>
        <v>39</v>
      </c>
    </row>
    <row r="972" spans="2:33" x14ac:dyDescent="0.25">
      <c r="B972" s="1">
        <v>957</v>
      </c>
      <c r="C972" s="3">
        <v>27.2</v>
      </c>
      <c r="D972" s="2">
        <f t="shared" si="415"/>
        <v>7.5555555555555554</v>
      </c>
      <c r="E972" s="4">
        <f t="shared" si="416"/>
        <v>1</v>
      </c>
      <c r="F972" s="2">
        <f t="shared" si="417"/>
        <v>-0.58333333333333304</v>
      </c>
      <c r="G972" s="6" t="str">
        <f t="shared" si="418"/>
        <v>Y</v>
      </c>
      <c r="H972" s="2">
        <f t="shared" si="406"/>
        <v>134.20080000000002</v>
      </c>
      <c r="I972" s="2">
        <f t="shared" si="407"/>
        <v>21.588942222222222</v>
      </c>
      <c r="J972" s="2">
        <f t="shared" si="408"/>
        <v>-664.99999999999966</v>
      </c>
      <c r="K972" s="2">
        <f t="shared" si="419"/>
        <v>-509.21025777777743</v>
      </c>
      <c r="L972" s="4">
        <f t="shared" si="409"/>
        <v>664.99999999999966</v>
      </c>
      <c r="M972" s="2">
        <f t="shared" si="420"/>
        <v>-3847.3663920987628</v>
      </c>
      <c r="N972" s="4">
        <f t="shared" si="421"/>
        <v>-3.8473663920987629</v>
      </c>
      <c r="O972" s="2">
        <f t="shared" si="410"/>
        <v>-3847.3663920987628</v>
      </c>
      <c r="P972" s="2">
        <f t="shared" si="432"/>
        <v>-17509.197940613412</v>
      </c>
      <c r="Q972" s="4">
        <f t="shared" si="433"/>
        <v>5116582.9428878538</v>
      </c>
      <c r="R972" s="4">
        <f t="shared" si="422"/>
        <v>5116.5829428878542</v>
      </c>
      <c r="S972" s="2">
        <f t="shared" si="411"/>
        <v>32539.259259259259</v>
      </c>
      <c r="T972" s="2">
        <f t="shared" si="434"/>
        <v>9676.8055555552382</v>
      </c>
      <c r="U972" s="2">
        <f t="shared" si="412"/>
        <v>5024.4444444444416</v>
      </c>
      <c r="V972" s="4">
        <f t="shared" si="423"/>
        <v>5.024444444444442</v>
      </c>
      <c r="W972" s="7">
        <f t="shared" si="424"/>
        <v>5024.4444444444416</v>
      </c>
      <c r="X972" s="2">
        <f t="shared" si="425"/>
        <v>1770879.166666667</v>
      </c>
      <c r="Y972" s="4">
        <f t="shared" si="426"/>
        <v>1770.8791666666671</v>
      </c>
      <c r="Z972" s="4">
        <f t="shared" si="413"/>
        <v>6887.4621095545208</v>
      </c>
      <c r="AA972" s="4">
        <f t="shared" si="427"/>
        <v>5024.4444444444416</v>
      </c>
      <c r="AB972" s="2">
        <f t="shared" si="428"/>
        <v>5024.4444444444416</v>
      </c>
      <c r="AC972" s="4">
        <f t="shared" si="414"/>
        <v>4521.9999999999973</v>
      </c>
      <c r="AD972" s="4">
        <f t="shared" si="429"/>
        <v>4.5219999999999976</v>
      </c>
      <c r="AE972" s="4">
        <f t="shared" si="430"/>
        <v>1589765</v>
      </c>
      <c r="AF972" s="5">
        <f t="shared" si="431"/>
        <v>1589.7650000000001</v>
      </c>
      <c r="AG972" s="4">
        <f>IF(AC972=0,0, IF(AC971=0, MAX($AG$15:AG971)+1, AG971))</f>
        <v>39</v>
      </c>
    </row>
    <row r="973" spans="2:33" x14ac:dyDescent="0.25">
      <c r="B973" s="1">
        <v>958</v>
      </c>
      <c r="C973" s="3">
        <v>25.1</v>
      </c>
      <c r="D973" s="2">
        <f t="shared" si="415"/>
        <v>6.9722222222222223</v>
      </c>
      <c r="E973" s="4">
        <f t="shared" si="416"/>
        <v>1</v>
      </c>
      <c r="F973" s="2">
        <f t="shared" si="417"/>
        <v>0.25</v>
      </c>
      <c r="G973" s="6" t="str">
        <f t="shared" si="418"/>
        <v>N</v>
      </c>
      <c r="H973" s="2">
        <f t="shared" si="406"/>
        <v>134.20080000000002</v>
      </c>
      <c r="I973" s="2">
        <f t="shared" si="407"/>
        <v>18.384041805555558</v>
      </c>
      <c r="J973" s="2">
        <f t="shared" si="408"/>
        <v>285</v>
      </c>
      <c r="K973" s="2">
        <f t="shared" si="419"/>
        <v>437.58484180555558</v>
      </c>
      <c r="L973" s="4">
        <f t="shared" si="409"/>
        <v>0</v>
      </c>
      <c r="M973" s="2">
        <f t="shared" si="420"/>
        <v>3050.9387581442902</v>
      </c>
      <c r="N973" s="4">
        <f t="shared" si="421"/>
        <v>3.0509387581442904</v>
      </c>
      <c r="O973" s="2">
        <f t="shared" si="410"/>
        <v>3050.9387581442902</v>
      </c>
      <c r="P973" s="2">
        <f t="shared" si="432"/>
        <v>-796.42763395447264</v>
      </c>
      <c r="Q973" s="4">
        <f t="shared" si="433"/>
        <v>5116582.9428878538</v>
      </c>
      <c r="R973" s="4">
        <f t="shared" si="422"/>
        <v>5116.5829428878542</v>
      </c>
      <c r="S973" s="2">
        <f t="shared" si="411"/>
        <v>27708.77314814815</v>
      </c>
      <c r="T973" s="2">
        <f t="shared" si="434"/>
        <v>18031.967592592911</v>
      </c>
      <c r="U973" s="2">
        <f t="shared" si="412"/>
        <v>0</v>
      </c>
      <c r="V973" s="4">
        <f t="shared" si="423"/>
        <v>0</v>
      </c>
      <c r="W973" s="7">
        <f t="shared" si="424"/>
        <v>0</v>
      </c>
      <c r="X973" s="2">
        <f t="shared" si="425"/>
        <v>1770879.166666667</v>
      </c>
      <c r="Y973" s="4">
        <f t="shared" si="426"/>
        <v>1770.8791666666671</v>
      </c>
      <c r="Z973" s="4">
        <f t="shared" si="413"/>
        <v>6887.4621095545208</v>
      </c>
      <c r="AA973" s="4">
        <f t="shared" si="427"/>
        <v>0</v>
      </c>
      <c r="AB973" s="2">
        <f t="shared" si="428"/>
        <v>0</v>
      </c>
      <c r="AC973" s="4">
        <f t="shared" si="414"/>
        <v>0</v>
      </c>
      <c r="AD973" s="4">
        <f t="shared" si="429"/>
        <v>0</v>
      </c>
      <c r="AE973" s="4">
        <f t="shared" si="430"/>
        <v>1589765</v>
      </c>
      <c r="AF973" s="5">
        <f t="shared" si="431"/>
        <v>1589.7650000000001</v>
      </c>
      <c r="AG973" s="4">
        <f>IF(AC973=0,0, IF(AC972=0, MAX($AG$15:AG972)+1, AG972))</f>
        <v>0</v>
      </c>
    </row>
    <row r="974" spans="2:33" x14ac:dyDescent="0.25">
      <c r="B974" s="1">
        <v>959</v>
      </c>
      <c r="C974" s="3">
        <v>26</v>
      </c>
      <c r="D974" s="2">
        <f t="shared" si="415"/>
        <v>7.2222222222222223</v>
      </c>
      <c r="E974" s="4">
        <f t="shared" si="416"/>
        <v>1</v>
      </c>
      <c r="F974" s="2">
        <f t="shared" si="417"/>
        <v>0.91666666666666696</v>
      </c>
      <c r="G974" s="6" t="str">
        <f t="shared" si="418"/>
        <v>N</v>
      </c>
      <c r="H974" s="2">
        <f t="shared" si="406"/>
        <v>134.20080000000002</v>
      </c>
      <c r="I974" s="2">
        <f t="shared" si="407"/>
        <v>19.726055555555558</v>
      </c>
      <c r="J974" s="2">
        <f t="shared" si="408"/>
        <v>1045.0000000000002</v>
      </c>
      <c r="K974" s="2">
        <f t="shared" si="419"/>
        <v>1198.9268555555559</v>
      </c>
      <c r="L974" s="4">
        <f t="shared" si="409"/>
        <v>0</v>
      </c>
      <c r="M974" s="2">
        <f t="shared" si="420"/>
        <v>8658.9161790123489</v>
      </c>
      <c r="N974" s="4">
        <f t="shared" si="421"/>
        <v>8.6589161790123494</v>
      </c>
      <c r="O974" s="2">
        <f t="shared" si="410"/>
        <v>8658.9161790123489</v>
      </c>
      <c r="P974" s="2">
        <f t="shared" si="432"/>
        <v>11709.854937156639</v>
      </c>
      <c r="Q974" s="4">
        <f t="shared" si="433"/>
        <v>5128292.7978250105</v>
      </c>
      <c r="R974" s="4">
        <f t="shared" si="422"/>
        <v>5128.2927978250109</v>
      </c>
      <c r="S974" s="2">
        <f t="shared" si="411"/>
        <v>29731.481481481482</v>
      </c>
      <c r="T974" s="2">
        <f t="shared" si="434"/>
        <v>11699.51388888857</v>
      </c>
      <c r="U974" s="2">
        <f t="shared" si="412"/>
        <v>0</v>
      </c>
      <c r="V974" s="4">
        <f t="shared" si="423"/>
        <v>0</v>
      </c>
      <c r="W974" s="7">
        <f t="shared" si="424"/>
        <v>0</v>
      </c>
      <c r="X974" s="2">
        <f t="shared" si="425"/>
        <v>1770879.166666667</v>
      </c>
      <c r="Y974" s="4">
        <f t="shared" si="426"/>
        <v>1770.8791666666671</v>
      </c>
      <c r="Z974" s="4">
        <f t="shared" si="413"/>
        <v>6899.1719644916775</v>
      </c>
      <c r="AA974" s="4">
        <f t="shared" si="427"/>
        <v>0</v>
      </c>
      <c r="AB974" s="2">
        <f t="shared" si="428"/>
        <v>0</v>
      </c>
      <c r="AC974" s="4">
        <f t="shared" si="414"/>
        <v>0</v>
      </c>
      <c r="AD974" s="4">
        <f t="shared" si="429"/>
        <v>0</v>
      </c>
      <c r="AE974" s="4">
        <f t="shared" si="430"/>
        <v>1589765</v>
      </c>
      <c r="AF974" s="5">
        <f t="shared" si="431"/>
        <v>1589.7650000000001</v>
      </c>
      <c r="AG974" s="4">
        <f>IF(AC974=0,0, IF(AC973=0, MAX($AG$15:AG973)+1, AG973))</f>
        <v>0</v>
      </c>
    </row>
    <row r="975" spans="2:33" x14ac:dyDescent="0.25">
      <c r="B975" s="1">
        <v>960</v>
      </c>
      <c r="C975" s="3">
        <v>29.3</v>
      </c>
      <c r="D975" s="2">
        <f t="shared" si="415"/>
        <v>8.1388888888888893</v>
      </c>
      <c r="E975" s="4">
        <f t="shared" si="416"/>
        <v>1</v>
      </c>
      <c r="F975" s="2">
        <f t="shared" si="417"/>
        <v>1.4722222222222214</v>
      </c>
      <c r="G975" s="6" t="str">
        <f t="shared" si="418"/>
        <v>N</v>
      </c>
      <c r="H975" s="2">
        <f t="shared" ref="H975:H1038" si="435">$K$4*$K$5*$K$9</f>
        <v>134.20080000000002</v>
      </c>
      <c r="I975" s="2">
        <f t="shared" ref="I975:I1038" si="436">0.5*($K$8*$K$6*$K$7*(D975^2))</f>
        <v>25.051215138888889</v>
      </c>
      <c r="J975" s="2">
        <f t="shared" ref="J975:J1038" si="437">$K$4*F975</f>
        <v>1678.3333333333323</v>
      </c>
      <c r="K975" s="2">
        <f t="shared" si="419"/>
        <v>1837.5853484722213</v>
      </c>
      <c r="L975" s="4">
        <f t="shared" ref="L975:L1038" si="438">IF((F975&gt;0),0,$K$4*F975)*-1</f>
        <v>0</v>
      </c>
      <c r="M975" s="2">
        <f t="shared" si="420"/>
        <v>14955.902975065579</v>
      </c>
      <c r="N975" s="4">
        <f t="shared" si="421"/>
        <v>14.955902975065579</v>
      </c>
      <c r="O975" s="2">
        <f t="shared" ref="O975:O1038" si="439">M975*E975</f>
        <v>14955.902975065579</v>
      </c>
      <c r="P975" s="2">
        <f t="shared" si="432"/>
        <v>23614.81915407793</v>
      </c>
      <c r="Q975" s="4">
        <f t="shared" si="433"/>
        <v>5151907.6169790886</v>
      </c>
      <c r="R975" s="4">
        <f t="shared" si="422"/>
        <v>5151.9076169790887</v>
      </c>
      <c r="S975" s="2">
        <f t="shared" ref="S975:S1038" si="440">0.5*($K$4*D975^2)</f>
        <v>37757.662037037036</v>
      </c>
      <c r="T975" s="2">
        <f t="shared" si="434"/>
        <v>26058.148148148466</v>
      </c>
      <c r="U975" s="2">
        <f t="shared" ref="U975:U1038" si="441">L975*D975</f>
        <v>0</v>
      </c>
      <c r="V975" s="4">
        <f t="shared" si="423"/>
        <v>0</v>
      </c>
      <c r="W975" s="7">
        <f t="shared" si="424"/>
        <v>0</v>
      </c>
      <c r="X975" s="2">
        <f t="shared" si="425"/>
        <v>1770879.166666667</v>
      </c>
      <c r="Y975" s="4">
        <f t="shared" si="426"/>
        <v>1770.8791666666671</v>
      </c>
      <c r="Z975" s="4">
        <f t="shared" ref="Z975:Z1038" si="442">Y975+R975</f>
        <v>6922.7867836457553</v>
      </c>
      <c r="AA975" s="4">
        <f t="shared" si="427"/>
        <v>0</v>
      </c>
      <c r="AB975" s="2">
        <f t="shared" si="428"/>
        <v>0</v>
      </c>
      <c r="AC975" s="4">
        <f t="shared" ref="AC975:AC1038" si="443">AB975*$V$4</f>
        <v>0</v>
      </c>
      <c r="AD975" s="4">
        <f t="shared" si="429"/>
        <v>0</v>
      </c>
      <c r="AE975" s="4">
        <f t="shared" si="430"/>
        <v>1589765</v>
      </c>
      <c r="AF975" s="5">
        <f t="shared" si="431"/>
        <v>1589.7650000000001</v>
      </c>
      <c r="AG975" s="4">
        <f>IF(AC975=0,0, IF(AC974=0, MAX($AG$15:AG974)+1, AG974))</f>
        <v>0</v>
      </c>
    </row>
    <row r="976" spans="2:33" x14ac:dyDescent="0.25">
      <c r="B976" s="1">
        <v>961</v>
      </c>
      <c r="C976" s="3">
        <v>34.6</v>
      </c>
      <c r="D976" s="2">
        <f t="shared" ref="D976:D1039" si="444">C976/3.6</f>
        <v>9.6111111111111107</v>
      </c>
      <c r="E976" s="4">
        <f t="shared" ref="E976:E1039" si="445">B977-B976</f>
        <v>1</v>
      </c>
      <c r="F976" s="2">
        <f t="shared" ref="F976:F1039" si="446">(D977-D976)</f>
        <v>1.6111111111111107</v>
      </c>
      <c r="G976" s="6" t="str">
        <f t="shared" ref="G976:G1039" si="447">IF((F976)&lt;0,"Y","N")</f>
        <v>N</v>
      </c>
      <c r="H976" s="2">
        <f t="shared" si="435"/>
        <v>134.20080000000002</v>
      </c>
      <c r="I976" s="2">
        <f t="shared" si="436"/>
        <v>34.933793888888893</v>
      </c>
      <c r="J976" s="2">
        <f t="shared" si="437"/>
        <v>1836.6666666666663</v>
      </c>
      <c r="K976" s="2">
        <f t="shared" ref="K976:K1039" si="448">H976+I976+J976</f>
        <v>2005.8012605555552</v>
      </c>
      <c r="L976" s="4">
        <f t="shared" si="438"/>
        <v>0</v>
      </c>
      <c r="M976" s="2">
        <f t="shared" ref="M976:M1039" si="449">K976*D976</f>
        <v>19277.978782006168</v>
      </c>
      <c r="N976" s="4">
        <f t="shared" ref="N976:N1039" si="450">M976/1000</f>
        <v>19.277978782006169</v>
      </c>
      <c r="O976" s="2">
        <f t="shared" si="439"/>
        <v>19277.978782006168</v>
      </c>
      <c r="P976" s="2">
        <f t="shared" si="432"/>
        <v>34233.881757071751</v>
      </c>
      <c r="Q976" s="4">
        <f t="shared" si="433"/>
        <v>5186141.4987361608</v>
      </c>
      <c r="R976" s="4">
        <f t="shared" ref="R976:R1039" si="451">Q976/1000</f>
        <v>5186.1414987361604</v>
      </c>
      <c r="S976" s="2">
        <f t="shared" si="440"/>
        <v>52652.870370370372</v>
      </c>
      <c r="T976" s="2">
        <f t="shared" si="434"/>
        <v>26594.722222221906</v>
      </c>
      <c r="U976" s="2">
        <f t="shared" si="441"/>
        <v>0</v>
      </c>
      <c r="V976" s="4">
        <f t="shared" ref="V976:V1039" si="452">U976/1000</f>
        <v>0</v>
      </c>
      <c r="W976" s="7">
        <f t="shared" ref="W976:W1039" si="453">U976*E976</f>
        <v>0</v>
      </c>
      <c r="X976" s="2">
        <f t="shared" ref="X976:X1039" si="454">W976+X975</f>
        <v>1770879.166666667</v>
      </c>
      <c r="Y976" s="4">
        <f t="shared" ref="Y976:Y1039" si="455">X976/1000</f>
        <v>1770.8791666666671</v>
      </c>
      <c r="Z976" s="4">
        <f t="shared" si="442"/>
        <v>6957.0206654028279</v>
      </c>
      <c r="AA976" s="4">
        <f t="shared" ref="AA976:AA1039" si="456">IF(U976&lt;25000, U976, 25000)</f>
        <v>0</v>
      </c>
      <c r="AB976" s="2">
        <f t="shared" ref="AB976:AB1039" si="457">MIN(U976,AA976)</f>
        <v>0</v>
      </c>
      <c r="AC976" s="4">
        <f t="shared" si="443"/>
        <v>0</v>
      </c>
      <c r="AD976" s="4">
        <f t="shared" ref="AD976:AD1039" si="458">AC976/1000</f>
        <v>0</v>
      </c>
      <c r="AE976" s="4">
        <f t="shared" ref="AE976:AE1039" si="459">AC976+AE975</f>
        <v>1589765</v>
      </c>
      <c r="AF976" s="5">
        <f t="shared" ref="AF976:AF1039" si="460">AE976/1000</f>
        <v>1589.7650000000001</v>
      </c>
      <c r="AG976" s="4">
        <f>IF(AC976=0,0, IF(AC975=0, MAX($AG$15:AG975)+1, AG975))</f>
        <v>0</v>
      </c>
    </row>
    <row r="977" spans="2:33" x14ac:dyDescent="0.25">
      <c r="B977" s="1">
        <v>962</v>
      </c>
      <c r="C977" s="3">
        <v>40.4</v>
      </c>
      <c r="D977" s="2">
        <f t="shared" si="444"/>
        <v>11.222222222222221</v>
      </c>
      <c r="E977" s="4">
        <f t="shared" si="445"/>
        <v>1</v>
      </c>
      <c r="F977" s="2">
        <f t="shared" si="446"/>
        <v>1.3611111111111107</v>
      </c>
      <c r="G977" s="6" t="str">
        <f t="shared" si="447"/>
        <v>N</v>
      </c>
      <c r="H977" s="2">
        <f t="shared" si="435"/>
        <v>134.20080000000002</v>
      </c>
      <c r="I977" s="2">
        <f t="shared" si="436"/>
        <v>47.627335555555547</v>
      </c>
      <c r="J977" s="2">
        <f t="shared" si="437"/>
        <v>1551.6666666666663</v>
      </c>
      <c r="K977" s="2">
        <f t="shared" si="448"/>
        <v>1733.4948022222218</v>
      </c>
      <c r="L977" s="4">
        <f t="shared" si="438"/>
        <v>0</v>
      </c>
      <c r="M977" s="2">
        <f t="shared" si="449"/>
        <v>19453.663891604931</v>
      </c>
      <c r="N977" s="4">
        <f t="shared" si="450"/>
        <v>19.453663891604929</v>
      </c>
      <c r="O977" s="2">
        <f t="shared" si="439"/>
        <v>19453.663891604931</v>
      </c>
      <c r="P977" s="2">
        <f t="shared" ref="P977:P1040" si="461">O977+O976</f>
        <v>38731.642673611103</v>
      </c>
      <c r="Q977" s="4">
        <f t="shared" ref="Q977:Q1040" si="462">IF(P977&gt;0,(P977+Q976),(Q976))</f>
        <v>5224873.1414097715</v>
      </c>
      <c r="R977" s="4">
        <f t="shared" si="451"/>
        <v>5224.873141409772</v>
      </c>
      <c r="S977" s="2">
        <f t="shared" si="440"/>
        <v>71784.814814814803</v>
      </c>
      <c r="T977" s="2">
        <f t="shared" ref="T977:T1040" si="463">S977-T976</f>
        <v>45190.092592592897</v>
      </c>
      <c r="U977" s="2">
        <f t="shared" si="441"/>
        <v>0</v>
      </c>
      <c r="V977" s="4">
        <f t="shared" si="452"/>
        <v>0</v>
      </c>
      <c r="W977" s="7">
        <f t="shared" si="453"/>
        <v>0</v>
      </c>
      <c r="X977" s="2">
        <f t="shared" si="454"/>
        <v>1770879.166666667</v>
      </c>
      <c r="Y977" s="4">
        <f t="shared" si="455"/>
        <v>1770.8791666666671</v>
      </c>
      <c r="Z977" s="4">
        <f t="shared" si="442"/>
        <v>6995.7523080764386</v>
      </c>
      <c r="AA977" s="4">
        <f t="shared" si="456"/>
        <v>0</v>
      </c>
      <c r="AB977" s="2">
        <f t="shared" si="457"/>
        <v>0</v>
      </c>
      <c r="AC977" s="4">
        <f t="shared" si="443"/>
        <v>0</v>
      </c>
      <c r="AD977" s="4">
        <f t="shared" si="458"/>
        <v>0</v>
      </c>
      <c r="AE977" s="4">
        <f t="shared" si="459"/>
        <v>1589765</v>
      </c>
      <c r="AF977" s="5">
        <f t="shared" si="460"/>
        <v>1589.7650000000001</v>
      </c>
      <c r="AG977" s="4">
        <f>IF(AC977=0,0, IF(AC976=0, MAX($AG$15:AG976)+1, AG976))</f>
        <v>0</v>
      </c>
    </row>
    <row r="978" spans="2:33" x14ac:dyDescent="0.25">
      <c r="B978" s="1">
        <v>963</v>
      </c>
      <c r="C978" s="3">
        <v>45.3</v>
      </c>
      <c r="D978" s="2">
        <f t="shared" si="444"/>
        <v>12.583333333333332</v>
      </c>
      <c r="E978" s="4">
        <f t="shared" si="445"/>
        <v>1</v>
      </c>
      <c r="F978" s="2">
        <f t="shared" si="446"/>
        <v>1.0277777777777786</v>
      </c>
      <c r="G978" s="6" t="str">
        <f t="shared" si="447"/>
        <v>N</v>
      </c>
      <c r="H978" s="2">
        <f t="shared" si="435"/>
        <v>134.20080000000002</v>
      </c>
      <c r="I978" s="2">
        <f t="shared" si="436"/>
        <v>59.881126249999987</v>
      </c>
      <c r="J978" s="2">
        <f t="shared" si="437"/>
        <v>1171.6666666666677</v>
      </c>
      <c r="K978" s="2">
        <f t="shared" si="448"/>
        <v>1365.7485929166676</v>
      </c>
      <c r="L978" s="4">
        <f t="shared" si="438"/>
        <v>0</v>
      </c>
      <c r="M978" s="2">
        <f t="shared" si="449"/>
        <v>17185.6697942014</v>
      </c>
      <c r="N978" s="4">
        <f t="shared" si="450"/>
        <v>17.185669794201399</v>
      </c>
      <c r="O978" s="2">
        <f t="shared" si="439"/>
        <v>17185.6697942014</v>
      </c>
      <c r="P978" s="2">
        <f t="shared" si="461"/>
        <v>36639.333685806327</v>
      </c>
      <c r="Q978" s="4">
        <f t="shared" si="462"/>
        <v>5261512.4750955775</v>
      </c>
      <c r="R978" s="4">
        <f t="shared" si="451"/>
        <v>5261.5124750955774</v>
      </c>
      <c r="S978" s="2">
        <f t="shared" si="440"/>
        <v>90253.958333333314</v>
      </c>
      <c r="T978" s="2">
        <f t="shared" si="463"/>
        <v>45063.865740740417</v>
      </c>
      <c r="U978" s="2">
        <f t="shared" si="441"/>
        <v>0</v>
      </c>
      <c r="V978" s="4">
        <f t="shared" si="452"/>
        <v>0</v>
      </c>
      <c r="W978" s="7">
        <f t="shared" si="453"/>
        <v>0</v>
      </c>
      <c r="X978" s="2">
        <f t="shared" si="454"/>
        <v>1770879.166666667</v>
      </c>
      <c r="Y978" s="4">
        <f t="shared" si="455"/>
        <v>1770.8791666666671</v>
      </c>
      <c r="Z978" s="4">
        <f t="shared" si="442"/>
        <v>7032.391641762244</v>
      </c>
      <c r="AA978" s="4">
        <f t="shared" si="456"/>
        <v>0</v>
      </c>
      <c r="AB978" s="2">
        <f t="shared" si="457"/>
        <v>0</v>
      </c>
      <c r="AC978" s="4">
        <f t="shared" si="443"/>
        <v>0</v>
      </c>
      <c r="AD978" s="4">
        <f t="shared" si="458"/>
        <v>0</v>
      </c>
      <c r="AE978" s="4">
        <f t="shared" si="459"/>
        <v>1589765</v>
      </c>
      <c r="AF978" s="5">
        <f t="shared" si="460"/>
        <v>1589.7650000000001</v>
      </c>
      <c r="AG978" s="4">
        <f>IF(AC978=0,0, IF(AC977=0, MAX($AG$15:AG977)+1, AG977))</f>
        <v>0</v>
      </c>
    </row>
    <row r="979" spans="2:33" x14ac:dyDescent="0.25">
      <c r="B979" s="1">
        <v>964</v>
      </c>
      <c r="C979" s="3">
        <v>49</v>
      </c>
      <c r="D979" s="2">
        <f t="shared" si="444"/>
        <v>13.611111111111111</v>
      </c>
      <c r="E979" s="4">
        <f t="shared" si="445"/>
        <v>1</v>
      </c>
      <c r="F979" s="2">
        <f t="shared" si="446"/>
        <v>0.58333333333333393</v>
      </c>
      <c r="G979" s="6" t="str">
        <f t="shared" si="447"/>
        <v>N</v>
      </c>
      <c r="H979" s="2">
        <f t="shared" si="435"/>
        <v>134.20080000000002</v>
      </c>
      <c r="I979" s="2">
        <f t="shared" si="436"/>
        <v>70.062513888888887</v>
      </c>
      <c r="J979" s="2">
        <f t="shared" si="437"/>
        <v>665.00000000000068</v>
      </c>
      <c r="K979" s="2">
        <f t="shared" si="448"/>
        <v>869.26331388888957</v>
      </c>
      <c r="L979" s="4">
        <f t="shared" si="438"/>
        <v>0</v>
      </c>
      <c r="M979" s="2">
        <f t="shared" si="449"/>
        <v>11831.63955015433</v>
      </c>
      <c r="N979" s="4">
        <f t="shared" si="450"/>
        <v>11.83163955015433</v>
      </c>
      <c r="O979" s="2">
        <f t="shared" si="439"/>
        <v>11831.63955015433</v>
      </c>
      <c r="P979" s="2">
        <f t="shared" si="461"/>
        <v>29017.30934435573</v>
      </c>
      <c r="Q979" s="4">
        <f t="shared" si="462"/>
        <v>5290529.7844399335</v>
      </c>
      <c r="R979" s="4">
        <f t="shared" si="451"/>
        <v>5290.5297844399338</v>
      </c>
      <c r="S979" s="2">
        <f t="shared" si="440"/>
        <v>105599.53703703702</v>
      </c>
      <c r="T979" s="2">
        <f t="shared" si="463"/>
        <v>60535.671296296605</v>
      </c>
      <c r="U979" s="2">
        <f t="shared" si="441"/>
        <v>0</v>
      </c>
      <c r="V979" s="4">
        <f t="shared" si="452"/>
        <v>0</v>
      </c>
      <c r="W979" s="7">
        <f t="shared" si="453"/>
        <v>0</v>
      </c>
      <c r="X979" s="2">
        <f t="shared" si="454"/>
        <v>1770879.166666667</v>
      </c>
      <c r="Y979" s="4">
        <f t="shared" si="455"/>
        <v>1770.8791666666671</v>
      </c>
      <c r="Z979" s="4">
        <f t="shared" si="442"/>
        <v>7061.4089511066013</v>
      </c>
      <c r="AA979" s="4">
        <f t="shared" si="456"/>
        <v>0</v>
      </c>
      <c r="AB979" s="2">
        <f t="shared" si="457"/>
        <v>0</v>
      </c>
      <c r="AC979" s="4">
        <f t="shared" si="443"/>
        <v>0</v>
      </c>
      <c r="AD979" s="4">
        <f t="shared" si="458"/>
        <v>0</v>
      </c>
      <c r="AE979" s="4">
        <f t="shared" si="459"/>
        <v>1589765</v>
      </c>
      <c r="AF979" s="5">
        <f t="shared" si="460"/>
        <v>1589.7650000000001</v>
      </c>
      <c r="AG979" s="4">
        <f>IF(AC979=0,0, IF(AC978=0, MAX($AG$15:AG978)+1, AG978))</f>
        <v>0</v>
      </c>
    </row>
    <row r="980" spans="2:33" x14ac:dyDescent="0.25">
      <c r="B980" s="1">
        <v>965</v>
      </c>
      <c r="C980" s="3">
        <v>51.1</v>
      </c>
      <c r="D980" s="2">
        <f t="shared" si="444"/>
        <v>14.194444444444445</v>
      </c>
      <c r="E980" s="4">
        <f t="shared" si="445"/>
        <v>1</v>
      </c>
      <c r="F980" s="2">
        <f t="shared" si="446"/>
        <v>0.27777777777777679</v>
      </c>
      <c r="G980" s="6" t="str">
        <f t="shared" si="447"/>
        <v>N</v>
      </c>
      <c r="H980" s="2">
        <f t="shared" si="435"/>
        <v>134.20080000000002</v>
      </c>
      <c r="I980" s="2">
        <f t="shared" si="436"/>
        <v>76.196558472222222</v>
      </c>
      <c r="J980" s="2">
        <f t="shared" si="437"/>
        <v>316.66666666666555</v>
      </c>
      <c r="K980" s="2">
        <f t="shared" si="448"/>
        <v>527.06402513888781</v>
      </c>
      <c r="L980" s="4">
        <f t="shared" si="438"/>
        <v>0</v>
      </c>
      <c r="M980" s="2">
        <f t="shared" si="449"/>
        <v>7481.3810234992134</v>
      </c>
      <c r="N980" s="4">
        <f t="shared" si="450"/>
        <v>7.4813810234992131</v>
      </c>
      <c r="O980" s="2">
        <f t="shared" si="439"/>
        <v>7481.3810234992134</v>
      </c>
      <c r="P980" s="2">
        <f t="shared" si="461"/>
        <v>19313.020573653543</v>
      </c>
      <c r="Q980" s="4">
        <f t="shared" si="462"/>
        <v>5309842.8050135868</v>
      </c>
      <c r="R980" s="4">
        <f t="shared" si="451"/>
        <v>5309.8428050135872</v>
      </c>
      <c r="S980" s="2">
        <f t="shared" si="440"/>
        <v>114844.88425925926</v>
      </c>
      <c r="T980" s="2">
        <f t="shared" si="463"/>
        <v>54309.212962962651</v>
      </c>
      <c r="U980" s="2">
        <f t="shared" si="441"/>
        <v>0</v>
      </c>
      <c r="V980" s="4">
        <f t="shared" si="452"/>
        <v>0</v>
      </c>
      <c r="W980" s="7">
        <f t="shared" si="453"/>
        <v>0</v>
      </c>
      <c r="X980" s="2">
        <f t="shared" si="454"/>
        <v>1770879.166666667</v>
      </c>
      <c r="Y980" s="4">
        <f t="shared" si="455"/>
        <v>1770.8791666666671</v>
      </c>
      <c r="Z980" s="4">
        <f t="shared" si="442"/>
        <v>7080.7219716802538</v>
      </c>
      <c r="AA980" s="4">
        <f t="shared" si="456"/>
        <v>0</v>
      </c>
      <c r="AB980" s="2">
        <f t="shared" si="457"/>
        <v>0</v>
      </c>
      <c r="AC980" s="4">
        <f t="shared" si="443"/>
        <v>0</v>
      </c>
      <c r="AD980" s="4">
        <f t="shared" si="458"/>
        <v>0</v>
      </c>
      <c r="AE980" s="4">
        <f t="shared" si="459"/>
        <v>1589765</v>
      </c>
      <c r="AF980" s="5">
        <f t="shared" si="460"/>
        <v>1589.7650000000001</v>
      </c>
      <c r="AG980" s="4">
        <f>IF(AC980=0,0, IF(AC979=0, MAX($AG$15:AG979)+1, AG979))</f>
        <v>0</v>
      </c>
    </row>
    <row r="981" spans="2:33" x14ac:dyDescent="0.25">
      <c r="B981" s="1">
        <v>966</v>
      </c>
      <c r="C981" s="3">
        <v>52.1</v>
      </c>
      <c r="D981" s="2">
        <f t="shared" si="444"/>
        <v>14.472222222222221</v>
      </c>
      <c r="E981" s="4">
        <f t="shared" si="445"/>
        <v>1</v>
      </c>
      <c r="F981" s="2">
        <f t="shared" si="446"/>
        <v>2.7777777777778567E-2</v>
      </c>
      <c r="G981" s="6" t="str">
        <f t="shared" si="447"/>
        <v>N</v>
      </c>
      <c r="H981" s="2">
        <f t="shared" si="435"/>
        <v>134.20080000000002</v>
      </c>
      <c r="I981" s="2">
        <f t="shared" si="436"/>
        <v>79.207991805555551</v>
      </c>
      <c r="J981" s="2">
        <f t="shared" si="437"/>
        <v>31.666666666667567</v>
      </c>
      <c r="K981" s="2">
        <f t="shared" si="448"/>
        <v>245.07545847222312</v>
      </c>
      <c r="L981" s="4">
        <f t="shared" si="438"/>
        <v>0</v>
      </c>
      <c r="M981" s="2">
        <f t="shared" si="449"/>
        <v>3546.7864962230065</v>
      </c>
      <c r="N981" s="4">
        <f t="shared" si="450"/>
        <v>3.5467864962230062</v>
      </c>
      <c r="O981" s="2">
        <f t="shared" si="439"/>
        <v>3546.7864962230065</v>
      </c>
      <c r="P981" s="2">
        <f t="shared" si="461"/>
        <v>11028.167519722219</v>
      </c>
      <c r="Q981" s="4">
        <f t="shared" si="462"/>
        <v>5320870.9725333089</v>
      </c>
      <c r="R981" s="4">
        <f t="shared" si="451"/>
        <v>5320.8709725333092</v>
      </c>
      <c r="S981" s="2">
        <f t="shared" si="440"/>
        <v>119383.77314814813</v>
      </c>
      <c r="T981" s="2">
        <f t="shared" si="463"/>
        <v>65074.560185185481</v>
      </c>
      <c r="U981" s="2">
        <f t="shared" si="441"/>
        <v>0</v>
      </c>
      <c r="V981" s="4">
        <f t="shared" si="452"/>
        <v>0</v>
      </c>
      <c r="W981" s="7">
        <f t="shared" si="453"/>
        <v>0</v>
      </c>
      <c r="X981" s="2">
        <f t="shared" si="454"/>
        <v>1770879.166666667</v>
      </c>
      <c r="Y981" s="4">
        <f t="shared" si="455"/>
        <v>1770.8791666666671</v>
      </c>
      <c r="Z981" s="4">
        <f t="shared" si="442"/>
        <v>7091.7501391999758</v>
      </c>
      <c r="AA981" s="4">
        <f t="shared" si="456"/>
        <v>0</v>
      </c>
      <c r="AB981" s="2">
        <f t="shared" si="457"/>
        <v>0</v>
      </c>
      <c r="AC981" s="4">
        <f t="shared" si="443"/>
        <v>0</v>
      </c>
      <c r="AD981" s="4">
        <f t="shared" si="458"/>
        <v>0</v>
      </c>
      <c r="AE981" s="4">
        <f t="shared" si="459"/>
        <v>1589765</v>
      </c>
      <c r="AF981" s="5">
        <f t="shared" si="460"/>
        <v>1589.7650000000001</v>
      </c>
      <c r="AG981" s="4">
        <f>IF(AC981=0,0, IF(AC980=0, MAX($AG$15:AG980)+1, AG980))</f>
        <v>0</v>
      </c>
    </row>
    <row r="982" spans="2:33" x14ac:dyDescent="0.25">
      <c r="B982" s="1">
        <v>967</v>
      </c>
      <c r="C982" s="3">
        <v>52.2</v>
      </c>
      <c r="D982" s="2">
        <f t="shared" si="444"/>
        <v>14.5</v>
      </c>
      <c r="E982" s="4">
        <f t="shared" si="445"/>
        <v>1</v>
      </c>
      <c r="F982" s="2">
        <f t="shared" si="446"/>
        <v>-2.7777777777778567E-2</v>
      </c>
      <c r="G982" s="6" t="str">
        <f t="shared" si="447"/>
        <v>Y</v>
      </c>
      <c r="H982" s="2">
        <f t="shared" si="435"/>
        <v>134.20080000000002</v>
      </c>
      <c r="I982" s="2">
        <f t="shared" si="436"/>
        <v>79.51234500000001</v>
      </c>
      <c r="J982" s="2">
        <f t="shared" si="437"/>
        <v>-31.666666666667567</v>
      </c>
      <c r="K982" s="2">
        <f t="shared" si="448"/>
        <v>182.04647833333246</v>
      </c>
      <c r="L982" s="4">
        <f t="shared" si="438"/>
        <v>31.666666666667567</v>
      </c>
      <c r="M982" s="2">
        <f t="shared" si="449"/>
        <v>2639.6739358333207</v>
      </c>
      <c r="N982" s="4">
        <f t="shared" si="450"/>
        <v>2.6396739358333208</v>
      </c>
      <c r="O982" s="2">
        <f t="shared" si="439"/>
        <v>2639.6739358333207</v>
      </c>
      <c r="P982" s="2">
        <f t="shared" si="461"/>
        <v>6186.4604320563267</v>
      </c>
      <c r="Q982" s="4">
        <f t="shared" si="462"/>
        <v>5327057.4329653652</v>
      </c>
      <c r="R982" s="4">
        <f t="shared" si="451"/>
        <v>5327.0574329653655</v>
      </c>
      <c r="S982" s="2">
        <f t="shared" si="440"/>
        <v>119842.5</v>
      </c>
      <c r="T982" s="2">
        <f t="shared" si="463"/>
        <v>54767.939814814519</v>
      </c>
      <c r="U982" s="2">
        <f t="shared" si="441"/>
        <v>459.1666666666797</v>
      </c>
      <c r="V982" s="4">
        <f t="shared" si="452"/>
        <v>0.45916666666667971</v>
      </c>
      <c r="W982" s="7">
        <f t="shared" si="453"/>
        <v>459.1666666666797</v>
      </c>
      <c r="X982" s="2">
        <f t="shared" si="454"/>
        <v>1771338.3333333337</v>
      </c>
      <c r="Y982" s="4">
        <f t="shared" si="455"/>
        <v>1771.3383333333338</v>
      </c>
      <c r="Z982" s="4">
        <f t="shared" si="442"/>
        <v>7098.3957662986995</v>
      </c>
      <c r="AA982" s="4">
        <f t="shared" si="456"/>
        <v>459.1666666666797</v>
      </c>
      <c r="AB982" s="2">
        <f t="shared" si="457"/>
        <v>459.1666666666797</v>
      </c>
      <c r="AC982" s="4">
        <f t="shared" si="443"/>
        <v>413.25000000001177</v>
      </c>
      <c r="AD982" s="4">
        <f t="shared" si="458"/>
        <v>0.41325000000001177</v>
      </c>
      <c r="AE982" s="4">
        <f t="shared" si="459"/>
        <v>1590178.25</v>
      </c>
      <c r="AF982" s="5">
        <f t="shared" si="460"/>
        <v>1590.1782499999999</v>
      </c>
      <c r="AG982" s="4">
        <f>IF(AC982=0,0, IF(AC981=0, MAX($AG$15:AG981)+1, AG981))</f>
        <v>40</v>
      </c>
    </row>
    <row r="983" spans="2:33" x14ac:dyDescent="0.25">
      <c r="B983" s="1">
        <v>968</v>
      </c>
      <c r="C983" s="3">
        <v>52.1</v>
      </c>
      <c r="D983" s="2">
        <f t="shared" si="444"/>
        <v>14.472222222222221</v>
      </c>
      <c r="E983" s="4">
        <f t="shared" si="445"/>
        <v>1</v>
      </c>
      <c r="F983" s="2">
        <f t="shared" si="446"/>
        <v>-0.11111111111111072</v>
      </c>
      <c r="G983" s="6" t="str">
        <f t="shared" si="447"/>
        <v>Y</v>
      </c>
      <c r="H983" s="2">
        <f t="shared" si="435"/>
        <v>134.20080000000002</v>
      </c>
      <c r="I983" s="2">
        <f t="shared" si="436"/>
        <v>79.207991805555551</v>
      </c>
      <c r="J983" s="2">
        <f t="shared" si="437"/>
        <v>-126.66666666666622</v>
      </c>
      <c r="K983" s="2">
        <f t="shared" si="448"/>
        <v>86.742125138889335</v>
      </c>
      <c r="L983" s="4">
        <f t="shared" si="438"/>
        <v>126.66666666666622</v>
      </c>
      <c r="M983" s="2">
        <f t="shared" si="449"/>
        <v>1255.3513110378151</v>
      </c>
      <c r="N983" s="4">
        <f t="shared" si="450"/>
        <v>1.2553513110378152</v>
      </c>
      <c r="O983" s="2">
        <f t="shared" si="439"/>
        <v>1255.3513110378151</v>
      </c>
      <c r="P983" s="2">
        <f t="shared" si="461"/>
        <v>3895.025246871136</v>
      </c>
      <c r="Q983" s="4">
        <f t="shared" si="462"/>
        <v>5330952.4582122359</v>
      </c>
      <c r="R983" s="4">
        <f t="shared" si="451"/>
        <v>5330.9524582122358</v>
      </c>
      <c r="S983" s="2">
        <f t="shared" si="440"/>
        <v>119383.77314814813</v>
      </c>
      <c r="T983" s="2">
        <f t="shared" si="463"/>
        <v>64615.833333333612</v>
      </c>
      <c r="U983" s="2">
        <f t="shared" si="441"/>
        <v>1833.1481481481414</v>
      </c>
      <c r="V983" s="4">
        <f t="shared" si="452"/>
        <v>1.8331481481481415</v>
      </c>
      <c r="W983" s="7">
        <f t="shared" si="453"/>
        <v>1833.1481481481414</v>
      </c>
      <c r="X983" s="2">
        <f t="shared" si="454"/>
        <v>1773171.4814814818</v>
      </c>
      <c r="Y983" s="4">
        <f t="shared" si="455"/>
        <v>1773.1714814814818</v>
      </c>
      <c r="Z983" s="4">
        <f t="shared" si="442"/>
        <v>7104.1239396937181</v>
      </c>
      <c r="AA983" s="4">
        <f t="shared" si="456"/>
        <v>1833.1481481481414</v>
      </c>
      <c r="AB983" s="2">
        <f t="shared" si="457"/>
        <v>1833.1481481481414</v>
      </c>
      <c r="AC983" s="4">
        <f t="shared" si="443"/>
        <v>1649.8333333333273</v>
      </c>
      <c r="AD983" s="4">
        <f t="shared" si="458"/>
        <v>1.6498333333333273</v>
      </c>
      <c r="AE983" s="4">
        <f t="shared" si="459"/>
        <v>1591828.0833333333</v>
      </c>
      <c r="AF983" s="5">
        <f t="shared" si="460"/>
        <v>1591.8280833333333</v>
      </c>
      <c r="AG983" s="4">
        <f>IF(AC983=0,0, IF(AC982=0, MAX($AG$15:AG982)+1, AG982))</f>
        <v>40</v>
      </c>
    </row>
    <row r="984" spans="2:33" x14ac:dyDescent="0.25">
      <c r="B984" s="1">
        <v>969</v>
      </c>
      <c r="C984" s="3">
        <v>51.7</v>
      </c>
      <c r="D984" s="2">
        <f t="shared" si="444"/>
        <v>14.361111111111111</v>
      </c>
      <c r="E984" s="4">
        <f t="shared" si="445"/>
        <v>1</v>
      </c>
      <c r="F984" s="2">
        <f t="shared" si="446"/>
        <v>-0.22222222222222321</v>
      </c>
      <c r="G984" s="6" t="str">
        <f t="shared" si="447"/>
        <v>Y</v>
      </c>
      <c r="H984" s="2">
        <f t="shared" si="435"/>
        <v>134.20080000000002</v>
      </c>
      <c r="I984" s="2">
        <f t="shared" si="436"/>
        <v>77.996415138888892</v>
      </c>
      <c r="J984" s="2">
        <f t="shared" si="437"/>
        <v>-253.33333333333445</v>
      </c>
      <c r="K984" s="2">
        <f t="shared" si="448"/>
        <v>-41.136118194445544</v>
      </c>
      <c r="L984" s="4">
        <f t="shared" si="438"/>
        <v>253.33333333333445</v>
      </c>
      <c r="M984" s="2">
        <f t="shared" si="449"/>
        <v>-590.76036407023184</v>
      </c>
      <c r="N984" s="4">
        <f t="shared" si="450"/>
        <v>-0.5907603640702318</v>
      </c>
      <c r="O984" s="2">
        <f t="shared" si="439"/>
        <v>-590.76036407023184</v>
      </c>
      <c r="P984" s="2">
        <f t="shared" si="461"/>
        <v>664.59094696758325</v>
      </c>
      <c r="Q984" s="4">
        <f t="shared" si="462"/>
        <v>5331617.0491592037</v>
      </c>
      <c r="R984" s="4">
        <f t="shared" si="451"/>
        <v>5331.6170491592038</v>
      </c>
      <c r="S984" s="2">
        <f t="shared" si="440"/>
        <v>117557.66203703704</v>
      </c>
      <c r="T984" s="2">
        <f t="shared" si="463"/>
        <v>52941.828703703424</v>
      </c>
      <c r="U984" s="2">
        <f t="shared" si="441"/>
        <v>3638.1481481481642</v>
      </c>
      <c r="V984" s="4">
        <f t="shared" si="452"/>
        <v>3.6381481481481641</v>
      </c>
      <c r="W984" s="7">
        <f t="shared" si="453"/>
        <v>3638.1481481481642</v>
      </c>
      <c r="X984" s="2">
        <f t="shared" si="454"/>
        <v>1776809.6296296299</v>
      </c>
      <c r="Y984" s="4">
        <f t="shared" si="455"/>
        <v>1776.8096296296299</v>
      </c>
      <c r="Z984" s="4">
        <f t="shared" si="442"/>
        <v>7108.4266787888337</v>
      </c>
      <c r="AA984" s="4">
        <f t="shared" si="456"/>
        <v>3638.1481481481642</v>
      </c>
      <c r="AB984" s="2">
        <f t="shared" si="457"/>
        <v>3638.1481481481642</v>
      </c>
      <c r="AC984" s="4">
        <f t="shared" si="443"/>
        <v>3274.333333333348</v>
      </c>
      <c r="AD984" s="4">
        <f t="shared" si="458"/>
        <v>3.274333333333348</v>
      </c>
      <c r="AE984" s="4">
        <f t="shared" si="459"/>
        <v>1595102.4166666665</v>
      </c>
      <c r="AF984" s="5">
        <f t="shared" si="460"/>
        <v>1595.1024166666666</v>
      </c>
      <c r="AG984" s="4">
        <f>IF(AC984=0,0, IF(AC983=0, MAX($AG$15:AG983)+1, AG983))</f>
        <v>40</v>
      </c>
    </row>
    <row r="985" spans="2:33" x14ac:dyDescent="0.25">
      <c r="B985" s="1">
        <v>970</v>
      </c>
      <c r="C985" s="3">
        <v>50.9</v>
      </c>
      <c r="D985" s="2">
        <f t="shared" si="444"/>
        <v>14.138888888888888</v>
      </c>
      <c r="E985" s="4">
        <f t="shared" si="445"/>
        <v>1</v>
      </c>
      <c r="F985" s="2">
        <f t="shared" si="446"/>
        <v>-0.47222222222221966</v>
      </c>
      <c r="G985" s="6" t="str">
        <f t="shared" si="447"/>
        <v>Y</v>
      </c>
      <c r="H985" s="2">
        <f t="shared" si="435"/>
        <v>134.20080000000002</v>
      </c>
      <c r="I985" s="2">
        <f t="shared" si="436"/>
        <v>75.60127513888888</v>
      </c>
      <c r="J985" s="2">
        <f t="shared" si="437"/>
        <v>-538.33333333333042</v>
      </c>
      <c r="K985" s="2">
        <f t="shared" si="448"/>
        <v>-328.53125819444153</v>
      </c>
      <c r="L985" s="4">
        <f t="shared" si="438"/>
        <v>538.33333333333042</v>
      </c>
      <c r="M985" s="2">
        <f t="shared" si="449"/>
        <v>-4645.0669561380755</v>
      </c>
      <c r="N985" s="4">
        <f t="shared" si="450"/>
        <v>-4.6450669561380753</v>
      </c>
      <c r="O985" s="2">
        <f t="shared" si="439"/>
        <v>-4645.0669561380755</v>
      </c>
      <c r="P985" s="2">
        <f t="shared" si="461"/>
        <v>-5235.8273202083074</v>
      </c>
      <c r="Q985" s="4">
        <f t="shared" si="462"/>
        <v>5331617.0491592037</v>
      </c>
      <c r="R985" s="4">
        <f t="shared" si="451"/>
        <v>5331.6170491592038</v>
      </c>
      <c r="S985" s="2">
        <f t="shared" si="440"/>
        <v>113947.66203703702</v>
      </c>
      <c r="T985" s="2">
        <f t="shared" si="463"/>
        <v>61005.833333333598</v>
      </c>
      <c r="U985" s="2">
        <f t="shared" si="441"/>
        <v>7611.4351851851434</v>
      </c>
      <c r="V985" s="4">
        <f t="shared" si="452"/>
        <v>7.6114351851851429</v>
      </c>
      <c r="W985" s="7">
        <f t="shared" si="453"/>
        <v>7611.4351851851434</v>
      </c>
      <c r="X985" s="2">
        <f t="shared" si="454"/>
        <v>1784421.0648148151</v>
      </c>
      <c r="Y985" s="4">
        <f t="shared" si="455"/>
        <v>1784.4210648148151</v>
      </c>
      <c r="Z985" s="4">
        <f t="shared" si="442"/>
        <v>7116.0381139740184</v>
      </c>
      <c r="AA985" s="4">
        <f t="shared" si="456"/>
        <v>7611.4351851851434</v>
      </c>
      <c r="AB985" s="2">
        <f t="shared" si="457"/>
        <v>7611.4351851851434</v>
      </c>
      <c r="AC985" s="4">
        <f t="shared" si="443"/>
        <v>6850.2916666666288</v>
      </c>
      <c r="AD985" s="4">
        <f t="shared" si="458"/>
        <v>6.8502916666666289</v>
      </c>
      <c r="AE985" s="4">
        <f t="shared" si="459"/>
        <v>1601952.7083333333</v>
      </c>
      <c r="AF985" s="5">
        <f t="shared" si="460"/>
        <v>1601.9527083333332</v>
      </c>
      <c r="AG985" s="4">
        <f>IF(AC985=0,0, IF(AC984=0, MAX($AG$15:AG984)+1, AG984))</f>
        <v>40</v>
      </c>
    </row>
    <row r="986" spans="2:33" x14ac:dyDescent="0.25">
      <c r="B986" s="1">
        <v>971</v>
      </c>
      <c r="C986" s="3">
        <v>49.2</v>
      </c>
      <c r="D986" s="2">
        <f t="shared" si="444"/>
        <v>13.666666666666668</v>
      </c>
      <c r="E986" s="4">
        <f t="shared" si="445"/>
        <v>1</v>
      </c>
      <c r="F986" s="2">
        <f t="shared" si="446"/>
        <v>-0.91666666666666785</v>
      </c>
      <c r="G986" s="6" t="str">
        <f t="shared" si="447"/>
        <v>Y</v>
      </c>
      <c r="H986" s="2">
        <f t="shared" si="435"/>
        <v>134.20080000000002</v>
      </c>
      <c r="I986" s="2">
        <f t="shared" si="436"/>
        <v>70.635620000000017</v>
      </c>
      <c r="J986" s="2">
        <f t="shared" si="437"/>
        <v>-1045.0000000000014</v>
      </c>
      <c r="K986" s="2">
        <f t="shared" si="448"/>
        <v>-840.16358000000128</v>
      </c>
      <c r="L986" s="4">
        <f t="shared" si="438"/>
        <v>1045.0000000000014</v>
      </c>
      <c r="M986" s="2">
        <f t="shared" si="449"/>
        <v>-11482.235593333351</v>
      </c>
      <c r="N986" s="4">
        <f t="shared" si="450"/>
        <v>-11.482235593333352</v>
      </c>
      <c r="O986" s="2">
        <f t="shared" si="439"/>
        <v>-11482.235593333351</v>
      </c>
      <c r="P986" s="2">
        <f t="shared" si="461"/>
        <v>-16127.302549471427</v>
      </c>
      <c r="Q986" s="4">
        <f t="shared" si="462"/>
        <v>5331617.0491592037</v>
      </c>
      <c r="R986" s="4">
        <f t="shared" si="451"/>
        <v>5331.6170491592038</v>
      </c>
      <c r="S986" s="2">
        <f t="shared" si="440"/>
        <v>106463.33333333334</v>
      </c>
      <c r="T986" s="2">
        <f t="shared" si="463"/>
        <v>45457.499999999745</v>
      </c>
      <c r="U986" s="2">
        <f t="shared" si="441"/>
        <v>14281.666666666686</v>
      </c>
      <c r="V986" s="4">
        <f t="shared" si="452"/>
        <v>14.281666666666686</v>
      </c>
      <c r="W986" s="7">
        <f t="shared" si="453"/>
        <v>14281.666666666686</v>
      </c>
      <c r="X986" s="2">
        <f t="shared" si="454"/>
        <v>1798702.7314814818</v>
      </c>
      <c r="Y986" s="4">
        <f t="shared" si="455"/>
        <v>1798.7027314814818</v>
      </c>
      <c r="Z986" s="4">
        <f t="shared" si="442"/>
        <v>7130.3197806406861</v>
      </c>
      <c r="AA986" s="4">
        <f t="shared" si="456"/>
        <v>14281.666666666686</v>
      </c>
      <c r="AB986" s="2">
        <f t="shared" si="457"/>
        <v>14281.666666666686</v>
      </c>
      <c r="AC986" s="4">
        <f t="shared" si="443"/>
        <v>12853.500000000018</v>
      </c>
      <c r="AD986" s="4">
        <f t="shared" si="458"/>
        <v>12.853500000000018</v>
      </c>
      <c r="AE986" s="4">
        <f t="shared" si="459"/>
        <v>1614806.2083333333</v>
      </c>
      <c r="AF986" s="5">
        <f t="shared" si="460"/>
        <v>1614.8062083333332</v>
      </c>
      <c r="AG986" s="4">
        <f>IF(AC986=0,0, IF(AC985=0, MAX($AG$15:AG985)+1, AG985))</f>
        <v>40</v>
      </c>
    </row>
    <row r="987" spans="2:33" x14ac:dyDescent="0.25">
      <c r="B987" s="1">
        <v>972</v>
      </c>
      <c r="C987" s="3">
        <v>45.9</v>
      </c>
      <c r="D987" s="2">
        <f t="shared" si="444"/>
        <v>12.75</v>
      </c>
      <c r="E987" s="4">
        <f t="shared" si="445"/>
        <v>1</v>
      </c>
      <c r="F987" s="2">
        <f t="shared" si="446"/>
        <v>-1.4722222222222214</v>
      </c>
      <c r="G987" s="6" t="str">
        <f t="shared" si="447"/>
        <v>Y</v>
      </c>
      <c r="H987" s="2">
        <f t="shared" si="435"/>
        <v>134.20080000000002</v>
      </c>
      <c r="I987" s="2">
        <f t="shared" si="436"/>
        <v>61.477886250000005</v>
      </c>
      <c r="J987" s="2">
        <f t="shared" si="437"/>
        <v>-1678.3333333333323</v>
      </c>
      <c r="K987" s="2">
        <f t="shared" si="448"/>
        <v>-1482.6546470833323</v>
      </c>
      <c r="L987" s="4">
        <f t="shared" si="438"/>
        <v>1678.3333333333323</v>
      </c>
      <c r="M987" s="2">
        <f t="shared" si="449"/>
        <v>-18903.846750312488</v>
      </c>
      <c r="N987" s="4">
        <f t="shared" si="450"/>
        <v>-18.903846750312489</v>
      </c>
      <c r="O987" s="2">
        <f t="shared" si="439"/>
        <v>-18903.846750312488</v>
      </c>
      <c r="P987" s="2">
        <f t="shared" si="461"/>
        <v>-30386.082343645838</v>
      </c>
      <c r="Q987" s="4">
        <f t="shared" si="462"/>
        <v>5331617.0491592037</v>
      </c>
      <c r="R987" s="4">
        <f t="shared" si="451"/>
        <v>5331.6170491592038</v>
      </c>
      <c r="S987" s="2">
        <f t="shared" si="440"/>
        <v>92660.625</v>
      </c>
      <c r="T987" s="2">
        <f t="shared" si="463"/>
        <v>47203.125000000255</v>
      </c>
      <c r="U987" s="2">
        <f t="shared" si="441"/>
        <v>21398.749999999989</v>
      </c>
      <c r="V987" s="4">
        <f t="shared" si="452"/>
        <v>21.398749999999989</v>
      </c>
      <c r="W987" s="7">
        <f t="shared" si="453"/>
        <v>21398.749999999989</v>
      </c>
      <c r="X987" s="2">
        <f t="shared" si="454"/>
        <v>1820101.4814814818</v>
      </c>
      <c r="Y987" s="4">
        <f t="shared" si="455"/>
        <v>1820.1014814814819</v>
      </c>
      <c r="Z987" s="4">
        <f t="shared" si="442"/>
        <v>7151.7185306406855</v>
      </c>
      <c r="AA987" s="4">
        <f t="shared" si="456"/>
        <v>21398.749999999989</v>
      </c>
      <c r="AB987" s="2">
        <f t="shared" si="457"/>
        <v>21398.749999999989</v>
      </c>
      <c r="AC987" s="4">
        <f t="shared" si="443"/>
        <v>19258.874999999989</v>
      </c>
      <c r="AD987" s="4">
        <f t="shared" si="458"/>
        <v>19.258874999999989</v>
      </c>
      <c r="AE987" s="4">
        <f t="shared" si="459"/>
        <v>1634065.0833333333</v>
      </c>
      <c r="AF987" s="5">
        <f t="shared" si="460"/>
        <v>1634.0650833333332</v>
      </c>
      <c r="AG987" s="4">
        <f>IF(AC987=0,0, IF(AC986=0, MAX($AG$15:AG986)+1, AG986))</f>
        <v>40</v>
      </c>
    </row>
    <row r="988" spans="2:33" x14ac:dyDescent="0.25">
      <c r="B988" s="1">
        <v>973</v>
      </c>
      <c r="C988" s="3">
        <v>40.6</v>
      </c>
      <c r="D988" s="2">
        <f t="shared" si="444"/>
        <v>11.277777777777779</v>
      </c>
      <c r="E988" s="4">
        <f t="shared" si="445"/>
        <v>1</v>
      </c>
      <c r="F988" s="2">
        <f t="shared" si="446"/>
        <v>-1.4722222222222232</v>
      </c>
      <c r="G988" s="6" t="str">
        <f t="shared" si="447"/>
        <v>Y</v>
      </c>
      <c r="H988" s="2">
        <f t="shared" si="435"/>
        <v>134.20080000000002</v>
      </c>
      <c r="I988" s="2">
        <f t="shared" si="436"/>
        <v>48.100060555555565</v>
      </c>
      <c r="J988" s="2">
        <f t="shared" si="437"/>
        <v>-1678.3333333333344</v>
      </c>
      <c r="K988" s="2">
        <f t="shared" si="448"/>
        <v>-1496.0324727777788</v>
      </c>
      <c r="L988" s="4">
        <f t="shared" si="438"/>
        <v>1678.3333333333344</v>
      </c>
      <c r="M988" s="2">
        <f t="shared" si="449"/>
        <v>-16871.921776327174</v>
      </c>
      <c r="N988" s="4">
        <f t="shared" si="450"/>
        <v>-16.871921776327174</v>
      </c>
      <c r="O988" s="2">
        <f t="shared" si="439"/>
        <v>-16871.921776327174</v>
      </c>
      <c r="P988" s="2">
        <f t="shared" si="461"/>
        <v>-35775.768526639658</v>
      </c>
      <c r="Q988" s="4">
        <f t="shared" si="462"/>
        <v>5331617.0491592037</v>
      </c>
      <c r="R988" s="4">
        <f t="shared" si="451"/>
        <v>5331.6170491592038</v>
      </c>
      <c r="S988" s="2">
        <f t="shared" si="440"/>
        <v>72497.314814814832</v>
      </c>
      <c r="T988" s="2">
        <f t="shared" si="463"/>
        <v>25294.189814814577</v>
      </c>
      <c r="U988" s="2">
        <f t="shared" si="441"/>
        <v>18927.870370370383</v>
      </c>
      <c r="V988" s="4">
        <f t="shared" si="452"/>
        <v>18.927870370370382</v>
      </c>
      <c r="W988" s="7">
        <f t="shared" si="453"/>
        <v>18927.870370370383</v>
      </c>
      <c r="X988" s="2">
        <f t="shared" si="454"/>
        <v>1839029.3518518521</v>
      </c>
      <c r="Y988" s="4">
        <f t="shared" si="455"/>
        <v>1839.0293518518522</v>
      </c>
      <c r="Z988" s="4">
        <f t="shared" si="442"/>
        <v>7170.6464010110558</v>
      </c>
      <c r="AA988" s="4">
        <f t="shared" si="456"/>
        <v>18927.870370370383</v>
      </c>
      <c r="AB988" s="2">
        <f t="shared" si="457"/>
        <v>18927.870370370383</v>
      </c>
      <c r="AC988" s="4">
        <f t="shared" si="443"/>
        <v>17035.083333333347</v>
      </c>
      <c r="AD988" s="4">
        <f t="shared" si="458"/>
        <v>17.035083333333347</v>
      </c>
      <c r="AE988" s="4">
        <f t="shared" si="459"/>
        <v>1651100.1666666665</v>
      </c>
      <c r="AF988" s="5">
        <f t="shared" si="460"/>
        <v>1651.1001666666666</v>
      </c>
      <c r="AG988" s="4">
        <f>IF(AC988=0,0, IF(AC987=0, MAX($AG$15:AG987)+1, AG987))</f>
        <v>40</v>
      </c>
    </row>
    <row r="989" spans="2:33" x14ac:dyDescent="0.25">
      <c r="B989" s="1">
        <v>974</v>
      </c>
      <c r="C989" s="3">
        <v>35.299999999999997</v>
      </c>
      <c r="D989" s="2">
        <f t="shared" si="444"/>
        <v>9.8055555555555554</v>
      </c>
      <c r="E989" s="4">
        <f t="shared" si="445"/>
        <v>1</v>
      </c>
      <c r="F989" s="2">
        <f t="shared" si="446"/>
        <v>-1.4722222222222214</v>
      </c>
      <c r="G989" s="6" t="str">
        <f t="shared" si="447"/>
        <v>Y</v>
      </c>
      <c r="H989" s="2">
        <f t="shared" si="435"/>
        <v>134.20080000000002</v>
      </c>
      <c r="I989" s="2">
        <f t="shared" si="436"/>
        <v>36.361598472222219</v>
      </c>
      <c r="J989" s="2">
        <f t="shared" si="437"/>
        <v>-1678.3333333333323</v>
      </c>
      <c r="K989" s="2">
        <f t="shared" si="448"/>
        <v>-1507.7709348611102</v>
      </c>
      <c r="L989" s="4">
        <f t="shared" si="438"/>
        <v>1678.3333333333323</v>
      </c>
      <c r="M989" s="2">
        <f t="shared" si="449"/>
        <v>-14784.531666832552</v>
      </c>
      <c r="N989" s="4">
        <f t="shared" si="450"/>
        <v>-14.784531666832553</v>
      </c>
      <c r="O989" s="2">
        <f t="shared" si="439"/>
        <v>-14784.531666832552</v>
      </c>
      <c r="P989" s="2">
        <f t="shared" si="461"/>
        <v>-31656.453443159728</v>
      </c>
      <c r="Q989" s="4">
        <f t="shared" si="462"/>
        <v>5331617.0491592037</v>
      </c>
      <c r="R989" s="4">
        <f t="shared" si="451"/>
        <v>5331.6170491592038</v>
      </c>
      <c r="S989" s="2">
        <f t="shared" si="440"/>
        <v>54804.884259259255</v>
      </c>
      <c r="T989" s="2">
        <f t="shared" si="463"/>
        <v>29510.694444444678</v>
      </c>
      <c r="U989" s="2">
        <f t="shared" si="441"/>
        <v>16456.99074074073</v>
      </c>
      <c r="V989" s="4">
        <f t="shared" si="452"/>
        <v>16.456990740740729</v>
      </c>
      <c r="W989" s="7">
        <f t="shared" si="453"/>
        <v>16456.99074074073</v>
      </c>
      <c r="X989" s="2">
        <f t="shared" si="454"/>
        <v>1855486.3425925928</v>
      </c>
      <c r="Y989" s="4">
        <f t="shared" si="455"/>
        <v>1855.4863425925928</v>
      </c>
      <c r="Z989" s="4">
        <f t="shared" si="442"/>
        <v>7187.1033917517962</v>
      </c>
      <c r="AA989" s="4">
        <f t="shared" si="456"/>
        <v>16456.99074074073</v>
      </c>
      <c r="AB989" s="2">
        <f t="shared" si="457"/>
        <v>16456.99074074073</v>
      </c>
      <c r="AC989" s="4">
        <f t="shared" si="443"/>
        <v>14811.291666666657</v>
      </c>
      <c r="AD989" s="4">
        <f t="shared" si="458"/>
        <v>14.811291666666657</v>
      </c>
      <c r="AE989" s="4">
        <f t="shared" si="459"/>
        <v>1665911.4583333333</v>
      </c>
      <c r="AF989" s="5">
        <f t="shared" si="460"/>
        <v>1665.9114583333333</v>
      </c>
      <c r="AG989" s="4">
        <f>IF(AC989=0,0, IF(AC988=0, MAX($AG$15:AG988)+1, AG988))</f>
        <v>40</v>
      </c>
    </row>
    <row r="990" spans="2:33" x14ac:dyDescent="0.25">
      <c r="B990" s="1">
        <v>975</v>
      </c>
      <c r="C990" s="3">
        <v>30</v>
      </c>
      <c r="D990" s="2">
        <f t="shared" si="444"/>
        <v>8.3333333333333339</v>
      </c>
      <c r="E990" s="4">
        <f t="shared" si="445"/>
        <v>1</v>
      </c>
      <c r="F990" s="2">
        <f t="shared" si="446"/>
        <v>-1.4722222222222232</v>
      </c>
      <c r="G990" s="6" t="str">
        <f t="shared" si="447"/>
        <v>Y</v>
      </c>
      <c r="H990" s="2">
        <f t="shared" si="435"/>
        <v>134.20080000000002</v>
      </c>
      <c r="I990" s="2">
        <f t="shared" si="436"/>
        <v>26.262500000000006</v>
      </c>
      <c r="J990" s="2">
        <f t="shared" si="437"/>
        <v>-1678.3333333333344</v>
      </c>
      <c r="K990" s="2">
        <f t="shared" si="448"/>
        <v>-1517.8700333333343</v>
      </c>
      <c r="L990" s="4">
        <f t="shared" si="438"/>
        <v>1678.3333333333344</v>
      </c>
      <c r="M990" s="2">
        <f t="shared" si="449"/>
        <v>-12648.916944444452</v>
      </c>
      <c r="N990" s="4">
        <f t="shared" si="450"/>
        <v>-12.648916944444453</v>
      </c>
      <c r="O990" s="2">
        <f t="shared" si="439"/>
        <v>-12648.916944444452</v>
      </c>
      <c r="P990" s="2">
        <f t="shared" si="461"/>
        <v>-27433.448611277003</v>
      </c>
      <c r="Q990" s="4">
        <f t="shared" si="462"/>
        <v>5331617.0491592037</v>
      </c>
      <c r="R990" s="4">
        <f t="shared" si="451"/>
        <v>5331.6170491592038</v>
      </c>
      <c r="S990" s="2">
        <f t="shared" si="440"/>
        <v>39583.333333333343</v>
      </c>
      <c r="T990" s="2">
        <f t="shared" si="463"/>
        <v>10072.638888888665</v>
      </c>
      <c r="U990" s="2">
        <f t="shared" si="441"/>
        <v>13986.11111111112</v>
      </c>
      <c r="V990" s="4">
        <f t="shared" si="452"/>
        <v>13.98611111111112</v>
      </c>
      <c r="W990" s="7">
        <f t="shared" si="453"/>
        <v>13986.11111111112</v>
      </c>
      <c r="X990" s="2">
        <f t="shared" si="454"/>
        <v>1869472.4537037038</v>
      </c>
      <c r="Y990" s="4">
        <f t="shared" si="455"/>
        <v>1869.4724537037039</v>
      </c>
      <c r="Z990" s="4">
        <f t="shared" si="442"/>
        <v>7201.0895028629075</v>
      </c>
      <c r="AA990" s="4">
        <f t="shared" si="456"/>
        <v>13986.11111111112</v>
      </c>
      <c r="AB990" s="2">
        <f t="shared" si="457"/>
        <v>13986.11111111112</v>
      </c>
      <c r="AC990" s="4">
        <f t="shared" si="443"/>
        <v>12587.500000000009</v>
      </c>
      <c r="AD990" s="4">
        <f t="shared" si="458"/>
        <v>12.587500000000009</v>
      </c>
      <c r="AE990" s="4">
        <f t="shared" si="459"/>
        <v>1678498.9583333333</v>
      </c>
      <c r="AF990" s="5">
        <f t="shared" si="460"/>
        <v>1678.4989583333333</v>
      </c>
      <c r="AG990" s="4">
        <f>IF(AC990=0,0, IF(AC989=0, MAX($AG$15:AG989)+1, AG989))</f>
        <v>40</v>
      </c>
    </row>
    <row r="991" spans="2:33" x14ac:dyDescent="0.25">
      <c r="B991" s="1">
        <v>976</v>
      </c>
      <c r="C991" s="3">
        <v>24.7</v>
      </c>
      <c r="D991" s="2">
        <f t="shared" si="444"/>
        <v>6.8611111111111107</v>
      </c>
      <c r="E991" s="4">
        <f t="shared" si="445"/>
        <v>1</v>
      </c>
      <c r="F991" s="2">
        <f t="shared" si="446"/>
        <v>-1.4999999999999991</v>
      </c>
      <c r="G991" s="6" t="str">
        <f t="shared" si="447"/>
        <v>Y</v>
      </c>
      <c r="H991" s="2">
        <f t="shared" si="435"/>
        <v>134.20080000000002</v>
      </c>
      <c r="I991" s="2">
        <f t="shared" si="436"/>
        <v>17.802765138888887</v>
      </c>
      <c r="J991" s="2">
        <f t="shared" si="437"/>
        <v>-1709.9999999999991</v>
      </c>
      <c r="K991" s="2">
        <f t="shared" si="448"/>
        <v>-1557.9964348611102</v>
      </c>
      <c r="L991" s="4">
        <f t="shared" si="438"/>
        <v>1709.9999999999991</v>
      </c>
      <c r="M991" s="2">
        <f t="shared" si="449"/>
        <v>-10689.58665029706</v>
      </c>
      <c r="N991" s="4">
        <f t="shared" si="450"/>
        <v>-10.689586650297061</v>
      </c>
      <c r="O991" s="2">
        <f t="shared" si="439"/>
        <v>-10689.58665029706</v>
      </c>
      <c r="P991" s="2">
        <f t="shared" si="461"/>
        <v>-23338.503594741513</v>
      </c>
      <c r="Q991" s="4">
        <f t="shared" si="462"/>
        <v>5331617.0491592037</v>
      </c>
      <c r="R991" s="4">
        <f t="shared" si="451"/>
        <v>5331.6170491592038</v>
      </c>
      <c r="S991" s="2">
        <f t="shared" si="440"/>
        <v>26832.662037037033</v>
      </c>
      <c r="T991" s="2">
        <f t="shared" si="463"/>
        <v>16760.023148148368</v>
      </c>
      <c r="U991" s="2">
        <f t="shared" si="441"/>
        <v>11732.499999999993</v>
      </c>
      <c r="V991" s="4">
        <f t="shared" si="452"/>
        <v>11.732499999999993</v>
      </c>
      <c r="W991" s="7">
        <f t="shared" si="453"/>
        <v>11732.499999999993</v>
      </c>
      <c r="X991" s="2">
        <f t="shared" si="454"/>
        <v>1881204.9537037038</v>
      </c>
      <c r="Y991" s="4">
        <f t="shared" si="455"/>
        <v>1881.2049537037037</v>
      </c>
      <c r="Z991" s="4">
        <f t="shared" si="442"/>
        <v>7212.8220028629075</v>
      </c>
      <c r="AA991" s="4">
        <f t="shared" si="456"/>
        <v>11732.499999999993</v>
      </c>
      <c r="AB991" s="2">
        <f t="shared" si="457"/>
        <v>11732.499999999993</v>
      </c>
      <c r="AC991" s="4">
        <f t="shared" si="443"/>
        <v>10559.249999999995</v>
      </c>
      <c r="AD991" s="4">
        <f t="shared" si="458"/>
        <v>10.559249999999995</v>
      </c>
      <c r="AE991" s="4">
        <f t="shared" si="459"/>
        <v>1689058.2083333333</v>
      </c>
      <c r="AF991" s="5">
        <f t="shared" si="460"/>
        <v>1689.0582083333334</v>
      </c>
      <c r="AG991" s="4">
        <f>IF(AC991=0,0, IF(AC990=0, MAX($AG$15:AG990)+1, AG990))</f>
        <v>40</v>
      </c>
    </row>
    <row r="992" spans="2:33" x14ac:dyDescent="0.25">
      <c r="B992" s="1">
        <v>977</v>
      </c>
      <c r="C992" s="3">
        <v>19.3</v>
      </c>
      <c r="D992" s="2">
        <f t="shared" si="444"/>
        <v>5.3611111111111116</v>
      </c>
      <c r="E992" s="4">
        <f t="shared" si="445"/>
        <v>1</v>
      </c>
      <c r="F992" s="2">
        <f t="shared" si="446"/>
        <v>-0.91666666666666696</v>
      </c>
      <c r="G992" s="6" t="str">
        <f t="shared" si="447"/>
        <v>Y</v>
      </c>
      <c r="H992" s="2">
        <f t="shared" si="435"/>
        <v>134.20080000000002</v>
      </c>
      <c r="I992" s="2">
        <f t="shared" si="436"/>
        <v>10.869465138888891</v>
      </c>
      <c r="J992" s="2">
        <f t="shared" si="437"/>
        <v>-1045.0000000000002</v>
      </c>
      <c r="K992" s="2">
        <f t="shared" si="448"/>
        <v>-899.92973486111134</v>
      </c>
      <c r="L992" s="4">
        <f t="shared" si="438"/>
        <v>1045.0000000000002</v>
      </c>
      <c r="M992" s="2">
        <f t="shared" si="449"/>
        <v>-4824.6233007831806</v>
      </c>
      <c r="N992" s="4">
        <f t="shared" si="450"/>
        <v>-4.8246233007831805</v>
      </c>
      <c r="O992" s="2">
        <f t="shared" si="439"/>
        <v>-4824.6233007831806</v>
      </c>
      <c r="P992" s="2">
        <f t="shared" si="461"/>
        <v>-15514.20995108024</v>
      </c>
      <c r="Q992" s="4">
        <f t="shared" si="462"/>
        <v>5331617.0491592037</v>
      </c>
      <c r="R992" s="4">
        <f t="shared" si="451"/>
        <v>5331.6170491592038</v>
      </c>
      <c r="S992" s="2">
        <f t="shared" si="440"/>
        <v>16382.66203703704</v>
      </c>
      <c r="T992" s="2">
        <f t="shared" si="463"/>
        <v>-377.36111111132777</v>
      </c>
      <c r="U992" s="2">
        <f t="shared" si="441"/>
        <v>5602.3611111111131</v>
      </c>
      <c r="V992" s="4">
        <f t="shared" si="452"/>
        <v>5.6023611111111133</v>
      </c>
      <c r="W992" s="7">
        <f t="shared" si="453"/>
        <v>5602.3611111111131</v>
      </c>
      <c r="X992" s="2">
        <f t="shared" si="454"/>
        <v>1886807.3148148148</v>
      </c>
      <c r="Y992" s="4">
        <f t="shared" si="455"/>
        <v>1886.8073148148148</v>
      </c>
      <c r="Z992" s="4">
        <f t="shared" si="442"/>
        <v>7218.4243639740189</v>
      </c>
      <c r="AA992" s="4">
        <f t="shared" si="456"/>
        <v>5602.3611111111131</v>
      </c>
      <c r="AB992" s="2">
        <f t="shared" si="457"/>
        <v>5602.3611111111131</v>
      </c>
      <c r="AC992" s="4">
        <f t="shared" si="443"/>
        <v>5042.1250000000018</v>
      </c>
      <c r="AD992" s="4">
        <f t="shared" si="458"/>
        <v>5.0421250000000022</v>
      </c>
      <c r="AE992" s="4">
        <f t="shared" si="459"/>
        <v>1694100.3333333333</v>
      </c>
      <c r="AF992" s="5">
        <f t="shared" si="460"/>
        <v>1694.1003333333333</v>
      </c>
      <c r="AG992" s="4">
        <f>IF(AC992=0,0, IF(AC991=0, MAX($AG$15:AG991)+1, AG991))</f>
        <v>40</v>
      </c>
    </row>
    <row r="993" spans="2:33" x14ac:dyDescent="0.25">
      <c r="B993" s="1">
        <v>978</v>
      </c>
      <c r="C993" s="3">
        <v>16</v>
      </c>
      <c r="D993" s="2">
        <f t="shared" si="444"/>
        <v>4.4444444444444446</v>
      </c>
      <c r="E993" s="4">
        <f t="shared" si="445"/>
        <v>1</v>
      </c>
      <c r="F993" s="2">
        <f t="shared" si="446"/>
        <v>-0.77777777777777812</v>
      </c>
      <c r="G993" s="6" t="str">
        <f t="shared" si="447"/>
        <v>Y</v>
      </c>
      <c r="H993" s="2">
        <f t="shared" si="435"/>
        <v>134.20080000000002</v>
      </c>
      <c r="I993" s="2">
        <f t="shared" si="436"/>
        <v>7.4702222222222234</v>
      </c>
      <c r="J993" s="2">
        <f t="shared" si="437"/>
        <v>-886.66666666666708</v>
      </c>
      <c r="K993" s="2">
        <f t="shared" si="448"/>
        <v>-744.99564444444491</v>
      </c>
      <c r="L993" s="4">
        <f t="shared" si="438"/>
        <v>886.66666666666708</v>
      </c>
      <c r="M993" s="2">
        <f t="shared" si="449"/>
        <v>-3311.0917530864222</v>
      </c>
      <c r="N993" s="4">
        <f t="shared" si="450"/>
        <v>-3.3110917530864223</v>
      </c>
      <c r="O993" s="2">
        <f t="shared" si="439"/>
        <v>-3311.0917530864222</v>
      </c>
      <c r="P993" s="2">
        <f t="shared" si="461"/>
        <v>-8135.7150538696023</v>
      </c>
      <c r="Q993" s="4">
        <f t="shared" si="462"/>
        <v>5331617.0491592037</v>
      </c>
      <c r="R993" s="4">
        <f t="shared" si="451"/>
        <v>5331.6170491592038</v>
      </c>
      <c r="S993" s="2">
        <f t="shared" si="440"/>
        <v>11259.259259259261</v>
      </c>
      <c r="T993" s="2">
        <f t="shared" si="463"/>
        <v>11636.620370370589</v>
      </c>
      <c r="U993" s="2">
        <f t="shared" si="441"/>
        <v>3940.7407407407427</v>
      </c>
      <c r="V993" s="4">
        <f t="shared" si="452"/>
        <v>3.9407407407407429</v>
      </c>
      <c r="W993" s="7">
        <f t="shared" si="453"/>
        <v>3940.7407407407427</v>
      </c>
      <c r="X993" s="2">
        <f t="shared" si="454"/>
        <v>1890748.0555555555</v>
      </c>
      <c r="Y993" s="4">
        <f t="shared" si="455"/>
        <v>1890.7480555555555</v>
      </c>
      <c r="Z993" s="4">
        <f t="shared" si="442"/>
        <v>7222.3651047147596</v>
      </c>
      <c r="AA993" s="4">
        <f t="shared" si="456"/>
        <v>3940.7407407407427</v>
      </c>
      <c r="AB993" s="2">
        <f t="shared" si="457"/>
        <v>3940.7407407407427</v>
      </c>
      <c r="AC993" s="4">
        <f t="shared" si="443"/>
        <v>3546.6666666666683</v>
      </c>
      <c r="AD993" s="4">
        <f t="shared" si="458"/>
        <v>3.5466666666666682</v>
      </c>
      <c r="AE993" s="4">
        <f t="shared" si="459"/>
        <v>1697647</v>
      </c>
      <c r="AF993" s="5">
        <f t="shared" si="460"/>
        <v>1697.6469999999999</v>
      </c>
      <c r="AG993" s="4">
        <f>IF(AC993=0,0, IF(AC992=0, MAX($AG$15:AG992)+1, AG992))</f>
        <v>40</v>
      </c>
    </row>
    <row r="994" spans="2:33" x14ac:dyDescent="0.25">
      <c r="B994" s="1">
        <v>979</v>
      </c>
      <c r="C994" s="3">
        <v>13.2</v>
      </c>
      <c r="D994" s="2">
        <f t="shared" si="444"/>
        <v>3.6666666666666665</v>
      </c>
      <c r="E994" s="4">
        <f t="shared" si="445"/>
        <v>1</v>
      </c>
      <c r="F994" s="2">
        <f t="shared" si="446"/>
        <v>-0.69444444444444464</v>
      </c>
      <c r="G994" s="6" t="str">
        <f t="shared" si="447"/>
        <v>Y</v>
      </c>
      <c r="H994" s="2">
        <f t="shared" si="435"/>
        <v>134.20080000000002</v>
      </c>
      <c r="I994" s="2">
        <f t="shared" si="436"/>
        <v>5.0844199999999997</v>
      </c>
      <c r="J994" s="2">
        <f t="shared" si="437"/>
        <v>-791.66666666666686</v>
      </c>
      <c r="K994" s="2">
        <f t="shared" si="448"/>
        <v>-652.38144666666687</v>
      </c>
      <c r="L994" s="4">
        <f t="shared" si="438"/>
        <v>791.66666666666686</v>
      </c>
      <c r="M994" s="2">
        <f t="shared" si="449"/>
        <v>-2392.0653044444452</v>
      </c>
      <c r="N994" s="4">
        <f t="shared" si="450"/>
        <v>-2.3920653044444453</v>
      </c>
      <c r="O994" s="2">
        <f t="shared" si="439"/>
        <v>-2392.0653044444452</v>
      </c>
      <c r="P994" s="2">
        <f t="shared" si="461"/>
        <v>-5703.157057530867</v>
      </c>
      <c r="Q994" s="4">
        <f t="shared" si="462"/>
        <v>5331617.0491592037</v>
      </c>
      <c r="R994" s="4">
        <f t="shared" si="451"/>
        <v>5331.6170491592038</v>
      </c>
      <c r="S994" s="2">
        <f t="shared" si="440"/>
        <v>7663.3333333333321</v>
      </c>
      <c r="T994" s="2">
        <f t="shared" si="463"/>
        <v>-3973.2870370372566</v>
      </c>
      <c r="U994" s="2">
        <f t="shared" si="441"/>
        <v>2902.7777777777783</v>
      </c>
      <c r="V994" s="4">
        <f t="shared" si="452"/>
        <v>2.9027777777777781</v>
      </c>
      <c r="W994" s="7">
        <f t="shared" si="453"/>
        <v>2902.7777777777783</v>
      </c>
      <c r="X994" s="2">
        <f t="shared" si="454"/>
        <v>1893650.8333333333</v>
      </c>
      <c r="Y994" s="4">
        <f t="shared" si="455"/>
        <v>1893.6508333333334</v>
      </c>
      <c r="Z994" s="4">
        <f t="shared" si="442"/>
        <v>7225.267882492537</v>
      </c>
      <c r="AA994" s="4">
        <f t="shared" si="456"/>
        <v>2902.7777777777783</v>
      </c>
      <c r="AB994" s="2">
        <f t="shared" si="457"/>
        <v>2902.7777777777783</v>
      </c>
      <c r="AC994" s="4">
        <f t="shared" si="443"/>
        <v>2612.5000000000005</v>
      </c>
      <c r="AD994" s="4">
        <f t="shared" si="458"/>
        <v>2.6125000000000003</v>
      </c>
      <c r="AE994" s="4">
        <f t="shared" si="459"/>
        <v>1700259.5</v>
      </c>
      <c r="AF994" s="5">
        <f t="shared" si="460"/>
        <v>1700.2594999999999</v>
      </c>
      <c r="AG994" s="4">
        <f>IF(AC994=0,0, IF(AC993=0, MAX($AG$15:AG993)+1, AG993))</f>
        <v>40</v>
      </c>
    </row>
    <row r="995" spans="2:33" x14ac:dyDescent="0.25">
      <c r="B995" s="1">
        <v>980</v>
      </c>
      <c r="C995" s="3">
        <v>10.7</v>
      </c>
      <c r="D995" s="2">
        <f t="shared" si="444"/>
        <v>2.9722222222222219</v>
      </c>
      <c r="E995" s="4">
        <f t="shared" si="445"/>
        <v>1</v>
      </c>
      <c r="F995" s="2">
        <f t="shared" si="446"/>
        <v>-0.52777777777777724</v>
      </c>
      <c r="G995" s="6" t="str">
        <f t="shared" si="447"/>
        <v>Y</v>
      </c>
      <c r="H995" s="2">
        <f t="shared" si="435"/>
        <v>134.20080000000002</v>
      </c>
      <c r="I995" s="2">
        <f t="shared" si="436"/>
        <v>3.3408818055555547</v>
      </c>
      <c r="J995" s="2">
        <f t="shared" si="437"/>
        <v>-601.66666666666606</v>
      </c>
      <c r="K995" s="2">
        <f t="shared" si="448"/>
        <v>-464.12498486111048</v>
      </c>
      <c r="L995" s="4">
        <f t="shared" si="438"/>
        <v>601.66666666666606</v>
      </c>
      <c r="M995" s="2">
        <f t="shared" si="449"/>
        <v>-1379.4825938927449</v>
      </c>
      <c r="N995" s="4">
        <f t="shared" si="450"/>
        <v>-1.3794825938927449</v>
      </c>
      <c r="O995" s="2">
        <f t="shared" si="439"/>
        <v>-1379.4825938927449</v>
      </c>
      <c r="P995" s="2">
        <f t="shared" si="461"/>
        <v>-3771.5478983371904</v>
      </c>
      <c r="Q995" s="4">
        <f t="shared" si="462"/>
        <v>5331617.0491592037</v>
      </c>
      <c r="R995" s="4">
        <f t="shared" si="451"/>
        <v>5331.6170491592038</v>
      </c>
      <c r="S995" s="2">
        <f t="shared" si="440"/>
        <v>5035.4398148148139</v>
      </c>
      <c r="T995" s="2">
        <f t="shared" si="463"/>
        <v>9008.7268518520705</v>
      </c>
      <c r="U995" s="2">
        <f t="shared" si="441"/>
        <v>1788.2870370370351</v>
      </c>
      <c r="V995" s="4">
        <f t="shared" si="452"/>
        <v>1.7882870370370352</v>
      </c>
      <c r="W995" s="7">
        <f t="shared" si="453"/>
        <v>1788.2870370370351</v>
      </c>
      <c r="X995" s="2">
        <f t="shared" si="454"/>
        <v>1895439.1203703703</v>
      </c>
      <c r="Y995" s="4">
        <f t="shared" si="455"/>
        <v>1895.4391203703703</v>
      </c>
      <c r="Z995" s="4">
        <f t="shared" si="442"/>
        <v>7227.0561695295746</v>
      </c>
      <c r="AA995" s="4">
        <f t="shared" si="456"/>
        <v>1788.2870370370351</v>
      </c>
      <c r="AB995" s="2">
        <f t="shared" si="457"/>
        <v>1788.2870370370351</v>
      </c>
      <c r="AC995" s="4">
        <f t="shared" si="443"/>
        <v>1609.4583333333317</v>
      </c>
      <c r="AD995" s="4">
        <f t="shared" si="458"/>
        <v>1.6094583333333317</v>
      </c>
      <c r="AE995" s="4">
        <f t="shared" si="459"/>
        <v>1701868.9583333333</v>
      </c>
      <c r="AF995" s="5">
        <f t="shared" si="460"/>
        <v>1701.8689583333332</v>
      </c>
      <c r="AG995" s="4">
        <f>IF(AC995=0,0, IF(AC994=0, MAX($AG$15:AG994)+1, AG994))</f>
        <v>40</v>
      </c>
    </row>
    <row r="996" spans="2:33" x14ac:dyDescent="0.25">
      <c r="B996" s="1">
        <v>981</v>
      </c>
      <c r="C996" s="3">
        <v>8.8000000000000007</v>
      </c>
      <c r="D996" s="2">
        <f t="shared" si="444"/>
        <v>2.4444444444444446</v>
      </c>
      <c r="E996" s="4">
        <f t="shared" si="445"/>
        <v>1</v>
      </c>
      <c r="F996" s="2">
        <f t="shared" si="446"/>
        <v>-0.44444444444444464</v>
      </c>
      <c r="G996" s="6" t="str">
        <f t="shared" si="447"/>
        <v>Y</v>
      </c>
      <c r="H996" s="2">
        <f t="shared" si="435"/>
        <v>134.20080000000002</v>
      </c>
      <c r="I996" s="2">
        <f t="shared" si="436"/>
        <v>2.2597422222222225</v>
      </c>
      <c r="J996" s="2">
        <f t="shared" si="437"/>
        <v>-506.66666666666691</v>
      </c>
      <c r="K996" s="2">
        <f t="shared" si="448"/>
        <v>-370.20612444444464</v>
      </c>
      <c r="L996" s="4">
        <f t="shared" si="438"/>
        <v>506.66666666666691</v>
      </c>
      <c r="M996" s="2">
        <f t="shared" si="449"/>
        <v>-904.94830419753146</v>
      </c>
      <c r="N996" s="4">
        <f t="shared" si="450"/>
        <v>-0.90494830419753147</v>
      </c>
      <c r="O996" s="2">
        <f t="shared" si="439"/>
        <v>-904.94830419753146</v>
      </c>
      <c r="P996" s="2">
        <f t="shared" si="461"/>
        <v>-2284.4308980902765</v>
      </c>
      <c r="Q996" s="4">
        <f t="shared" si="462"/>
        <v>5331617.0491592037</v>
      </c>
      <c r="R996" s="4">
        <f t="shared" si="451"/>
        <v>5331.6170491592038</v>
      </c>
      <c r="S996" s="2">
        <f t="shared" si="440"/>
        <v>3405.9259259259265</v>
      </c>
      <c r="T996" s="2">
        <f t="shared" si="463"/>
        <v>-5602.8009259261435</v>
      </c>
      <c r="U996" s="2">
        <f t="shared" si="441"/>
        <v>1238.5185185185192</v>
      </c>
      <c r="V996" s="4">
        <f t="shared" si="452"/>
        <v>1.2385185185185192</v>
      </c>
      <c r="W996" s="7">
        <f t="shared" si="453"/>
        <v>1238.5185185185192</v>
      </c>
      <c r="X996" s="2">
        <f t="shared" si="454"/>
        <v>1896677.6388888888</v>
      </c>
      <c r="Y996" s="4">
        <f t="shared" si="455"/>
        <v>1896.6776388888889</v>
      </c>
      <c r="Z996" s="4">
        <f t="shared" si="442"/>
        <v>7228.2946880480922</v>
      </c>
      <c r="AA996" s="4">
        <f t="shared" si="456"/>
        <v>1238.5185185185192</v>
      </c>
      <c r="AB996" s="2">
        <f t="shared" si="457"/>
        <v>1238.5185185185192</v>
      </c>
      <c r="AC996" s="4">
        <f t="shared" si="443"/>
        <v>1114.6666666666672</v>
      </c>
      <c r="AD996" s="4">
        <f t="shared" si="458"/>
        <v>1.1146666666666671</v>
      </c>
      <c r="AE996" s="4">
        <f t="shared" si="459"/>
        <v>1702983.625</v>
      </c>
      <c r="AF996" s="5">
        <f t="shared" si="460"/>
        <v>1702.9836250000001</v>
      </c>
      <c r="AG996" s="4">
        <f>IF(AC996=0,0, IF(AC995=0, MAX($AG$15:AG995)+1, AG995))</f>
        <v>40</v>
      </c>
    </row>
    <row r="997" spans="2:33" x14ac:dyDescent="0.25">
      <c r="B997" s="1">
        <v>982</v>
      </c>
      <c r="C997" s="3">
        <v>7.2</v>
      </c>
      <c r="D997" s="2">
        <f t="shared" si="444"/>
        <v>2</v>
      </c>
      <c r="E997" s="4">
        <f t="shared" si="445"/>
        <v>1</v>
      </c>
      <c r="F997" s="2">
        <f t="shared" si="446"/>
        <v>-0.47222222222222232</v>
      </c>
      <c r="G997" s="6" t="str">
        <f t="shared" si="447"/>
        <v>Y</v>
      </c>
      <c r="H997" s="2">
        <f t="shared" si="435"/>
        <v>134.20080000000002</v>
      </c>
      <c r="I997" s="2">
        <f t="shared" si="436"/>
        <v>1.5127200000000001</v>
      </c>
      <c r="J997" s="2">
        <f t="shared" si="437"/>
        <v>-538.33333333333348</v>
      </c>
      <c r="K997" s="2">
        <f t="shared" si="448"/>
        <v>-402.61981333333347</v>
      </c>
      <c r="L997" s="4">
        <f t="shared" si="438"/>
        <v>538.33333333333348</v>
      </c>
      <c r="M997" s="2">
        <f t="shared" si="449"/>
        <v>-805.23962666666694</v>
      </c>
      <c r="N997" s="4">
        <f t="shared" si="450"/>
        <v>-0.80523962666666693</v>
      </c>
      <c r="O997" s="2">
        <f t="shared" si="439"/>
        <v>-805.23962666666694</v>
      </c>
      <c r="P997" s="2">
        <f t="shared" si="461"/>
        <v>-1710.1879308641983</v>
      </c>
      <c r="Q997" s="4">
        <f t="shared" si="462"/>
        <v>5331617.0491592037</v>
      </c>
      <c r="R997" s="4">
        <f t="shared" si="451"/>
        <v>5331.6170491592038</v>
      </c>
      <c r="S997" s="2">
        <f t="shared" si="440"/>
        <v>2280</v>
      </c>
      <c r="T997" s="2">
        <f t="shared" si="463"/>
        <v>7882.8009259261435</v>
      </c>
      <c r="U997" s="2">
        <f t="shared" si="441"/>
        <v>1076.666666666667</v>
      </c>
      <c r="V997" s="4">
        <f t="shared" si="452"/>
        <v>1.0766666666666669</v>
      </c>
      <c r="W997" s="7">
        <f t="shared" si="453"/>
        <v>1076.666666666667</v>
      </c>
      <c r="X997" s="2">
        <f t="shared" si="454"/>
        <v>1897754.3055555555</v>
      </c>
      <c r="Y997" s="4">
        <f t="shared" si="455"/>
        <v>1897.7543055555554</v>
      </c>
      <c r="Z997" s="4">
        <f t="shared" si="442"/>
        <v>7229.371354714759</v>
      </c>
      <c r="AA997" s="4">
        <f t="shared" si="456"/>
        <v>1076.666666666667</v>
      </c>
      <c r="AB997" s="2">
        <f t="shared" si="457"/>
        <v>1076.666666666667</v>
      </c>
      <c r="AC997" s="4">
        <f t="shared" si="443"/>
        <v>969.00000000000034</v>
      </c>
      <c r="AD997" s="4">
        <f t="shared" si="458"/>
        <v>0.96900000000000031</v>
      </c>
      <c r="AE997" s="4">
        <f t="shared" si="459"/>
        <v>1703952.625</v>
      </c>
      <c r="AF997" s="5">
        <f t="shared" si="460"/>
        <v>1703.9526249999999</v>
      </c>
      <c r="AG997" s="4">
        <f>IF(AC997=0,0, IF(AC996=0, MAX($AG$15:AG996)+1, AG996))</f>
        <v>40</v>
      </c>
    </row>
    <row r="998" spans="2:33" x14ac:dyDescent="0.25">
      <c r="B998" s="1">
        <v>983</v>
      </c>
      <c r="C998" s="3">
        <v>5.5</v>
      </c>
      <c r="D998" s="2">
        <f t="shared" si="444"/>
        <v>1.5277777777777777</v>
      </c>
      <c r="E998" s="4">
        <f t="shared" si="445"/>
        <v>1</v>
      </c>
      <c r="F998" s="2">
        <f t="shared" si="446"/>
        <v>-0.63888888888888873</v>
      </c>
      <c r="G998" s="6" t="str">
        <f t="shared" si="447"/>
        <v>Y</v>
      </c>
      <c r="H998" s="2">
        <f t="shared" si="435"/>
        <v>134.20080000000002</v>
      </c>
      <c r="I998" s="2">
        <f t="shared" si="436"/>
        <v>0.88271180555555551</v>
      </c>
      <c r="J998" s="2">
        <f t="shared" si="437"/>
        <v>-728.33333333333314</v>
      </c>
      <c r="K998" s="2">
        <f t="shared" si="448"/>
        <v>-593.24982152777761</v>
      </c>
      <c r="L998" s="4">
        <f t="shared" si="438"/>
        <v>728.33333333333314</v>
      </c>
      <c r="M998" s="2">
        <f t="shared" si="449"/>
        <v>-906.35389400077133</v>
      </c>
      <c r="N998" s="4">
        <f t="shared" si="450"/>
        <v>-0.90635389400077138</v>
      </c>
      <c r="O998" s="2">
        <f t="shared" si="439"/>
        <v>-906.35389400077133</v>
      </c>
      <c r="P998" s="2">
        <f t="shared" si="461"/>
        <v>-1711.5935206674383</v>
      </c>
      <c r="Q998" s="4">
        <f t="shared" si="462"/>
        <v>5331617.0491592037</v>
      </c>
      <c r="R998" s="4">
        <f t="shared" si="451"/>
        <v>5331.6170491592038</v>
      </c>
      <c r="S998" s="2">
        <f t="shared" si="440"/>
        <v>1330.4398148148148</v>
      </c>
      <c r="T998" s="2">
        <f t="shared" si="463"/>
        <v>-6552.3611111113287</v>
      </c>
      <c r="U998" s="2">
        <f t="shared" si="441"/>
        <v>1112.7314814814811</v>
      </c>
      <c r="V998" s="4">
        <f t="shared" si="452"/>
        <v>1.112731481481481</v>
      </c>
      <c r="W998" s="7">
        <f t="shared" si="453"/>
        <v>1112.7314814814811</v>
      </c>
      <c r="X998" s="2">
        <f t="shared" si="454"/>
        <v>1898867.0370370371</v>
      </c>
      <c r="Y998" s="4">
        <f t="shared" si="455"/>
        <v>1898.8670370370371</v>
      </c>
      <c r="Z998" s="4">
        <f t="shared" si="442"/>
        <v>7230.4840861962412</v>
      </c>
      <c r="AA998" s="4">
        <f t="shared" si="456"/>
        <v>1112.7314814814811</v>
      </c>
      <c r="AB998" s="2">
        <f t="shared" si="457"/>
        <v>1112.7314814814811</v>
      </c>
      <c r="AC998" s="4">
        <f t="shared" si="443"/>
        <v>1001.458333333333</v>
      </c>
      <c r="AD998" s="4">
        <f t="shared" si="458"/>
        <v>1.0014583333333331</v>
      </c>
      <c r="AE998" s="4">
        <f t="shared" si="459"/>
        <v>1704954.0833333333</v>
      </c>
      <c r="AF998" s="5">
        <f t="shared" si="460"/>
        <v>1704.9540833333333</v>
      </c>
      <c r="AG998" s="4">
        <f>IF(AC998=0,0, IF(AC997=0, MAX($AG$15:AG997)+1, AG997))</f>
        <v>40</v>
      </c>
    </row>
    <row r="999" spans="2:33" x14ac:dyDescent="0.25">
      <c r="B999" s="1">
        <v>984</v>
      </c>
      <c r="C999" s="3">
        <v>3.2</v>
      </c>
      <c r="D999" s="2">
        <f t="shared" si="444"/>
        <v>0.88888888888888895</v>
      </c>
      <c r="E999" s="4">
        <f t="shared" si="445"/>
        <v>1</v>
      </c>
      <c r="F999" s="2">
        <f t="shared" si="446"/>
        <v>-0.58333333333333337</v>
      </c>
      <c r="G999" s="6" t="str">
        <f t="shared" si="447"/>
        <v>Y</v>
      </c>
      <c r="H999" s="2">
        <f t="shared" si="435"/>
        <v>134.20080000000002</v>
      </c>
      <c r="I999" s="2">
        <f t="shared" si="436"/>
        <v>0.2988088888888889</v>
      </c>
      <c r="J999" s="2">
        <f t="shared" si="437"/>
        <v>-665</v>
      </c>
      <c r="K999" s="2">
        <f t="shared" si="448"/>
        <v>-530.50039111111107</v>
      </c>
      <c r="L999" s="4">
        <f t="shared" si="438"/>
        <v>665</v>
      </c>
      <c r="M999" s="2">
        <f t="shared" si="449"/>
        <v>-471.55590320987653</v>
      </c>
      <c r="N999" s="4">
        <f t="shared" si="450"/>
        <v>-0.47155590320987656</v>
      </c>
      <c r="O999" s="2">
        <f t="shared" si="439"/>
        <v>-471.55590320987653</v>
      </c>
      <c r="P999" s="2">
        <f t="shared" si="461"/>
        <v>-1377.9097972106479</v>
      </c>
      <c r="Q999" s="4">
        <f t="shared" si="462"/>
        <v>5331617.0491592037</v>
      </c>
      <c r="R999" s="4">
        <f t="shared" si="451"/>
        <v>5331.6170491592038</v>
      </c>
      <c r="S999" s="2">
        <f t="shared" si="440"/>
        <v>450.37037037037038</v>
      </c>
      <c r="T999" s="2">
        <f t="shared" si="463"/>
        <v>7002.7314814816991</v>
      </c>
      <c r="U999" s="2">
        <f t="shared" si="441"/>
        <v>591.1111111111112</v>
      </c>
      <c r="V999" s="4">
        <f t="shared" si="452"/>
        <v>0.59111111111111125</v>
      </c>
      <c r="W999" s="7">
        <f t="shared" si="453"/>
        <v>591.1111111111112</v>
      </c>
      <c r="X999" s="2">
        <f t="shared" si="454"/>
        <v>1899458.1481481481</v>
      </c>
      <c r="Y999" s="4">
        <f t="shared" si="455"/>
        <v>1899.458148148148</v>
      </c>
      <c r="Z999" s="4">
        <f t="shared" si="442"/>
        <v>7231.075197307352</v>
      </c>
      <c r="AA999" s="4">
        <f t="shared" si="456"/>
        <v>591.1111111111112</v>
      </c>
      <c r="AB999" s="2">
        <f t="shared" si="457"/>
        <v>591.1111111111112</v>
      </c>
      <c r="AC999" s="4">
        <f t="shared" si="443"/>
        <v>532.00000000000011</v>
      </c>
      <c r="AD999" s="4">
        <f t="shared" si="458"/>
        <v>0.53200000000000014</v>
      </c>
      <c r="AE999" s="4">
        <f t="shared" si="459"/>
        <v>1705486.0833333333</v>
      </c>
      <c r="AF999" s="5">
        <f t="shared" si="460"/>
        <v>1705.4860833333332</v>
      </c>
      <c r="AG999" s="4">
        <f>IF(AC999=0,0, IF(AC998=0, MAX($AG$15:AG998)+1, AG998))</f>
        <v>40</v>
      </c>
    </row>
    <row r="1000" spans="2:33" x14ac:dyDescent="0.25">
      <c r="B1000" s="1">
        <v>985</v>
      </c>
      <c r="C1000" s="3">
        <v>1.1000000000000001</v>
      </c>
      <c r="D1000" s="2">
        <f t="shared" si="444"/>
        <v>0.30555555555555558</v>
      </c>
      <c r="E1000" s="4">
        <f t="shared" si="445"/>
        <v>1</v>
      </c>
      <c r="F1000" s="2">
        <f t="shared" si="446"/>
        <v>-0.30555555555555558</v>
      </c>
      <c r="G1000" s="6" t="str">
        <f t="shared" si="447"/>
        <v>Y</v>
      </c>
      <c r="H1000" s="2">
        <f t="shared" si="435"/>
        <v>134.20080000000002</v>
      </c>
      <c r="I1000" s="2">
        <f t="shared" si="436"/>
        <v>3.5308472222222227E-2</v>
      </c>
      <c r="J1000" s="2">
        <f t="shared" si="437"/>
        <v>-348.33333333333337</v>
      </c>
      <c r="K1000" s="2">
        <f t="shared" si="448"/>
        <v>-214.09722486111113</v>
      </c>
      <c r="L1000" s="4">
        <f t="shared" si="438"/>
        <v>348.33333333333337</v>
      </c>
      <c r="M1000" s="2">
        <f t="shared" si="449"/>
        <v>-65.418596485339521</v>
      </c>
      <c r="N1000" s="4">
        <f t="shared" si="450"/>
        <v>-6.5418596485339514E-2</v>
      </c>
      <c r="O1000" s="2">
        <f t="shared" si="439"/>
        <v>-65.418596485339521</v>
      </c>
      <c r="P1000" s="2">
        <f t="shared" si="461"/>
        <v>-536.97449969521608</v>
      </c>
      <c r="Q1000" s="4">
        <f t="shared" si="462"/>
        <v>5331617.0491592037</v>
      </c>
      <c r="R1000" s="4">
        <f t="shared" si="451"/>
        <v>5331.6170491592038</v>
      </c>
      <c r="S1000" s="2">
        <f t="shared" si="440"/>
        <v>53.217592592592602</v>
      </c>
      <c r="T1000" s="2">
        <f t="shared" si="463"/>
        <v>-6949.513888889107</v>
      </c>
      <c r="U1000" s="2">
        <f t="shared" si="441"/>
        <v>106.4351851851852</v>
      </c>
      <c r="V1000" s="4">
        <f t="shared" si="452"/>
        <v>0.1064351851851852</v>
      </c>
      <c r="W1000" s="7">
        <f t="shared" si="453"/>
        <v>106.4351851851852</v>
      </c>
      <c r="X1000" s="2">
        <f t="shared" si="454"/>
        <v>1899564.5833333333</v>
      </c>
      <c r="Y1000" s="4">
        <f t="shared" si="455"/>
        <v>1899.5645833333333</v>
      </c>
      <c r="Z1000" s="4">
        <f t="shared" si="442"/>
        <v>7231.1816324925367</v>
      </c>
      <c r="AA1000" s="4">
        <f t="shared" si="456"/>
        <v>106.4351851851852</v>
      </c>
      <c r="AB1000" s="2">
        <f t="shared" si="457"/>
        <v>106.4351851851852</v>
      </c>
      <c r="AC1000" s="4">
        <f t="shared" si="443"/>
        <v>95.791666666666686</v>
      </c>
      <c r="AD1000" s="4">
        <f t="shared" si="458"/>
        <v>9.5791666666666692E-2</v>
      </c>
      <c r="AE1000" s="4">
        <f t="shared" si="459"/>
        <v>1705581.875</v>
      </c>
      <c r="AF1000" s="5">
        <f t="shared" si="460"/>
        <v>1705.5818750000001</v>
      </c>
      <c r="AG1000" s="4">
        <f>IF(AC1000=0,0, IF(AC999=0, MAX($AG$15:AG999)+1, AG999))</f>
        <v>40</v>
      </c>
    </row>
    <row r="1001" spans="2:33" x14ac:dyDescent="0.25">
      <c r="B1001" s="1">
        <v>986</v>
      </c>
      <c r="C1001" s="3">
        <v>0</v>
      </c>
      <c r="D1001" s="2">
        <f t="shared" si="444"/>
        <v>0</v>
      </c>
      <c r="E1001" s="4">
        <f t="shared" si="445"/>
        <v>1</v>
      </c>
      <c r="F1001" s="2">
        <f t="shared" si="446"/>
        <v>0</v>
      </c>
      <c r="G1001" s="6" t="str">
        <f t="shared" si="447"/>
        <v>N</v>
      </c>
      <c r="H1001" s="2">
        <f t="shared" si="435"/>
        <v>134.20080000000002</v>
      </c>
      <c r="I1001" s="2">
        <f t="shared" si="436"/>
        <v>0</v>
      </c>
      <c r="J1001" s="2">
        <f t="shared" si="437"/>
        <v>0</v>
      </c>
      <c r="K1001" s="2">
        <f t="shared" si="448"/>
        <v>134.20080000000002</v>
      </c>
      <c r="L1001" s="4">
        <f t="shared" si="438"/>
        <v>0</v>
      </c>
      <c r="M1001" s="2">
        <f t="shared" si="449"/>
        <v>0</v>
      </c>
      <c r="N1001" s="4">
        <f t="shared" si="450"/>
        <v>0</v>
      </c>
      <c r="O1001" s="2">
        <f t="shared" si="439"/>
        <v>0</v>
      </c>
      <c r="P1001" s="2">
        <f t="shared" si="461"/>
        <v>-65.418596485339521</v>
      </c>
      <c r="Q1001" s="4">
        <f t="shared" si="462"/>
        <v>5331617.0491592037</v>
      </c>
      <c r="R1001" s="4">
        <f t="shared" si="451"/>
        <v>5331.6170491592038</v>
      </c>
      <c r="S1001" s="2">
        <f t="shared" si="440"/>
        <v>0</v>
      </c>
      <c r="T1001" s="2">
        <f t="shared" si="463"/>
        <v>6949.513888889107</v>
      </c>
      <c r="U1001" s="2">
        <f t="shared" si="441"/>
        <v>0</v>
      </c>
      <c r="V1001" s="4">
        <f t="shared" si="452"/>
        <v>0</v>
      </c>
      <c r="W1001" s="7">
        <f t="shared" si="453"/>
        <v>0</v>
      </c>
      <c r="X1001" s="2">
        <f t="shared" si="454"/>
        <v>1899564.5833333333</v>
      </c>
      <c r="Y1001" s="4">
        <f t="shared" si="455"/>
        <v>1899.5645833333333</v>
      </c>
      <c r="Z1001" s="4">
        <f t="shared" si="442"/>
        <v>7231.1816324925367</v>
      </c>
      <c r="AA1001" s="4">
        <f t="shared" si="456"/>
        <v>0</v>
      </c>
      <c r="AB1001" s="2">
        <f t="shared" si="457"/>
        <v>0</v>
      </c>
      <c r="AC1001" s="4">
        <f t="shared" si="443"/>
        <v>0</v>
      </c>
      <c r="AD1001" s="4">
        <f t="shared" si="458"/>
        <v>0</v>
      </c>
      <c r="AE1001" s="4">
        <f t="shared" si="459"/>
        <v>1705581.875</v>
      </c>
      <c r="AF1001" s="5">
        <f t="shared" si="460"/>
        <v>1705.5818750000001</v>
      </c>
      <c r="AG1001" s="4">
        <f>IF(AC1001=0,0, IF(AC1000=0, MAX($AG$15:AG1000)+1, AG1000))</f>
        <v>0</v>
      </c>
    </row>
    <row r="1002" spans="2:33" x14ac:dyDescent="0.25">
      <c r="B1002" s="1">
        <v>987</v>
      </c>
      <c r="C1002" s="3">
        <v>0</v>
      </c>
      <c r="D1002" s="2">
        <f t="shared" si="444"/>
        <v>0</v>
      </c>
      <c r="E1002" s="4">
        <f t="shared" si="445"/>
        <v>1</v>
      </c>
      <c r="F1002" s="2">
        <f t="shared" si="446"/>
        <v>0</v>
      </c>
      <c r="G1002" s="6" t="str">
        <f t="shared" si="447"/>
        <v>N</v>
      </c>
      <c r="H1002" s="2">
        <f t="shared" si="435"/>
        <v>134.20080000000002</v>
      </c>
      <c r="I1002" s="2">
        <f t="shared" si="436"/>
        <v>0</v>
      </c>
      <c r="J1002" s="2">
        <f t="shared" si="437"/>
        <v>0</v>
      </c>
      <c r="K1002" s="2">
        <f t="shared" si="448"/>
        <v>134.20080000000002</v>
      </c>
      <c r="L1002" s="4">
        <f t="shared" si="438"/>
        <v>0</v>
      </c>
      <c r="M1002" s="2">
        <f t="shared" si="449"/>
        <v>0</v>
      </c>
      <c r="N1002" s="4">
        <f t="shared" si="450"/>
        <v>0</v>
      </c>
      <c r="O1002" s="2">
        <f t="shared" si="439"/>
        <v>0</v>
      </c>
      <c r="P1002" s="2">
        <f t="shared" si="461"/>
        <v>0</v>
      </c>
      <c r="Q1002" s="4">
        <f t="shared" si="462"/>
        <v>5331617.0491592037</v>
      </c>
      <c r="R1002" s="4">
        <f t="shared" si="451"/>
        <v>5331.6170491592038</v>
      </c>
      <c r="S1002" s="2">
        <f t="shared" si="440"/>
        <v>0</v>
      </c>
      <c r="T1002" s="2">
        <f t="shared" si="463"/>
        <v>-6949.513888889107</v>
      </c>
      <c r="U1002" s="2">
        <f t="shared" si="441"/>
        <v>0</v>
      </c>
      <c r="V1002" s="4">
        <f t="shared" si="452"/>
        <v>0</v>
      </c>
      <c r="W1002" s="7">
        <f t="shared" si="453"/>
        <v>0</v>
      </c>
      <c r="X1002" s="2">
        <f t="shared" si="454"/>
        <v>1899564.5833333333</v>
      </c>
      <c r="Y1002" s="4">
        <f t="shared" si="455"/>
        <v>1899.5645833333333</v>
      </c>
      <c r="Z1002" s="4">
        <f t="shared" si="442"/>
        <v>7231.1816324925367</v>
      </c>
      <c r="AA1002" s="4">
        <f t="shared" si="456"/>
        <v>0</v>
      </c>
      <c r="AB1002" s="2">
        <f t="shared" si="457"/>
        <v>0</v>
      </c>
      <c r="AC1002" s="4">
        <f t="shared" si="443"/>
        <v>0</v>
      </c>
      <c r="AD1002" s="4">
        <f t="shared" si="458"/>
        <v>0</v>
      </c>
      <c r="AE1002" s="4">
        <f t="shared" si="459"/>
        <v>1705581.875</v>
      </c>
      <c r="AF1002" s="5">
        <f t="shared" si="460"/>
        <v>1705.5818750000001</v>
      </c>
      <c r="AG1002" s="4">
        <f>IF(AC1002=0,0, IF(AC1001=0, MAX($AG$15:AG1001)+1, AG1001))</f>
        <v>0</v>
      </c>
    </row>
    <row r="1003" spans="2:33" x14ac:dyDescent="0.25">
      <c r="B1003" s="1">
        <v>988</v>
      </c>
      <c r="C1003" s="3">
        <v>0</v>
      </c>
      <c r="D1003" s="2">
        <f t="shared" si="444"/>
        <v>0</v>
      </c>
      <c r="E1003" s="4">
        <f t="shared" si="445"/>
        <v>1</v>
      </c>
      <c r="F1003" s="2">
        <f t="shared" si="446"/>
        <v>0</v>
      </c>
      <c r="G1003" s="6" t="str">
        <f t="shared" si="447"/>
        <v>N</v>
      </c>
      <c r="H1003" s="2">
        <f t="shared" si="435"/>
        <v>134.20080000000002</v>
      </c>
      <c r="I1003" s="2">
        <f t="shared" si="436"/>
        <v>0</v>
      </c>
      <c r="J1003" s="2">
        <f t="shared" si="437"/>
        <v>0</v>
      </c>
      <c r="K1003" s="2">
        <f t="shared" si="448"/>
        <v>134.20080000000002</v>
      </c>
      <c r="L1003" s="4">
        <f t="shared" si="438"/>
        <v>0</v>
      </c>
      <c r="M1003" s="2">
        <f t="shared" si="449"/>
        <v>0</v>
      </c>
      <c r="N1003" s="4">
        <f t="shared" si="450"/>
        <v>0</v>
      </c>
      <c r="O1003" s="2">
        <f t="shared" si="439"/>
        <v>0</v>
      </c>
      <c r="P1003" s="2">
        <f t="shared" si="461"/>
        <v>0</v>
      </c>
      <c r="Q1003" s="4">
        <f t="shared" si="462"/>
        <v>5331617.0491592037</v>
      </c>
      <c r="R1003" s="4">
        <f t="shared" si="451"/>
        <v>5331.6170491592038</v>
      </c>
      <c r="S1003" s="2">
        <f t="shared" si="440"/>
        <v>0</v>
      </c>
      <c r="T1003" s="2">
        <f t="shared" si="463"/>
        <v>6949.513888889107</v>
      </c>
      <c r="U1003" s="2">
        <f t="shared" si="441"/>
        <v>0</v>
      </c>
      <c r="V1003" s="4">
        <f t="shared" si="452"/>
        <v>0</v>
      </c>
      <c r="W1003" s="7">
        <f t="shared" si="453"/>
        <v>0</v>
      </c>
      <c r="X1003" s="2">
        <f t="shared" si="454"/>
        <v>1899564.5833333333</v>
      </c>
      <c r="Y1003" s="4">
        <f t="shared" si="455"/>
        <v>1899.5645833333333</v>
      </c>
      <c r="Z1003" s="4">
        <f t="shared" si="442"/>
        <v>7231.1816324925367</v>
      </c>
      <c r="AA1003" s="4">
        <f t="shared" si="456"/>
        <v>0</v>
      </c>
      <c r="AB1003" s="2">
        <f t="shared" si="457"/>
        <v>0</v>
      </c>
      <c r="AC1003" s="4">
        <f t="shared" si="443"/>
        <v>0</v>
      </c>
      <c r="AD1003" s="4">
        <f t="shared" si="458"/>
        <v>0</v>
      </c>
      <c r="AE1003" s="4">
        <f t="shared" si="459"/>
        <v>1705581.875</v>
      </c>
      <c r="AF1003" s="5">
        <f t="shared" si="460"/>
        <v>1705.5818750000001</v>
      </c>
      <c r="AG1003" s="4">
        <f>IF(AC1003=0,0, IF(AC1002=0, MAX($AG$15:AG1002)+1, AG1002))</f>
        <v>0</v>
      </c>
    </row>
    <row r="1004" spans="2:33" x14ac:dyDescent="0.25">
      <c r="B1004" s="1">
        <v>989</v>
      </c>
      <c r="C1004" s="3">
        <v>0</v>
      </c>
      <c r="D1004" s="2">
        <f t="shared" si="444"/>
        <v>0</v>
      </c>
      <c r="E1004" s="4">
        <f t="shared" si="445"/>
        <v>1</v>
      </c>
      <c r="F1004" s="2">
        <f t="shared" si="446"/>
        <v>0</v>
      </c>
      <c r="G1004" s="6" t="str">
        <f t="shared" si="447"/>
        <v>N</v>
      </c>
      <c r="H1004" s="2">
        <f t="shared" si="435"/>
        <v>134.20080000000002</v>
      </c>
      <c r="I1004" s="2">
        <f t="shared" si="436"/>
        <v>0</v>
      </c>
      <c r="J1004" s="2">
        <f t="shared" si="437"/>
        <v>0</v>
      </c>
      <c r="K1004" s="2">
        <f t="shared" si="448"/>
        <v>134.20080000000002</v>
      </c>
      <c r="L1004" s="4">
        <f t="shared" si="438"/>
        <v>0</v>
      </c>
      <c r="M1004" s="2">
        <f t="shared" si="449"/>
        <v>0</v>
      </c>
      <c r="N1004" s="4">
        <f t="shared" si="450"/>
        <v>0</v>
      </c>
      <c r="O1004" s="2">
        <f t="shared" si="439"/>
        <v>0</v>
      </c>
      <c r="P1004" s="2">
        <f t="shared" si="461"/>
        <v>0</v>
      </c>
      <c r="Q1004" s="4">
        <f t="shared" si="462"/>
        <v>5331617.0491592037</v>
      </c>
      <c r="R1004" s="4">
        <f t="shared" si="451"/>
        <v>5331.6170491592038</v>
      </c>
      <c r="S1004" s="2">
        <f t="shared" si="440"/>
        <v>0</v>
      </c>
      <c r="T1004" s="2">
        <f t="shared" si="463"/>
        <v>-6949.513888889107</v>
      </c>
      <c r="U1004" s="2">
        <f t="shared" si="441"/>
        <v>0</v>
      </c>
      <c r="V1004" s="4">
        <f t="shared" si="452"/>
        <v>0</v>
      </c>
      <c r="W1004" s="7">
        <f t="shared" si="453"/>
        <v>0</v>
      </c>
      <c r="X1004" s="2">
        <f t="shared" si="454"/>
        <v>1899564.5833333333</v>
      </c>
      <c r="Y1004" s="4">
        <f t="shared" si="455"/>
        <v>1899.5645833333333</v>
      </c>
      <c r="Z1004" s="4">
        <f t="shared" si="442"/>
        <v>7231.1816324925367</v>
      </c>
      <c r="AA1004" s="4">
        <f t="shared" si="456"/>
        <v>0</v>
      </c>
      <c r="AB1004" s="2">
        <f t="shared" si="457"/>
        <v>0</v>
      </c>
      <c r="AC1004" s="4">
        <f t="shared" si="443"/>
        <v>0</v>
      </c>
      <c r="AD1004" s="4">
        <f t="shared" si="458"/>
        <v>0</v>
      </c>
      <c r="AE1004" s="4">
        <f t="shared" si="459"/>
        <v>1705581.875</v>
      </c>
      <c r="AF1004" s="5">
        <f t="shared" si="460"/>
        <v>1705.5818750000001</v>
      </c>
      <c r="AG1004" s="4">
        <f>IF(AC1004=0,0, IF(AC1003=0, MAX($AG$15:AG1003)+1, AG1003))</f>
        <v>0</v>
      </c>
    </row>
    <row r="1005" spans="2:33" x14ac:dyDescent="0.25">
      <c r="B1005" s="1">
        <v>990</v>
      </c>
      <c r="C1005" s="3">
        <v>0</v>
      </c>
      <c r="D1005" s="2">
        <f t="shared" si="444"/>
        <v>0</v>
      </c>
      <c r="E1005" s="4">
        <f t="shared" si="445"/>
        <v>1</v>
      </c>
      <c r="F1005" s="2">
        <f t="shared" si="446"/>
        <v>0</v>
      </c>
      <c r="G1005" s="6" t="str">
        <f t="shared" si="447"/>
        <v>N</v>
      </c>
      <c r="H1005" s="2">
        <f t="shared" si="435"/>
        <v>134.20080000000002</v>
      </c>
      <c r="I1005" s="2">
        <f t="shared" si="436"/>
        <v>0</v>
      </c>
      <c r="J1005" s="2">
        <f t="shared" si="437"/>
        <v>0</v>
      </c>
      <c r="K1005" s="2">
        <f t="shared" si="448"/>
        <v>134.20080000000002</v>
      </c>
      <c r="L1005" s="4">
        <f t="shared" si="438"/>
        <v>0</v>
      </c>
      <c r="M1005" s="2">
        <f t="shared" si="449"/>
        <v>0</v>
      </c>
      <c r="N1005" s="4">
        <f t="shared" si="450"/>
        <v>0</v>
      </c>
      <c r="O1005" s="2">
        <f t="shared" si="439"/>
        <v>0</v>
      </c>
      <c r="P1005" s="2">
        <f t="shared" si="461"/>
        <v>0</v>
      </c>
      <c r="Q1005" s="4">
        <f t="shared" si="462"/>
        <v>5331617.0491592037</v>
      </c>
      <c r="R1005" s="4">
        <f t="shared" si="451"/>
        <v>5331.6170491592038</v>
      </c>
      <c r="S1005" s="2">
        <f t="shared" si="440"/>
        <v>0</v>
      </c>
      <c r="T1005" s="2">
        <f t="shared" si="463"/>
        <v>6949.513888889107</v>
      </c>
      <c r="U1005" s="2">
        <f t="shared" si="441"/>
        <v>0</v>
      </c>
      <c r="V1005" s="4">
        <f t="shared" si="452"/>
        <v>0</v>
      </c>
      <c r="W1005" s="7">
        <f t="shared" si="453"/>
        <v>0</v>
      </c>
      <c r="X1005" s="2">
        <f t="shared" si="454"/>
        <v>1899564.5833333333</v>
      </c>
      <c r="Y1005" s="4">
        <f t="shared" si="455"/>
        <v>1899.5645833333333</v>
      </c>
      <c r="Z1005" s="4">
        <f t="shared" si="442"/>
        <v>7231.1816324925367</v>
      </c>
      <c r="AA1005" s="4">
        <f t="shared" si="456"/>
        <v>0</v>
      </c>
      <c r="AB1005" s="2">
        <f t="shared" si="457"/>
        <v>0</v>
      </c>
      <c r="AC1005" s="4">
        <f t="shared" si="443"/>
        <v>0</v>
      </c>
      <c r="AD1005" s="4">
        <f t="shared" si="458"/>
        <v>0</v>
      </c>
      <c r="AE1005" s="4">
        <f t="shared" si="459"/>
        <v>1705581.875</v>
      </c>
      <c r="AF1005" s="5">
        <f t="shared" si="460"/>
        <v>1705.5818750000001</v>
      </c>
      <c r="AG1005" s="4">
        <f>IF(AC1005=0,0, IF(AC1004=0, MAX($AG$15:AG1004)+1, AG1004))</f>
        <v>0</v>
      </c>
    </row>
    <row r="1006" spans="2:33" x14ac:dyDescent="0.25">
      <c r="B1006" s="1">
        <v>991</v>
      </c>
      <c r="C1006" s="3">
        <v>0</v>
      </c>
      <c r="D1006" s="2">
        <f t="shared" si="444"/>
        <v>0</v>
      </c>
      <c r="E1006" s="4">
        <f t="shared" si="445"/>
        <v>1</v>
      </c>
      <c r="F1006" s="2">
        <f t="shared" si="446"/>
        <v>0</v>
      </c>
      <c r="G1006" s="6" t="str">
        <f t="shared" si="447"/>
        <v>N</v>
      </c>
      <c r="H1006" s="2">
        <f t="shared" si="435"/>
        <v>134.20080000000002</v>
      </c>
      <c r="I1006" s="2">
        <f t="shared" si="436"/>
        <v>0</v>
      </c>
      <c r="J1006" s="2">
        <f t="shared" si="437"/>
        <v>0</v>
      </c>
      <c r="K1006" s="2">
        <f t="shared" si="448"/>
        <v>134.20080000000002</v>
      </c>
      <c r="L1006" s="4">
        <f t="shared" si="438"/>
        <v>0</v>
      </c>
      <c r="M1006" s="2">
        <f t="shared" si="449"/>
        <v>0</v>
      </c>
      <c r="N1006" s="4">
        <f t="shared" si="450"/>
        <v>0</v>
      </c>
      <c r="O1006" s="2">
        <f t="shared" si="439"/>
        <v>0</v>
      </c>
      <c r="P1006" s="2">
        <f t="shared" si="461"/>
        <v>0</v>
      </c>
      <c r="Q1006" s="4">
        <f t="shared" si="462"/>
        <v>5331617.0491592037</v>
      </c>
      <c r="R1006" s="4">
        <f t="shared" si="451"/>
        <v>5331.6170491592038</v>
      </c>
      <c r="S1006" s="2">
        <f t="shared" si="440"/>
        <v>0</v>
      </c>
      <c r="T1006" s="2">
        <f t="shared" si="463"/>
        <v>-6949.513888889107</v>
      </c>
      <c r="U1006" s="2">
        <f t="shared" si="441"/>
        <v>0</v>
      </c>
      <c r="V1006" s="4">
        <f t="shared" si="452"/>
        <v>0</v>
      </c>
      <c r="W1006" s="7">
        <f t="shared" si="453"/>
        <v>0</v>
      </c>
      <c r="X1006" s="2">
        <f t="shared" si="454"/>
        <v>1899564.5833333333</v>
      </c>
      <c r="Y1006" s="4">
        <f t="shared" si="455"/>
        <v>1899.5645833333333</v>
      </c>
      <c r="Z1006" s="4">
        <f t="shared" si="442"/>
        <v>7231.1816324925367</v>
      </c>
      <c r="AA1006" s="4">
        <f t="shared" si="456"/>
        <v>0</v>
      </c>
      <c r="AB1006" s="2">
        <f t="shared" si="457"/>
        <v>0</v>
      </c>
      <c r="AC1006" s="4">
        <f t="shared" si="443"/>
        <v>0</v>
      </c>
      <c r="AD1006" s="4">
        <f t="shared" si="458"/>
        <v>0</v>
      </c>
      <c r="AE1006" s="4">
        <f t="shared" si="459"/>
        <v>1705581.875</v>
      </c>
      <c r="AF1006" s="5">
        <f t="shared" si="460"/>
        <v>1705.5818750000001</v>
      </c>
      <c r="AG1006" s="4">
        <f>IF(AC1006=0,0, IF(AC1005=0, MAX($AG$15:AG1005)+1, AG1005))</f>
        <v>0</v>
      </c>
    </row>
    <row r="1007" spans="2:33" x14ac:dyDescent="0.25">
      <c r="B1007" s="1">
        <v>992</v>
      </c>
      <c r="C1007" s="3">
        <v>0</v>
      </c>
      <c r="D1007" s="2">
        <f t="shared" si="444"/>
        <v>0</v>
      </c>
      <c r="E1007" s="4">
        <f t="shared" si="445"/>
        <v>1</v>
      </c>
      <c r="F1007" s="2">
        <f t="shared" si="446"/>
        <v>0</v>
      </c>
      <c r="G1007" s="6" t="str">
        <f t="shared" si="447"/>
        <v>N</v>
      </c>
      <c r="H1007" s="2">
        <f t="shared" si="435"/>
        <v>134.20080000000002</v>
      </c>
      <c r="I1007" s="2">
        <f t="shared" si="436"/>
        <v>0</v>
      </c>
      <c r="J1007" s="2">
        <f t="shared" si="437"/>
        <v>0</v>
      </c>
      <c r="K1007" s="2">
        <f t="shared" si="448"/>
        <v>134.20080000000002</v>
      </c>
      <c r="L1007" s="4">
        <f t="shared" si="438"/>
        <v>0</v>
      </c>
      <c r="M1007" s="2">
        <f t="shared" si="449"/>
        <v>0</v>
      </c>
      <c r="N1007" s="4">
        <f t="shared" si="450"/>
        <v>0</v>
      </c>
      <c r="O1007" s="2">
        <f t="shared" si="439"/>
        <v>0</v>
      </c>
      <c r="P1007" s="2">
        <f t="shared" si="461"/>
        <v>0</v>
      </c>
      <c r="Q1007" s="4">
        <f t="shared" si="462"/>
        <v>5331617.0491592037</v>
      </c>
      <c r="R1007" s="4">
        <f t="shared" si="451"/>
        <v>5331.6170491592038</v>
      </c>
      <c r="S1007" s="2">
        <f t="shared" si="440"/>
        <v>0</v>
      </c>
      <c r="T1007" s="2">
        <f t="shared" si="463"/>
        <v>6949.513888889107</v>
      </c>
      <c r="U1007" s="2">
        <f t="shared" si="441"/>
        <v>0</v>
      </c>
      <c r="V1007" s="4">
        <f t="shared" si="452"/>
        <v>0</v>
      </c>
      <c r="W1007" s="7">
        <f t="shared" si="453"/>
        <v>0</v>
      </c>
      <c r="X1007" s="2">
        <f t="shared" si="454"/>
        <v>1899564.5833333333</v>
      </c>
      <c r="Y1007" s="4">
        <f t="shared" si="455"/>
        <v>1899.5645833333333</v>
      </c>
      <c r="Z1007" s="4">
        <f t="shared" si="442"/>
        <v>7231.1816324925367</v>
      </c>
      <c r="AA1007" s="4">
        <f t="shared" si="456"/>
        <v>0</v>
      </c>
      <c r="AB1007" s="2">
        <f t="shared" si="457"/>
        <v>0</v>
      </c>
      <c r="AC1007" s="4">
        <f t="shared" si="443"/>
        <v>0</v>
      </c>
      <c r="AD1007" s="4">
        <f t="shared" si="458"/>
        <v>0</v>
      </c>
      <c r="AE1007" s="4">
        <f t="shared" si="459"/>
        <v>1705581.875</v>
      </c>
      <c r="AF1007" s="5">
        <f t="shared" si="460"/>
        <v>1705.5818750000001</v>
      </c>
      <c r="AG1007" s="4">
        <f>IF(AC1007=0,0, IF(AC1006=0, MAX($AG$15:AG1006)+1, AG1006))</f>
        <v>0</v>
      </c>
    </row>
    <row r="1008" spans="2:33" x14ac:dyDescent="0.25">
      <c r="B1008" s="1">
        <v>993</v>
      </c>
      <c r="C1008" s="3">
        <v>0</v>
      </c>
      <c r="D1008" s="2">
        <f t="shared" si="444"/>
        <v>0</v>
      </c>
      <c r="E1008" s="4">
        <f t="shared" si="445"/>
        <v>1</v>
      </c>
      <c r="F1008" s="2">
        <f t="shared" si="446"/>
        <v>0</v>
      </c>
      <c r="G1008" s="6" t="str">
        <f t="shared" si="447"/>
        <v>N</v>
      </c>
      <c r="H1008" s="2">
        <f t="shared" si="435"/>
        <v>134.20080000000002</v>
      </c>
      <c r="I1008" s="2">
        <f t="shared" si="436"/>
        <v>0</v>
      </c>
      <c r="J1008" s="2">
        <f t="shared" si="437"/>
        <v>0</v>
      </c>
      <c r="K1008" s="2">
        <f t="shared" si="448"/>
        <v>134.20080000000002</v>
      </c>
      <c r="L1008" s="4">
        <f t="shared" si="438"/>
        <v>0</v>
      </c>
      <c r="M1008" s="2">
        <f t="shared" si="449"/>
        <v>0</v>
      </c>
      <c r="N1008" s="4">
        <f t="shared" si="450"/>
        <v>0</v>
      </c>
      <c r="O1008" s="2">
        <f t="shared" si="439"/>
        <v>0</v>
      </c>
      <c r="P1008" s="2">
        <f t="shared" si="461"/>
        <v>0</v>
      </c>
      <c r="Q1008" s="4">
        <f t="shared" si="462"/>
        <v>5331617.0491592037</v>
      </c>
      <c r="R1008" s="4">
        <f t="shared" si="451"/>
        <v>5331.6170491592038</v>
      </c>
      <c r="S1008" s="2">
        <f t="shared" si="440"/>
        <v>0</v>
      </c>
      <c r="T1008" s="2">
        <f t="shared" si="463"/>
        <v>-6949.513888889107</v>
      </c>
      <c r="U1008" s="2">
        <f t="shared" si="441"/>
        <v>0</v>
      </c>
      <c r="V1008" s="4">
        <f t="shared" si="452"/>
        <v>0</v>
      </c>
      <c r="W1008" s="7">
        <f t="shared" si="453"/>
        <v>0</v>
      </c>
      <c r="X1008" s="2">
        <f t="shared" si="454"/>
        <v>1899564.5833333333</v>
      </c>
      <c r="Y1008" s="4">
        <f t="shared" si="455"/>
        <v>1899.5645833333333</v>
      </c>
      <c r="Z1008" s="4">
        <f t="shared" si="442"/>
        <v>7231.1816324925367</v>
      </c>
      <c r="AA1008" s="4">
        <f t="shared" si="456"/>
        <v>0</v>
      </c>
      <c r="AB1008" s="2">
        <f t="shared" si="457"/>
        <v>0</v>
      </c>
      <c r="AC1008" s="4">
        <f t="shared" si="443"/>
        <v>0</v>
      </c>
      <c r="AD1008" s="4">
        <f t="shared" si="458"/>
        <v>0</v>
      </c>
      <c r="AE1008" s="4">
        <f t="shared" si="459"/>
        <v>1705581.875</v>
      </c>
      <c r="AF1008" s="5">
        <f t="shared" si="460"/>
        <v>1705.5818750000001</v>
      </c>
      <c r="AG1008" s="4">
        <f>IF(AC1008=0,0, IF(AC1007=0, MAX($AG$15:AG1007)+1, AG1007))</f>
        <v>0</v>
      </c>
    </row>
    <row r="1009" spans="2:33" x14ac:dyDescent="0.25">
      <c r="B1009" s="1">
        <v>994</v>
      </c>
      <c r="C1009" s="3">
        <v>0</v>
      </c>
      <c r="D1009" s="2">
        <f t="shared" si="444"/>
        <v>0</v>
      </c>
      <c r="E1009" s="4">
        <f t="shared" si="445"/>
        <v>1</v>
      </c>
      <c r="F1009" s="2">
        <f t="shared" si="446"/>
        <v>0</v>
      </c>
      <c r="G1009" s="6" t="str">
        <f t="shared" si="447"/>
        <v>N</v>
      </c>
      <c r="H1009" s="2">
        <f t="shared" si="435"/>
        <v>134.20080000000002</v>
      </c>
      <c r="I1009" s="2">
        <f t="shared" si="436"/>
        <v>0</v>
      </c>
      <c r="J1009" s="2">
        <f t="shared" si="437"/>
        <v>0</v>
      </c>
      <c r="K1009" s="2">
        <f t="shared" si="448"/>
        <v>134.20080000000002</v>
      </c>
      <c r="L1009" s="4">
        <f t="shared" si="438"/>
        <v>0</v>
      </c>
      <c r="M1009" s="2">
        <f t="shared" si="449"/>
        <v>0</v>
      </c>
      <c r="N1009" s="4">
        <f t="shared" si="450"/>
        <v>0</v>
      </c>
      <c r="O1009" s="2">
        <f t="shared" si="439"/>
        <v>0</v>
      </c>
      <c r="P1009" s="2">
        <f t="shared" si="461"/>
        <v>0</v>
      </c>
      <c r="Q1009" s="4">
        <f t="shared" si="462"/>
        <v>5331617.0491592037</v>
      </c>
      <c r="R1009" s="4">
        <f t="shared" si="451"/>
        <v>5331.6170491592038</v>
      </c>
      <c r="S1009" s="2">
        <f t="shared" si="440"/>
        <v>0</v>
      </c>
      <c r="T1009" s="2">
        <f t="shared" si="463"/>
        <v>6949.513888889107</v>
      </c>
      <c r="U1009" s="2">
        <f t="shared" si="441"/>
        <v>0</v>
      </c>
      <c r="V1009" s="4">
        <f t="shared" si="452"/>
        <v>0</v>
      </c>
      <c r="W1009" s="7">
        <f t="shared" si="453"/>
        <v>0</v>
      </c>
      <c r="X1009" s="2">
        <f t="shared" si="454"/>
        <v>1899564.5833333333</v>
      </c>
      <c r="Y1009" s="4">
        <f t="shared" si="455"/>
        <v>1899.5645833333333</v>
      </c>
      <c r="Z1009" s="4">
        <f t="shared" si="442"/>
        <v>7231.1816324925367</v>
      </c>
      <c r="AA1009" s="4">
        <f t="shared" si="456"/>
        <v>0</v>
      </c>
      <c r="AB1009" s="2">
        <f t="shared" si="457"/>
        <v>0</v>
      </c>
      <c r="AC1009" s="4">
        <f t="shared" si="443"/>
        <v>0</v>
      </c>
      <c r="AD1009" s="4">
        <f t="shared" si="458"/>
        <v>0</v>
      </c>
      <c r="AE1009" s="4">
        <f t="shared" si="459"/>
        <v>1705581.875</v>
      </c>
      <c r="AF1009" s="5">
        <f t="shared" si="460"/>
        <v>1705.5818750000001</v>
      </c>
      <c r="AG1009" s="4">
        <f>IF(AC1009=0,0, IF(AC1008=0, MAX($AG$15:AG1008)+1, AG1008))</f>
        <v>0</v>
      </c>
    </row>
    <row r="1010" spans="2:33" x14ac:dyDescent="0.25">
      <c r="B1010" s="1">
        <v>995</v>
      </c>
      <c r="C1010" s="3">
        <v>0</v>
      </c>
      <c r="D1010" s="2">
        <f t="shared" si="444"/>
        <v>0</v>
      </c>
      <c r="E1010" s="4">
        <f t="shared" si="445"/>
        <v>1</v>
      </c>
      <c r="F1010" s="2">
        <f t="shared" si="446"/>
        <v>0</v>
      </c>
      <c r="G1010" s="6" t="str">
        <f t="shared" si="447"/>
        <v>N</v>
      </c>
      <c r="H1010" s="2">
        <f t="shared" si="435"/>
        <v>134.20080000000002</v>
      </c>
      <c r="I1010" s="2">
        <f t="shared" si="436"/>
        <v>0</v>
      </c>
      <c r="J1010" s="2">
        <f t="shared" si="437"/>
        <v>0</v>
      </c>
      <c r="K1010" s="2">
        <f t="shared" si="448"/>
        <v>134.20080000000002</v>
      </c>
      <c r="L1010" s="4">
        <f t="shared" si="438"/>
        <v>0</v>
      </c>
      <c r="M1010" s="2">
        <f t="shared" si="449"/>
        <v>0</v>
      </c>
      <c r="N1010" s="4">
        <f t="shared" si="450"/>
        <v>0</v>
      </c>
      <c r="O1010" s="2">
        <f t="shared" si="439"/>
        <v>0</v>
      </c>
      <c r="P1010" s="2">
        <f t="shared" si="461"/>
        <v>0</v>
      </c>
      <c r="Q1010" s="4">
        <f t="shared" si="462"/>
        <v>5331617.0491592037</v>
      </c>
      <c r="R1010" s="4">
        <f t="shared" si="451"/>
        <v>5331.6170491592038</v>
      </c>
      <c r="S1010" s="2">
        <f t="shared" si="440"/>
        <v>0</v>
      </c>
      <c r="T1010" s="2">
        <f t="shared" si="463"/>
        <v>-6949.513888889107</v>
      </c>
      <c r="U1010" s="2">
        <f t="shared" si="441"/>
        <v>0</v>
      </c>
      <c r="V1010" s="4">
        <f t="shared" si="452"/>
        <v>0</v>
      </c>
      <c r="W1010" s="7">
        <f t="shared" si="453"/>
        <v>0</v>
      </c>
      <c r="X1010" s="2">
        <f t="shared" si="454"/>
        <v>1899564.5833333333</v>
      </c>
      <c r="Y1010" s="4">
        <f t="shared" si="455"/>
        <v>1899.5645833333333</v>
      </c>
      <c r="Z1010" s="4">
        <f t="shared" si="442"/>
        <v>7231.1816324925367</v>
      </c>
      <c r="AA1010" s="4">
        <f t="shared" si="456"/>
        <v>0</v>
      </c>
      <c r="AB1010" s="2">
        <f t="shared" si="457"/>
        <v>0</v>
      </c>
      <c r="AC1010" s="4">
        <f t="shared" si="443"/>
        <v>0</v>
      </c>
      <c r="AD1010" s="4">
        <f t="shared" si="458"/>
        <v>0</v>
      </c>
      <c r="AE1010" s="4">
        <f t="shared" si="459"/>
        <v>1705581.875</v>
      </c>
      <c r="AF1010" s="5">
        <f t="shared" si="460"/>
        <v>1705.5818750000001</v>
      </c>
      <c r="AG1010" s="4">
        <f>IF(AC1010=0,0, IF(AC1009=0, MAX($AG$15:AG1009)+1, AG1009))</f>
        <v>0</v>
      </c>
    </row>
    <row r="1011" spans="2:33" x14ac:dyDescent="0.25">
      <c r="B1011" s="1">
        <v>996</v>
      </c>
      <c r="C1011" s="3">
        <v>0</v>
      </c>
      <c r="D1011" s="2">
        <f t="shared" si="444"/>
        <v>0</v>
      </c>
      <c r="E1011" s="4">
        <f t="shared" si="445"/>
        <v>1</v>
      </c>
      <c r="F1011" s="2">
        <f t="shared" si="446"/>
        <v>0</v>
      </c>
      <c r="G1011" s="6" t="str">
        <f t="shared" si="447"/>
        <v>N</v>
      </c>
      <c r="H1011" s="2">
        <f t="shared" si="435"/>
        <v>134.20080000000002</v>
      </c>
      <c r="I1011" s="2">
        <f t="shared" si="436"/>
        <v>0</v>
      </c>
      <c r="J1011" s="2">
        <f t="shared" si="437"/>
        <v>0</v>
      </c>
      <c r="K1011" s="2">
        <f t="shared" si="448"/>
        <v>134.20080000000002</v>
      </c>
      <c r="L1011" s="4">
        <f t="shared" si="438"/>
        <v>0</v>
      </c>
      <c r="M1011" s="2">
        <f t="shared" si="449"/>
        <v>0</v>
      </c>
      <c r="N1011" s="4">
        <f t="shared" si="450"/>
        <v>0</v>
      </c>
      <c r="O1011" s="2">
        <f t="shared" si="439"/>
        <v>0</v>
      </c>
      <c r="P1011" s="2">
        <f t="shared" si="461"/>
        <v>0</v>
      </c>
      <c r="Q1011" s="4">
        <f t="shared" si="462"/>
        <v>5331617.0491592037</v>
      </c>
      <c r="R1011" s="4">
        <f t="shared" si="451"/>
        <v>5331.6170491592038</v>
      </c>
      <c r="S1011" s="2">
        <f t="shared" si="440"/>
        <v>0</v>
      </c>
      <c r="T1011" s="2">
        <f t="shared" si="463"/>
        <v>6949.513888889107</v>
      </c>
      <c r="U1011" s="2">
        <f t="shared" si="441"/>
        <v>0</v>
      </c>
      <c r="V1011" s="4">
        <f t="shared" si="452"/>
        <v>0</v>
      </c>
      <c r="W1011" s="7">
        <f t="shared" si="453"/>
        <v>0</v>
      </c>
      <c r="X1011" s="2">
        <f t="shared" si="454"/>
        <v>1899564.5833333333</v>
      </c>
      <c r="Y1011" s="4">
        <f t="shared" si="455"/>
        <v>1899.5645833333333</v>
      </c>
      <c r="Z1011" s="4">
        <f t="shared" si="442"/>
        <v>7231.1816324925367</v>
      </c>
      <c r="AA1011" s="4">
        <f t="shared" si="456"/>
        <v>0</v>
      </c>
      <c r="AB1011" s="2">
        <f t="shared" si="457"/>
        <v>0</v>
      </c>
      <c r="AC1011" s="4">
        <f t="shared" si="443"/>
        <v>0</v>
      </c>
      <c r="AD1011" s="4">
        <f t="shared" si="458"/>
        <v>0</v>
      </c>
      <c r="AE1011" s="4">
        <f t="shared" si="459"/>
        <v>1705581.875</v>
      </c>
      <c r="AF1011" s="5">
        <f t="shared" si="460"/>
        <v>1705.5818750000001</v>
      </c>
      <c r="AG1011" s="4">
        <f>IF(AC1011=0,0, IF(AC1010=0, MAX($AG$15:AG1010)+1, AG1010))</f>
        <v>0</v>
      </c>
    </row>
    <row r="1012" spans="2:33" x14ac:dyDescent="0.25">
      <c r="B1012" s="1">
        <v>997</v>
      </c>
      <c r="C1012" s="3">
        <v>0</v>
      </c>
      <c r="D1012" s="2">
        <f t="shared" si="444"/>
        <v>0</v>
      </c>
      <c r="E1012" s="4">
        <f t="shared" si="445"/>
        <v>1</v>
      </c>
      <c r="F1012" s="2">
        <f t="shared" si="446"/>
        <v>0</v>
      </c>
      <c r="G1012" s="6" t="str">
        <f t="shared" si="447"/>
        <v>N</v>
      </c>
      <c r="H1012" s="2">
        <f t="shared" si="435"/>
        <v>134.20080000000002</v>
      </c>
      <c r="I1012" s="2">
        <f t="shared" si="436"/>
        <v>0</v>
      </c>
      <c r="J1012" s="2">
        <f t="shared" si="437"/>
        <v>0</v>
      </c>
      <c r="K1012" s="2">
        <f t="shared" si="448"/>
        <v>134.20080000000002</v>
      </c>
      <c r="L1012" s="4">
        <f t="shared" si="438"/>
        <v>0</v>
      </c>
      <c r="M1012" s="2">
        <f t="shared" si="449"/>
        <v>0</v>
      </c>
      <c r="N1012" s="4">
        <f t="shared" si="450"/>
        <v>0</v>
      </c>
      <c r="O1012" s="2">
        <f t="shared" si="439"/>
        <v>0</v>
      </c>
      <c r="P1012" s="2">
        <f t="shared" si="461"/>
        <v>0</v>
      </c>
      <c r="Q1012" s="4">
        <f t="shared" si="462"/>
        <v>5331617.0491592037</v>
      </c>
      <c r="R1012" s="4">
        <f t="shared" si="451"/>
        <v>5331.6170491592038</v>
      </c>
      <c r="S1012" s="2">
        <f t="shared" si="440"/>
        <v>0</v>
      </c>
      <c r="T1012" s="2">
        <f t="shared" si="463"/>
        <v>-6949.513888889107</v>
      </c>
      <c r="U1012" s="2">
        <f t="shared" si="441"/>
        <v>0</v>
      </c>
      <c r="V1012" s="4">
        <f t="shared" si="452"/>
        <v>0</v>
      </c>
      <c r="W1012" s="7">
        <f t="shared" si="453"/>
        <v>0</v>
      </c>
      <c r="X1012" s="2">
        <f t="shared" si="454"/>
        <v>1899564.5833333333</v>
      </c>
      <c r="Y1012" s="4">
        <f t="shared" si="455"/>
        <v>1899.5645833333333</v>
      </c>
      <c r="Z1012" s="4">
        <f t="shared" si="442"/>
        <v>7231.1816324925367</v>
      </c>
      <c r="AA1012" s="4">
        <f t="shared" si="456"/>
        <v>0</v>
      </c>
      <c r="AB1012" s="2">
        <f t="shared" si="457"/>
        <v>0</v>
      </c>
      <c r="AC1012" s="4">
        <f t="shared" si="443"/>
        <v>0</v>
      </c>
      <c r="AD1012" s="4">
        <f t="shared" si="458"/>
        <v>0</v>
      </c>
      <c r="AE1012" s="4">
        <f t="shared" si="459"/>
        <v>1705581.875</v>
      </c>
      <c r="AF1012" s="5">
        <f t="shared" si="460"/>
        <v>1705.5818750000001</v>
      </c>
      <c r="AG1012" s="4">
        <f>IF(AC1012=0,0, IF(AC1011=0, MAX($AG$15:AG1011)+1, AG1011))</f>
        <v>0</v>
      </c>
    </row>
    <row r="1013" spans="2:33" x14ac:dyDescent="0.25">
      <c r="B1013" s="1">
        <v>998</v>
      </c>
      <c r="C1013" s="3">
        <v>0</v>
      </c>
      <c r="D1013" s="2">
        <f t="shared" si="444"/>
        <v>0</v>
      </c>
      <c r="E1013" s="4">
        <f t="shared" si="445"/>
        <v>1</v>
      </c>
      <c r="F1013" s="2">
        <f t="shared" si="446"/>
        <v>0</v>
      </c>
      <c r="G1013" s="6" t="str">
        <f t="shared" si="447"/>
        <v>N</v>
      </c>
      <c r="H1013" s="2">
        <f t="shared" si="435"/>
        <v>134.20080000000002</v>
      </c>
      <c r="I1013" s="2">
        <f t="shared" si="436"/>
        <v>0</v>
      </c>
      <c r="J1013" s="2">
        <f t="shared" si="437"/>
        <v>0</v>
      </c>
      <c r="K1013" s="2">
        <f t="shared" si="448"/>
        <v>134.20080000000002</v>
      </c>
      <c r="L1013" s="4">
        <f t="shared" si="438"/>
        <v>0</v>
      </c>
      <c r="M1013" s="2">
        <f t="shared" si="449"/>
        <v>0</v>
      </c>
      <c r="N1013" s="4">
        <f t="shared" si="450"/>
        <v>0</v>
      </c>
      <c r="O1013" s="2">
        <f t="shared" si="439"/>
        <v>0</v>
      </c>
      <c r="P1013" s="2">
        <f t="shared" si="461"/>
        <v>0</v>
      </c>
      <c r="Q1013" s="4">
        <f t="shared" si="462"/>
        <v>5331617.0491592037</v>
      </c>
      <c r="R1013" s="4">
        <f t="shared" si="451"/>
        <v>5331.6170491592038</v>
      </c>
      <c r="S1013" s="2">
        <f t="shared" si="440"/>
        <v>0</v>
      </c>
      <c r="T1013" s="2">
        <f t="shared" si="463"/>
        <v>6949.513888889107</v>
      </c>
      <c r="U1013" s="2">
        <f t="shared" si="441"/>
        <v>0</v>
      </c>
      <c r="V1013" s="4">
        <f t="shared" si="452"/>
        <v>0</v>
      </c>
      <c r="W1013" s="7">
        <f t="shared" si="453"/>
        <v>0</v>
      </c>
      <c r="X1013" s="2">
        <f t="shared" si="454"/>
        <v>1899564.5833333333</v>
      </c>
      <c r="Y1013" s="4">
        <f t="shared" si="455"/>
        <v>1899.5645833333333</v>
      </c>
      <c r="Z1013" s="4">
        <f t="shared" si="442"/>
        <v>7231.1816324925367</v>
      </c>
      <c r="AA1013" s="4">
        <f t="shared" si="456"/>
        <v>0</v>
      </c>
      <c r="AB1013" s="2">
        <f t="shared" si="457"/>
        <v>0</v>
      </c>
      <c r="AC1013" s="4">
        <f t="shared" si="443"/>
        <v>0</v>
      </c>
      <c r="AD1013" s="4">
        <f t="shared" si="458"/>
        <v>0</v>
      </c>
      <c r="AE1013" s="4">
        <f t="shared" si="459"/>
        <v>1705581.875</v>
      </c>
      <c r="AF1013" s="5">
        <f t="shared" si="460"/>
        <v>1705.5818750000001</v>
      </c>
      <c r="AG1013" s="4">
        <f>IF(AC1013=0,0, IF(AC1012=0, MAX($AG$15:AG1012)+1, AG1012))</f>
        <v>0</v>
      </c>
    </row>
    <row r="1014" spans="2:33" x14ac:dyDescent="0.25">
      <c r="B1014" s="1">
        <v>999</v>
      </c>
      <c r="C1014" s="3">
        <v>0</v>
      </c>
      <c r="D1014" s="2">
        <f t="shared" si="444"/>
        <v>0</v>
      </c>
      <c r="E1014" s="4">
        <f t="shared" si="445"/>
        <v>1</v>
      </c>
      <c r="F1014" s="2">
        <f t="shared" si="446"/>
        <v>0</v>
      </c>
      <c r="G1014" s="6" t="str">
        <f t="shared" si="447"/>
        <v>N</v>
      </c>
      <c r="H1014" s="2">
        <f t="shared" si="435"/>
        <v>134.20080000000002</v>
      </c>
      <c r="I1014" s="2">
        <f t="shared" si="436"/>
        <v>0</v>
      </c>
      <c r="J1014" s="2">
        <f t="shared" si="437"/>
        <v>0</v>
      </c>
      <c r="K1014" s="2">
        <f t="shared" si="448"/>
        <v>134.20080000000002</v>
      </c>
      <c r="L1014" s="4">
        <f t="shared" si="438"/>
        <v>0</v>
      </c>
      <c r="M1014" s="2">
        <f t="shared" si="449"/>
        <v>0</v>
      </c>
      <c r="N1014" s="4">
        <f t="shared" si="450"/>
        <v>0</v>
      </c>
      <c r="O1014" s="2">
        <f t="shared" si="439"/>
        <v>0</v>
      </c>
      <c r="P1014" s="2">
        <f t="shared" si="461"/>
        <v>0</v>
      </c>
      <c r="Q1014" s="4">
        <f t="shared" si="462"/>
        <v>5331617.0491592037</v>
      </c>
      <c r="R1014" s="4">
        <f t="shared" si="451"/>
        <v>5331.6170491592038</v>
      </c>
      <c r="S1014" s="2">
        <f t="shared" si="440"/>
        <v>0</v>
      </c>
      <c r="T1014" s="2">
        <f t="shared" si="463"/>
        <v>-6949.513888889107</v>
      </c>
      <c r="U1014" s="2">
        <f t="shared" si="441"/>
        <v>0</v>
      </c>
      <c r="V1014" s="4">
        <f t="shared" si="452"/>
        <v>0</v>
      </c>
      <c r="W1014" s="7">
        <f t="shared" si="453"/>
        <v>0</v>
      </c>
      <c r="X1014" s="2">
        <f t="shared" si="454"/>
        <v>1899564.5833333333</v>
      </c>
      <c r="Y1014" s="4">
        <f t="shared" si="455"/>
        <v>1899.5645833333333</v>
      </c>
      <c r="Z1014" s="4">
        <f t="shared" si="442"/>
        <v>7231.1816324925367</v>
      </c>
      <c r="AA1014" s="4">
        <f t="shared" si="456"/>
        <v>0</v>
      </c>
      <c r="AB1014" s="2">
        <f t="shared" si="457"/>
        <v>0</v>
      </c>
      <c r="AC1014" s="4">
        <f t="shared" si="443"/>
        <v>0</v>
      </c>
      <c r="AD1014" s="4">
        <f t="shared" si="458"/>
        <v>0</v>
      </c>
      <c r="AE1014" s="4">
        <f t="shared" si="459"/>
        <v>1705581.875</v>
      </c>
      <c r="AF1014" s="5">
        <f t="shared" si="460"/>
        <v>1705.5818750000001</v>
      </c>
      <c r="AG1014" s="4">
        <f>IF(AC1014=0,0, IF(AC1013=0, MAX($AG$15:AG1013)+1, AG1013))</f>
        <v>0</v>
      </c>
    </row>
    <row r="1015" spans="2:33" x14ac:dyDescent="0.25">
      <c r="B1015" s="1">
        <v>1000</v>
      </c>
      <c r="C1015" s="3">
        <v>0</v>
      </c>
      <c r="D1015" s="2">
        <f t="shared" si="444"/>
        <v>0</v>
      </c>
      <c r="E1015" s="4">
        <f t="shared" si="445"/>
        <v>1</v>
      </c>
      <c r="F1015" s="2">
        <f t="shared" si="446"/>
        <v>0</v>
      </c>
      <c r="G1015" s="6" t="str">
        <f t="shared" si="447"/>
        <v>N</v>
      </c>
      <c r="H1015" s="2">
        <f t="shared" si="435"/>
        <v>134.20080000000002</v>
      </c>
      <c r="I1015" s="2">
        <f t="shared" si="436"/>
        <v>0</v>
      </c>
      <c r="J1015" s="2">
        <f t="shared" si="437"/>
        <v>0</v>
      </c>
      <c r="K1015" s="2">
        <f t="shared" si="448"/>
        <v>134.20080000000002</v>
      </c>
      <c r="L1015" s="4">
        <f t="shared" si="438"/>
        <v>0</v>
      </c>
      <c r="M1015" s="2">
        <f t="shared" si="449"/>
        <v>0</v>
      </c>
      <c r="N1015" s="4">
        <f t="shared" si="450"/>
        <v>0</v>
      </c>
      <c r="O1015" s="2">
        <f t="shared" si="439"/>
        <v>0</v>
      </c>
      <c r="P1015" s="2">
        <f t="shared" si="461"/>
        <v>0</v>
      </c>
      <c r="Q1015" s="4">
        <f t="shared" si="462"/>
        <v>5331617.0491592037</v>
      </c>
      <c r="R1015" s="4">
        <f t="shared" si="451"/>
        <v>5331.6170491592038</v>
      </c>
      <c r="S1015" s="2">
        <f t="shared" si="440"/>
        <v>0</v>
      </c>
      <c r="T1015" s="2">
        <f t="shared" si="463"/>
        <v>6949.513888889107</v>
      </c>
      <c r="U1015" s="2">
        <f t="shared" si="441"/>
        <v>0</v>
      </c>
      <c r="V1015" s="4">
        <f t="shared" si="452"/>
        <v>0</v>
      </c>
      <c r="W1015" s="7">
        <f t="shared" si="453"/>
        <v>0</v>
      </c>
      <c r="X1015" s="2">
        <f t="shared" si="454"/>
        <v>1899564.5833333333</v>
      </c>
      <c r="Y1015" s="4">
        <f t="shared" si="455"/>
        <v>1899.5645833333333</v>
      </c>
      <c r="Z1015" s="4">
        <f t="shared" si="442"/>
        <v>7231.1816324925367</v>
      </c>
      <c r="AA1015" s="4">
        <f t="shared" si="456"/>
        <v>0</v>
      </c>
      <c r="AB1015" s="2">
        <f t="shared" si="457"/>
        <v>0</v>
      </c>
      <c r="AC1015" s="4">
        <f t="shared" si="443"/>
        <v>0</v>
      </c>
      <c r="AD1015" s="4">
        <f t="shared" si="458"/>
        <v>0</v>
      </c>
      <c r="AE1015" s="4">
        <f t="shared" si="459"/>
        <v>1705581.875</v>
      </c>
      <c r="AF1015" s="5">
        <f t="shared" si="460"/>
        <v>1705.5818750000001</v>
      </c>
      <c r="AG1015" s="4">
        <f>IF(AC1015=0,0, IF(AC1014=0, MAX($AG$15:AG1014)+1, AG1014))</f>
        <v>0</v>
      </c>
    </row>
    <row r="1016" spans="2:33" x14ac:dyDescent="0.25">
      <c r="B1016" s="1">
        <v>1001</v>
      </c>
      <c r="C1016" s="3">
        <v>0</v>
      </c>
      <c r="D1016" s="2">
        <f t="shared" si="444"/>
        <v>0</v>
      </c>
      <c r="E1016" s="4">
        <f t="shared" si="445"/>
        <v>1</v>
      </c>
      <c r="F1016" s="2">
        <f t="shared" si="446"/>
        <v>0</v>
      </c>
      <c r="G1016" s="6" t="str">
        <f t="shared" si="447"/>
        <v>N</v>
      </c>
      <c r="H1016" s="2">
        <f t="shared" si="435"/>
        <v>134.20080000000002</v>
      </c>
      <c r="I1016" s="2">
        <f t="shared" si="436"/>
        <v>0</v>
      </c>
      <c r="J1016" s="2">
        <f t="shared" si="437"/>
        <v>0</v>
      </c>
      <c r="K1016" s="2">
        <f t="shared" si="448"/>
        <v>134.20080000000002</v>
      </c>
      <c r="L1016" s="4">
        <f t="shared" si="438"/>
        <v>0</v>
      </c>
      <c r="M1016" s="2">
        <f t="shared" si="449"/>
        <v>0</v>
      </c>
      <c r="N1016" s="4">
        <f t="shared" si="450"/>
        <v>0</v>
      </c>
      <c r="O1016" s="2">
        <f t="shared" si="439"/>
        <v>0</v>
      </c>
      <c r="P1016" s="2">
        <f t="shared" si="461"/>
        <v>0</v>
      </c>
      <c r="Q1016" s="4">
        <f t="shared" si="462"/>
        <v>5331617.0491592037</v>
      </c>
      <c r="R1016" s="4">
        <f t="shared" si="451"/>
        <v>5331.6170491592038</v>
      </c>
      <c r="S1016" s="2">
        <f t="shared" si="440"/>
        <v>0</v>
      </c>
      <c r="T1016" s="2">
        <f t="shared" si="463"/>
        <v>-6949.513888889107</v>
      </c>
      <c r="U1016" s="2">
        <f t="shared" si="441"/>
        <v>0</v>
      </c>
      <c r="V1016" s="4">
        <f t="shared" si="452"/>
        <v>0</v>
      </c>
      <c r="W1016" s="7">
        <f t="shared" si="453"/>
        <v>0</v>
      </c>
      <c r="X1016" s="2">
        <f t="shared" si="454"/>
        <v>1899564.5833333333</v>
      </c>
      <c r="Y1016" s="4">
        <f t="shared" si="455"/>
        <v>1899.5645833333333</v>
      </c>
      <c r="Z1016" s="4">
        <f t="shared" si="442"/>
        <v>7231.1816324925367</v>
      </c>
      <c r="AA1016" s="4">
        <f t="shared" si="456"/>
        <v>0</v>
      </c>
      <c r="AB1016" s="2">
        <f t="shared" si="457"/>
        <v>0</v>
      </c>
      <c r="AC1016" s="4">
        <f t="shared" si="443"/>
        <v>0</v>
      </c>
      <c r="AD1016" s="4">
        <f t="shared" si="458"/>
        <v>0</v>
      </c>
      <c r="AE1016" s="4">
        <f t="shared" si="459"/>
        <v>1705581.875</v>
      </c>
      <c r="AF1016" s="5">
        <f t="shared" si="460"/>
        <v>1705.5818750000001</v>
      </c>
      <c r="AG1016" s="4">
        <f>IF(AC1016=0,0, IF(AC1015=0, MAX($AG$15:AG1015)+1, AG1015))</f>
        <v>0</v>
      </c>
    </row>
    <row r="1017" spans="2:33" x14ac:dyDescent="0.25">
      <c r="B1017" s="1">
        <v>1002</v>
      </c>
      <c r="C1017" s="3">
        <v>0</v>
      </c>
      <c r="D1017" s="2">
        <f t="shared" si="444"/>
        <v>0</v>
      </c>
      <c r="E1017" s="4">
        <f t="shared" si="445"/>
        <v>1</v>
      </c>
      <c r="F1017" s="2">
        <f t="shared" si="446"/>
        <v>0</v>
      </c>
      <c r="G1017" s="6" t="str">
        <f t="shared" si="447"/>
        <v>N</v>
      </c>
      <c r="H1017" s="2">
        <f t="shared" si="435"/>
        <v>134.20080000000002</v>
      </c>
      <c r="I1017" s="2">
        <f t="shared" si="436"/>
        <v>0</v>
      </c>
      <c r="J1017" s="2">
        <f t="shared" si="437"/>
        <v>0</v>
      </c>
      <c r="K1017" s="2">
        <f t="shared" si="448"/>
        <v>134.20080000000002</v>
      </c>
      <c r="L1017" s="4">
        <f t="shared" si="438"/>
        <v>0</v>
      </c>
      <c r="M1017" s="2">
        <f t="shared" si="449"/>
        <v>0</v>
      </c>
      <c r="N1017" s="4">
        <f t="shared" si="450"/>
        <v>0</v>
      </c>
      <c r="O1017" s="2">
        <f t="shared" si="439"/>
        <v>0</v>
      </c>
      <c r="P1017" s="2">
        <f t="shared" si="461"/>
        <v>0</v>
      </c>
      <c r="Q1017" s="4">
        <f t="shared" si="462"/>
        <v>5331617.0491592037</v>
      </c>
      <c r="R1017" s="4">
        <f t="shared" si="451"/>
        <v>5331.6170491592038</v>
      </c>
      <c r="S1017" s="2">
        <f t="shared" si="440"/>
        <v>0</v>
      </c>
      <c r="T1017" s="2">
        <f t="shared" si="463"/>
        <v>6949.513888889107</v>
      </c>
      <c r="U1017" s="2">
        <f t="shared" si="441"/>
        <v>0</v>
      </c>
      <c r="V1017" s="4">
        <f t="shared" si="452"/>
        <v>0</v>
      </c>
      <c r="W1017" s="7">
        <f t="shared" si="453"/>
        <v>0</v>
      </c>
      <c r="X1017" s="2">
        <f t="shared" si="454"/>
        <v>1899564.5833333333</v>
      </c>
      <c r="Y1017" s="4">
        <f t="shared" si="455"/>
        <v>1899.5645833333333</v>
      </c>
      <c r="Z1017" s="4">
        <f t="shared" si="442"/>
        <v>7231.1816324925367</v>
      </c>
      <c r="AA1017" s="4">
        <f t="shared" si="456"/>
        <v>0</v>
      </c>
      <c r="AB1017" s="2">
        <f t="shared" si="457"/>
        <v>0</v>
      </c>
      <c r="AC1017" s="4">
        <f t="shared" si="443"/>
        <v>0</v>
      </c>
      <c r="AD1017" s="4">
        <f t="shared" si="458"/>
        <v>0</v>
      </c>
      <c r="AE1017" s="4">
        <f t="shared" si="459"/>
        <v>1705581.875</v>
      </c>
      <c r="AF1017" s="5">
        <f t="shared" si="460"/>
        <v>1705.5818750000001</v>
      </c>
      <c r="AG1017" s="4">
        <f>IF(AC1017=0,0, IF(AC1016=0, MAX($AG$15:AG1016)+1, AG1016))</f>
        <v>0</v>
      </c>
    </row>
    <row r="1018" spans="2:33" x14ac:dyDescent="0.25">
      <c r="B1018" s="1">
        <v>1003</v>
      </c>
      <c r="C1018" s="3">
        <v>0</v>
      </c>
      <c r="D1018" s="2">
        <f t="shared" si="444"/>
        <v>0</v>
      </c>
      <c r="E1018" s="4">
        <f t="shared" si="445"/>
        <v>1</v>
      </c>
      <c r="F1018" s="2">
        <f t="shared" si="446"/>
        <v>0</v>
      </c>
      <c r="G1018" s="6" t="str">
        <f t="shared" si="447"/>
        <v>N</v>
      </c>
      <c r="H1018" s="2">
        <f t="shared" si="435"/>
        <v>134.20080000000002</v>
      </c>
      <c r="I1018" s="2">
        <f t="shared" si="436"/>
        <v>0</v>
      </c>
      <c r="J1018" s="2">
        <f t="shared" si="437"/>
        <v>0</v>
      </c>
      <c r="K1018" s="2">
        <f t="shared" si="448"/>
        <v>134.20080000000002</v>
      </c>
      <c r="L1018" s="4">
        <f t="shared" si="438"/>
        <v>0</v>
      </c>
      <c r="M1018" s="2">
        <f t="shared" si="449"/>
        <v>0</v>
      </c>
      <c r="N1018" s="4">
        <f t="shared" si="450"/>
        <v>0</v>
      </c>
      <c r="O1018" s="2">
        <f t="shared" si="439"/>
        <v>0</v>
      </c>
      <c r="P1018" s="2">
        <f t="shared" si="461"/>
        <v>0</v>
      </c>
      <c r="Q1018" s="4">
        <f t="shared" si="462"/>
        <v>5331617.0491592037</v>
      </c>
      <c r="R1018" s="4">
        <f t="shared" si="451"/>
        <v>5331.6170491592038</v>
      </c>
      <c r="S1018" s="2">
        <f t="shared" si="440"/>
        <v>0</v>
      </c>
      <c r="T1018" s="2">
        <f t="shared" si="463"/>
        <v>-6949.513888889107</v>
      </c>
      <c r="U1018" s="2">
        <f t="shared" si="441"/>
        <v>0</v>
      </c>
      <c r="V1018" s="4">
        <f t="shared" si="452"/>
        <v>0</v>
      </c>
      <c r="W1018" s="7">
        <f t="shared" si="453"/>
        <v>0</v>
      </c>
      <c r="X1018" s="2">
        <f t="shared" si="454"/>
        <v>1899564.5833333333</v>
      </c>
      <c r="Y1018" s="4">
        <f t="shared" si="455"/>
        <v>1899.5645833333333</v>
      </c>
      <c r="Z1018" s="4">
        <f t="shared" si="442"/>
        <v>7231.1816324925367</v>
      </c>
      <c r="AA1018" s="4">
        <f t="shared" si="456"/>
        <v>0</v>
      </c>
      <c r="AB1018" s="2">
        <f t="shared" si="457"/>
        <v>0</v>
      </c>
      <c r="AC1018" s="4">
        <f t="shared" si="443"/>
        <v>0</v>
      </c>
      <c r="AD1018" s="4">
        <f t="shared" si="458"/>
        <v>0</v>
      </c>
      <c r="AE1018" s="4">
        <f t="shared" si="459"/>
        <v>1705581.875</v>
      </c>
      <c r="AF1018" s="5">
        <f t="shared" si="460"/>
        <v>1705.5818750000001</v>
      </c>
      <c r="AG1018" s="4">
        <f>IF(AC1018=0,0, IF(AC1017=0, MAX($AG$15:AG1017)+1, AG1017))</f>
        <v>0</v>
      </c>
    </row>
    <row r="1019" spans="2:33" x14ac:dyDescent="0.25">
      <c r="B1019" s="1">
        <v>1004</v>
      </c>
      <c r="C1019" s="3">
        <v>0</v>
      </c>
      <c r="D1019" s="2">
        <f t="shared" si="444"/>
        <v>0</v>
      </c>
      <c r="E1019" s="4">
        <f t="shared" si="445"/>
        <v>1</v>
      </c>
      <c r="F1019" s="2">
        <f t="shared" si="446"/>
        <v>0</v>
      </c>
      <c r="G1019" s="6" t="str">
        <f t="shared" si="447"/>
        <v>N</v>
      </c>
      <c r="H1019" s="2">
        <f t="shared" si="435"/>
        <v>134.20080000000002</v>
      </c>
      <c r="I1019" s="2">
        <f t="shared" si="436"/>
        <v>0</v>
      </c>
      <c r="J1019" s="2">
        <f t="shared" si="437"/>
        <v>0</v>
      </c>
      <c r="K1019" s="2">
        <f t="shared" si="448"/>
        <v>134.20080000000002</v>
      </c>
      <c r="L1019" s="4">
        <f t="shared" si="438"/>
        <v>0</v>
      </c>
      <c r="M1019" s="2">
        <f t="shared" si="449"/>
        <v>0</v>
      </c>
      <c r="N1019" s="4">
        <f t="shared" si="450"/>
        <v>0</v>
      </c>
      <c r="O1019" s="2">
        <f t="shared" si="439"/>
        <v>0</v>
      </c>
      <c r="P1019" s="2">
        <f t="shared" si="461"/>
        <v>0</v>
      </c>
      <c r="Q1019" s="4">
        <f t="shared" si="462"/>
        <v>5331617.0491592037</v>
      </c>
      <c r="R1019" s="4">
        <f t="shared" si="451"/>
        <v>5331.6170491592038</v>
      </c>
      <c r="S1019" s="2">
        <f t="shared" si="440"/>
        <v>0</v>
      </c>
      <c r="T1019" s="2">
        <f t="shared" si="463"/>
        <v>6949.513888889107</v>
      </c>
      <c r="U1019" s="2">
        <f t="shared" si="441"/>
        <v>0</v>
      </c>
      <c r="V1019" s="4">
        <f t="shared" si="452"/>
        <v>0</v>
      </c>
      <c r="W1019" s="7">
        <f t="shared" si="453"/>
        <v>0</v>
      </c>
      <c r="X1019" s="2">
        <f t="shared" si="454"/>
        <v>1899564.5833333333</v>
      </c>
      <c r="Y1019" s="4">
        <f t="shared" si="455"/>
        <v>1899.5645833333333</v>
      </c>
      <c r="Z1019" s="4">
        <f t="shared" si="442"/>
        <v>7231.1816324925367</v>
      </c>
      <c r="AA1019" s="4">
        <f t="shared" si="456"/>
        <v>0</v>
      </c>
      <c r="AB1019" s="2">
        <f t="shared" si="457"/>
        <v>0</v>
      </c>
      <c r="AC1019" s="4">
        <f t="shared" si="443"/>
        <v>0</v>
      </c>
      <c r="AD1019" s="4">
        <f t="shared" si="458"/>
        <v>0</v>
      </c>
      <c r="AE1019" s="4">
        <f t="shared" si="459"/>
        <v>1705581.875</v>
      </c>
      <c r="AF1019" s="5">
        <f t="shared" si="460"/>
        <v>1705.5818750000001</v>
      </c>
      <c r="AG1019" s="4">
        <f>IF(AC1019=0,0, IF(AC1018=0, MAX($AG$15:AG1018)+1, AG1018))</f>
        <v>0</v>
      </c>
    </row>
    <row r="1020" spans="2:33" x14ac:dyDescent="0.25">
      <c r="B1020" s="1">
        <v>1005</v>
      </c>
      <c r="C1020" s="3">
        <v>0</v>
      </c>
      <c r="D1020" s="2">
        <f t="shared" si="444"/>
        <v>0</v>
      </c>
      <c r="E1020" s="4">
        <f t="shared" si="445"/>
        <v>1</v>
      </c>
      <c r="F1020" s="2">
        <f t="shared" si="446"/>
        <v>0</v>
      </c>
      <c r="G1020" s="6" t="str">
        <f t="shared" si="447"/>
        <v>N</v>
      </c>
      <c r="H1020" s="2">
        <f t="shared" si="435"/>
        <v>134.20080000000002</v>
      </c>
      <c r="I1020" s="2">
        <f t="shared" si="436"/>
        <v>0</v>
      </c>
      <c r="J1020" s="2">
        <f t="shared" si="437"/>
        <v>0</v>
      </c>
      <c r="K1020" s="2">
        <f t="shared" si="448"/>
        <v>134.20080000000002</v>
      </c>
      <c r="L1020" s="4">
        <f t="shared" si="438"/>
        <v>0</v>
      </c>
      <c r="M1020" s="2">
        <f t="shared" si="449"/>
        <v>0</v>
      </c>
      <c r="N1020" s="4">
        <f t="shared" si="450"/>
        <v>0</v>
      </c>
      <c r="O1020" s="2">
        <f t="shared" si="439"/>
        <v>0</v>
      </c>
      <c r="P1020" s="2">
        <f t="shared" si="461"/>
        <v>0</v>
      </c>
      <c r="Q1020" s="4">
        <f t="shared" si="462"/>
        <v>5331617.0491592037</v>
      </c>
      <c r="R1020" s="4">
        <f t="shared" si="451"/>
        <v>5331.6170491592038</v>
      </c>
      <c r="S1020" s="2">
        <f t="shared" si="440"/>
        <v>0</v>
      </c>
      <c r="T1020" s="2">
        <f t="shared" si="463"/>
        <v>-6949.513888889107</v>
      </c>
      <c r="U1020" s="2">
        <f t="shared" si="441"/>
        <v>0</v>
      </c>
      <c r="V1020" s="4">
        <f t="shared" si="452"/>
        <v>0</v>
      </c>
      <c r="W1020" s="7">
        <f t="shared" si="453"/>
        <v>0</v>
      </c>
      <c r="X1020" s="2">
        <f t="shared" si="454"/>
        <v>1899564.5833333333</v>
      </c>
      <c r="Y1020" s="4">
        <f t="shared" si="455"/>
        <v>1899.5645833333333</v>
      </c>
      <c r="Z1020" s="4">
        <f t="shared" si="442"/>
        <v>7231.1816324925367</v>
      </c>
      <c r="AA1020" s="4">
        <f t="shared" si="456"/>
        <v>0</v>
      </c>
      <c r="AB1020" s="2">
        <f t="shared" si="457"/>
        <v>0</v>
      </c>
      <c r="AC1020" s="4">
        <f t="shared" si="443"/>
        <v>0</v>
      </c>
      <c r="AD1020" s="4">
        <f t="shared" si="458"/>
        <v>0</v>
      </c>
      <c r="AE1020" s="4">
        <f t="shared" si="459"/>
        <v>1705581.875</v>
      </c>
      <c r="AF1020" s="5">
        <f t="shared" si="460"/>
        <v>1705.5818750000001</v>
      </c>
      <c r="AG1020" s="4">
        <f>IF(AC1020=0,0, IF(AC1019=0, MAX($AG$15:AG1019)+1, AG1019))</f>
        <v>0</v>
      </c>
    </row>
    <row r="1021" spans="2:33" x14ac:dyDescent="0.25">
      <c r="B1021" s="1">
        <v>1006</v>
      </c>
      <c r="C1021" s="3">
        <v>0</v>
      </c>
      <c r="D1021" s="2">
        <f t="shared" si="444"/>
        <v>0</v>
      </c>
      <c r="E1021" s="4">
        <f t="shared" si="445"/>
        <v>1</v>
      </c>
      <c r="F1021" s="2">
        <f t="shared" si="446"/>
        <v>0</v>
      </c>
      <c r="G1021" s="6" t="str">
        <f t="shared" si="447"/>
        <v>N</v>
      </c>
      <c r="H1021" s="2">
        <f t="shared" si="435"/>
        <v>134.20080000000002</v>
      </c>
      <c r="I1021" s="2">
        <f t="shared" si="436"/>
        <v>0</v>
      </c>
      <c r="J1021" s="2">
        <f t="shared" si="437"/>
        <v>0</v>
      </c>
      <c r="K1021" s="2">
        <f t="shared" si="448"/>
        <v>134.20080000000002</v>
      </c>
      <c r="L1021" s="4">
        <f t="shared" si="438"/>
        <v>0</v>
      </c>
      <c r="M1021" s="2">
        <f t="shared" si="449"/>
        <v>0</v>
      </c>
      <c r="N1021" s="4">
        <f t="shared" si="450"/>
        <v>0</v>
      </c>
      <c r="O1021" s="2">
        <f t="shared" si="439"/>
        <v>0</v>
      </c>
      <c r="P1021" s="2">
        <f t="shared" si="461"/>
        <v>0</v>
      </c>
      <c r="Q1021" s="4">
        <f t="shared" si="462"/>
        <v>5331617.0491592037</v>
      </c>
      <c r="R1021" s="4">
        <f t="shared" si="451"/>
        <v>5331.6170491592038</v>
      </c>
      <c r="S1021" s="2">
        <f t="shared" si="440"/>
        <v>0</v>
      </c>
      <c r="T1021" s="2">
        <f t="shared" si="463"/>
        <v>6949.513888889107</v>
      </c>
      <c r="U1021" s="2">
        <f t="shared" si="441"/>
        <v>0</v>
      </c>
      <c r="V1021" s="4">
        <f t="shared" si="452"/>
        <v>0</v>
      </c>
      <c r="W1021" s="7">
        <f t="shared" si="453"/>
        <v>0</v>
      </c>
      <c r="X1021" s="2">
        <f t="shared" si="454"/>
        <v>1899564.5833333333</v>
      </c>
      <c r="Y1021" s="4">
        <f t="shared" si="455"/>
        <v>1899.5645833333333</v>
      </c>
      <c r="Z1021" s="4">
        <f t="shared" si="442"/>
        <v>7231.1816324925367</v>
      </c>
      <c r="AA1021" s="4">
        <f t="shared" si="456"/>
        <v>0</v>
      </c>
      <c r="AB1021" s="2">
        <f t="shared" si="457"/>
        <v>0</v>
      </c>
      <c r="AC1021" s="4">
        <f t="shared" si="443"/>
        <v>0</v>
      </c>
      <c r="AD1021" s="4">
        <f t="shared" si="458"/>
        <v>0</v>
      </c>
      <c r="AE1021" s="4">
        <f t="shared" si="459"/>
        <v>1705581.875</v>
      </c>
      <c r="AF1021" s="5">
        <f t="shared" si="460"/>
        <v>1705.5818750000001</v>
      </c>
      <c r="AG1021" s="4">
        <f>IF(AC1021=0,0, IF(AC1020=0, MAX($AG$15:AG1020)+1, AG1020))</f>
        <v>0</v>
      </c>
    </row>
    <row r="1022" spans="2:33" x14ac:dyDescent="0.25">
      <c r="B1022" s="1">
        <v>1007</v>
      </c>
      <c r="C1022" s="3">
        <v>0</v>
      </c>
      <c r="D1022" s="2">
        <f t="shared" si="444"/>
        <v>0</v>
      </c>
      <c r="E1022" s="4">
        <f t="shared" si="445"/>
        <v>1</v>
      </c>
      <c r="F1022" s="2">
        <f t="shared" si="446"/>
        <v>0</v>
      </c>
      <c r="G1022" s="6" t="str">
        <f t="shared" si="447"/>
        <v>N</v>
      </c>
      <c r="H1022" s="2">
        <f t="shared" si="435"/>
        <v>134.20080000000002</v>
      </c>
      <c r="I1022" s="2">
        <f t="shared" si="436"/>
        <v>0</v>
      </c>
      <c r="J1022" s="2">
        <f t="shared" si="437"/>
        <v>0</v>
      </c>
      <c r="K1022" s="2">
        <f t="shared" si="448"/>
        <v>134.20080000000002</v>
      </c>
      <c r="L1022" s="4">
        <f t="shared" si="438"/>
        <v>0</v>
      </c>
      <c r="M1022" s="2">
        <f t="shared" si="449"/>
        <v>0</v>
      </c>
      <c r="N1022" s="4">
        <f t="shared" si="450"/>
        <v>0</v>
      </c>
      <c r="O1022" s="2">
        <f t="shared" si="439"/>
        <v>0</v>
      </c>
      <c r="P1022" s="2">
        <f t="shared" si="461"/>
        <v>0</v>
      </c>
      <c r="Q1022" s="4">
        <f t="shared" si="462"/>
        <v>5331617.0491592037</v>
      </c>
      <c r="R1022" s="4">
        <f t="shared" si="451"/>
        <v>5331.6170491592038</v>
      </c>
      <c r="S1022" s="2">
        <f t="shared" si="440"/>
        <v>0</v>
      </c>
      <c r="T1022" s="2">
        <f t="shared" si="463"/>
        <v>-6949.513888889107</v>
      </c>
      <c r="U1022" s="2">
        <f t="shared" si="441"/>
        <v>0</v>
      </c>
      <c r="V1022" s="4">
        <f t="shared" si="452"/>
        <v>0</v>
      </c>
      <c r="W1022" s="7">
        <f t="shared" si="453"/>
        <v>0</v>
      </c>
      <c r="X1022" s="2">
        <f t="shared" si="454"/>
        <v>1899564.5833333333</v>
      </c>
      <c r="Y1022" s="4">
        <f t="shared" si="455"/>
        <v>1899.5645833333333</v>
      </c>
      <c r="Z1022" s="4">
        <f t="shared" si="442"/>
        <v>7231.1816324925367</v>
      </c>
      <c r="AA1022" s="4">
        <f t="shared" si="456"/>
        <v>0</v>
      </c>
      <c r="AB1022" s="2">
        <f t="shared" si="457"/>
        <v>0</v>
      </c>
      <c r="AC1022" s="4">
        <f t="shared" si="443"/>
        <v>0</v>
      </c>
      <c r="AD1022" s="4">
        <f t="shared" si="458"/>
        <v>0</v>
      </c>
      <c r="AE1022" s="4">
        <f t="shared" si="459"/>
        <v>1705581.875</v>
      </c>
      <c r="AF1022" s="5">
        <f t="shared" si="460"/>
        <v>1705.5818750000001</v>
      </c>
      <c r="AG1022" s="4">
        <f>IF(AC1022=0,0, IF(AC1021=0, MAX($AG$15:AG1021)+1, AG1021))</f>
        <v>0</v>
      </c>
    </row>
    <row r="1023" spans="2:33" x14ac:dyDescent="0.25">
      <c r="B1023" s="1">
        <v>1008</v>
      </c>
      <c r="C1023" s="3">
        <v>0</v>
      </c>
      <c r="D1023" s="2">
        <f t="shared" si="444"/>
        <v>0</v>
      </c>
      <c r="E1023" s="4">
        <f t="shared" si="445"/>
        <v>1</v>
      </c>
      <c r="F1023" s="2">
        <f t="shared" si="446"/>
        <v>0</v>
      </c>
      <c r="G1023" s="6" t="str">
        <f t="shared" si="447"/>
        <v>N</v>
      </c>
      <c r="H1023" s="2">
        <f t="shared" si="435"/>
        <v>134.20080000000002</v>
      </c>
      <c r="I1023" s="2">
        <f t="shared" si="436"/>
        <v>0</v>
      </c>
      <c r="J1023" s="2">
        <f t="shared" si="437"/>
        <v>0</v>
      </c>
      <c r="K1023" s="2">
        <f t="shared" si="448"/>
        <v>134.20080000000002</v>
      </c>
      <c r="L1023" s="4">
        <f t="shared" si="438"/>
        <v>0</v>
      </c>
      <c r="M1023" s="2">
        <f t="shared" si="449"/>
        <v>0</v>
      </c>
      <c r="N1023" s="4">
        <f t="shared" si="450"/>
        <v>0</v>
      </c>
      <c r="O1023" s="2">
        <f t="shared" si="439"/>
        <v>0</v>
      </c>
      <c r="P1023" s="2">
        <f t="shared" si="461"/>
        <v>0</v>
      </c>
      <c r="Q1023" s="4">
        <f t="shared" si="462"/>
        <v>5331617.0491592037</v>
      </c>
      <c r="R1023" s="4">
        <f t="shared" si="451"/>
        <v>5331.6170491592038</v>
      </c>
      <c r="S1023" s="2">
        <f t="shared" si="440"/>
        <v>0</v>
      </c>
      <c r="T1023" s="2">
        <f t="shared" si="463"/>
        <v>6949.513888889107</v>
      </c>
      <c r="U1023" s="2">
        <f t="shared" si="441"/>
        <v>0</v>
      </c>
      <c r="V1023" s="4">
        <f t="shared" si="452"/>
        <v>0</v>
      </c>
      <c r="W1023" s="7">
        <f t="shared" si="453"/>
        <v>0</v>
      </c>
      <c r="X1023" s="2">
        <f t="shared" si="454"/>
        <v>1899564.5833333333</v>
      </c>
      <c r="Y1023" s="4">
        <f t="shared" si="455"/>
        <v>1899.5645833333333</v>
      </c>
      <c r="Z1023" s="4">
        <f t="shared" si="442"/>
        <v>7231.1816324925367</v>
      </c>
      <c r="AA1023" s="4">
        <f t="shared" si="456"/>
        <v>0</v>
      </c>
      <c r="AB1023" s="2">
        <f t="shared" si="457"/>
        <v>0</v>
      </c>
      <c r="AC1023" s="4">
        <f t="shared" si="443"/>
        <v>0</v>
      </c>
      <c r="AD1023" s="4">
        <f t="shared" si="458"/>
        <v>0</v>
      </c>
      <c r="AE1023" s="4">
        <f t="shared" si="459"/>
        <v>1705581.875</v>
      </c>
      <c r="AF1023" s="5">
        <f t="shared" si="460"/>
        <v>1705.5818750000001</v>
      </c>
      <c r="AG1023" s="4">
        <f>IF(AC1023=0,0, IF(AC1022=0, MAX($AG$15:AG1022)+1, AG1022))</f>
        <v>0</v>
      </c>
    </row>
    <row r="1024" spans="2:33" x14ac:dyDescent="0.25">
      <c r="B1024" s="1">
        <v>1009</v>
      </c>
      <c r="C1024" s="3">
        <v>0</v>
      </c>
      <c r="D1024" s="2">
        <f t="shared" si="444"/>
        <v>0</v>
      </c>
      <c r="E1024" s="4">
        <f t="shared" si="445"/>
        <v>1</v>
      </c>
      <c r="F1024" s="2">
        <f t="shared" si="446"/>
        <v>0</v>
      </c>
      <c r="G1024" s="6" t="str">
        <f t="shared" si="447"/>
        <v>N</v>
      </c>
      <c r="H1024" s="2">
        <f t="shared" si="435"/>
        <v>134.20080000000002</v>
      </c>
      <c r="I1024" s="2">
        <f t="shared" si="436"/>
        <v>0</v>
      </c>
      <c r="J1024" s="2">
        <f t="shared" si="437"/>
        <v>0</v>
      </c>
      <c r="K1024" s="2">
        <f t="shared" si="448"/>
        <v>134.20080000000002</v>
      </c>
      <c r="L1024" s="4">
        <f t="shared" si="438"/>
        <v>0</v>
      </c>
      <c r="M1024" s="2">
        <f t="shared" si="449"/>
        <v>0</v>
      </c>
      <c r="N1024" s="4">
        <f t="shared" si="450"/>
        <v>0</v>
      </c>
      <c r="O1024" s="2">
        <f t="shared" si="439"/>
        <v>0</v>
      </c>
      <c r="P1024" s="2">
        <f t="shared" si="461"/>
        <v>0</v>
      </c>
      <c r="Q1024" s="4">
        <f t="shared" si="462"/>
        <v>5331617.0491592037</v>
      </c>
      <c r="R1024" s="4">
        <f t="shared" si="451"/>
        <v>5331.6170491592038</v>
      </c>
      <c r="S1024" s="2">
        <f t="shared" si="440"/>
        <v>0</v>
      </c>
      <c r="T1024" s="2">
        <f t="shared" si="463"/>
        <v>-6949.513888889107</v>
      </c>
      <c r="U1024" s="2">
        <f t="shared" si="441"/>
        <v>0</v>
      </c>
      <c r="V1024" s="4">
        <f t="shared" si="452"/>
        <v>0</v>
      </c>
      <c r="W1024" s="7">
        <f t="shared" si="453"/>
        <v>0</v>
      </c>
      <c r="X1024" s="2">
        <f t="shared" si="454"/>
        <v>1899564.5833333333</v>
      </c>
      <c r="Y1024" s="4">
        <f t="shared" si="455"/>
        <v>1899.5645833333333</v>
      </c>
      <c r="Z1024" s="4">
        <f t="shared" si="442"/>
        <v>7231.1816324925367</v>
      </c>
      <c r="AA1024" s="4">
        <f t="shared" si="456"/>
        <v>0</v>
      </c>
      <c r="AB1024" s="2">
        <f t="shared" si="457"/>
        <v>0</v>
      </c>
      <c r="AC1024" s="4">
        <f t="shared" si="443"/>
        <v>0</v>
      </c>
      <c r="AD1024" s="4">
        <f t="shared" si="458"/>
        <v>0</v>
      </c>
      <c r="AE1024" s="4">
        <f t="shared" si="459"/>
        <v>1705581.875</v>
      </c>
      <c r="AF1024" s="5">
        <f t="shared" si="460"/>
        <v>1705.5818750000001</v>
      </c>
      <c r="AG1024" s="4">
        <f>IF(AC1024=0,0, IF(AC1023=0, MAX($AG$15:AG1023)+1, AG1023))</f>
        <v>0</v>
      </c>
    </row>
    <row r="1025" spans="2:33" x14ac:dyDescent="0.25">
      <c r="B1025" s="1">
        <v>1010</v>
      </c>
      <c r="C1025" s="3">
        <v>0</v>
      </c>
      <c r="D1025" s="2">
        <f t="shared" si="444"/>
        <v>0</v>
      </c>
      <c r="E1025" s="4">
        <f t="shared" si="445"/>
        <v>1</v>
      </c>
      <c r="F1025" s="2">
        <f t="shared" si="446"/>
        <v>0</v>
      </c>
      <c r="G1025" s="6" t="str">
        <f t="shared" si="447"/>
        <v>N</v>
      </c>
      <c r="H1025" s="2">
        <f t="shared" si="435"/>
        <v>134.20080000000002</v>
      </c>
      <c r="I1025" s="2">
        <f t="shared" si="436"/>
        <v>0</v>
      </c>
      <c r="J1025" s="2">
        <f t="shared" si="437"/>
        <v>0</v>
      </c>
      <c r="K1025" s="2">
        <f t="shared" si="448"/>
        <v>134.20080000000002</v>
      </c>
      <c r="L1025" s="4">
        <f t="shared" si="438"/>
        <v>0</v>
      </c>
      <c r="M1025" s="2">
        <f t="shared" si="449"/>
        <v>0</v>
      </c>
      <c r="N1025" s="4">
        <f t="shared" si="450"/>
        <v>0</v>
      </c>
      <c r="O1025" s="2">
        <f t="shared" si="439"/>
        <v>0</v>
      </c>
      <c r="P1025" s="2">
        <f t="shared" si="461"/>
        <v>0</v>
      </c>
      <c r="Q1025" s="4">
        <f t="shared" si="462"/>
        <v>5331617.0491592037</v>
      </c>
      <c r="R1025" s="4">
        <f t="shared" si="451"/>
        <v>5331.6170491592038</v>
      </c>
      <c r="S1025" s="2">
        <f t="shared" si="440"/>
        <v>0</v>
      </c>
      <c r="T1025" s="2">
        <f t="shared" si="463"/>
        <v>6949.513888889107</v>
      </c>
      <c r="U1025" s="2">
        <f t="shared" si="441"/>
        <v>0</v>
      </c>
      <c r="V1025" s="4">
        <f t="shared" si="452"/>
        <v>0</v>
      </c>
      <c r="W1025" s="7">
        <f t="shared" si="453"/>
        <v>0</v>
      </c>
      <c r="X1025" s="2">
        <f t="shared" si="454"/>
        <v>1899564.5833333333</v>
      </c>
      <c r="Y1025" s="4">
        <f t="shared" si="455"/>
        <v>1899.5645833333333</v>
      </c>
      <c r="Z1025" s="4">
        <f t="shared" si="442"/>
        <v>7231.1816324925367</v>
      </c>
      <c r="AA1025" s="4">
        <f t="shared" si="456"/>
        <v>0</v>
      </c>
      <c r="AB1025" s="2">
        <f t="shared" si="457"/>
        <v>0</v>
      </c>
      <c r="AC1025" s="4">
        <f t="shared" si="443"/>
        <v>0</v>
      </c>
      <c r="AD1025" s="4">
        <f t="shared" si="458"/>
        <v>0</v>
      </c>
      <c r="AE1025" s="4">
        <f t="shared" si="459"/>
        <v>1705581.875</v>
      </c>
      <c r="AF1025" s="5">
        <f t="shared" si="460"/>
        <v>1705.5818750000001</v>
      </c>
      <c r="AG1025" s="4">
        <f>IF(AC1025=0,0, IF(AC1024=0, MAX($AG$15:AG1024)+1, AG1024))</f>
        <v>0</v>
      </c>
    </row>
    <row r="1026" spans="2:33" x14ac:dyDescent="0.25">
      <c r="B1026" s="1">
        <v>1011</v>
      </c>
      <c r="C1026" s="3">
        <v>0</v>
      </c>
      <c r="D1026" s="2">
        <f t="shared" si="444"/>
        <v>0</v>
      </c>
      <c r="E1026" s="4">
        <f t="shared" si="445"/>
        <v>1</v>
      </c>
      <c r="F1026" s="2">
        <f t="shared" si="446"/>
        <v>0</v>
      </c>
      <c r="G1026" s="6" t="str">
        <f t="shared" si="447"/>
        <v>N</v>
      </c>
      <c r="H1026" s="2">
        <f t="shared" si="435"/>
        <v>134.20080000000002</v>
      </c>
      <c r="I1026" s="2">
        <f t="shared" si="436"/>
        <v>0</v>
      </c>
      <c r="J1026" s="2">
        <f t="shared" si="437"/>
        <v>0</v>
      </c>
      <c r="K1026" s="2">
        <f t="shared" si="448"/>
        <v>134.20080000000002</v>
      </c>
      <c r="L1026" s="4">
        <f t="shared" si="438"/>
        <v>0</v>
      </c>
      <c r="M1026" s="2">
        <f t="shared" si="449"/>
        <v>0</v>
      </c>
      <c r="N1026" s="4">
        <f t="shared" si="450"/>
        <v>0</v>
      </c>
      <c r="O1026" s="2">
        <f t="shared" si="439"/>
        <v>0</v>
      </c>
      <c r="P1026" s="2">
        <f t="shared" si="461"/>
        <v>0</v>
      </c>
      <c r="Q1026" s="4">
        <f t="shared" si="462"/>
        <v>5331617.0491592037</v>
      </c>
      <c r="R1026" s="4">
        <f t="shared" si="451"/>
        <v>5331.6170491592038</v>
      </c>
      <c r="S1026" s="2">
        <f t="shared" si="440"/>
        <v>0</v>
      </c>
      <c r="T1026" s="2">
        <f t="shared" si="463"/>
        <v>-6949.513888889107</v>
      </c>
      <c r="U1026" s="2">
        <f t="shared" si="441"/>
        <v>0</v>
      </c>
      <c r="V1026" s="4">
        <f t="shared" si="452"/>
        <v>0</v>
      </c>
      <c r="W1026" s="7">
        <f t="shared" si="453"/>
        <v>0</v>
      </c>
      <c r="X1026" s="2">
        <f t="shared" si="454"/>
        <v>1899564.5833333333</v>
      </c>
      <c r="Y1026" s="4">
        <f t="shared" si="455"/>
        <v>1899.5645833333333</v>
      </c>
      <c r="Z1026" s="4">
        <f t="shared" si="442"/>
        <v>7231.1816324925367</v>
      </c>
      <c r="AA1026" s="4">
        <f t="shared" si="456"/>
        <v>0</v>
      </c>
      <c r="AB1026" s="2">
        <f t="shared" si="457"/>
        <v>0</v>
      </c>
      <c r="AC1026" s="4">
        <f t="shared" si="443"/>
        <v>0</v>
      </c>
      <c r="AD1026" s="4">
        <f t="shared" si="458"/>
        <v>0</v>
      </c>
      <c r="AE1026" s="4">
        <f t="shared" si="459"/>
        <v>1705581.875</v>
      </c>
      <c r="AF1026" s="5">
        <f t="shared" si="460"/>
        <v>1705.5818750000001</v>
      </c>
      <c r="AG1026" s="4">
        <f>IF(AC1026=0,0, IF(AC1025=0, MAX($AG$15:AG1025)+1, AG1025))</f>
        <v>0</v>
      </c>
    </row>
    <row r="1027" spans="2:33" x14ac:dyDescent="0.25">
      <c r="B1027" s="1">
        <v>1012</v>
      </c>
      <c r="C1027" s="3">
        <v>0</v>
      </c>
      <c r="D1027" s="2">
        <f t="shared" si="444"/>
        <v>0</v>
      </c>
      <c r="E1027" s="4">
        <f t="shared" si="445"/>
        <v>1</v>
      </c>
      <c r="F1027" s="2">
        <f t="shared" si="446"/>
        <v>0</v>
      </c>
      <c r="G1027" s="6" t="str">
        <f t="shared" si="447"/>
        <v>N</v>
      </c>
      <c r="H1027" s="2">
        <f t="shared" si="435"/>
        <v>134.20080000000002</v>
      </c>
      <c r="I1027" s="2">
        <f t="shared" si="436"/>
        <v>0</v>
      </c>
      <c r="J1027" s="2">
        <f t="shared" si="437"/>
        <v>0</v>
      </c>
      <c r="K1027" s="2">
        <f t="shared" si="448"/>
        <v>134.20080000000002</v>
      </c>
      <c r="L1027" s="4">
        <f t="shared" si="438"/>
        <v>0</v>
      </c>
      <c r="M1027" s="2">
        <f t="shared" si="449"/>
        <v>0</v>
      </c>
      <c r="N1027" s="4">
        <f t="shared" si="450"/>
        <v>0</v>
      </c>
      <c r="O1027" s="2">
        <f t="shared" si="439"/>
        <v>0</v>
      </c>
      <c r="P1027" s="2">
        <f t="shared" si="461"/>
        <v>0</v>
      </c>
      <c r="Q1027" s="4">
        <f t="shared" si="462"/>
        <v>5331617.0491592037</v>
      </c>
      <c r="R1027" s="4">
        <f t="shared" si="451"/>
        <v>5331.6170491592038</v>
      </c>
      <c r="S1027" s="2">
        <f t="shared" si="440"/>
        <v>0</v>
      </c>
      <c r="T1027" s="2">
        <f t="shared" si="463"/>
        <v>6949.513888889107</v>
      </c>
      <c r="U1027" s="2">
        <f t="shared" si="441"/>
        <v>0</v>
      </c>
      <c r="V1027" s="4">
        <f t="shared" si="452"/>
        <v>0</v>
      </c>
      <c r="W1027" s="7">
        <f t="shared" si="453"/>
        <v>0</v>
      </c>
      <c r="X1027" s="2">
        <f t="shared" si="454"/>
        <v>1899564.5833333333</v>
      </c>
      <c r="Y1027" s="4">
        <f t="shared" si="455"/>
        <v>1899.5645833333333</v>
      </c>
      <c r="Z1027" s="4">
        <f t="shared" si="442"/>
        <v>7231.1816324925367</v>
      </c>
      <c r="AA1027" s="4">
        <f t="shared" si="456"/>
        <v>0</v>
      </c>
      <c r="AB1027" s="2">
        <f t="shared" si="457"/>
        <v>0</v>
      </c>
      <c r="AC1027" s="4">
        <f t="shared" si="443"/>
        <v>0</v>
      </c>
      <c r="AD1027" s="4">
        <f t="shared" si="458"/>
        <v>0</v>
      </c>
      <c r="AE1027" s="4">
        <f t="shared" si="459"/>
        <v>1705581.875</v>
      </c>
      <c r="AF1027" s="5">
        <f t="shared" si="460"/>
        <v>1705.5818750000001</v>
      </c>
      <c r="AG1027" s="4">
        <f>IF(AC1027=0,0, IF(AC1026=0, MAX($AG$15:AG1026)+1, AG1026))</f>
        <v>0</v>
      </c>
    </row>
    <row r="1028" spans="2:33" x14ac:dyDescent="0.25">
      <c r="B1028" s="1">
        <v>1013</v>
      </c>
      <c r="C1028" s="3">
        <v>0</v>
      </c>
      <c r="D1028" s="2">
        <f t="shared" si="444"/>
        <v>0</v>
      </c>
      <c r="E1028" s="4">
        <f t="shared" si="445"/>
        <v>1</v>
      </c>
      <c r="F1028" s="2">
        <f t="shared" si="446"/>
        <v>0</v>
      </c>
      <c r="G1028" s="6" t="str">
        <f t="shared" si="447"/>
        <v>N</v>
      </c>
      <c r="H1028" s="2">
        <f t="shared" si="435"/>
        <v>134.20080000000002</v>
      </c>
      <c r="I1028" s="2">
        <f t="shared" si="436"/>
        <v>0</v>
      </c>
      <c r="J1028" s="2">
        <f t="shared" si="437"/>
        <v>0</v>
      </c>
      <c r="K1028" s="2">
        <f t="shared" si="448"/>
        <v>134.20080000000002</v>
      </c>
      <c r="L1028" s="4">
        <f t="shared" si="438"/>
        <v>0</v>
      </c>
      <c r="M1028" s="2">
        <f t="shared" si="449"/>
        <v>0</v>
      </c>
      <c r="N1028" s="4">
        <f t="shared" si="450"/>
        <v>0</v>
      </c>
      <c r="O1028" s="2">
        <f t="shared" si="439"/>
        <v>0</v>
      </c>
      <c r="P1028" s="2">
        <f t="shared" si="461"/>
        <v>0</v>
      </c>
      <c r="Q1028" s="4">
        <f t="shared" si="462"/>
        <v>5331617.0491592037</v>
      </c>
      <c r="R1028" s="4">
        <f t="shared" si="451"/>
        <v>5331.6170491592038</v>
      </c>
      <c r="S1028" s="2">
        <f t="shared" si="440"/>
        <v>0</v>
      </c>
      <c r="T1028" s="2">
        <f t="shared" si="463"/>
        <v>-6949.513888889107</v>
      </c>
      <c r="U1028" s="2">
        <f t="shared" si="441"/>
        <v>0</v>
      </c>
      <c r="V1028" s="4">
        <f t="shared" si="452"/>
        <v>0</v>
      </c>
      <c r="W1028" s="7">
        <f t="shared" si="453"/>
        <v>0</v>
      </c>
      <c r="X1028" s="2">
        <f t="shared" si="454"/>
        <v>1899564.5833333333</v>
      </c>
      <c r="Y1028" s="4">
        <f t="shared" si="455"/>
        <v>1899.5645833333333</v>
      </c>
      <c r="Z1028" s="4">
        <f t="shared" si="442"/>
        <v>7231.1816324925367</v>
      </c>
      <c r="AA1028" s="4">
        <f t="shared" si="456"/>
        <v>0</v>
      </c>
      <c r="AB1028" s="2">
        <f t="shared" si="457"/>
        <v>0</v>
      </c>
      <c r="AC1028" s="4">
        <f t="shared" si="443"/>
        <v>0</v>
      </c>
      <c r="AD1028" s="4">
        <f t="shared" si="458"/>
        <v>0</v>
      </c>
      <c r="AE1028" s="4">
        <f t="shared" si="459"/>
        <v>1705581.875</v>
      </c>
      <c r="AF1028" s="5">
        <f t="shared" si="460"/>
        <v>1705.5818750000001</v>
      </c>
      <c r="AG1028" s="4">
        <f>IF(AC1028=0,0, IF(AC1027=0, MAX($AG$15:AG1027)+1, AG1027))</f>
        <v>0</v>
      </c>
    </row>
    <row r="1029" spans="2:33" x14ac:dyDescent="0.25">
      <c r="B1029" s="1">
        <v>1014</v>
      </c>
      <c r="C1029" s="3">
        <v>0</v>
      </c>
      <c r="D1029" s="2">
        <f t="shared" si="444"/>
        <v>0</v>
      </c>
      <c r="E1029" s="4">
        <f t="shared" si="445"/>
        <v>1</v>
      </c>
      <c r="F1029" s="2">
        <f t="shared" si="446"/>
        <v>0</v>
      </c>
      <c r="G1029" s="6" t="str">
        <f t="shared" si="447"/>
        <v>N</v>
      </c>
      <c r="H1029" s="2">
        <f t="shared" si="435"/>
        <v>134.20080000000002</v>
      </c>
      <c r="I1029" s="2">
        <f t="shared" si="436"/>
        <v>0</v>
      </c>
      <c r="J1029" s="2">
        <f t="shared" si="437"/>
        <v>0</v>
      </c>
      <c r="K1029" s="2">
        <f t="shared" si="448"/>
        <v>134.20080000000002</v>
      </c>
      <c r="L1029" s="4">
        <f t="shared" si="438"/>
        <v>0</v>
      </c>
      <c r="M1029" s="2">
        <f t="shared" si="449"/>
        <v>0</v>
      </c>
      <c r="N1029" s="4">
        <f t="shared" si="450"/>
        <v>0</v>
      </c>
      <c r="O1029" s="2">
        <f t="shared" si="439"/>
        <v>0</v>
      </c>
      <c r="P1029" s="2">
        <f t="shared" si="461"/>
        <v>0</v>
      </c>
      <c r="Q1029" s="4">
        <f t="shared" si="462"/>
        <v>5331617.0491592037</v>
      </c>
      <c r="R1029" s="4">
        <f t="shared" si="451"/>
        <v>5331.6170491592038</v>
      </c>
      <c r="S1029" s="2">
        <f t="shared" si="440"/>
        <v>0</v>
      </c>
      <c r="T1029" s="2">
        <f t="shared" si="463"/>
        <v>6949.513888889107</v>
      </c>
      <c r="U1029" s="2">
        <f t="shared" si="441"/>
        <v>0</v>
      </c>
      <c r="V1029" s="4">
        <f t="shared" si="452"/>
        <v>0</v>
      </c>
      <c r="W1029" s="7">
        <f t="shared" si="453"/>
        <v>0</v>
      </c>
      <c r="X1029" s="2">
        <f t="shared" si="454"/>
        <v>1899564.5833333333</v>
      </c>
      <c r="Y1029" s="4">
        <f t="shared" si="455"/>
        <v>1899.5645833333333</v>
      </c>
      <c r="Z1029" s="4">
        <f t="shared" si="442"/>
        <v>7231.1816324925367</v>
      </c>
      <c r="AA1029" s="4">
        <f t="shared" si="456"/>
        <v>0</v>
      </c>
      <c r="AB1029" s="2">
        <f t="shared" si="457"/>
        <v>0</v>
      </c>
      <c r="AC1029" s="4">
        <f t="shared" si="443"/>
        <v>0</v>
      </c>
      <c r="AD1029" s="4">
        <f t="shared" si="458"/>
        <v>0</v>
      </c>
      <c r="AE1029" s="4">
        <f t="shared" si="459"/>
        <v>1705581.875</v>
      </c>
      <c r="AF1029" s="5">
        <f t="shared" si="460"/>
        <v>1705.5818750000001</v>
      </c>
      <c r="AG1029" s="4">
        <f>IF(AC1029=0,0, IF(AC1028=0, MAX($AG$15:AG1028)+1, AG1028))</f>
        <v>0</v>
      </c>
    </row>
    <row r="1030" spans="2:33" x14ac:dyDescent="0.25">
      <c r="B1030" s="1">
        <v>1015</v>
      </c>
      <c r="C1030" s="3">
        <v>0</v>
      </c>
      <c r="D1030" s="2">
        <f t="shared" si="444"/>
        <v>0</v>
      </c>
      <c r="E1030" s="4">
        <f t="shared" si="445"/>
        <v>1</v>
      </c>
      <c r="F1030" s="2">
        <f t="shared" si="446"/>
        <v>0</v>
      </c>
      <c r="G1030" s="6" t="str">
        <f t="shared" si="447"/>
        <v>N</v>
      </c>
      <c r="H1030" s="2">
        <f t="shared" si="435"/>
        <v>134.20080000000002</v>
      </c>
      <c r="I1030" s="2">
        <f t="shared" si="436"/>
        <v>0</v>
      </c>
      <c r="J1030" s="2">
        <f t="shared" si="437"/>
        <v>0</v>
      </c>
      <c r="K1030" s="2">
        <f t="shared" si="448"/>
        <v>134.20080000000002</v>
      </c>
      <c r="L1030" s="4">
        <f t="shared" si="438"/>
        <v>0</v>
      </c>
      <c r="M1030" s="2">
        <f t="shared" si="449"/>
        <v>0</v>
      </c>
      <c r="N1030" s="4">
        <f t="shared" si="450"/>
        <v>0</v>
      </c>
      <c r="O1030" s="2">
        <f t="shared" si="439"/>
        <v>0</v>
      </c>
      <c r="P1030" s="2">
        <f t="shared" si="461"/>
        <v>0</v>
      </c>
      <c r="Q1030" s="4">
        <f t="shared" si="462"/>
        <v>5331617.0491592037</v>
      </c>
      <c r="R1030" s="4">
        <f t="shared" si="451"/>
        <v>5331.6170491592038</v>
      </c>
      <c r="S1030" s="2">
        <f t="shared" si="440"/>
        <v>0</v>
      </c>
      <c r="T1030" s="2">
        <f t="shared" si="463"/>
        <v>-6949.513888889107</v>
      </c>
      <c r="U1030" s="2">
        <f t="shared" si="441"/>
        <v>0</v>
      </c>
      <c r="V1030" s="4">
        <f t="shared" si="452"/>
        <v>0</v>
      </c>
      <c r="W1030" s="7">
        <f t="shared" si="453"/>
        <v>0</v>
      </c>
      <c r="X1030" s="2">
        <f t="shared" si="454"/>
        <v>1899564.5833333333</v>
      </c>
      <c r="Y1030" s="4">
        <f t="shared" si="455"/>
        <v>1899.5645833333333</v>
      </c>
      <c r="Z1030" s="4">
        <f t="shared" si="442"/>
        <v>7231.1816324925367</v>
      </c>
      <c r="AA1030" s="4">
        <f t="shared" si="456"/>
        <v>0</v>
      </c>
      <c r="AB1030" s="2">
        <f t="shared" si="457"/>
        <v>0</v>
      </c>
      <c r="AC1030" s="4">
        <f t="shared" si="443"/>
        <v>0</v>
      </c>
      <c r="AD1030" s="4">
        <f t="shared" si="458"/>
        <v>0</v>
      </c>
      <c r="AE1030" s="4">
        <f t="shared" si="459"/>
        <v>1705581.875</v>
      </c>
      <c r="AF1030" s="5">
        <f t="shared" si="460"/>
        <v>1705.5818750000001</v>
      </c>
      <c r="AG1030" s="4">
        <f>IF(AC1030=0,0, IF(AC1029=0, MAX($AG$15:AG1029)+1, AG1029))</f>
        <v>0</v>
      </c>
    </row>
    <row r="1031" spans="2:33" x14ac:dyDescent="0.25">
      <c r="B1031" s="1">
        <v>1016</v>
      </c>
      <c r="C1031" s="3">
        <v>0</v>
      </c>
      <c r="D1031" s="2">
        <f t="shared" si="444"/>
        <v>0</v>
      </c>
      <c r="E1031" s="4">
        <f t="shared" si="445"/>
        <v>1</v>
      </c>
      <c r="F1031" s="2">
        <f t="shared" si="446"/>
        <v>0</v>
      </c>
      <c r="G1031" s="6" t="str">
        <f t="shared" si="447"/>
        <v>N</v>
      </c>
      <c r="H1031" s="2">
        <f t="shared" si="435"/>
        <v>134.20080000000002</v>
      </c>
      <c r="I1031" s="2">
        <f t="shared" si="436"/>
        <v>0</v>
      </c>
      <c r="J1031" s="2">
        <f t="shared" si="437"/>
        <v>0</v>
      </c>
      <c r="K1031" s="2">
        <f t="shared" si="448"/>
        <v>134.20080000000002</v>
      </c>
      <c r="L1031" s="4">
        <f t="shared" si="438"/>
        <v>0</v>
      </c>
      <c r="M1031" s="2">
        <f t="shared" si="449"/>
        <v>0</v>
      </c>
      <c r="N1031" s="4">
        <f t="shared" si="450"/>
        <v>0</v>
      </c>
      <c r="O1031" s="2">
        <f t="shared" si="439"/>
        <v>0</v>
      </c>
      <c r="P1031" s="2">
        <f t="shared" si="461"/>
        <v>0</v>
      </c>
      <c r="Q1031" s="4">
        <f t="shared" si="462"/>
        <v>5331617.0491592037</v>
      </c>
      <c r="R1031" s="4">
        <f t="shared" si="451"/>
        <v>5331.6170491592038</v>
      </c>
      <c r="S1031" s="2">
        <f t="shared" si="440"/>
        <v>0</v>
      </c>
      <c r="T1031" s="2">
        <f t="shared" si="463"/>
        <v>6949.513888889107</v>
      </c>
      <c r="U1031" s="2">
        <f t="shared" si="441"/>
        <v>0</v>
      </c>
      <c r="V1031" s="4">
        <f t="shared" si="452"/>
        <v>0</v>
      </c>
      <c r="W1031" s="7">
        <f t="shared" si="453"/>
        <v>0</v>
      </c>
      <c r="X1031" s="2">
        <f t="shared" si="454"/>
        <v>1899564.5833333333</v>
      </c>
      <c r="Y1031" s="4">
        <f t="shared" si="455"/>
        <v>1899.5645833333333</v>
      </c>
      <c r="Z1031" s="4">
        <f t="shared" si="442"/>
        <v>7231.1816324925367</v>
      </c>
      <c r="AA1031" s="4">
        <f t="shared" si="456"/>
        <v>0</v>
      </c>
      <c r="AB1031" s="2">
        <f t="shared" si="457"/>
        <v>0</v>
      </c>
      <c r="AC1031" s="4">
        <f t="shared" si="443"/>
        <v>0</v>
      </c>
      <c r="AD1031" s="4">
        <f t="shared" si="458"/>
        <v>0</v>
      </c>
      <c r="AE1031" s="4">
        <f t="shared" si="459"/>
        <v>1705581.875</v>
      </c>
      <c r="AF1031" s="5">
        <f t="shared" si="460"/>
        <v>1705.5818750000001</v>
      </c>
      <c r="AG1031" s="4">
        <f>IF(AC1031=0,0, IF(AC1030=0, MAX($AG$15:AG1030)+1, AG1030))</f>
        <v>0</v>
      </c>
    </row>
    <row r="1032" spans="2:33" x14ac:dyDescent="0.25">
      <c r="B1032" s="1">
        <v>1017</v>
      </c>
      <c r="C1032" s="3">
        <v>0</v>
      </c>
      <c r="D1032" s="2">
        <f t="shared" si="444"/>
        <v>0</v>
      </c>
      <c r="E1032" s="4">
        <f t="shared" si="445"/>
        <v>1</v>
      </c>
      <c r="F1032" s="2">
        <f t="shared" si="446"/>
        <v>0</v>
      </c>
      <c r="G1032" s="6" t="str">
        <f t="shared" si="447"/>
        <v>N</v>
      </c>
      <c r="H1032" s="2">
        <f t="shared" si="435"/>
        <v>134.20080000000002</v>
      </c>
      <c r="I1032" s="2">
        <f t="shared" si="436"/>
        <v>0</v>
      </c>
      <c r="J1032" s="2">
        <f t="shared" si="437"/>
        <v>0</v>
      </c>
      <c r="K1032" s="2">
        <f t="shared" si="448"/>
        <v>134.20080000000002</v>
      </c>
      <c r="L1032" s="4">
        <f t="shared" si="438"/>
        <v>0</v>
      </c>
      <c r="M1032" s="2">
        <f t="shared" si="449"/>
        <v>0</v>
      </c>
      <c r="N1032" s="4">
        <f t="shared" si="450"/>
        <v>0</v>
      </c>
      <c r="O1032" s="2">
        <f t="shared" si="439"/>
        <v>0</v>
      </c>
      <c r="P1032" s="2">
        <f t="shared" si="461"/>
        <v>0</v>
      </c>
      <c r="Q1032" s="4">
        <f t="shared" si="462"/>
        <v>5331617.0491592037</v>
      </c>
      <c r="R1032" s="4">
        <f t="shared" si="451"/>
        <v>5331.6170491592038</v>
      </c>
      <c r="S1032" s="2">
        <f t="shared" si="440"/>
        <v>0</v>
      </c>
      <c r="T1032" s="2">
        <f t="shared" si="463"/>
        <v>-6949.513888889107</v>
      </c>
      <c r="U1032" s="2">
        <f t="shared" si="441"/>
        <v>0</v>
      </c>
      <c r="V1032" s="4">
        <f t="shared" si="452"/>
        <v>0</v>
      </c>
      <c r="W1032" s="7">
        <f t="shared" si="453"/>
        <v>0</v>
      </c>
      <c r="X1032" s="2">
        <f t="shared" si="454"/>
        <v>1899564.5833333333</v>
      </c>
      <c r="Y1032" s="4">
        <f t="shared" si="455"/>
        <v>1899.5645833333333</v>
      </c>
      <c r="Z1032" s="4">
        <f t="shared" si="442"/>
        <v>7231.1816324925367</v>
      </c>
      <c r="AA1032" s="4">
        <f t="shared" si="456"/>
        <v>0</v>
      </c>
      <c r="AB1032" s="2">
        <f t="shared" si="457"/>
        <v>0</v>
      </c>
      <c r="AC1032" s="4">
        <f t="shared" si="443"/>
        <v>0</v>
      </c>
      <c r="AD1032" s="4">
        <f t="shared" si="458"/>
        <v>0</v>
      </c>
      <c r="AE1032" s="4">
        <f t="shared" si="459"/>
        <v>1705581.875</v>
      </c>
      <c r="AF1032" s="5">
        <f t="shared" si="460"/>
        <v>1705.5818750000001</v>
      </c>
      <c r="AG1032" s="4">
        <f>IF(AC1032=0,0, IF(AC1031=0, MAX($AG$15:AG1031)+1, AG1031))</f>
        <v>0</v>
      </c>
    </row>
    <row r="1033" spans="2:33" x14ac:dyDescent="0.25">
      <c r="B1033" s="1">
        <v>1018</v>
      </c>
      <c r="C1033" s="3">
        <v>0</v>
      </c>
      <c r="D1033" s="2">
        <f t="shared" si="444"/>
        <v>0</v>
      </c>
      <c r="E1033" s="4">
        <f t="shared" si="445"/>
        <v>1</v>
      </c>
      <c r="F1033" s="2">
        <f t="shared" si="446"/>
        <v>0</v>
      </c>
      <c r="G1033" s="6" t="str">
        <f t="shared" si="447"/>
        <v>N</v>
      </c>
      <c r="H1033" s="2">
        <f t="shared" si="435"/>
        <v>134.20080000000002</v>
      </c>
      <c r="I1033" s="2">
        <f t="shared" si="436"/>
        <v>0</v>
      </c>
      <c r="J1033" s="2">
        <f t="shared" si="437"/>
        <v>0</v>
      </c>
      <c r="K1033" s="2">
        <f t="shared" si="448"/>
        <v>134.20080000000002</v>
      </c>
      <c r="L1033" s="4">
        <f t="shared" si="438"/>
        <v>0</v>
      </c>
      <c r="M1033" s="2">
        <f t="shared" si="449"/>
        <v>0</v>
      </c>
      <c r="N1033" s="4">
        <f t="shared" si="450"/>
        <v>0</v>
      </c>
      <c r="O1033" s="2">
        <f t="shared" si="439"/>
        <v>0</v>
      </c>
      <c r="P1033" s="2">
        <f t="shared" si="461"/>
        <v>0</v>
      </c>
      <c r="Q1033" s="4">
        <f t="shared" si="462"/>
        <v>5331617.0491592037</v>
      </c>
      <c r="R1033" s="4">
        <f t="shared" si="451"/>
        <v>5331.6170491592038</v>
      </c>
      <c r="S1033" s="2">
        <f t="shared" si="440"/>
        <v>0</v>
      </c>
      <c r="T1033" s="2">
        <f t="shared" si="463"/>
        <v>6949.513888889107</v>
      </c>
      <c r="U1033" s="2">
        <f t="shared" si="441"/>
        <v>0</v>
      </c>
      <c r="V1033" s="4">
        <f t="shared" si="452"/>
        <v>0</v>
      </c>
      <c r="W1033" s="7">
        <f t="shared" si="453"/>
        <v>0</v>
      </c>
      <c r="X1033" s="2">
        <f t="shared" si="454"/>
        <v>1899564.5833333333</v>
      </c>
      <c r="Y1033" s="4">
        <f t="shared" si="455"/>
        <v>1899.5645833333333</v>
      </c>
      <c r="Z1033" s="4">
        <f t="shared" si="442"/>
        <v>7231.1816324925367</v>
      </c>
      <c r="AA1033" s="4">
        <f t="shared" si="456"/>
        <v>0</v>
      </c>
      <c r="AB1033" s="2">
        <f t="shared" si="457"/>
        <v>0</v>
      </c>
      <c r="AC1033" s="4">
        <f t="shared" si="443"/>
        <v>0</v>
      </c>
      <c r="AD1033" s="4">
        <f t="shared" si="458"/>
        <v>0</v>
      </c>
      <c r="AE1033" s="4">
        <f t="shared" si="459"/>
        <v>1705581.875</v>
      </c>
      <c r="AF1033" s="5">
        <f t="shared" si="460"/>
        <v>1705.5818750000001</v>
      </c>
      <c r="AG1033" s="4">
        <f>IF(AC1033=0,0, IF(AC1032=0, MAX($AG$15:AG1032)+1, AG1032))</f>
        <v>0</v>
      </c>
    </row>
    <row r="1034" spans="2:33" x14ac:dyDescent="0.25">
      <c r="B1034" s="1">
        <v>1019</v>
      </c>
      <c r="C1034" s="3">
        <v>0</v>
      </c>
      <c r="D1034" s="2">
        <f t="shared" si="444"/>
        <v>0</v>
      </c>
      <c r="E1034" s="4">
        <f t="shared" si="445"/>
        <v>1</v>
      </c>
      <c r="F1034" s="2">
        <f t="shared" si="446"/>
        <v>0</v>
      </c>
      <c r="G1034" s="6" t="str">
        <f t="shared" si="447"/>
        <v>N</v>
      </c>
      <c r="H1034" s="2">
        <f t="shared" si="435"/>
        <v>134.20080000000002</v>
      </c>
      <c r="I1034" s="2">
        <f t="shared" si="436"/>
        <v>0</v>
      </c>
      <c r="J1034" s="2">
        <f t="shared" si="437"/>
        <v>0</v>
      </c>
      <c r="K1034" s="2">
        <f t="shared" si="448"/>
        <v>134.20080000000002</v>
      </c>
      <c r="L1034" s="4">
        <f t="shared" si="438"/>
        <v>0</v>
      </c>
      <c r="M1034" s="2">
        <f t="shared" si="449"/>
        <v>0</v>
      </c>
      <c r="N1034" s="4">
        <f t="shared" si="450"/>
        <v>0</v>
      </c>
      <c r="O1034" s="2">
        <f t="shared" si="439"/>
        <v>0</v>
      </c>
      <c r="P1034" s="2">
        <f t="shared" si="461"/>
        <v>0</v>
      </c>
      <c r="Q1034" s="4">
        <f t="shared" si="462"/>
        <v>5331617.0491592037</v>
      </c>
      <c r="R1034" s="4">
        <f t="shared" si="451"/>
        <v>5331.6170491592038</v>
      </c>
      <c r="S1034" s="2">
        <f t="shared" si="440"/>
        <v>0</v>
      </c>
      <c r="T1034" s="2">
        <f t="shared" si="463"/>
        <v>-6949.513888889107</v>
      </c>
      <c r="U1034" s="2">
        <f t="shared" si="441"/>
        <v>0</v>
      </c>
      <c r="V1034" s="4">
        <f t="shared" si="452"/>
        <v>0</v>
      </c>
      <c r="W1034" s="7">
        <f t="shared" si="453"/>
        <v>0</v>
      </c>
      <c r="X1034" s="2">
        <f t="shared" si="454"/>
        <v>1899564.5833333333</v>
      </c>
      <c r="Y1034" s="4">
        <f t="shared" si="455"/>
        <v>1899.5645833333333</v>
      </c>
      <c r="Z1034" s="4">
        <f t="shared" si="442"/>
        <v>7231.1816324925367</v>
      </c>
      <c r="AA1034" s="4">
        <f t="shared" si="456"/>
        <v>0</v>
      </c>
      <c r="AB1034" s="2">
        <f t="shared" si="457"/>
        <v>0</v>
      </c>
      <c r="AC1034" s="4">
        <f t="shared" si="443"/>
        <v>0</v>
      </c>
      <c r="AD1034" s="4">
        <f t="shared" si="458"/>
        <v>0</v>
      </c>
      <c r="AE1034" s="4">
        <f t="shared" si="459"/>
        <v>1705581.875</v>
      </c>
      <c r="AF1034" s="5">
        <f t="shared" si="460"/>
        <v>1705.5818750000001</v>
      </c>
      <c r="AG1034" s="4">
        <f>IF(AC1034=0,0, IF(AC1033=0, MAX($AG$15:AG1033)+1, AG1033))</f>
        <v>0</v>
      </c>
    </row>
    <row r="1035" spans="2:33" x14ac:dyDescent="0.25">
      <c r="B1035" s="1">
        <v>1020</v>
      </c>
      <c r="C1035" s="3">
        <v>0</v>
      </c>
      <c r="D1035" s="2">
        <f t="shared" si="444"/>
        <v>0</v>
      </c>
      <c r="E1035" s="4">
        <f t="shared" si="445"/>
        <v>1</v>
      </c>
      <c r="F1035" s="2">
        <f t="shared" si="446"/>
        <v>0</v>
      </c>
      <c r="G1035" s="6" t="str">
        <f t="shared" si="447"/>
        <v>N</v>
      </c>
      <c r="H1035" s="2">
        <f t="shared" si="435"/>
        <v>134.20080000000002</v>
      </c>
      <c r="I1035" s="2">
        <f t="shared" si="436"/>
        <v>0</v>
      </c>
      <c r="J1035" s="2">
        <f t="shared" si="437"/>
        <v>0</v>
      </c>
      <c r="K1035" s="2">
        <f t="shared" si="448"/>
        <v>134.20080000000002</v>
      </c>
      <c r="L1035" s="4">
        <f t="shared" si="438"/>
        <v>0</v>
      </c>
      <c r="M1035" s="2">
        <f t="shared" si="449"/>
        <v>0</v>
      </c>
      <c r="N1035" s="4">
        <f t="shared" si="450"/>
        <v>0</v>
      </c>
      <c r="O1035" s="2">
        <f t="shared" si="439"/>
        <v>0</v>
      </c>
      <c r="P1035" s="2">
        <f t="shared" si="461"/>
        <v>0</v>
      </c>
      <c r="Q1035" s="4">
        <f t="shared" si="462"/>
        <v>5331617.0491592037</v>
      </c>
      <c r="R1035" s="4">
        <f t="shared" si="451"/>
        <v>5331.6170491592038</v>
      </c>
      <c r="S1035" s="2">
        <f t="shared" si="440"/>
        <v>0</v>
      </c>
      <c r="T1035" s="2">
        <f t="shared" si="463"/>
        <v>6949.513888889107</v>
      </c>
      <c r="U1035" s="2">
        <f t="shared" si="441"/>
        <v>0</v>
      </c>
      <c r="V1035" s="4">
        <f t="shared" si="452"/>
        <v>0</v>
      </c>
      <c r="W1035" s="7">
        <f t="shared" si="453"/>
        <v>0</v>
      </c>
      <c r="X1035" s="2">
        <f t="shared" si="454"/>
        <v>1899564.5833333333</v>
      </c>
      <c r="Y1035" s="4">
        <f t="shared" si="455"/>
        <v>1899.5645833333333</v>
      </c>
      <c r="Z1035" s="4">
        <f t="shared" si="442"/>
        <v>7231.1816324925367</v>
      </c>
      <c r="AA1035" s="4">
        <f t="shared" si="456"/>
        <v>0</v>
      </c>
      <c r="AB1035" s="2">
        <f t="shared" si="457"/>
        <v>0</v>
      </c>
      <c r="AC1035" s="4">
        <f t="shared" si="443"/>
        <v>0</v>
      </c>
      <c r="AD1035" s="4">
        <f t="shared" si="458"/>
        <v>0</v>
      </c>
      <c r="AE1035" s="4">
        <f t="shared" si="459"/>
        <v>1705581.875</v>
      </c>
      <c r="AF1035" s="5">
        <f t="shared" si="460"/>
        <v>1705.5818750000001</v>
      </c>
      <c r="AG1035" s="4">
        <f>IF(AC1035=0,0, IF(AC1034=0, MAX($AG$15:AG1034)+1, AG1034))</f>
        <v>0</v>
      </c>
    </row>
    <row r="1036" spans="2:33" x14ac:dyDescent="0.25">
      <c r="B1036" s="1">
        <v>1021</v>
      </c>
      <c r="C1036" s="3">
        <v>0</v>
      </c>
      <c r="D1036" s="2">
        <f t="shared" si="444"/>
        <v>0</v>
      </c>
      <c r="E1036" s="4">
        <f t="shared" si="445"/>
        <v>1</v>
      </c>
      <c r="F1036" s="2">
        <f t="shared" si="446"/>
        <v>0</v>
      </c>
      <c r="G1036" s="6" t="str">
        <f t="shared" si="447"/>
        <v>N</v>
      </c>
      <c r="H1036" s="2">
        <f t="shared" si="435"/>
        <v>134.20080000000002</v>
      </c>
      <c r="I1036" s="2">
        <f t="shared" si="436"/>
        <v>0</v>
      </c>
      <c r="J1036" s="2">
        <f t="shared" si="437"/>
        <v>0</v>
      </c>
      <c r="K1036" s="2">
        <f t="shared" si="448"/>
        <v>134.20080000000002</v>
      </c>
      <c r="L1036" s="4">
        <f t="shared" si="438"/>
        <v>0</v>
      </c>
      <c r="M1036" s="2">
        <f t="shared" si="449"/>
        <v>0</v>
      </c>
      <c r="N1036" s="4">
        <f t="shared" si="450"/>
        <v>0</v>
      </c>
      <c r="O1036" s="2">
        <f t="shared" si="439"/>
        <v>0</v>
      </c>
      <c r="P1036" s="2">
        <f t="shared" si="461"/>
        <v>0</v>
      </c>
      <c r="Q1036" s="4">
        <f t="shared" si="462"/>
        <v>5331617.0491592037</v>
      </c>
      <c r="R1036" s="4">
        <f t="shared" si="451"/>
        <v>5331.6170491592038</v>
      </c>
      <c r="S1036" s="2">
        <f t="shared" si="440"/>
        <v>0</v>
      </c>
      <c r="T1036" s="2">
        <f t="shared" si="463"/>
        <v>-6949.513888889107</v>
      </c>
      <c r="U1036" s="2">
        <f t="shared" si="441"/>
        <v>0</v>
      </c>
      <c r="V1036" s="4">
        <f t="shared" si="452"/>
        <v>0</v>
      </c>
      <c r="W1036" s="7">
        <f t="shared" si="453"/>
        <v>0</v>
      </c>
      <c r="X1036" s="2">
        <f t="shared" si="454"/>
        <v>1899564.5833333333</v>
      </c>
      <c r="Y1036" s="4">
        <f t="shared" si="455"/>
        <v>1899.5645833333333</v>
      </c>
      <c r="Z1036" s="4">
        <f t="shared" si="442"/>
        <v>7231.1816324925367</v>
      </c>
      <c r="AA1036" s="4">
        <f t="shared" si="456"/>
        <v>0</v>
      </c>
      <c r="AB1036" s="2">
        <f t="shared" si="457"/>
        <v>0</v>
      </c>
      <c r="AC1036" s="4">
        <f t="shared" si="443"/>
        <v>0</v>
      </c>
      <c r="AD1036" s="4">
        <f t="shared" si="458"/>
        <v>0</v>
      </c>
      <c r="AE1036" s="4">
        <f t="shared" si="459"/>
        <v>1705581.875</v>
      </c>
      <c r="AF1036" s="5">
        <f t="shared" si="460"/>
        <v>1705.5818750000001</v>
      </c>
      <c r="AG1036" s="4">
        <f>IF(AC1036=0,0, IF(AC1035=0, MAX($AG$15:AG1035)+1, AG1035))</f>
        <v>0</v>
      </c>
    </row>
    <row r="1037" spans="2:33" x14ac:dyDescent="0.25">
      <c r="B1037" s="1">
        <v>1022</v>
      </c>
      <c r="C1037" s="3">
        <v>0</v>
      </c>
      <c r="D1037" s="2">
        <f t="shared" si="444"/>
        <v>0</v>
      </c>
      <c r="E1037" s="4">
        <f t="shared" si="445"/>
        <v>1</v>
      </c>
      <c r="F1037" s="2">
        <f t="shared" si="446"/>
        <v>0</v>
      </c>
      <c r="G1037" s="6" t="str">
        <f t="shared" si="447"/>
        <v>N</v>
      </c>
      <c r="H1037" s="2">
        <f t="shared" si="435"/>
        <v>134.20080000000002</v>
      </c>
      <c r="I1037" s="2">
        <f t="shared" si="436"/>
        <v>0</v>
      </c>
      <c r="J1037" s="2">
        <f t="shared" si="437"/>
        <v>0</v>
      </c>
      <c r="K1037" s="2">
        <f t="shared" si="448"/>
        <v>134.20080000000002</v>
      </c>
      <c r="L1037" s="4">
        <f t="shared" si="438"/>
        <v>0</v>
      </c>
      <c r="M1037" s="2">
        <f t="shared" si="449"/>
        <v>0</v>
      </c>
      <c r="N1037" s="4">
        <f t="shared" si="450"/>
        <v>0</v>
      </c>
      <c r="O1037" s="2">
        <f t="shared" si="439"/>
        <v>0</v>
      </c>
      <c r="P1037" s="2">
        <f t="shared" si="461"/>
        <v>0</v>
      </c>
      <c r="Q1037" s="4">
        <f t="shared" si="462"/>
        <v>5331617.0491592037</v>
      </c>
      <c r="R1037" s="4">
        <f t="shared" si="451"/>
        <v>5331.6170491592038</v>
      </c>
      <c r="S1037" s="2">
        <f t="shared" si="440"/>
        <v>0</v>
      </c>
      <c r="T1037" s="2">
        <f t="shared" si="463"/>
        <v>6949.513888889107</v>
      </c>
      <c r="U1037" s="2">
        <f t="shared" si="441"/>
        <v>0</v>
      </c>
      <c r="V1037" s="4">
        <f t="shared" si="452"/>
        <v>0</v>
      </c>
      <c r="W1037" s="7">
        <f t="shared" si="453"/>
        <v>0</v>
      </c>
      <c r="X1037" s="2">
        <f t="shared" si="454"/>
        <v>1899564.5833333333</v>
      </c>
      <c r="Y1037" s="4">
        <f t="shared" si="455"/>
        <v>1899.5645833333333</v>
      </c>
      <c r="Z1037" s="4">
        <f t="shared" si="442"/>
        <v>7231.1816324925367</v>
      </c>
      <c r="AA1037" s="4">
        <f t="shared" si="456"/>
        <v>0</v>
      </c>
      <c r="AB1037" s="2">
        <f t="shared" si="457"/>
        <v>0</v>
      </c>
      <c r="AC1037" s="4">
        <f t="shared" si="443"/>
        <v>0</v>
      </c>
      <c r="AD1037" s="4">
        <f t="shared" si="458"/>
        <v>0</v>
      </c>
      <c r="AE1037" s="4">
        <f t="shared" si="459"/>
        <v>1705581.875</v>
      </c>
      <c r="AF1037" s="5">
        <f t="shared" si="460"/>
        <v>1705.5818750000001</v>
      </c>
      <c r="AG1037" s="4">
        <f>IF(AC1037=0,0, IF(AC1036=0, MAX($AG$15:AG1036)+1, AG1036))</f>
        <v>0</v>
      </c>
    </row>
    <row r="1038" spans="2:33" x14ac:dyDescent="0.25">
      <c r="B1038" s="1">
        <v>1023</v>
      </c>
      <c r="C1038" s="3">
        <v>0</v>
      </c>
      <c r="D1038" s="2">
        <f t="shared" si="444"/>
        <v>0</v>
      </c>
      <c r="E1038" s="4">
        <f t="shared" si="445"/>
        <v>1</v>
      </c>
      <c r="F1038" s="2">
        <f t="shared" si="446"/>
        <v>0</v>
      </c>
      <c r="G1038" s="6" t="str">
        <f t="shared" si="447"/>
        <v>N</v>
      </c>
      <c r="H1038" s="2">
        <f t="shared" si="435"/>
        <v>134.20080000000002</v>
      </c>
      <c r="I1038" s="2">
        <f t="shared" si="436"/>
        <v>0</v>
      </c>
      <c r="J1038" s="2">
        <f t="shared" si="437"/>
        <v>0</v>
      </c>
      <c r="K1038" s="2">
        <f t="shared" si="448"/>
        <v>134.20080000000002</v>
      </c>
      <c r="L1038" s="4">
        <f t="shared" si="438"/>
        <v>0</v>
      </c>
      <c r="M1038" s="2">
        <f t="shared" si="449"/>
        <v>0</v>
      </c>
      <c r="N1038" s="4">
        <f t="shared" si="450"/>
        <v>0</v>
      </c>
      <c r="O1038" s="2">
        <f t="shared" si="439"/>
        <v>0</v>
      </c>
      <c r="P1038" s="2">
        <f t="shared" si="461"/>
        <v>0</v>
      </c>
      <c r="Q1038" s="4">
        <f t="shared" si="462"/>
        <v>5331617.0491592037</v>
      </c>
      <c r="R1038" s="4">
        <f t="shared" si="451"/>
        <v>5331.6170491592038</v>
      </c>
      <c r="S1038" s="2">
        <f t="shared" si="440"/>
        <v>0</v>
      </c>
      <c r="T1038" s="2">
        <f t="shared" si="463"/>
        <v>-6949.513888889107</v>
      </c>
      <c r="U1038" s="2">
        <f t="shared" si="441"/>
        <v>0</v>
      </c>
      <c r="V1038" s="4">
        <f t="shared" si="452"/>
        <v>0</v>
      </c>
      <c r="W1038" s="7">
        <f t="shared" si="453"/>
        <v>0</v>
      </c>
      <c r="X1038" s="2">
        <f t="shared" si="454"/>
        <v>1899564.5833333333</v>
      </c>
      <c r="Y1038" s="4">
        <f t="shared" si="455"/>
        <v>1899.5645833333333</v>
      </c>
      <c r="Z1038" s="4">
        <f t="shared" si="442"/>
        <v>7231.1816324925367</v>
      </c>
      <c r="AA1038" s="4">
        <f t="shared" si="456"/>
        <v>0</v>
      </c>
      <c r="AB1038" s="2">
        <f t="shared" si="457"/>
        <v>0</v>
      </c>
      <c r="AC1038" s="4">
        <f t="shared" si="443"/>
        <v>0</v>
      </c>
      <c r="AD1038" s="4">
        <f t="shared" si="458"/>
        <v>0</v>
      </c>
      <c r="AE1038" s="4">
        <f t="shared" si="459"/>
        <v>1705581.875</v>
      </c>
      <c r="AF1038" s="5">
        <f t="shared" si="460"/>
        <v>1705.5818750000001</v>
      </c>
      <c r="AG1038" s="4">
        <f>IF(AC1038=0,0, IF(AC1037=0, MAX($AG$15:AG1037)+1, AG1037))</f>
        <v>0</v>
      </c>
    </row>
    <row r="1039" spans="2:33" x14ac:dyDescent="0.25">
      <c r="B1039" s="1">
        <v>1024</v>
      </c>
      <c r="C1039" s="3">
        <v>0</v>
      </c>
      <c r="D1039" s="2">
        <f t="shared" si="444"/>
        <v>0</v>
      </c>
      <c r="E1039" s="4">
        <f t="shared" si="445"/>
        <v>1</v>
      </c>
      <c r="F1039" s="2">
        <f t="shared" si="446"/>
        <v>0</v>
      </c>
      <c r="G1039" s="6" t="str">
        <f t="shared" si="447"/>
        <v>N</v>
      </c>
      <c r="H1039" s="2">
        <f t="shared" ref="H1039:H1102" si="464">$K$4*$K$5*$K$9</f>
        <v>134.20080000000002</v>
      </c>
      <c r="I1039" s="2">
        <f t="shared" ref="I1039:I1102" si="465">0.5*($K$8*$K$6*$K$7*(D1039^2))</f>
        <v>0</v>
      </c>
      <c r="J1039" s="2">
        <f t="shared" ref="J1039:J1102" si="466">$K$4*F1039</f>
        <v>0</v>
      </c>
      <c r="K1039" s="2">
        <f t="shared" si="448"/>
        <v>134.20080000000002</v>
      </c>
      <c r="L1039" s="4">
        <f t="shared" ref="L1039:L1102" si="467">IF((F1039&gt;0),0,$K$4*F1039)*-1</f>
        <v>0</v>
      </c>
      <c r="M1039" s="2">
        <f t="shared" si="449"/>
        <v>0</v>
      </c>
      <c r="N1039" s="4">
        <f t="shared" si="450"/>
        <v>0</v>
      </c>
      <c r="O1039" s="2">
        <f t="shared" ref="O1039:O1102" si="468">M1039*E1039</f>
        <v>0</v>
      </c>
      <c r="P1039" s="2">
        <f t="shared" si="461"/>
        <v>0</v>
      </c>
      <c r="Q1039" s="4">
        <f t="shared" si="462"/>
        <v>5331617.0491592037</v>
      </c>
      <c r="R1039" s="4">
        <f t="shared" si="451"/>
        <v>5331.6170491592038</v>
      </c>
      <c r="S1039" s="2">
        <f t="shared" ref="S1039:S1102" si="469">0.5*($K$4*D1039^2)</f>
        <v>0</v>
      </c>
      <c r="T1039" s="2">
        <f t="shared" si="463"/>
        <v>6949.513888889107</v>
      </c>
      <c r="U1039" s="2">
        <f t="shared" ref="U1039:U1102" si="470">L1039*D1039</f>
        <v>0</v>
      </c>
      <c r="V1039" s="4">
        <f t="shared" si="452"/>
        <v>0</v>
      </c>
      <c r="W1039" s="7">
        <f t="shared" si="453"/>
        <v>0</v>
      </c>
      <c r="X1039" s="2">
        <f t="shared" si="454"/>
        <v>1899564.5833333333</v>
      </c>
      <c r="Y1039" s="4">
        <f t="shared" si="455"/>
        <v>1899.5645833333333</v>
      </c>
      <c r="Z1039" s="4">
        <f t="shared" ref="Z1039:Z1102" si="471">Y1039+R1039</f>
        <v>7231.1816324925367</v>
      </c>
      <c r="AA1039" s="4">
        <f t="shared" si="456"/>
        <v>0</v>
      </c>
      <c r="AB1039" s="2">
        <f t="shared" si="457"/>
        <v>0</v>
      </c>
      <c r="AC1039" s="4">
        <f t="shared" ref="AC1039:AC1102" si="472">AB1039*$V$4</f>
        <v>0</v>
      </c>
      <c r="AD1039" s="4">
        <f t="shared" si="458"/>
        <v>0</v>
      </c>
      <c r="AE1039" s="4">
        <f t="shared" si="459"/>
        <v>1705581.875</v>
      </c>
      <c r="AF1039" s="5">
        <f t="shared" si="460"/>
        <v>1705.5818750000001</v>
      </c>
      <c r="AG1039" s="4">
        <f>IF(AC1039=0,0, IF(AC1038=0, MAX($AG$15:AG1038)+1, AG1038))</f>
        <v>0</v>
      </c>
    </row>
    <row r="1040" spans="2:33" x14ac:dyDescent="0.25">
      <c r="B1040" s="1">
        <v>1025</v>
      </c>
      <c r="C1040" s="3">
        <v>0</v>
      </c>
      <c r="D1040" s="2">
        <f t="shared" ref="D1040:D1103" si="473">C1040/3.6</f>
        <v>0</v>
      </c>
      <c r="E1040" s="4">
        <f t="shared" ref="E1040:E1103" si="474">B1041-B1040</f>
        <v>1</v>
      </c>
      <c r="F1040" s="2">
        <f t="shared" ref="F1040:F1103" si="475">(D1041-D1040)</f>
        <v>0</v>
      </c>
      <c r="G1040" s="6" t="str">
        <f t="shared" ref="G1040:G1103" si="476">IF((F1040)&lt;0,"Y","N")</f>
        <v>N</v>
      </c>
      <c r="H1040" s="2">
        <f t="shared" si="464"/>
        <v>134.20080000000002</v>
      </c>
      <c r="I1040" s="2">
        <f t="shared" si="465"/>
        <v>0</v>
      </c>
      <c r="J1040" s="2">
        <f t="shared" si="466"/>
        <v>0</v>
      </c>
      <c r="K1040" s="2">
        <f t="shared" ref="K1040:K1103" si="477">H1040+I1040+J1040</f>
        <v>134.20080000000002</v>
      </c>
      <c r="L1040" s="4">
        <f t="shared" si="467"/>
        <v>0</v>
      </c>
      <c r="M1040" s="2">
        <f t="shared" ref="M1040:M1103" si="478">K1040*D1040</f>
        <v>0</v>
      </c>
      <c r="N1040" s="4">
        <f t="shared" ref="N1040:N1103" si="479">M1040/1000</f>
        <v>0</v>
      </c>
      <c r="O1040" s="2">
        <f t="shared" si="468"/>
        <v>0</v>
      </c>
      <c r="P1040" s="2">
        <f t="shared" si="461"/>
        <v>0</v>
      </c>
      <c r="Q1040" s="4">
        <f t="shared" si="462"/>
        <v>5331617.0491592037</v>
      </c>
      <c r="R1040" s="4">
        <f t="shared" ref="R1040:R1103" si="480">Q1040/1000</f>
        <v>5331.6170491592038</v>
      </c>
      <c r="S1040" s="2">
        <f t="shared" si="469"/>
        <v>0</v>
      </c>
      <c r="T1040" s="2">
        <f t="shared" si="463"/>
        <v>-6949.513888889107</v>
      </c>
      <c r="U1040" s="2">
        <f t="shared" si="470"/>
        <v>0</v>
      </c>
      <c r="V1040" s="4">
        <f t="shared" ref="V1040:V1103" si="481">U1040/1000</f>
        <v>0</v>
      </c>
      <c r="W1040" s="7">
        <f t="shared" ref="W1040:W1103" si="482">U1040*E1040</f>
        <v>0</v>
      </c>
      <c r="X1040" s="2">
        <f t="shared" ref="X1040:X1103" si="483">W1040+X1039</f>
        <v>1899564.5833333333</v>
      </c>
      <c r="Y1040" s="4">
        <f t="shared" ref="Y1040:Y1103" si="484">X1040/1000</f>
        <v>1899.5645833333333</v>
      </c>
      <c r="Z1040" s="4">
        <f t="shared" si="471"/>
        <v>7231.1816324925367</v>
      </c>
      <c r="AA1040" s="4">
        <f t="shared" ref="AA1040:AA1103" si="485">IF(U1040&lt;25000, U1040, 25000)</f>
        <v>0</v>
      </c>
      <c r="AB1040" s="2">
        <f t="shared" ref="AB1040:AB1103" si="486">MIN(U1040,AA1040)</f>
        <v>0</v>
      </c>
      <c r="AC1040" s="4">
        <f t="shared" si="472"/>
        <v>0</v>
      </c>
      <c r="AD1040" s="4">
        <f t="shared" ref="AD1040:AD1103" si="487">AC1040/1000</f>
        <v>0</v>
      </c>
      <c r="AE1040" s="4">
        <f t="shared" ref="AE1040:AE1103" si="488">AC1040+AE1039</f>
        <v>1705581.875</v>
      </c>
      <c r="AF1040" s="5">
        <f t="shared" ref="AF1040:AF1103" si="489">AE1040/1000</f>
        <v>1705.5818750000001</v>
      </c>
      <c r="AG1040" s="4">
        <f>IF(AC1040=0,0, IF(AC1039=0, MAX($AG$15:AG1039)+1, AG1039))</f>
        <v>0</v>
      </c>
    </row>
    <row r="1041" spans="2:33" x14ac:dyDescent="0.25">
      <c r="B1041" s="1">
        <v>1026</v>
      </c>
      <c r="C1041" s="3">
        <v>0</v>
      </c>
      <c r="D1041" s="2">
        <f t="shared" si="473"/>
        <v>0</v>
      </c>
      <c r="E1041" s="4">
        <f t="shared" si="474"/>
        <v>1</v>
      </c>
      <c r="F1041" s="2">
        <f t="shared" si="475"/>
        <v>0.22222222222222224</v>
      </c>
      <c r="G1041" s="6" t="str">
        <f t="shared" si="476"/>
        <v>N</v>
      </c>
      <c r="H1041" s="2">
        <f t="shared" si="464"/>
        <v>134.20080000000002</v>
      </c>
      <c r="I1041" s="2">
        <f t="shared" si="465"/>
        <v>0</v>
      </c>
      <c r="J1041" s="2">
        <f t="shared" si="466"/>
        <v>253.33333333333334</v>
      </c>
      <c r="K1041" s="2">
        <f t="shared" si="477"/>
        <v>387.53413333333333</v>
      </c>
      <c r="L1041" s="4">
        <f t="shared" si="467"/>
        <v>0</v>
      </c>
      <c r="M1041" s="2">
        <f t="shared" si="478"/>
        <v>0</v>
      </c>
      <c r="N1041" s="4">
        <f t="shared" si="479"/>
        <v>0</v>
      </c>
      <c r="O1041" s="2">
        <f t="shared" si="468"/>
        <v>0</v>
      </c>
      <c r="P1041" s="2">
        <f t="shared" ref="P1041:P1104" si="490">O1041+O1040</f>
        <v>0</v>
      </c>
      <c r="Q1041" s="4">
        <f t="shared" ref="Q1041:Q1104" si="491">IF(P1041&gt;0,(P1041+Q1040),(Q1040))</f>
        <v>5331617.0491592037</v>
      </c>
      <c r="R1041" s="4">
        <f t="shared" si="480"/>
        <v>5331.6170491592038</v>
      </c>
      <c r="S1041" s="2">
        <f t="shared" si="469"/>
        <v>0</v>
      </c>
      <c r="T1041" s="2">
        <f t="shared" ref="T1041:T1104" si="492">S1041-T1040</f>
        <v>6949.513888889107</v>
      </c>
      <c r="U1041" s="2">
        <f t="shared" si="470"/>
        <v>0</v>
      </c>
      <c r="V1041" s="4">
        <f t="shared" si="481"/>
        <v>0</v>
      </c>
      <c r="W1041" s="7">
        <f t="shared" si="482"/>
        <v>0</v>
      </c>
      <c r="X1041" s="2">
        <f t="shared" si="483"/>
        <v>1899564.5833333333</v>
      </c>
      <c r="Y1041" s="4">
        <f t="shared" si="484"/>
        <v>1899.5645833333333</v>
      </c>
      <c r="Z1041" s="4">
        <f t="shared" si="471"/>
        <v>7231.1816324925367</v>
      </c>
      <c r="AA1041" s="4">
        <f t="shared" si="485"/>
        <v>0</v>
      </c>
      <c r="AB1041" s="2">
        <f t="shared" si="486"/>
        <v>0</v>
      </c>
      <c r="AC1041" s="4">
        <f t="shared" si="472"/>
        <v>0</v>
      </c>
      <c r="AD1041" s="4">
        <f t="shared" si="487"/>
        <v>0</v>
      </c>
      <c r="AE1041" s="4">
        <f t="shared" si="488"/>
        <v>1705581.875</v>
      </c>
      <c r="AF1041" s="5">
        <f t="shared" si="489"/>
        <v>1705.5818750000001</v>
      </c>
      <c r="AG1041" s="4">
        <f>IF(AC1041=0,0, IF(AC1040=0, MAX($AG$15:AG1040)+1, AG1040))</f>
        <v>0</v>
      </c>
    </row>
    <row r="1042" spans="2:33" x14ac:dyDescent="0.25">
      <c r="B1042" s="1">
        <v>1027</v>
      </c>
      <c r="C1042" s="3">
        <v>0.8</v>
      </c>
      <c r="D1042" s="2">
        <f t="shared" si="473"/>
        <v>0.22222222222222224</v>
      </c>
      <c r="E1042" s="4">
        <f t="shared" si="474"/>
        <v>1</v>
      </c>
      <c r="F1042" s="2">
        <f t="shared" si="475"/>
        <v>0.77777777777777779</v>
      </c>
      <c r="G1042" s="6" t="str">
        <f t="shared" si="476"/>
        <v>N</v>
      </c>
      <c r="H1042" s="2">
        <f t="shared" si="464"/>
        <v>134.20080000000002</v>
      </c>
      <c r="I1042" s="2">
        <f t="shared" si="465"/>
        <v>1.8675555555555556E-2</v>
      </c>
      <c r="J1042" s="2">
        <f t="shared" si="466"/>
        <v>886.66666666666663</v>
      </c>
      <c r="K1042" s="2">
        <f t="shared" si="477"/>
        <v>1020.8861422222221</v>
      </c>
      <c r="L1042" s="4">
        <f t="shared" si="467"/>
        <v>0</v>
      </c>
      <c r="M1042" s="2">
        <f t="shared" si="478"/>
        <v>226.86358716049384</v>
      </c>
      <c r="N1042" s="4">
        <f t="shared" si="479"/>
        <v>0.22686358716049385</v>
      </c>
      <c r="O1042" s="2">
        <f t="shared" si="468"/>
        <v>226.86358716049384</v>
      </c>
      <c r="P1042" s="2">
        <f t="shared" si="490"/>
        <v>226.86358716049384</v>
      </c>
      <c r="Q1042" s="4">
        <f t="shared" si="491"/>
        <v>5331843.9127463643</v>
      </c>
      <c r="R1042" s="4">
        <f t="shared" si="480"/>
        <v>5331.8439127463644</v>
      </c>
      <c r="S1042" s="2">
        <f t="shared" si="469"/>
        <v>28.148148148148149</v>
      </c>
      <c r="T1042" s="2">
        <f t="shared" si="492"/>
        <v>-6921.3657407409592</v>
      </c>
      <c r="U1042" s="2">
        <f t="shared" si="470"/>
        <v>0</v>
      </c>
      <c r="V1042" s="4">
        <f t="shared" si="481"/>
        <v>0</v>
      </c>
      <c r="W1042" s="7">
        <f t="shared" si="482"/>
        <v>0</v>
      </c>
      <c r="X1042" s="2">
        <f t="shared" si="483"/>
        <v>1899564.5833333333</v>
      </c>
      <c r="Y1042" s="4">
        <f t="shared" si="484"/>
        <v>1899.5645833333333</v>
      </c>
      <c r="Z1042" s="4">
        <f t="shared" si="471"/>
        <v>7231.4084960796972</v>
      </c>
      <c r="AA1042" s="4">
        <f t="shared" si="485"/>
        <v>0</v>
      </c>
      <c r="AB1042" s="2">
        <f t="shared" si="486"/>
        <v>0</v>
      </c>
      <c r="AC1042" s="4">
        <f t="shared" si="472"/>
        <v>0</v>
      </c>
      <c r="AD1042" s="4">
        <f t="shared" si="487"/>
        <v>0</v>
      </c>
      <c r="AE1042" s="4">
        <f t="shared" si="488"/>
        <v>1705581.875</v>
      </c>
      <c r="AF1042" s="5">
        <f t="shared" si="489"/>
        <v>1705.5818750000001</v>
      </c>
      <c r="AG1042" s="4">
        <f>IF(AC1042=0,0, IF(AC1041=0, MAX($AG$15:AG1041)+1, AG1041))</f>
        <v>0</v>
      </c>
    </row>
    <row r="1043" spans="2:33" x14ac:dyDescent="0.25">
      <c r="B1043" s="1">
        <v>1028</v>
      </c>
      <c r="C1043" s="3">
        <v>3.6</v>
      </c>
      <c r="D1043" s="2">
        <f t="shared" si="473"/>
        <v>1</v>
      </c>
      <c r="E1043" s="4">
        <f t="shared" si="474"/>
        <v>1</v>
      </c>
      <c r="F1043" s="2">
        <f t="shared" si="475"/>
        <v>1.3888888888888888</v>
      </c>
      <c r="G1043" s="6" t="str">
        <f t="shared" si="476"/>
        <v>N</v>
      </c>
      <c r="H1043" s="2">
        <f t="shared" si="464"/>
        <v>134.20080000000002</v>
      </c>
      <c r="I1043" s="2">
        <f t="shared" si="465"/>
        <v>0.37818000000000002</v>
      </c>
      <c r="J1043" s="2">
        <f t="shared" si="466"/>
        <v>1583.3333333333333</v>
      </c>
      <c r="K1043" s="2">
        <f t="shared" si="477"/>
        <v>1717.9123133333333</v>
      </c>
      <c r="L1043" s="4">
        <f t="shared" si="467"/>
        <v>0</v>
      </c>
      <c r="M1043" s="2">
        <f t="shared" si="478"/>
        <v>1717.9123133333333</v>
      </c>
      <c r="N1043" s="4">
        <f t="shared" si="479"/>
        <v>1.7179123133333332</v>
      </c>
      <c r="O1043" s="2">
        <f t="shared" si="468"/>
        <v>1717.9123133333333</v>
      </c>
      <c r="P1043" s="2">
        <f t="shared" si="490"/>
        <v>1944.7759004938271</v>
      </c>
      <c r="Q1043" s="4">
        <f t="shared" si="491"/>
        <v>5333788.6886468576</v>
      </c>
      <c r="R1043" s="4">
        <f t="shared" si="480"/>
        <v>5333.7886886468577</v>
      </c>
      <c r="S1043" s="2">
        <f t="shared" si="469"/>
        <v>570</v>
      </c>
      <c r="T1043" s="2">
        <f t="shared" si="492"/>
        <v>7491.3657407409592</v>
      </c>
      <c r="U1043" s="2">
        <f t="shared" si="470"/>
        <v>0</v>
      </c>
      <c r="V1043" s="4">
        <f t="shared" si="481"/>
        <v>0</v>
      </c>
      <c r="W1043" s="7">
        <f t="shared" si="482"/>
        <v>0</v>
      </c>
      <c r="X1043" s="2">
        <f t="shared" si="483"/>
        <v>1899564.5833333333</v>
      </c>
      <c r="Y1043" s="4">
        <f t="shared" si="484"/>
        <v>1899.5645833333333</v>
      </c>
      <c r="Z1043" s="4">
        <f t="shared" si="471"/>
        <v>7233.3532719801915</v>
      </c>
      <c r="AA1043" s="4">
        <f t="shared" si="485"/>
        <v>0</v>
      </c>
      <c r="AB1043" s="2">
        <f t="shared" si="486"/>
        <v>0</v>
      </c>
      <c r="AC1043" s="4">
        <f t="shared" si="472"/>
        <v>0</v>
      </c>
      <c r="AD1043" s="4">
        <f t="shared" si="487"/>
        <v>0</v>
      </c>
      <c r="AE1043" s="4">
        <f t="shared" si="488"/>
        <v>1705581.875</v>
      </c>
      <c r="AF1043" s="5">
        <f t="shared" si="489"/>
        <v>1705.5818750000001</v>
      </c>
      <c r="AG1043" s="4">
        <f>IF(AC1043=0,0, IF(AC1042=0, MAX($AG$15:AG1042)+1, AG1042))</f>
        <v>0</v>
      </c>
    </row>
    <row r="1044" spans="2:33" x14ac:dyDescent="0.25">
      <c r="B1044" s="1">
        <v>1029</v>
      </c>
      <c r="C1044" s="3">
        <v>8.6</v>
      </c>
      <c r="D1044" s="2">
        <f t="shared" si="473"/>
        <v>2.3888888888888888</v>
      </c>
      <c r="E1044" s="4">
        <f t="shared" si="474"/>
        <v>1</v>
      </c>
      <c r="F1044" s="2">
        <f t="shared" si="475"/>
        <v>1.6666666666666665</v>
      </c>
      <c r="G1044" s="6" t="str">
        <f t="shared" si="476"/>
        <v>N</v>
      </c>
      <c r="H1044" s="2">
        <f t="shared" si="464"/>
        <v>134.20080000000002</v>
      </c>
      <c r="I1044" s="2">
        <f t="shared" si="465"/>
        <v>2.1581938888888885</v>
      </c>
      <c r="J1044" s="2">
        <f t="shared" si="466"/>
        <v>1899.9999999999998</v>
      </c>
      <c r="K1044" s="2">
        <f t="shared" si="477"/>
        <v>2036.3589938888886</v>
      </c>
      <c r="L1044" s="4">
        <f t="shared" si="467"/>
        <v>0</v>
      </c>
      <c r="M1044" s="2">
        <f t="shared" si="478"/>
        <v>4864.6353742901229</v>
      </c>
      <c r="N1044" s="4">
        <f t="shared" si="479"/>
        <v>4.8646353742901232</v>
      </c>
      <c r="O1044" s="2">
        <f t="shared" si="468"/>
        <v>4864.6353742901229</v>
      </c>
      <c r="P1044" s="2">
        <f t="shared" si="490"/>
        <v>6582.5476876234561</v>
      </c>
      <c r="Q1044" s="4">
        <f t="shared" si="491"/>
        <v>5340371.2363344813</v>
      </c>
      <c r="R1044" s="4">
        <f t="shared" si="480"/>
        <v>5340.3712363344812</v>
      </c>
      <c r="S1044" s="2">
        <f t="shared" si="469"/>
        <v>3252.87037037037</v>
      </c>
      <c r="T1044" s="2">
        <f t="shared" si="492"/>
        <v>-4238.4953703705887</v>
      </c>
      <c r="U1044" s="2">
        <f t="shared" si="470"/>
        <v>0</v>
      </c>
      <c r="V1044" s="4">
        <f t="shared" si="481"/>
        <v>0</v>
      </c>
      <c r="W1044" s="7">
        <f t="shared" si="482"/>
        <v>0</v>
      </c>
      <c r="X1044" s="2">
        <f t="shared" si="483"/>
        <v>1899564.5833333333</v>
      </c>
      <c r="Y1044" s="4">
        <f t="shared" si="484"/>
        <v>1899.5645833333333</v>
      </c>
      <c r="Z1044" s="4">
        <f t="shared" si="471"/>
        <v>7239.9358196678149</v>
      </c>
      <c r="AA1044" s="4">
        <f t="shared" si="485"/>
        <v>0</v>
      </c>
      <c r="AB1044" s="2">
        <f t="shared" si="486"/>
        <v>0</v>
      </c>
      <c r="AC1044" s="4">
        <f t="shared" si="472"/>
        <v>0</v>
      </c>
      <c r="AD1044" s="4">
        <f t="shared" si="487"/>
        <v>0</v>
      </c>
      <c r="AE1044" s="4">
        <f t="shared" si="488"/>
        <v>1705581.875</v>
      </c>
      <c r="AF1044" s="5">
        <f t="shared" si="489"/>
        <v>1705.5818750000001</v>
      </c>
      <c r="AG1044" s="4">
        <f>IF(AC1044=0,0, IF(AC1043=0, MAX($AG$15:AG1043)+1, AG1043))</f>
        <v>0</v>
      </c>
    </row>
    <row r="1045" spans="2:33" x14ac:dyDescent="0.25">
      <c r="B1045" s="1">
        <v>1030</v>
      </c>
      <c r="C1045" s="3">
        <v>14.6</v>
      </c>
      <c r="D1045" s="2">
        <f t="shared" si="473"/>
        <v>4.0555555555555554</v>
      </c>
      <c r="E1045" s="4">
        <f t="shared" si="474"/>
        <v>1</v>
      </c>
      <c r="F1045" s="2">
        <f t="shared" si="475"/>
        <v>1.5</v>
      </c>
      <c r="G1045" s="6" t="str">
        <f t="shared" si="476"/>
        <v>N</v>
      </c>
      <c r="H1045" s="2">
        <f t="shared" si="464"/>
        <v>134.20080000000002</v>
      </c>
      <c r="I1045" s="2">
        <f t="shared" si="465"/>
        <v>6.2201272222222217</v>
      </c>
      <c r="J1045" s="2">
        <f t="shared" si="466"/>
        <v>1710</v>
      </c>
      <c r="K1045" s="2">
        <f t="shared" si="477"/>
        <v>1850.4209272222222</v>
      </c>
      <c r="L1045" s="4">
        <f t="shared" si="467"/>
        <v>0</v>
      </c>
      <c r="M1045" s="2">
        <f t="shared" si="478"/>
        <v>7504.4848715123453</v>
      </c>
      <c r="N1045" s="4">
        <f t="shared" si="479"/>
        <v>7.5044848715123456</v>
      </c>
      <c r="O1045" s="2">
        <f t="shared" si="468"/>
        <v>7504.4848715123453</v>
      </c>
      <c r="P1045" s="2">
        <f t="shared" si="490"/>
        <v>12369.120245802467</v>
      </c>
      <c r="Q1045" s="4">
        <f t="shared" si="491"/>
        <v>5352740.3565802835</v>
      </c>
      <c r="R1045" s="4">
        <f t="shared" si="480"/>
        <v>5352.7403565802833</v>
      </c>
      <c r="S1045" s="2">
        <f t="shared" si="469"/>
        <v>9375.0925925925912</v>
      </c>
      <c r="T1045" s="2">
        <f t="shared" si="492"/>
        <v>13613.58796296318</v>
      </c>
      <c r="U1045" s="2">
        <f t="shared" si="470"/>
        <v>0</v>
      </c>
      <c r="V1045" s="4">
        <f t="shared" si="481"/>
        <v>0</v>
      </c>
      <c r="W1045" s="7">
        <f t="shared" si="482"/>
        <v>0</v>
      </c>
      <c r="X1045" s="2">
        <f t="shared" si="483"/>
        <v>1899564.5833333333</v>
      </c>
      <c r="Y1045" s="4">
        <f t="shared" si="484"/>
        <v>1899.5645833333333</v>
      </c>
      <c r="Z1045" s="4">
        <f t="shared" si="471"/>
        <v>7252.3049399136162</v>
      </c>
      <c r="AA1045" s="4">
        <f t="shared" si="485"/>
        <v>0</v>
      </c>
      <c r="AB1045" s="2">
        <f t="shared" si="486"/>
        <v>0</v>
      </c>
      <c r="AC1045" s="4">
        <f t="shared" si="472"/>
        <v>0</v>
      </c>
      <c r="AD1045" s="4">
        <f t="shared" si="487"/>
        <v>0</v>
      </c>
      <c r="AE1045" s="4">
        <f t="shared" si="488"/>
        <v>1705581.875</v>
      </c>
      <c r="AF1045" s="5">
        <f t="shared" si="489"/>
        <v>1705.5818750000001</v>
      </c>
      <c r="AG1045" s="4">
        <f>IF(AC1045=0,0, IF(AC1044=0, MAX($AG$15:AG1044)+1, AG1044))</f>
        <v>0</v>
      </c>
    </row>
    <row r="1046" spans="2:33" x14ac:dyDescent="0.25">
      <c r="B1046" s="1">
        <v>1031</v>
      </c>
      <c r="C1046" s="3">
        <v>20</v>
      </c>
      <c r="D1046" s="2">
        <f t="shared" si="473"/>
        <v>5.5555555555555554</v>
      </c>
      <c r="E1046" s="4">
        <f t="shared" si="474"/>
        <v>1</v>
      </c>
      <c r="F1046" s="2">
        <f t="shared" si="475"/>
        <v>1.2222222222222214</v>
      </c>
      <c r="G1046" s="6" t="str">
        <f t="shared" si="476"/>
        <v>N</v>
      </c>
      <c r="H1046" s="2">
        <f t="shared" si="464"/>
        <v>134.20080000000002</v>
      </c>
      <c r="I1046" s="2">
        <f t="shared" si="465"/>
        <v>11.672222222222222</v>
      </c>
      <c r="J1046" s="2">
        <f t="shared" si="466"/>
        <v>1393.3333333333323</v>
      </c>
      <c r="K1046" s="2">
        <f t="shared" si="477"/>
        <v>1539.2063555555546</v>
      </c>
      <c r="L1046" s="4">
        <f t="shared" si="467"/>
        <v>0</v>
      </c>
      <c r="M1046" s="2">
        <f t="shared" si="478"/>
        <v>8551.1464197530804</v>
      </c>
      <c r="N1046" s="4">
        <f t="shared" si="479"/>
        <v>8.5511464197530795</v>
      </c>
      <c r="O1046" s="2">
        <f t="shared" si="468"/>
        <v>8551.1464197530804</v>
      </c>
      <c r="P1046" s="2">
        <f t="shared" si="490"/>
        <v>16055.631291265425</v>
      </c>
      <c r="Q1046" s="4">
        <f t="shared" si="491"/>
        <v>5368795.9878715491</v>
      </c>
      <c r="R1046" s="4">
        <f t="shared" si="480"/>
        <v>5368.7959878715492</v>
      </c>
      <c r="S1046" s="2">
        <f t="shared" si="469"/>
        <v>17592.592592592591</v>
      </c>
      <c r="T1046" s="2">
        <f t="shared" si="492"/>
        <v>3979.0046296294113</v>
      </c>
      <c r="U1046" s="2">
        <f t="shared" si="470"/>
        <v>0</v>
      </c>
      <c r="V1046" s="4">
        <f t="shared" si="481"/>
        <v>0</v>
      </c>
      <c r="W1046" s="7">
        <f t="shared" si="482"/>
        <v>0</v>
      </c>
      <c r="X1046" s="2">
        <f t="shared" si="483"/>
        <v>1899564.5833333333</v>
      </c>
      <c r="Y1046" s="4">
        <f t="shared" si="484"/>
        <v>1899.5645833333333</v>
      </c>
      <c r="Z1046" s="4">
        <f t="shared" si="471"/>
        <v>7268.3605712048829</v>
      </c>
      <c r="AA1046" s="4">
        <f t="shared" si="485"/>
        <v>0</v>
      </c>
      <c r="AB1046" s="2">
        <f t="shared" si="486"/>
        <v>0</v>
      </c>
      <c r="AC1046" s="4">
        <f t="shared" si="472"/>
        <v>0</v>
      </c>
      <c r="AD1046" s="4">
        <f t="shared" si="487"/>
        <v>0</v>
      </c>
      <c r="AE1046" s="4">
        <f t="shared" si="488"/>
        <v>1705581.875</v>
      </c>
      <c r="AF1046" s="5">
        <f t="shared" si="489"/>
        <v>1705.5818750000001</v>
      </c>
      <c r="AG1046" s="4">
        <f>IF(AC1046=0,0, IF(AC1045=0, MAX($AG$15:AG1045)+1, AG1045))</f>
        <v>0</v>
      </c>
    </row>
    <row r="1047" spans="2:33" x14ac:dyDescent="0.25">
      <c r="B1047" s="1">
        <v>1032</v>
      </c>
      <c r="C1047" s="3">
        <v>24.4</v>
      </c>
      <c r="D1047" s="2">
        <f t="shared" si="473"/>
        <v>6.7777777777777768</v>
      </c>
      <c r="E1047" s="4">
        <f t="shared" si="474"/>
        <v>1</v>
      </c>
      <c r="F1047" s="2">
        <f t="shared" si="475"/>
        <v>1.0555555555555562</v>
      </c>
      <c r="G1047" s="6" t="str">
        <f t="shared" si="476"/>
        <v>N</v>
      </c>
      <c r="H1047" s="2">
        <f t="shared" si="464"/>
        <v>134.20080000000002</v>
      </c>
      <c r="I1047" s="2">
        <f t="shared" si="465"/>
        <v>17.37293555555555</v>
      </c>
      <c r="J1047" s="2">
        <f t="shared" si="466"/>
        <v>1203.3333333333342</v>
      </c>
      <c r="K1047" s="2">
        <f t="shared" si="477"/>
        <v>1354.9070688888896</v>
      </c>
      <c r="L1047" s="4">
        <f t="shared" si="467"/>
        <v>0</v>
      </c>
      <c r="M1047" s="2">
        <f t="shared" si="478"/>
        <v>9183.2590224691394</v>
      </c>
      <c r="N1047" s="4">
        <f t="shared" si="479"/>
        <v>9.1832590224691391</v>
      </c>
      <c r="O1047" s="2">
        <f t="shared" si="468"/>
        <v>9183.2590224691394</v>
      </c>
      <c r="P1047" s="2">
        <f t="shared" si="490"/>
        <v>17734.405442222218</v>
      </c>
      <c r="Q1047" s="4">
        <f t="shared" si="491"/>
        <v>5386530.3933137711</v>
      </c>
      <c r="R1047" s="4">
        <f t="shared" si="480"/>
        <v>5386.5303933137711</v>
      </c>
      <c r="S1047" s="2">
        <f t="shared" si="469"/>
        <v>26184.814814814807</v>
      </c>
      <c r="T1047" s="2">
        <f t="shared" si="492"/>
        <v>22205.810185185393</v>
      </c>
      <c r="U1047" s="2">
        <f t="shared" si="470"/>
        <v>0</v>
      </c>
      <c r="V1047" s="4">
        <f t="shared" si="481"/>
        <v>0</v>
      </c>
      <c r="W1047" s="7">
        <f t="shared" si="482"/>
        <v>0</v>
      </c>
      <c r="X1047" s="2">
        <f t="shared" si="483"/>
        <v>1899564.5833333333</v>
      </c>
      <c r="Y1047" s="4">
        <f t="shared" si="484"/>
        <v>1899.5645833333333</v>
      </c>
      <c r="Z1047" s="4">
        <f t="shared" si="471"/>
        <v>7286.094976647104</v>
      </c>
      <c r="AA1047" s="4">
        <f t="shared" si="485"/>
        <v>0</v>
      </c>
      <c r="AB1047" s="2">
        <f t="shared" si="486"/>
        <v>0</v>
      </c>
      <c r="AC1047" s="4">
        <f t="shared" si="472"/>
        <v>0</v>
      </c>
      <c r="AD1047" s="4">
        <f t="shared" si="487"/>
        <v>0</v>
      </c>
      <c r="AE1047" s="4">
        <f t="shared" si="488"/>
        <v>1705581.875</v>
      </c>
      <c r="AF1047" s="5">
        <f t="shared" si="489"/>
        <v>1705.5818750000001</v>
      </c>
      <c r="AG1047" s="4">
        <f>IF(AC1047=0,0, IF(AC1046=0, MAX($AG$15:AG1046)+1, AG1046))</f>
        <v>0</v>
      </c>
    </row>
    <row r="1048" spans="2:33" x14ac:dyDescent="0.25">
      <c r="B1048" s="1">
        <v>1033</v>
      </c>
      <c r="C1048" s="3">
        <v>28.2</v>
      </c>
      <c r="D1048" s="2">
        <f t="shared" si="473"/>
        <v>7.833333333333333</v>
      </c>
      <c r="E1048" s="4">
        <f t="shared" si="474"/>
        <v>1</v>
      </c>
      <c r="F1048" s="2">
        <f t="shared" si="475"/>
        <v>0.97222222222222232</v>
      </c>
      <c r="G1048" s="6" t="str">
        <f t="shared" si="476"/>
        <v>N</v>
      </c>
      <c r="H1048" s="2">
        <f t="shared" si="464"/>
        <v>134.20080000000002</v>
      </c>
      <c r="I1048" s="2">
        <f t="shared" si="465"/>
        <v>23.205545000000001</v>
      </c>
      <c r="J1048" s="2">
        <f t="shared" si="466"/>
        <v>1108.3333333333335</v>
      </c>
      <c r="K1048" s="2">
        <f t="shared" si="477"/>
        <v>1265.7396783333336</v>
      </c>
      <c r="L1048" s="4">
        <f t="shared" si="467"/>
        <v>0</v>
      </c>
      <c r="M1048" s="2">
        <f t="shared" si="478"/>
        <v>9914.9608136111128</v>
      </c>
      <c r="N1048" s="4">
        <f t="shared" si="479"/>
        <v>9.9149608136111134</v>
      </c>
      <c r="O1048" s="2">
        <f t="shared" si="468"/>
        <v>9914.9608136111128</v>
      </c>
      <c r="P1048" s="2">
        <f t="shared" si="490"/>
        <v>19098.21983608025</v>
      </c>
      <c r="Q1048" s="4">
        <f t="shared" si="491"/>
        <v>5405628.6131498516</v>
      </c>
      <c r="R1048" s="4">
        <f t="shared" si="480"/>
        <v>5405.6286131498518</v>
      </c>
      <c r="S1048" s="2">
        <f t="shared" si="469"/>
        <v>34975.833333333328</v>
      </c>
      <c r="T1048" s="2">
        <f t="shared" si="492"/>
        <v>12770.023148147935</v>
      </c>
      <c r="U1048" s="2">
        <f t="shared" si="470"/>
        <v>0</v>
      </c>
      <c r="V1048" s="4">
        <f t="shared" si="481"/>
        <v>0</v>
      </c>
      <c r="W1048" s="7">
        <f t="shared" si="482"/>
        <v>0</v>
      </c>
      <c r="X1048" s="2">
        <f t="shared" si="483"/>
        <v>1899564.5833333333</v>
      </c>
      <c r="Y1048" s="4">
        <f t="shared" si="484"/>
        <v>1899.5645833333333</v>
      </c>
      <c r="Z1048" s="4">
        <f t="shared" si="471"/>
        <v>7305.1931964831856</v>
      </c>
      <c r="AA1048" s="4">
        <f t="shared" si="485"/>
        <v>0</v>
      </c>
      <c r="AB1048" s="2">
        <f t="shared" si="486"/>
        <v>0</v>
      </c>
      <c r="AC1048" s="4">
        <f t="shared" si="472"/>
        <v>0</v>
      </c>
      <c r="AD1048" s="4">
        <f t="shared" si="487"/>
        <v>0</v>
      </c>
      <c r="AE1048" s="4">
        <f t="shared" si="488"/>
        <v>1705581.875</v>
      </c>
      <c r="AF1048" s="5">
        <f t="shared" si="489"/>
        <v>1705.5818750000001</v>
      </c>
      <c r="AG1048" s="4">
        <f>IF(AC1048=0,0, IF(AC1047=0, MAX($AG$15:AG1047)+1, AG1047))</f>
        <v>0</v>
      </c>
    </row>
    <row r="1049" spans="2:33" x14ac:dyDescent="0.25">
      <c r="B1049" s="1">
        <v>1034</v>
      </c>
      <c r="C1049" s="3">
        <v>31.7</v>
      </c>
      <c r="D1049" s="2">
        <f t="shared" si="473"/>
        <v>8.8055555555555554</v>
      </c>
      <c r="E1049" s="4">
        <f t="shared" si="474"/>
        <v>1</v>
      </c>
      <c r="F1049" s="2">
        <f t="shared" si="475"/>
        <v>0.91666666666666607</v>
      </c>
      <c r="G1049" s="6" t="str">
        <f t="shared" si="476"/>
        <v>N</v>
      </c>
      <c r="H1049" s="2">
        <f t="shared" si="464"/>
        <v>134.20080000000002</v>
      </c>
      <c r="I1049" s="2">
        <f t="shared" si="465"/>
        <v>29.323248472222222</v>
      </c>
      <c r="J1049" s="2">
        <f t="shared" si="466"/>
        <v>1044.9999999999993</v>
      </c>
      <c r="K1049" s="2">
        <f t="shared" si="477"/>
        <v>1208.5240484722215</v>
      </c>
      <c r="L1049" s="4">
        <f t="shared" si="467"/>
        <v>0</v>
      </c>
      <c r="M1049" s="2">
        <f t="shared" si="478"/>
        <v>10641.725649047061</v>
      </c>
      <c r="N1049" s="4">
        <f t="shared" si="479"/>
        <v>10.641725649047061</v>
      </c>
      <c r="O1049" s="2">
        <f t="shared" si="468"/>
        <v>10641.725649047061</v>
      </c>
      <c r="P1049" s="2">
        <f t="shared" si="490"/>
        <v>20556.686462658174</v>
      </c>
      <c r="Q1049" s="4">
        <f t="shared" si="491"/>
        <v>5426185.29961251</v>
      </c>
      <c r="R1049" s="4">
        <f t="shared" si="480"/>
        <v>5426.1852996125099</v>
      </c>
      <c r="S1049" s="2">
        <f t="shared" si="469"/>
        <v>44196.55092592592</v>
      </c>
      <c r="T1049" s="2">
        <f t="shared" si="492"/>
        <v>31426.527777777985</v>
      </c>
      <c r="U1049" s="2">
        <f t="shared" si="470"/>
        <v>0</v>
      </c>
      <c r="V1049" s="4">
        <f t="shared" si="481"/>
        <v>0</v>
      </c>
      <c r="W1049" s="7">
        <f t="shared" si="482"/>
        <v>0</v>
      </c>
      <c r="X1049" s="2">
        <f t="shared" si="483"/>
        <v>1899564.5833333333</v>
      </c>
      <c r="Y1049" s="4">
        <f t="shared" si="484"/>
        <v>1899.5645833333333</v>
      </c>
      <c r="Z1049" s="4">
        <f t="shared" si="471"/>
        <v>7325.7498829458436</v>
      </c>
      <c r="AA1049" s="4">
        <f t="shared" si="485"/>
        <v>0</v>
      </c>
      <c r="AB1049" s="2">
        <f t="shared" si="486"/>
        <v>0</v>
      </c>
      <c r="AC1049" s="4">
        <f t="shared" si="472"/>
        <v>0</v>
      </c>
      <c r="AD1049" s="4">
        <f t="shared" si="487"/>
        <v>0</v>
      </c>
      <c r="AE1049" s="4">
        <f t="shared" si="488"/>
        <v>1705581.875</v>
      </c>
      <c r="AF1049" s="5">
        <f t="shared" si="489"/>
        <v>1705.5818750000001</v>
      </c>
      <c r="AG1049" s="4">
        <f>IF(AC1049=0,0, IF(AC1048=0, MAX($AG$15:AG1048)+1, AG1048))</f>
        <v>0</v>
      </c>
    </row>
    <row r="1050" spans="2:33" x14ac:dyDescent="0.25">
      <c r="B1050" s="1">
        <v>1035</v>
      </c>
      <c r="C1050" s="3">
        <v>35</v>
      </c>
      <c r="D1050" s="2">
        <f t="shared" si="473"/>
        <v>9.7222222222222214</v>
      </c>
      <c r="E1050" s="4">
        <f t="shared" si="474"/>
        <v>1</v>
      </c>
      <c r="F1050" s="2">
        <f t="shared" si="475"/>
        <v>0.72222222222222321</v>
      </c>
      <c r="G1050" s="6" t="str">
        <f t="shared" si="476"/>
        <v>N</v>
      </c>
      <c r="H1050" s="2">
        <f t="shared" si="464"/>
        <v>134.20080000000002</v>
      </c>
      <c r="I1050" s="2">
        <f t="shared" si="465"/>
        <v>35.746180555555554</v>
      </c>
      <c r="J1050" s="2">
        <f t="shared" si="466"/>
        <v>823.33333333333451</v>
      </c>
      <c r="K1050" s="2">
        <f t="shared" si="477"/>
        <v>993.28031388889008</v>
      </c>
      <c r="L1050" s="4">
        <f t="shared" si="467"/>
        <v>0</v>
      </c>
      <c r="M1050" s="2">
        <f t="shared" si="478"/>
        <v>9656.8919405864308</v>
      </c>
      <c r="N1050" s="4">
        <f t="shared" si="479"/>
        <v>9.65689194058643</v>
      </c>
      <c r="O1050" s="2">
        <f t="shared" si="468"/>
        <v>9656.8919405864308</v>
      </c>
      <c r="P1050" s="2">
        <f t="shared" si="490"/>
        <v>20298.61758963349</v>
      </c>
      <c r="Q1050" s="4">
        <f t="shared" si="491"/>
        <v>5446483.9172021439</v>
      </c>
      <c r="R1050" s="4">
        <f t="shared" si="480"/>
        <v>5446.4839172021439</v>
      </c>
      <c r="S1050" s="2">
        <f t="shared" si="469"/>
        <v>53877.31481481481</v>
      </c>
      <c r="T1050" s="2">
        <f t="shared" si="492"/>
        <v>22450.787037036825</v>
      </c>
      <c r="U1050" s="2">
        <f t="shared" si="470"/>
        <v>0</v>
      </c>
      <c r="V1050" s="4">
        <f t="shared" si="481"/>
        <v>0</v>
      </c>
      <c r="W1050" s="7">
        <f t="shared" si="482"/>
        <v>0</v>
      </c>
      <c r="X1050" s="2">
        <f t="shared" si="483"/>
        <v>1899564.5833333333</v>
      </c>
      <c r="Y1050" s="4">
        <f t="shared" si="484"/>
        <v>1899.5645833333333</v>
      </c>
      <c r="Z1050" s="4">
        <f t="shared" si="471"/>
        <v>7346.0485005354767</v>
      </c>
      <c r="AA1050" s="4">
        <f t="shared" si="485"/>
        <v>0</v>
      </c>
      <c r="AB1050" s="2">
        <f t="shared" si="486"/>
        <v>0</v>
      </c>
      <c r="AC1050" s="4">
        <f t="shared" si="472"/>
        <v>0</v>
      </c>
      <c r="AD1050" s="4">
        <f t="shared" si="487"/>
        <v>0</v>
      </c>
      <c r="AE1050" s="4">
        <f t="shared" si="488"/>
        <v>1705581.875</v>
      </c>
      <c r="AF1050" s="5">
        <f t="shared" si="489"/>
        <v>1705.5818750000001</v>
      </c>
      <c r="AG1050" s="4">
        <f>IF(AC1050=0,0, IF(AC1049=0, MAX($AG$15:AG1049)+1, AG1049))</f>
        <v>0</v>
      </c>
    </row>
    <row r="1051" spans="2:33" x14ac:dyDescent="0.25">
      <c r="B1051" s="1">
        <v>1036</v>
      </c>
      <c r="C1051" s="3">
        <v>37.6</v>
      </c>
      <c r="D1051" s="2">
        <f t="shared" si="473"/>
        <v>10.444444444444445</v>
      </c>
      <c r="E1051" s="4">
        <f t="shared" si="474"/>
        <v>1</v>
      </c>
      <c r="F1051" s="2">
        <f t="shared" si="475"/>
        <v>0.58333333333333393</v>
      </c>
      <c r="G1051" s="6" t="str">
        <f t="shared" si="476"/>
        <v>N</v>
      </c>
      <c r="H1051" s="2">
        <f t="shared" si="464"/>
        <v>134.20080000000002</v>
      </c>
      <c r="I1051" s="2">
        <f t="shared" si="465"/>
        <v>41.254302222222222</v>
      </c>
      <c r="J1051" s="2">
        <f t="shared" si="466"/>
        <v>665.00000000000068</v>
      </c>
      <c r="K1051" s="2">
        <f t="shared" si="477"/>
        <v>840.45510222222288</v>
      </c>
      <c r="L1051" s="4">
        <f t="shared" si="467"/>
        <v>0</v>
      </c>
      <c r="M1051" s="2">
        <f t="shared" si="478"/>
        <v>8778.0866232098833</v>
      </c>
      <c r="N1051" s="4">
        <f t="shared" si="479"/>
        <v>8.7780866232098838</v>
      </c>
      <c r="O1051" s="2">
        <f t="shared" si="468"/>
        <v>8778.0866232098833</v>
      </c>
      <c r="P1051" s="2">
        <f t="shared" si="490"/>
        <v>18434.978563796314</v>
      </c>
      <c r="Q1051" s="4">
        <f t="shared" si="491"/>
        <v>5464918.8957659407</v>
      </c>
      <c r="R1051" s="4">
        <f t="shared" si="480"/>
        <v>5464.9188957659408</v>
      </c>
      <c r="S1051" s="2">
        <f t="shared" si="469"/>
        <v>62179.259259259255</v>
      </c>
      <c r="T1051" s="2">
        <f t="shared" si="492"/>
        <v>39728.47222222243</v>
      </c>
      <c r="U1051" s="2">
        <f t="shared" si="470"/>
        <v>0</v>
      </c>
      <c r="V1051" s="4">
        <f t="shared" si="481"/>
        <v>0</v>
      </c>
      <c r="W1051" s="7">
        <f t="shared" si="482"/>
        <v>0</v>
      </c>
      <c r="X1051" s="2">
        <f t="shared" si="483"/>
        <v>1899564.5833333333</v>
      </c>
      <c r="Y1051" s="4">
        <f t="shared" si="484"/>
        <v>1899.5645833333333</v>
      </c>
      <c r="Z1051" s="4">
        <f t="shared" si="471"/>
        <v>7364.4834790992736</v>
      </c>
      <c r="AA1051" s="4">
        <f t="shared" si="485"/>
        <v>0</v>
      </c>
      <c r="AB1051" s="2">
        <f t="shared" si="486"/>
        <v>0</v>
      </c>
      <c r="AC1051" s="4">
        <f t="shared" si="472"/>
        <v>0</v>
      </c>
      <c r="AD1051" s="4">
        <f t="shared" si="487"/>
        <v>0</v>
      </c>
      <c r="AE1051" s="4">
        <f t="shared" si="488"/>
        <v>1705581.875</v>
      </c>
      <c r="AF1051" s="5">
        <f t="shared" si="489"/>
        <v>1705.5818750000001</v>
      </c>
      <c r="AG1051" s="4">
        <f>IF(AC1051=0,0, IF(AC1050=0, MAX($AG$15:AG1050)+1, AG1050))</f>
        <v>0</v>
      </c>
    </row>
    <row r="1052" spans="2:33" x14ac:dyDescent="0.25">
      <c r="B1052" s="1">
        <v>1037</v>
      </c>
      <c r="C1052" s="3">
        <v>39.700000000000003</v>
      </c>
      <c r="D1052" s="2">
        <f t="shared" si="473"/>
        <v>11.027777777777779</v>
      </c>
      <c r="E1052" s="4">
        <f t="shared" si="474"/>
        <v>1</v>
      </c>
      <c r="F1052" s="2">
        <f t="shared" si="475"/>
        <v>0.49999999999999822</v>
      </c>
      <c r="G1052" s="6" t="str">
        <f t="shared" si="476"/>
        <v>N</v>
      </c>
      <c r="H1052" s="2">
        <f t="shared" si="464"/>
        <v>134.20080000000002</v>
      </c>
      <c r="I1052" s="2">
        <f t="shared" si="465"/>
        <v>45.991181805555563</v>
      </c>
      <c r="J1052" s="2">
        <f t="shared" si="466"/>
        <v>569.99999999999795</v>
      </c>
      <c r="K1052" s="2">
        <f t="shared" si="477"/>
        <v>750.1919818055535</v>
      </c>
      <c r="L1052" s="4">
        <f t="shared" si="467"/>
        <v>0</v>
      </c>
      <c r="M1052" s="2">
        <f t="shared" si="478"/>
        <v>8272.9504660223538</v>
      </c>
      <c r="N1052" s="4">
        <f t="shared" si="479"/>
        <v>8.272950466022353</v>
      </c>
      <c r="O1052" s="2">
        <f t="shared" si="468"/>
        <v>8272.9504660223538</v>
      </c>
      <c r="P1052" s="2">
        <f t="shared" si="490"/>
        <v>17051.037089232239</v>
      </c>
      <c r="Q1052" s="4">
        <f t="shared" si="491"/>
        <v>5481969.932855173</v>
      </c>
      <c r="R1052" s="4">
        <f t="shared" si="480"/>
        <v>5481.9699328551733</v>
      </c>
      <c r="S1052" s="2">
        <f t="shared" si="469"/>
        <v>69318.773148148161</v>
      </c>
      <c r="T1052" s="2">
        <f t="shared" si="492"/>
        <v>29590.300925925731</v>
      </c>
      <c r="U1052" s="2">
        <f t="shared" si="470"/>
        <v>0</v>
      </c>
      <c r="V1052" s="4">
        <f t="shared" si="481"/>
        <v>0</v>
      </c>
      <c r="W1052" s="7">
        <f t="shared" si="482"/>
        <v>0</v>
      </c>
      <c r="X1052" s="2">
        <f t="shared" si="483"/>
        <v>1899564.5833333333</v>
      </c>
      <c r="Y1052" s="4">
        <f t="shared" si="484"/>
        <v>1899.5645833333333</v>
      </c>
      <c r="Z1052" s="4">
        <f t="shared" si="471"/>
        <v>7381.534516188507</v>
      </c>
      <c r="AA1052" s="4">
        <f t="shared" si="485"/>
        <v>0</v>
      </c>
      <c r="AB1052" s="2">
        <f t="shared" si="486"/>
        <v>0</v>
      </c>
      <c r="AC1052" s="4">
        <f t="shared" si="472"/>
        <v>0</v>
      </c>
      <c r="AD1052" s="4">
        <f t="shared" si="487"/>
        <v>0</v>
      </c>
      <c r="AE1052" s="4">
        <f t="shared" si="488"/>
        <v>1705581.875</v>
      </c>
      <c r="AF1052" s="5">
        <f t="shared" si="489"/>
        <v>1705.5818750000001</v>
      </c>
      <c r="AG1052" s="4">
        <f>IF(AC1052=0,0, IF(AC1051=0, MAX($AG$15:AG1051)+1, AG1051))</f>
        <v>0</v>
      </c>
    </row>
    <row r="1053" spans="2:33" x14ac:dyDescent="0.25">
      <c r="B1053" s="1">
        <v>1038</v>
      </c>
      <c r="C1053" s="3">
        <v>41.5</v>
      </c>
      <c r="D1053" s="2">
        <f t="shared" si="473"/>
        <v>11.527777777777777</v>
      </c>
      <c r="E1053" s="4">
        <f t="shared" si="474"/>
        <v>1</v>
      </c>
      <c r="F1053" s="2">
        <f t="shared" si="475"/>
        <v>0.58333333333333393</v>
      </c>
      <c r="G1053" s="6" t="str">
        <f t="shared" si="476"/>
        <v>N</v>
      </c>
      <c r="H1053" s="2">
        <f t="shared" si="464"/>
        <v>134.20080000000002</v>
      </c>
      <c r="I1053" s="2">
        <f t="shared" si="465"/>
        <v>50.256211805555552</v>
      </c>
      <c r="J1053" s="2">
        <f t="shared" si="466"/>
        <v>665.00000000000068</v>
      </c>
      <c r="K1053" s="2">
        <f t="shared" si="477"/>
        <v>849.45701180555625</v>
      </c>
      <c r="L1053" s="4">
        <f t="shared" si="467"/>
        <v>0</v>
      </c>
      <c r="M1053" s="2">
        <f t="shared" si="478"/>
        <v>9792.3516638696055</v>
      </c>
      <c r="N1053" s="4">
        <f t="shared" si="479"/>
        <v>9.7923516638696064</v>
      </c>
      <c r="O1053" s="2">
        <f t="shared" si="468"/>
        <v>9792.3516638696055</v>
      </c>
      <c r="P1053" s="2">
        <f t="shared" si="490"/>
        <v>18065.302129891959</v>
      </c>
      <c r="Q1053" s="4">
        <f t="shared" si="491"/>
        <v>5500035.2349850647</v>
      </c>
      <c r="R1053" s="4">
        <f t="shared" si="480"/>
        <v>5500.0352349850646</v>
      </c>
      <c r="S1053" s="2">
        <f t="shared" si="469"/>
        <v>75747.106481481474</v>
      </c>
      <c r="T1053" s="2">
        <f t="shared" si="492"/>
        <v>46156.805555555744</v>
      </c>
      <c r="U1053" s="2">
        <f t="shared" si="470"/>
        <v>0</v>
      </c>
      <c r="V1053" s="4">
        <f t="shared" si="481"/>
        <v>0</v>
      </c>
      <c r="W1053" s="7">
        <f t="shared" si="482"/>
        <v>0</v>
      </c>
      <c r="X1053" s="2">
        <f t="shared" si="483"/>
        <v>1899564.5833333333</v>
      </c>
      <c r="Y1053" s="4">
        <f t="shared" si="484"/>
        <v>1899.5645833333333</v>
      </c>
      <c r="Z1053" s="4">
        <f t="shared" si="471"/>
        <v>7399.5998183183983</v>
      </c>
      <c r="AA1053" s="4">
        <f t="shared" si="485"/>
        <v>0</v>
      </c>
      <c r="AB1053" s="2">
        <f t="shared" si="486"/>
        <v>0</v>
      </c>
      <c r="AC1053" s="4">
        <f t="shared" si="472"/>
        <v>0</v>
      </c>
      <c r="AD1053" s="4">
        <f t="shared" si="487"/>
        <v>0</v>
      </c>
      <c r="AE1053" s="4">
        <f t="shared" si="488"/>
        <v>1705581.875</v>
      </c>
      <c r="AF1053" s="5">
        <f t="shared" si="489"/>
        <v>1705.5818750000001</v>
      </c>
      <c r="AG1053" s="4">
        <f>IF(AC1053=0,0, IF(AC1052=0, MAX($AG$15:AG1052)+1, AG1052))</f>
        <v>0</v>
      </c>
    </row>
    <row r="1054" spans="2:33" x14ac:dyDescent="0.25">
      <c r="B1054" s="1">
        <v>1039</v>
      </c>
      <c r="C1054" s="3">
        <v>43.6</v>
      </c>
      <c r="D1054" s="2">
        <f t="shared" si="473"/>
        <v>12.111111111111111</v>
      </c>
      <c r="E1054" s="4">
        <f t="shared" si="474"/>
        <v>1</v>
      </c>
      <c r="F1054" s="2">
        <f t="shared" si="475"/>
        <v>0.66666666666666607</v>
      </c>
      <c r="G1054" s="6" t="str">
        <f t="shared" si="476"/>
        <v>N</v>
      </c>
      <c r="H1054" s="2">
        <f t="shared" si="464"/>
        <v>134.20080000000002</v>
      </c>
      <c r="I1054" s="2">
        <f t="shared" si="465"/>
        <v>55.471068888888894</v>
      </c>
      <c r="J1054" s="2">
        <f t="shared" si="466"/>
        <v>759.99999999999932</v>
      </c>
      <c r="K1054" s="2">
        <f t="shared" si="477"/>
        <v>949.67186888888818</v>
      </c>
      <c r="L1054" s="4">
        <f t="shared" si="467"/>
        <v>0</v>
      </c>
      <c r="M1054" s="2">
        <f t="shared" si="478"/>
        <v>11501.581523209868</v>
      </c>
      <c r="N1054" s="4">
        <f t="shared" si="479"/>
        <v>11.501581523209868</v>
      </c>
      <c r="O1054" s="2">
        <f t="shared" si="468"/>
        <v>11501.581523209868</v>
      </c>
      <c r="P1054" s="2">
        <f t="shared" si="490"/>
        <v>21293.933187079474</v>
      </c>
      <c r="Q1054" s="4">
        <f t="shared" si="491"/>
        <v>5521329.1681721443</v>
      </c>
      <c r="R1054" s="4">
        <f t="shared" si="480"/>
        <v>5521.3291681721439</v>
      </c>
      <c r="S1054" s="2">
        <f t="shared" si="469"/>
        <v>83607.037037037036</v>
      </c>
      <c r="T1054" s="2">
        <f t="shared" si="492"/>
        <v>37450.231481481293</v>
      </c>
      <c r="U1054" s="2">
        <f t="shared" si="470"/>
        <v>0</v>
      </c>
      <c r="V1054" s="4">
        <f t="shared" si="481"/>
        <v>0</v>
      </c>
      <c r="W1054" s="7">
        <f t="shared" si="482"/>
        <v>0</v>
      </c>
      <c r="X1054" s="2">
        <f t="shared" si="483"/>
        <v>1899564.5833333333</v>
      </c>
      <c r="Y1054" s="4">
        <f t="shared" si="484"/>
        <v>1899.5645833333333</v>
      </c>
      <c r="Z1054" s="4">
        <f t="shared" si="471"/>
        <v>7420.8937515054768</v>
      </c>
      <c r="AA1054" s="4">
        <f t="shared" si="485"/>
        <v>0</v>
      </c>
      <c r="AB1054" s="2">
        <f t="shared" si="486"/>
        <v>0</v>
      </c>
      <c r="AC1054" s="4">
        <f t="shared" si="472"/>
        <v>0</v>
      </c>
      <c r="AD1054" s="4">
        <f t="shared" si="487"/>
        <v>0</v>
      </c>
      <c r="AE1054" s="4">
        <f t="shared" si="488"/>
        <v>1705581.875</v>
      </c>
      <c r="AF1054" s="5">
        <f t="shared" si="489"/>
        <v>1705.5818750000001</v>
      </c>
      <c r="AG1054" s="4">
        <f>IF(AC1054=0,0, IF(AC1053=0, MAX($AG$15:AG1053)+1, AG1053))</f>
        <v>0</v>
      </c>
    </row>
    <row r="1055" spans="2:33" x14ac:dyDescent="0.25">
      <c r="B1055" s="1">
        <v>1040</v>
      </c>
      <c r="C1055" s="3">
        <v>46</v>
      </c>
      <c r="D1055" s="2">
        <f t="shared" si="473"/>
        <v>12.777777777777777</v>
      </c>
      <c r="E1055" s="4">
        <f t="shared" si="474"/>
        <v>1</v>
      </c>
      <c r="F1055" s="2">
        <f t="shared" si="475"/>
        <v>0.66666666666666607</v>
      </c>
      <c r="G1055" s="6" t="str">
        <f t="shared" si="476"/>
        <v>N</v>
      </c>
      <c r="H1055" s="2">
        <f t="shared" si="464"/>
        <v>134.20080000000002</v>
      </c>
      <c r="I1055" s="2">
        <f t="shared" si="465"/>
        <v>61.746055555555557</v>
      </c>
      <c r="J1055" s="2">
        <f t="shared" si="466"/>
        <v>759.99999999999932</v>
      </c>
      <c r="K1055" s="2">
        <f t="shared" si="477"/>
        <v>955.94685555555486</v>
      </c>
      <c r="L1055" s="4">
        <f t="shared" si="467"/>
        <v>0</v>
      </c>
      <c r="M1055" s="2">
        <f t="shared" si="478"/>
        <v>12214.876487654312</v>
      </c>
      <c r="N1055" s="4">
        <f t="shared" si="479"/>
        <v>12.214876487654312</v>
      </c>
      <c r="O1055" s="2">
        <f t="shared" si="468"/>
        <v>12214.876487654312</v>
      </c>
      <c r="P1055" s="2">
        <f t="shared" si="490"/>
        <v>23716.458010864182</v>
      </c>
      <c r="Q1055" s="4">
        <f t="shared" si="491"/>
        <v>5545045.6261830088</v>
      </c>
      <c r="R1055" s="4">
        <f t="shared" si="480"/>
        <v>5545.0456261830086</v>
      </c>
      <c r="S1055" s="2">
        <f t="shared" si="469"/>
        <v>93064.814814814803</v>
      </c>
      <c r="T1055" s="2">
        <f t="shared" si="492"/>
        <v>55614.58333333351</v>
      </c>
      <c r="U1055" s="2">
        <f t="shared" si="470"/>
        <v>0</v>
      </c>
      <c r="V1055" s="4">
        <f t="shared" si="481"/>
        <v>0</v>
      </c>
      <c r="W1055" s="7">
        <f t="shared" si="482"/>
        <v>0</v>
      </c>
      <c r="X1055" s="2">
        <f t="shared" si="483"/>
        <v>1899564.5833333333</v>
      </c>
      <c r="Y1055" s="4">
        <f t="shared" si="484"/>
        <v>1899.5645833333333</v>
      </c>
      <c r="Z1055" s="4">
        <f t="shared" si="471"/>
        <v>7444.6102095163424</v>
      </c>
      <c r="AA1055" s="4">
        <f t="shared" si="485"/>
        <v>0</v>
      </c>
      <c r="AB1055" s="2">
        <f t="shared" si="486"/>
        <v>0</v>
      </c>
      <c r="AC1055" s="4">
        <f t="shared" si="472"/>
        <v>0</v>
      </c>
      <c r="AD1055" s="4">
        <f t="shared" si="487"/>
        <v>0</v>
      </c>
      <c r="AE1055" s="4">
        <f t="shared" si="488"/>
        <v>1705581.875</v>
      </c>
      <c r="AF1055" s="5">
        <f t="shared" si="489"/>
        <v>1705.5818750000001</v>
      </c>
      <c r="AG1055" s="4">
        <f>IF(AC1055=0,0, IF(AC1054=0, MAX($AG$15:AG1054)+1, AG1054))</f>
        <v>0</v>
      </c>
    </row>
    <row r="1056" spans="2:33" x14ac:dyDescent="0.25">
      <c r="B1056" s="1">
        <v>1041</v>
      </c>
      <c r="C1056" s="3">
        <v>48.4</v>
      </c>
      <c r="D1056" s="2">
        <f t="shared" si="473"/>
        <v>13.444444444444443</v>
      </c>
      <c r="E1056" s="4">
        <f t="shared" si="474"/>
        <v>1</v>
      </c>
      <c r="F1056" s="2">
        <f t="shared" si="475"/>
        <v>0.58333333333333393</v>
      </c>
      <c r="G1056" s="6" t="str">
        <f t="shared" si="476"/>
        <v>N</v>
      </c>
      <c r="H1056" s="2">
        <f t="shared" si="464"/>
        <v>134.20080000000002</v>
      </c>
      <c r="I1056" s="2">
        <f t="shared" si="465"/>
        <v>68.357202222222199</v>
      </c>
      <c r="J1056" s="2">
        <f t="shared" si="466"/>
        <v>665.00000000000068</v>
      </c>
      <c r="K1056" s="2">
        <f t="shared" si="477"/>
        <v>867.55800222222297</v>
      </c>
      <c r="L1056" s="4">
        <f t="shared" si="467"/>
        <v>0</v>
      </c>
      <c r="M1056" s="2">
        <f t="shared" si="478"/>
        <v>11663.835363209886</v>
      </c>
      <c r="N1056" s="4">
        <f t="shared" si="479"/>
        <v>11.663835363209886</v>
      </c>
      <c r="O1056" s="2">
        <f t="shared" si="468"/>
        <v>11663.835363209886</v>
      </c>
      <c r="P1056" s="2">
        <f t="shared" si="490"/>
        <v>23878.711850864198</v>
      </c>
      <c r="Q1056" s="4">
        <f t="shared" si="491"/>
        <v>5568924.3380338727</v>
      </c>
      <c r="R1056" s="4">
        <f t="shared" si="480"/>
        <v>5568.924338033873</v>
      </c>
      <c r="S1056" s="2">
        <f t="shared" si="469"/>
        <v>103029.25925925923</v>
      </c>
      <c r="T1056" s="2">
        <f t="shared" si="492"/>
        <v>47414.675925925716</v>
      </c>
      <c r="U1056" s="2">
        <f t="shared" si="470"/>
        <v>0</v>
      </c>
      <c r="V1056" s="4">
        <f t="shared" si="481"/>
        <v>0</v>
      </c>
      <c r="W1056" s="7">
        <f t="shared" si="482"/>
        <v>0</v>
      </c>
      <c r="X1056" s="2">
        <f t="shared" si="483"/>
        <v>1899564.5833333333</v>
      </c>
      <c r="Y1056" s="4">
        <f t="shared" si="484"/>
        <v>1899.5645833333333</v>
      </c>
      <c r="Z1056" s="4">
        <f t="shared" si="471"/>
        <v>7468.4889213672068</v>
      </c>
      <c r="AA1056" s="4">
        <f t="shared" si="485"/>
        <v>0</v>
      </c>
      <c r="AB1056" s="2">
        <f t="shared" si="486"/>
        <v>0</v>
      </c>
      <c r="AC1056" s="4">
        <f t="shared" si="472"/>
        <v>0</v>
      </c>
      <c r="AD1056" s="4">
        <f t="shared" si="487"/>
        <v>0</v>
      </c>
      <c r="AE1056" s="4">
        <f t="shared" si="488"/>
        <v>1705581.875</v>
      </c>
      <c r="AF1056" s="5">
        <f t="shared" si="489"/>
        <v>1705.5818750000001</v>
      </c>
      <c r="AG1056" s="4">
        <f>IF(AC1056=0,0, IF(AC1055=0, MAX($AG$15:AG1055)+1, AG1055))</f>
        <v>0</v>
      </c>
    </row>
    <row r="1057" spans="2:33" x14ac:dyDescent="0.25">
      <c r="B1057" s="1">
        <v>1042</v>
      </c>
      <c r="C1057" s="3">
        <v>50.5</v>
      </c>
      <c r="D1057" s="2">
        <f t="shared" si="473"/>
        <v>14.027777777777777</v>
      </c>
      <c r="E1057" s="4">
        <f t="shared" si="474"/>
        <v>1</v>
      </c>
      <c r="F1057" s="2">
        <f t="shared" si="475"/>
        <v>0.38888888888888928</v>
      </c>
      <c r="G1057" s="6" t="str">
        <f t="shared" si="476"/>
        <v>N</v>
      </c>
      <c r="H1057" s="2">
        <f t="shared" si="464"/>
        <v>134.20080000000002</v>
      </c>
      <c r="I1057" s="2">
        <f t="shared" si="465"/>
        <v>74.417711805555555</v>
      </c>
      <c r="J1057" s="2">
        <f t="shared" si="466"/>
        <v>443.33333333333377</v>
      </c>
      <c r="K1057" s="2">
        <f t="shared" si="477"/>
        <v>651.95184513888933</v>
      </c>
      <c r="L1057" s="4">
        <f t="shared" si="467"/>
        <v>0</v>
      </c>
      <c r="M1057" s="2">
        <f t="shared" si="478"/>
        <v>9145.4356054205309</v>
      </c>
      <c r="N1057" s="4">
        <f t="shared" si="479"/>
        <v>9.1454356054205306</v>
      </c>
      <c r="O1057" s="2">
        <f t="shared" si="468"/>
        <v>9145.4356054205309</v>
      </c>
      <c r="P1057" s="2">
        <f t="shared" si="490"/>
        <v>20809.270968630415</v>
      </c>
      <c r="Q1057" s="4">
        <f t="shared" si="491"/>
        <v>5589733.6090025026</v>
      </c>
      <c r="R1057" s="4">
        <f t="shared" si="480"/>
        <v>5589.7336090025028</v>
      </c>
      <c r="S1057" s="2">
        <f t="shared" si="469"/>
        <v>112163.77314814813</v>
      </c>
      <c r="T1057" s="2">
        <f t="shared" si="492"/>
        <v>64749.097222222415</v>
      </c>
      <c r="U1057" s="2">
        <f t="shared" si="470"/>
        <v>0</v>
      </c>
      <c r="V1057" s="4">
        <f t="shared" si="481"/>
        <v>0</v>
      </c>
      <c r="W1057" s="7">
        <f t="shared" si="482"/>
        <v>0</v>
      </c>
      <c r="X1057" s="2">
        <f t="shared" si="483"/>
        <v>1899564.5833333333</v>
      </c>
      <c r="Y1057" s="4">
        <f t="shared" si="484"/>
        <v>1899.5645833333333</v>
      </c>
      <c r="Z1057" s="4">
        <f t="shared" si="471"/>
        <v>7489.2981923358366</v>
      </c>
      <c r="AA1057" s="4">
        <f t="shared" si="485"/>
        <v>0</v>
      </c>
      <c r="AB1057" s="2">
        <f t="shared" si="486"/>
        <v>0</v>
      </c>
      <c r="AC1057" s="4">
        <f t="shared" si="472"/>
        <v>0</v>
      </c>
      <c r="AD1057" s="4">
        <f t="shared" si="487"/>
        <v>0</v>
      </c>
      <c r="AE1057" s="4">
        <f t="shared" si="488"/>
        <v>1705581.875</v>
      </c>
      <c r="AF1057" s="5">
        <f t="shared" si="489"/>
        <v>1705.5818750000001</v>
      </c>
      <c r="AG1057" s="4">
        <f>IF(AC1057=0,0, IF(AC1056=0, MAX($AG$15:AG1056)+1, AG1056))</f>
        <v>0</v>
      </c>
    </row>
    <row r="1058" spans="2:33" x14ac:dyDescent="0.25">
      <c r="B1058" s="1">
        <v>1043</v>
      </c>
      <c r="C1058" s="3">
        <v>51.9</v>
      </c>
      <c r="D1058" s="2">
        <f t="shared" si="473"/>
        <v>14.416666666666666</v>
      </c>
      <c r="E1058" s="4">
        <f t="shared" si="474"/>
        <v>1</v>
      </c>
      <c r="F1058" s="2">
        <f t="shared" si="475"/>
        <v>0.19444444444444464</v>
      </c>
      <c r="G1058" s="6" t="str">
        <f t="shared" si="476"/>
        <v>N</v>
      </c>
      <c r="H1058" s="2">
        <f t="shared" si="464"/>
        <v>134.20080000000002</v>
      </c>
      <c r="I1058" s="2">
        <f t="shared" si="465"/>
        <v>78.601036250000007</v>
      </c>
      <c r="J1058" s="2">
        <f t="shared" si="466"/>
        <v>221.66666666666688</v>
      </c>
      <c r="K1058" s="2">
        <f t="shared" si="477"/>
        <v>434.46850291666692</v>
      </c>
      <c r="L1058" s="4">
        <f t="shared" si="467"/>
        <v>0</v>
      </c>
      <c r="M1058" s="2">
        <f t="shared" si="478"/>
        <v>6263.5875837152807</v>
      </c>
      <c r="N1058" s="4">
        <f t="shared" si="479"/>
        <v>6.2635875837152808</v>
      </c>
      <c r="O1058" s="2">
        <f t="shared" si="468"/>
        <v>6263.5875837152807</v>
      </c>
      <c r="P1058" s="2">
        <f t="shared" si="490"/>
        <v>15409.023189135813</v>
      </c>
      <c r="Q1058" s="4">
        <f t="shared" si="491"/>
        <v>5605142.6321916385</v>
      </c>
      <c r="R1058" s="4">
        <f t="shared" si="480"/>
        <v>5605.1426321916388</v>
      </c>
      <c r="S1058" s="2">
        <f t="shared" si="469"/>
        <v>118468.95833333333</v>
      </c>
      <c r="T1058" s="2">
        <f t="shared" si="492"/>
        <v>53719.861111110913</v>
      </c>
      <c r="U1058" s="2">
        <f t="shared" si="470"/>
        <v>0</v>
      </c>
      <c r="V1058" s="4">
        <f t="shared" si="481"/>
        <v>0</v>
      </c>
      <c r="W1058" s="7">
        <f t="shared" si="482"/>
        <v>0</v>
      </c>
      <c r="X1058" s="2">
        <f t="shared" si="483"/>
        <v>1899564.5833333333</v>
      </c>
      <c r="Y1058" s="4">
        <f t="shared" si="484"/>
        <v>1899.5645833333333</v>
      </c>
      <c r="Z1058" s="4">
        <f t="shared" si="471"/>
        <v>7504.7072155249716</v>
      </c>
      <c r="AA1058" s="4">
        <f t="shared" si="485"/>
        <v>0</v>
      </c>
      <c r="AB1058" s="2">
        <f t="shared" si="486"/>
        <v>0</v>
      </c>
      <c r="AC1058" s="4">
        <f t="shared" si="472"/>
        <v>0</v>
      </c>
      <c r="AD1058" s="4">
        <f t="shared" si="487"/>
        <v>0</v>
      </c>
      <c r="AE1058" s="4">
        <f t="shared" si="488"/>
        <v>1705581.875</v>
      </c>
      <c r="AF1058" s="5">
        <f t="shared" si="489"/>
        <v>1705.5818750000001</v>
      </c>
      <c r="AG1058" s="4">
        <f>IF(AC1058=0,0, IF(AC1057=0, MAX($AG$15:AG1057)+1, AG1057))</f>
        <v>0</v>
      </c>
    </row>
    <row r="1059" spans="2:33" x14ac:dyDescent="0.25">
      <c r="B1059" s="1">
        <v>1044</v>
      </c>
      <c r="C1059" s="3">
        <v>52.6</v>
      </c>
      <c r="D1059" s="2">
        <f t="shared" si="473"/>
        <v>14.611111111111111</v>
      </c>
      <c r="E1059" s="4">
        <f t="shared" si="474"/>
        <v>1</v>
      </c>
      <c r="F1059" s="2">
        <f t="shared" si="475"/>
        <v>5.5555555555555358E-2</v>
      </c>
      <c r="G1059" s="6" t="str">
        <f t="shared" si="476"/>
        <v>N</v>
      </c>
      <c r="H1059" s="2">
        <f t="shared" si="464"/>
        <v>134.20080000000002</v>
      </c>
      <c r="I1059" s="2">
        <f t="shared" si="465"/>
        <v>80.735593888888886</v>
      </c>
      <c r="J1059" s="2">
        <f t="shared" si="466"/>
        <v>63.333333333333108</v>
      </c>
      <c r="K1059" s="2">
        <f t="shared" si="477"/>
        <v>278.269727222222</v>
      </c>
      <c r="L1059" s="4">
        <f t="shared" si="467"/>
        <v>0</v>
      </c>
      <c r="M1059" s="2">
        <f t="shared" si="478"/>
        <v>4065.8299033024659</v>
      </c>
      <c r="N1059" s="4">
        <f t="shared" si="479"/>
        <v>4.0658299033024656</v>
      </c>
      <c r="O1059" s="2">
        <f t="shared" si="468"/>
        <v>4065.8299033024659</v>
      </c>
      <c r="P1059" s="2">
        <f t="shared" si="490"/>
        <v>10329.417487017747</v>
      </c>
      <c r="Q1059" s="4">
        <f t="shared" si="491"/>
        <v>5615472.0496786563</v>
      </c>
      <c r="R1059" s="4">
        <f t="shared" si="480"/>
        <v>5615.4720496786558</v>
      </c>
      <c r="S1059" s="2">
        <f t="shared" si="469"/>
        <v>121686.20370370369</v>
      </c>
      <c r="T1059" s="2">
        <f t="shared" si="492"/>
        <v>67966.342592592788</v>
      </c>
      <c r="U1059" s="2">
        <f t="shared" si="470"/>
        <v>0</v>
      </c>
      <c r="V1059" s="4">
        <f t="shared" si="481"/>
        <v>0</v>
      </c>
      <c r="W1059" s="7">
        <f t="shared" si="482"/>
        <v>0</v>
      </c>
      <c r="X1059" s="2">
        <f t="shared" si="483"/>
        <v>1899564.5833333333</v>
      </c>
      <c r="Y1059" s="4">
        <f t="shared" si="484"/>
        <v>1899.5645833333333</v>
      </c>
      <c r="Z1059" s="4">
        <f t="shared" si="471"/>
        <v>7515.0366330119887</v>
      </c>
      <c r="AA1059" s="4">
        <f t="shared" si="485"/>
        <v>0</v>
      </c>
      <c r="AB1059" s="2">
        <f t="shared" si="486"/>
        <v>0</v>
      </c>
      <c r="AC1059" s="4">
        <f t="shared" si="472"/>
        <v>0</v>
      </c>
      <c r="AD1059" s="4">
        <f t="shared" si="487"/>
        <v>0</v>
      </c>
      <c r="AE1059" s="4">
        <f t="shared" si="488"/>
        <v>1705581.875</v>
      </c>
      <c r="AF1059" s="5">
        <f t="shared" si="489"/>
        <v>1705.5818750000001</v>
      </c>
      <c r="AG1059" s="4">
        <f>IF(AC1059=0,0, IF(AC1058=0, MAX($AG$15:AG1058)+1, AG1058))</f>
        <v>0</v>
      </c>
    </row>
    <row r="1060" spans="2:33" x14ac:dyDescent="0.25">
      <c r="B1060" s="1">
        <v>1045</v>
      </c>
      <c r="C1060" s="3">
        <v>52.8</v>
      </c>
      <c r="D1060" s="2">
        <f t="shared" si="473"/>
        <v>14.666666666666666</v>
      </c>
      <c r="E1060" s="4">
        <f t="shared" si="474"/>
        <v>1</v>
      </c>
      <c r="F1060" s="2">
        <f t="shared" si="475"/>
        <v>2.7777777777776791E-2</v>
      </c>
      <c r="G1060" s="6" t="str">
        <f t="shared" si="476"/>
        <v>N</v>
      </c>
      <c r="H1060" s="2">
        <f t="shared" si="464"/>
        <v>134.20080000000002</v>
      </c>
      <c r="I1060" s="2">
        <f t="shared" si="465"/>
        <v>81.350719999999995</v>
      </c>
      <c r="J1060" s="2">
        <f t="shared" si="466"/>
        <v>31.666666666665542</v>
      </c>
      <c r="K1060" s="2">
        <f t="shared" si="477"/>
        <v>247.21818666666556</v>
      </c>
      <c r="L1060" s="4">
        <f t="shared" si="467"/>
        <v>0</v>
      </c>
      <c r="M1060" s="2">
        <f t="shared" si="478"/>
        <v>3625.8667377777615</v>
      </c>
      <c r="N1060" s="4">
        <f t="shared" si="479"/>
        <v>3.6258667377777614</v>
      </c>
      <c r="O1060" s="2">
        <f t="shared" si="468"/>
        <v>3625.8667377777615</v>
      </c>
      <c r="P1060" s="2">
        <f t="shared" si="490"/>
        <v>7691.696641080227</v>
      </c>
      <c r="Q1060" s="4">
        <f t="shared" si="491"/>
        <v>5623163.7463197364</v>
      </c>
      <c r="R1060" s="4">
        <f t="shared" si="480"/>
        <v>5623.1637463197367</v>
      </c>
      <c r="S1060" s="2">
        <f t="shared" si="469"/>
        <v>122613.33333333331</v>
      </c>
      <c r="T1060" s="2">
        <f t="shared" si="492"/>
        <v>54646.990740740526</v>
      </c>
      <c r="U1060" s="2">
        <f t="shared" si="470"/>
        <v>0</v>
      </c>
      <c r="V1060" s="4">
        <f t="shared" si="481"/>
        <v>0</v>
      </c>
      <c r="W1060" s="7">
        <f t="shared" si="482"/>
        <v>0</v>
      </c>
      <c r="X1060" s="2">
        <f t="shared" si="483"/>
        <v>1899564.5833333333</v>
      </c>
      <c r="Y1060" s="4">
        <f t="shared" si="484"/>
        <v>1899.5645833333333</v>
      </c>
      <c r="Z1060" s="4">
        <f t="shared" si="471"/>
        <v>7522.7283296530695</v>
      </c>
      <c r="AA1060" s="4">
        <f t="shared" si="485"/>
        <v>0</v>
      </c>
      <c r="AB1060" s="2">
        <f t="shared" si="486"/>
        <v>0</v>
      </c>
      <c r="AC1060" s="4">
        <f t="shared" si="472"/>
        <v>0</v>
      </c>
      <c r="AD1060" s="4">
        <f t="shared" si="487"/>
        <v>0</v>
      </c>
      <c r="AE1060" s="4">
        <f t="shared" si="488"/>
        <v>1705581.875</v>
      </c>
      <c r="AF1060" s="5">
        <f t="shared" si="489"/>
        <v>1705.5818750000001</v>
      </c>
      <c r="AG1060" s="4">
        <f>IF(AC1060=0,0, IF(AC1059=0, MAX($AG$15:AG1059)+1, AG1059))</f>
        <v>0</v>
      </c>
    </row>
    <row r="1061" spans="2:33" x14ac:dyDescent="0.25">
      <c r="B1061" s="1">
        <v>1046</v>
      </c>
      <c r="C1061" s="3">
        <v>52.9</v>
      </c>
      <c r="D1061" s="2">
        <f t="shared" si="473"/>
        <v>14.694444444444443</v>
      </c>
      <c r="E1061" s="4">
        <f t="shared" si="474"/>
        <v>1</v>
      </c>
      <c r="F1061" s="2">
        <f t="shared" si="475"/>
        <v>5.5555555555557135E-2</v>
      </c>
      <c r="G1061" s="6" t="str">
        <f t="shared" si="476"/>
        <v>N</v>
      </c>
      <c r="H1061" s="2">
        <f t="shared" si="464"/>
        <v>134.20080000000002</v>
      </c>
      <c r="I1061" s="2">
        <f t="shared" si="465"/>
        <v>81.659158472222202</v>
      </c>
      <c r="J1061" s="2">
        <f t="shared" si="466"/>
        <v>63.333333333335133</v>
      </c>
      <c r="K1061" s="2">
        <f t="shared" si="477"/>
        <v>279.19329180555735</v>
      </c>
      <c r="L1061" s="4">
        <f t="shared" si="467"/>
        <v>0</v>
      </c>
      <c r="M1061" s="2">
        <f t="shared" si="478"/>
        <v>4102.5903156983286</v>
      </c>
      <c r="N1061" s="4">
        <f t="shared" si="479"/>
        <v>4.102590315698329</v>
      </c>
      <c r="O1061" s="2">
        <f t="shared" si="468"/>
        <v>4102.5903156983286</v>
      </c>
      <c r="P1061" s="2">
        <f t="shared" si="490"/>
        <v>7728.4570534760896</v>
      </c>
      <c r="Q1061" s="4">
        <f t="shared" si="491"/>
        <v>5630892.2033732124</v>
      </c>
      <c r="R1061" s="4">
        <f t="shared" si="480"/>
        <v>5630.8922033732124</v>
      </c>
      <c r="S1061" s="2">
        <f t="shared" si="469"/>
        <v>123078.21759259257</v>
      </c>
      <c r="T1061" s="2">
        <f t="shared" si="492"/>
        <v>68431.226851852043</v>
      </c>
      <c r="U1061" s="2">
        <f t="shared" si="470"/>
        <v>0</v>
      </c>
      <c r="V1061" s="4">
        <f t="shared" si="481"/>
        <v>0</v>
      </c>
      <c r="W1061" s="7">
        <f t="shared" si="482"/>
        <v>0</v>
      </c>
      <c r="X1061" s="2">
        <f t="shared" si="483"/>
        <v>1899564.5833333333</v>
      </c>
      <c r="Y1061" s="4">
        <f t="shared" si="484"/>
        <v>1899.5645833333333</v>
      </c>
      <c r="Z1061" s="4">
        <f t="shared" si="471"/>
        <v>7530.4567867065452</v>
      </c>
      <c r="AA1061" s="4">
        <f t="shared" si="485"/>
        <v>0</v>
      </c>
      <c r="AB1061" s="2">
        <f t="shared" si="486"/>
        <v>0</v>
      </c>
      <c r="AC1061" s="4">
        <f t="shared" si="472"/>
        <v>0</v>
      </c>
      <c r="AD1061" s="4">
        <f t="shared" si="487"/>
        <v>0</v>
      </c>
      <c r="AE1061" s="4">
        <f t="shared" si="488"/>
        <v>1705581.875</v>
      </c>
      <c r="AF1061" s="5">
        <f t="shared" si="489"/>
        <v>1705.5818750000001</v>
      </c>
      <c r="AG1061" s="4">
        <f>IF(AC1061=0,0, IF(AC1060=0, MAX($AG$15:AG1060)+1, AG1060))</f>
        <v>0</v>
      </c>
    </row>
    <row r="1062" spans="2:33" x14ac:dyDescent="0.25">
      <c r="B1062" s="1">
        <v>1047</v>
      </c>
      <c r="C1062" s="3">
        <v>53.1</v>
      </c>
      <c r="D1062" s="2">
        <f t="shared" si="473"/>
        <v>14.75</v>
      </c>
      <c r="E1062" s="4">
        <f t="shared" si="474"/>
        <v>1</v>
      </c>
      <c r="F1062" s="2">
        <f t="shared" si="475"/>
        <v>5.5555555555553582E-2</v>
      </c>
      <c r="G1062" s="6" t="str">
        <f t="shared" si="476"/>
        <v>N</v>
      </c>
      <c r="H1062" s="2">
        <f t="shared" si="464"/>
        <v>134.20080000000002</v>
      </c>
      <c r="I1062" s="2">
        <f t="shared" si="465"/>
        <v>82.277786250000005</v>
      </c>
      <c r="J1062" s="2">
        <f t="shared" si="466"/>
        <v>63.333333333331083</v>
      </c>
      <c r="K1062" s="2">
        <f t="shared" si="477"/>
        <v>279.81191958333113</v>
      </c>
      <c r="L1062" s="4">
        <f t="shared" si="467"/>
        <v>0</v>
      </c>
      <c r="M1062" s="2">
        <f t="shared" si="478"/>
        <v>4127.2258138541338</v>
      </c>
      <c r="N1062" s="4">
        <f t="shared" si="479"/>
        <v>4.1272258138541336</v>
      </c>
      <c r="O1062" s="2">
        <f t="shared" si="468"/>
        <v>4127.2258138541338</v>
      </c>
      <c r="P1062" s="2">
        <f t="shared" si="490"/>
        <v>8229.8161295524624</v>
      </c>
      <c r="Q1062" s="4">
        <f t="shared" si="491"/>
        <v>5639122.0195027646</v>
      </c>
      <c r="R1062" s="4">
        <f t="shared" si="480"/>
        <v>5639.1220195027645</v>
      </c>
      <c r="S1062" s="2">
        <f t="shared" si="469"/>
        <v>124010.625</v>
      </c>
      <c r="T1062" s="2">
        <f t="shared" si="492"/>
        <v>55579.398148147957</v>
      </c>
      <c r="U1062" s="2">
        <f t="shared" si="470"/>
        <v>0</v>
      </c>
      <c r="V1062" s="4">
        <f t="shared" si="481"/>
        <v>0</v>
      </c>
      <c r="W1062" s="7">
        <f t="shared" si="482"/>
        <v>0</v>
      </c>
      <c r="X1062" s="2">
        <f t="shared" si="483"/>
        <v>1899564.5833333333</v>
      </c>
      <c r="Y1062" s="4">
        <f t="shared" si="484"/>
        <v>1899.5645833333333</v>
      </c>
      <c r="Z1062" s="4">
        <f t="shared" si="471"/>
        <v>7538.6866028360982</v>
      </c>
      <c r="AA1062" s="4">
        <f t="shared" si="485"/>
        <v>0</v>
      </c>
      <c r="AB1062" s="2">
        <f t="shared" si="486"/>
        <v>0</v>
      </c>
      <c r="AC1062" s="4">
        <f t="shared" si="472"/>
        <v>0</v>
      </c>
      <c r="AD1062" s="4">
        <f t="shared" si="487"/>
        <v>0</v>
      </c>
      <c r="AE1062" s="4">
        <f t="shared" si="488"/>
        <v>1705581.875</v>
      </c>
      <c r="AF1062" s="5">
        <f t="shared" si="489"/>
        <v>1705.5818750000001</v>
      </c>
      <c r="AG1062" s="4">
        <f>IF(AC1062=0,0, IF(AC1061=0, MAX($AG$15:AG1061)+1, AG1061))</f>
        <v>0</v>
      </c>
    </row>
    <row r="1063" spans="2:33" x14ac:dyDescent="0.25">
      <c r="B1063" s="1">
        <v>1048</v>
      </c>
      <c r="C1063" s="3">
        <v>53.3</v>
      </c>
      <c r="D1063" s="2">
        <f t="shared" si="473"/>
        <v>14.805555555555554</v>
      </c>
      <c r="E1063" s="4">
        <f t="shared" si="474"/>
        <v>1</v>
      </c>
      <c r="F1063" s="2">
        <f t="shared" si="475"/>
        <v>-5.5555555555553582E-2</v>
      </c>
      <c r="G1063" s="6" t="str">
        <f t="shared" si="476"/>
        <v>Y</v>
      </c>
      <c r="H1063" s="2">
        <f t="shared" si="464"/>
        <v>134.20080000000002</v>
      </c>
      <c r="I1063" s="2">
        <f t="shared" si="465"/>
        <v>82.898748472222209</v>
      </c>
      <c r="J1063" s="2">
        <f t="shared" si="466"/>
        <v>-63.333333333331083</v>
      </c>
      <c r="K1063" s="2">
        <f t="shared" si="477"/>
        <v>153.76621513889114</v>
      </c>
      <c r="L1063" s="4">
        <f t="shared" si="467"/>
        <v>63.333333333331083</v>
      </c>
      <c r="M1063" s="2">
        <f t="shared" si="478"/>
        <v>2276.5942408063602</v>
      </c>
      <c r="N1063" s="4">
        <f t="shared" si="479"/>
        <v>2.27659424080636</v>
      </c>
      <c r="O1063" s="2">
        <f t="shared" si="468"/>
        <v>2276.5942408063602</v>
      </c>
      <c r="P1063" s="2">
        <f t="shared" si="490"/>
        <v>6403.820054660494</v>
      </c>
      <c r="Q1063" s="4">
        <f t="shared" si="491"/>
        <v>5645525.8395574251</v>
      </c>
      <c r="R1063" s="4">
        <f t="shared" si="480"/>
        <v>5645.5258395574256</v>
      </c>
      <c r="S1063" s="2">
        <f t="shared" si="469"/>
        <v>124946.5509259259</v>
      </c>
      <c r="T1063" s="2">
        <f t="shared" si="492"/>
        <v>69367.152777777941</v>
      </c>
      <c r="U1063" s="2">
        <f t="shared" si="470"/>
        <v>937.68518518515179</v>
      </c>
      <c r="V1063" s="4">
        <f t="shared" si="481"/>
        <v>0.93768518518515176</v>
      </c>
      <c r="W1063" s="7">
        <f t="shared" si="482"/>
        <v>937.68518518515179</v>
      </c>
      <c r="X1063" s="2">
        <f t="shared" si="483"/>
        <v>1900502.2685185184</v>
      </c>
      <c r="Y1063" s="4">
        <f t="shared" si="484"/>
        <v>1900.5022685185183</v>
      </c>
      <c r="Z1063" s="4">
        <f t="shared" si="471"/>
        <v>7546.0281080759441</v>
      </c>
      <c r="AA1063" s="4">
        <f t="shared" si="485"/>
        <v>937.68518518515179</v>
      </c>
      <c r="AB1063" s="2">
        <f t="shared" si="486"/>
        <v>937.68518518515179</v>
      </c>
      <c r="AC1063" s="4">
        <f t="shared" si="472"/>
        <v>843.91666666663662</v>
      </c>
      <c r="AD1063" s="4">
        <f t="shared" si="487"/>
        <v>0.84391666666663656</v>
      </c>
      <c r="AE1063" s="4">
        <f t="shared" si="488"/>
        <v>1706425.7916666667</v>
      </c>
      <c r="AF1063" s="5">
        <f t="shared" si="489"/>
        <v>1706.4257916666668</v>
      </c>
      <c r="AG1063" s="4">
        <f>IF(AC1063=0,0, IF(AC1062=0, MAX($AG$15:AG1062)+1, AG1062))</f>
        <v>41</v>
      </c>
    </row>
    <row r="1064" spans="2:33" x14ac:dyDescent="0.25">
      <c r="B1064" s="1">
        <v>1049</v>
      </c>
      <c r="C1064" s="3">
        <v>53.1</v>
      </c>
      <c r="D1064" s="2">
        <f t="shared" si="473"/>
        <v>14.75</v>
      </c>
      <c r="E1064" s="4">
        <f t="shared" si="474"/>
        <v>1</v>
      </c>
      <c r="F1064" s="2">
        <f t="shared" si="475"/>
        <v>-0.22222222222222321</v>
      </c>
      <c r="G1064" s="6" t="str">
        <f t="shared" si="476"/>
        <v>Y</v>
      </c>
      <c r="H1064" s="2">
        <f t="shared" si="464"/>
        <v>134.20080000000002</v>
      </c>
      <c r="I1064" s="2">
        <f t="shared" si="465"/>
        <v>82.277786250000005</v>
      </c>
      <c r="J1064" s="2">
        <f t="shared" si="466"/>
        <v>-253.33333333333445</v>
      </c>
      <c r="K1064" s="2">
        <f t="shared" si="477"/>
        <v>-36.854747083334416</v>
      </c>
      <c r="L1064" s="4">
        <f t="shared" si="467"/>
        <v>253.33333333333445</v>
      </c>
      <c r="M1064" s="2">
        <f t="shared" si="478"/>
        <v>-543.60751947918266</v>
      </c>
      <c r="N1064" s="4">
        <f t="shared" si="479"/>
        <v>-0.54360751947918262</v>
      </c>
      <c r="O1064" s="2">
        <f t="shared" si="468"/>
        <v>-543.60751947918266</v>
      </c>
      <c r="P1064" s="2">
        <f t="shared" si="490"/>
        <v>1732.9867213271775</v>
      </c>
      <c r="Q1064" s="4">
        <f t="shared" si="491"/>
        <v>5647258.8262787526</v>
      </c>
      <c r="R1064" s="4">
        <f t="shared" si="480"/>
        <v>5647.2588262787531</v>
      </c>
      <c r="S1064" s="2">
        <f t="shared" si="469"/>
        <v>124010.625</v>
      </c>
      <c r="T1064" s="2">
        <f t="shared" si="492"/>
        <v>54643.472222222059</v>
      </c>
      <c r="U1064" s="2">
        <f t="shared" si="470"/>
        <v>3736.6666666666833</v>
      </c>
      <c r="V1064" s="4">
        <f t="shared" si="481"/>
        <v>3.7366666666666832</v>
      </c>
      <c r="W1064" s="7">
        <f t="shared" si="482"/>
        <v>3736.6666666666833</v>
      </c>
      <c r="X1064" s="2">
        <f t="shared" si="483"/>
        <v>1904238.9351851852</v>
      </c>
      <c r="Y1064" s="4">
        <f t="shared" si="484"/>
        <v>1904.2389351851853</v>
      </c>
      <c r="Z1064" s="4">
        <f t="shared" si="471"/>
        <v>7551.4977614639383</v>
      </c>
      <c r="AA1064" s="4">
        <f t="shared" si="485"/>
        <v>3736.6666666666833</v>
      </c>
      <c r="AB1064" s="2">
        <f t="shared" si="486"/>
        <v>3736.6666666666833</v>
      </c>
      <c r="AC1064" s="4">
        <f t="shared" si="472"/>
        <v>3363.000000000015</v>
      </c>
      <c r="AD1064" s="4">
        <f t="shared" si="487"/>
        <v>3.3630000000000151</v>
      </c>
      <c r="AE1064" s="4">
        <f t="shared" si="488"/>
        <v>1709788.7916666667</v>
      </c>
      <c r="AF1064" s="5">
        <f t="shared" si="489"/>
        <v>1709.7887916666668</v>
      </c>
      <c r="AG1064" s="4">
        <f>IF(AC1064=0,0, IF(AC1063=0, MAX($AG$15:AG1063)+1, AG1063))</f>
        <v>41</v>
      </c>
    </row>
    <row r="1065" spans="2:33" x14ac:dyDescent="0.25">
      <c r="B1065" s="1">
        <v>1050</v>
      </c>
      <c r="C1065" s="3">
        <v>52.3</v>
      </c>
      <c r="D1065" s="2">
        <f t="shared" si="473"/>
        <v>14.527777777777777</v>
      </c>
      <c r="E1065" s="4">
        <f t="shared" si="474"/>
        <v>1</v>
      </c>
      <c r="F1065" s="2">
        <f t="shared" si="475"/>
        <v>-0.44444444444444287</v>
      </c>
      <c r="G1065" s="6" t="str">
        <f t="shared" si="476"/>
        <v>Y</v>
      </c>
      <c r="H1065" s="2">
        <f t="shared" si="464"/>
        <v>134.20080000000002</v>
      </c>
      <c r="I1065" s="2">
        <f t="shared" si="465"/>
        <v>79.817281805555552</v>
      </c>
      <c r="J1065" s="2">
        <f t="shared" si="466"/>
        <v>-506.66666666666487</v>
      </c>
      <c r="K1065" s="2">
        <f t="shared" si="477"/>
        <v>-292.64858486110927</v>
      </c>
      <c r="L1065" s="4">
        <f t="shared" si="467"/>
        <v>506.66666666666487</v>
      </c>
      <c r="M1065" s="2">
        <f t="shared" si="478"/>
        <v>-4251.5336078433374</v>
      </c>
      <c r="N1065" s="4">
        <f t="shared" si="479"/>
        <v>-4.2515336078433377</v>
      </c>
      <c r="O1065" s="2">
        <f t="shared" si="468"/>
        <v>-4251.5336078433374</v>
      </c>
      <c r="P1065" s="2">
        <f t="shared" si="490"/>
        <v>-4795.1411273225203</v>
      </c>
      <c r="Q1065" s="4">
        <f t="shared" si="491"/>
        <v>5647258.8262787526</v>
      </c>
      <c r="R1065" s="4">
        <f t="shared" si="480"/>
        <v>5647.2588262787531</v>
      </c>
      <c r="S1065" s="2">
        <f t="shared" si="469"/>
        <v>120302.10648148146</v>
      </c>
      <c r="T1065" s="2">
        <f t="shared" si="492"/>
        <v>65658.634259259401</v>
      </c>
      <c r="U1065" s="2">
        <f t="shared" si="470"/>
        <v>7360.7407407407145</v>
      </c>
      <c r="V1065" s="4">
        <f t="shared" si="481"/>
        <v>7.3607407407407148</v>
      </c>
      <c r="W1065" s="7">
        <f t="shared" si="482"/>
        <v>7360.7407407407145</v>
      </c>
      <c r="X1065" s="2">
        <f t="shared" si="483"/>
        <v>1911599.6759259258</v>
      </c>
      <c r="Y1065" s="4">
        <f t="shared" si="484"/>
        <v>1911.5996759259258</v>
      </c>
      <c r="Z1065" s="4">
        <f t="shared" si="471"/>
        <v>7558.8585022046791</v>
      </c>
      <c r="AA1065" s="4">
        <f t="shared" si="485"/>
        <v>7360.7407407407145</v>
      </c>
      <c r="AB1065" s="2">
        <f t="shared" si="486"/>
        <v>7360.7407407407145</v>
      </c>
      <c r="AC1065" s="4">
        <f t="shared" si="472"/>
        <v>6624.6666666666433</v>
      </c>
      <c r="AD1065" s="4">
        <f t="shared" si="487"/>
        <v>6.6246666666666432</v>
      </c>
      <c r="AE1065" s="4">
        <f t="shared" si="488"/>
        <v>1716413.4583333335</v>
      </c>
      <c r="AF1065" s="5">
        <f t="shared" si="489"/>
        <v>1716.4134583333334</v>
      </c>
      <c r="AG1065" s="4">
        <f>IF(AC1065=0,0, IF(AC1064=0, MAX($AG$15:AG1064)+1, AG1064))</f>
        <v>41</v>
      </c>
    </row>
    <row r="1066" spans="2:33" x14ac:dyDescent="0.25">
      <c r="B1066" s="1">
        <v>1051</v>
      </c>
      <c r="C1066" s="3">
        <v>50.7</v>
      </c>
      <c r="D1066" s="2">
        <f t="shared" si="473"/>
        <v>14.083333333333334</v>
      </c>
      <c r="E1066" s="4">
        <f t="shared" si="474"/>
        <v>1</v>
      </c>
      <c r="F1066" s="2">
        <f t="shared" si="475"/>
        <v>-0.52777777777778034</v>
      </c>
      <c r="G1066" s="6" t="str">
        <f t="shared" si="476"/>
        <v>Y</v>
      </c>
      <c r="H1066" s="2">
        <f t="shared" si="464"/>
        <v>134.20080000000002</v>
      </c>
      <c r="I1066" s="2">
        <f t="shared" si="465"/>
        <v>75.00832625000001</v>
      </c>
      <c r="J1066" s="2">
        <f t="shared" si="466"/>
        <v>-601.66666666666958</v>
      </c>
      <c r="K1066" s="2">
        <f t="shared" si="477"/>
        <v>-392.45754041666953</v>
      </c>
      <c r="L1066" s="4">
        <f t="shared" si="467"/>
        <v>601.66666666666958</v>
      </c>
      <c r="M1066" s="2">
        <f t="shared" si="478"/>
        <v>-5527.110360868096</v>
      </c>
      <c r="N1066" s="4">
        <f t="shared" si="479"/>
        <v>-5.5271103608680958</v>
      </c>
      <c r="O1066" s="2">
        <f t="shared" si="468"/>
        <v>-5527.110360868096</v>
      </c>
      <c r="P1066" s="2">
        <f t="shared" si="490"/>
        <v>-9778.6439687114325</v>
      </c>
      <c r="Q1066" s="4">
        <f t="shared" si="491"/>
        <v>5647258.8262787526</v>
      </c>
      <c r="R1066" s="4">
        <f t="shared" si="480"/>
        <v>5647.2588262787531</v>
      </c>
      <c r="S1066" s="2">
        <f t="shared" si="469"/>
        <v>113053.95833333334</v>
      </c>
      <c r="T1066" s="2">
        <f t="shared" si="492"/>
        <v>47395.324074073942</v>
      </c>
      <c r="U1066" s="2">
        <f t="shared" si="470"/>
        <v>8473.4722222222645</v>
      </c>
      <c r="V1066" s="4">
        <f t="shared" si="481"/>
        <v>8.4734722222222647</v>
      </c>
      <c r="W1066" s="7">
        <f t="shared" si="482"/>
        <v>8473.4722222222645</v>
      </c>
      <c r="X1066" s="2">
        <f t="shared" si="483"/>
        <v>1920073.1481481481</v>
      </c>
      <c r="Y1066" s="4">
        <f t="shared" si="484"/>
        <v>1920.073148148148</v>
      </c>
      <c r="Z1066" s="4">
        <f t="shared" si="471"/>
        <v>7567.3319744269011</v>
      </c>
      <c r="AA1066" s="4">
        <f t="shared" si="485"/>
        <v>8473.4722222222645</v>
      </c>
      <c r="AB1066" s="2">
        <f t="shared" si="486"/>
        <v>8473.4722222222645</v>
      </c>
      <c r="AC1066" s="4">
        <f t="shared" si="472"/>
        <v>7626.1250000000382</v>
      </c>
      <c r="AD1066" s="4">
        <f t="shared" si="487"/>
        <v>7.6261250000000382</v>
      </c>
      <c r="AE1066" s="4">
        <f t="shared" si="488"/>
        <v>1724039.5833333335</v>
      </c>
      <c r="AF1066" s="5">
        <f t="shared" si="489"/>
        <v>1724.0395833333334</v>
      </c>
      <c r="AG1066" s="4">
        <f>IF(AC1066=0,0, IF(AC1065=0, MAX($AG$15:AG1065)+1, AG1065))</f>
        <v>41</v>
      </c>
    </row>
    <row r="1067" spans="2:33" x14ac:dyDescent="0.25">
      <c r="B1067" s="1">
        <v>1052</v>
      </c>
      <c r="C1067" s="3">
        <v>48.8</v>
      </c>
      <c r="D1067" s="2">
        <f t="shared" si="473"/>
        <v>13.555555555555554</v>
      </c>
      <c r="E1067" s="4">
        <f t="shared" si="474"/>
        <v>1</v>
      </c>
      <c r="F1067" s="2">
        <f t="shared" si="475"/>
        <v>-0.63888888888888751</v>
      </c>
      <c r="G1067" s="6" t="str">
        <f t="shared" si="476"/>
        <v>Y</v>
      </c>
      <c r="H1067" s="2">
        <f t="shared" si="464"/>
        <v>134.20080000000002</v>
      </c>
      <c r="I1067" s="2">
        <f t="shared" si="465"/>
        <v>69.4917422222222</v>
      </c>
      <c r="J1067" s="2">
        <f t="shared" si="466"/>
        <v>-728.33333333333178</v>
      </c>
      <c r="K1067" s="2">
        <f t="shared" si="477"/>
        <v>-524.64079111110959</v>
      </c>
      <c r="L1067" s="4">
        <f t="shared" si="467"/>
        <v>728.33333333333178</v>
      </c>
      <c r="M1067" s="2">
        <f t="shared" si="478"/>
        <v>-7111.797390617262</v>
      </c>
      <c r="N1067" s="4">
        <f t="shared" si="479"/>
        <v>-7.1117973906172622</v>
      </c>
      <c r="O1067" s="2">
        <f t="shared" si="468"/>
        <v>-7111.797390617262</v>
      </c>
      <c r="P1067" s="2">
        <f t="shared" si="490"/>
        <v>-12638.907751485358</v>
      </c>
      <c r="Q1067" s="4">
        <f t="shared" si="491"/>
        <v>5647258.8262787526</v>
      </c>
      <c r="R1067" s="4">
        <f t="shared" si="480"/>
        <v>5647.2588262787531</v>
      </c>
      <c r="S1067" s="2">
        <f t="shared" si="469"/>
        <v>104739.25925925923</v>
      </c>
      <c r="T1067" s="2">
        <f t="shared" si="492"/>
        <v>57343.935185185284</v>
      </c>
      <c r="U1067" s="2">
        <f t="shared" si="470"/>
        <v>9872.9629629629399</v>
      </c>
      <c r="V1067" s="4">
        <f t="shared" si="481"/>
        <v>9.8729629629629407</v>
      </c>
      <c r="W1067" s="7">
        <f t="shared" si="482"/>
        <v>9872.9629629629399</v>
      </c>
      <c r="X1067" s="2">
        <f t="shared" si="483"/>
        <v>1929946.111111111</v>
      </c>
      <c r="Y1067" s="4">
        <f t="shared" si="484"/>
        <v>1929.9461111111109</v>
      </c>
      <c r="Z1067" s="4">
        <f t="shared" si="471"/>
        <v>7577.2049373898644</v>
      </c>
      <c r="AA1067" s="4">
        <f t="shared" si="485"/>
        <v>9872.9629629629399</v>
      </c>
      <c r="AB1067" s="2">
        <f t="shared" si="486"/>
        <v>9872.9629629629399</v>
      </c>
      <c r="AC1067" s="4">
        <f t="shared" si="472"/>
        <v>8885.6666666666461</v>
      </c>
      <c r="AD1067" s="4">
        <f t="shared" si="487"/>
        <v>8.885666666666646</v>
      </c>
      <c r="AE1067" s="4">
        <f t="shared" si="488"/>
        <v>1732925.2500000002</v>
      </c>
      <c r="AF1067" s="5">
        <f t="shared" si="489"/>
        <v>1732.9252500000002</v>
      </c>
      <c r="AG1067" s="4">
        <f>IF(AC1067=0,0, IF(AC1066=0, MAX($AG$15:AG1066)+1, AG1066))</f>
        <v>41</v>
      </c>
    </row>
    <row r="1068" spans="2:33" x14ac:dyDescent="0.25">
      <c r="B1068" s="1">
        <v>1053</v>
      </c>
      <c r="C1068" s="3">
        <v>46.5</v>
      </c>
      <c r="D1068" s="2">
        <f t="shared" si="473"/>
        <v>12.916666666666666</v>
      </c>
      <c r="E1068" s="4">
        <f t="shared" si="474"/>
        <v>1</v>
      </c>
      <c r="F1068" s="2">
        <f t="shared" si="475"/>
        <v>-0.75</v>
      </c>
      <c r="G1068" s="6" t="str">
        <f t="shared" si="476"/>
        <v>Y</v>
      </c>
      <c r="H1068" s="2">
        <f t="shared" si="464"/>
        <v>134.20080000000002</v>
      </c>
      <c r="I1068" s="2">
        <f t="shared" si="465"/>
        <v>63.095656249999998</v>
      </c>
      <c r="J1068" s="2">
        <f t="shared" si="466"/>
        <v>-855</v>
      </c>
      <c r="K1068" s="2">
        <f t="shared" si="477"/>
        <v>-657.70354374999999</v>
      </c>
      <c r="L1068" s="4">
        <f t="shared" si="467"/>
        <v>855</v>
      </c>
      <c r="M1068" s="2">
        <f t="shared" si="478"/>
        <v>-8495.3374401041656</v>
      </c>
      <c r="N1068" s="4">
        <f t="shared" si="479"/>
        <v>-8.4953374401041657</v>
      </c>
      <c r="O1068" s="2">
        <f t="shared" si="468"/>
        <v>-8495.3374401041656</v>
      </c>
      <c r="P1068" s="2">
        <f t="shared" si="490"/>
        <v>-15607.134830721428</v>
      </c>
      <c r="Q1068" s="4">
        <f t="shared" si="491"/>
        <v>5647258.8262787526</v>
      </c>
      <c r="R1068" s="4">
        <f t="shared" si="480"/>
        <v>5647.2588262787531</v>
      </c>
      <c r="S1068" s="2">
        <f t="shared" si="469"/>
        <v>95098.958333333328</v>
      </c>
      <c r="T1068" s="2">
        <f t="shared" si="492"/>
        <v>37755.023148148044</v>
      </c>
      <c r="U1068" s="2">
        <f t="shared" si="470"/>
        <v>11043.75</v>
      </c>
      <c r="V1068" s="4">
        <f t="shared" si="481"/>
        <v>11.043749999999999</v>
      </c>
      <c r="W1068" s="7">
        <f t="shared" si="482"/>
        <v>11043.75</v>
      </c>
      <c r="X1068" s="2">
        <f t="shared" si="483"/>
        <v>1940989.861111111</v>
      </c>
      <c r="Y1068" s="4">
        <f t="shared" si="484"/>
        <v>1940.9898611111109</v>
      </c>
      <c r="Z1068" s="4">
        <f t="shared" si="471"/>
        <v>7588.2486873898642</v>
      </c>
      <c r="AA1068" s="4">
        <f t="shared" si="485"/>
        <v>11043.75</v>
      </c>
      <c r="AB1068" s="2">
        <f t="shared" si="486"/>
        <v>11043.75</v>
      </c>
      <c r="AC1068" s="4">
        <f t="shared" si="472"/>
        <v>9939.375</v>
      </c>
      <c r="AD1068" s="4">
        <f t="shared" si="487"/>
        <v>9.9393750000000001</v>
      </c>
      <c r="AE1068" s="4">
        <f t="shared" si="488"/>
        <v>1742864.6250000002</v>
      </c>
      <c r="AF1068" s="5">
        <f t="shared" si="489"/>
        <v>1742.8646250000002</v>
      </c>
      <c r="AG1068" s="4">
        <f>IF(AC1068=0,0, IF(AC1067=0, MAX($AG$15:AG1067)+1, AG1067))</f>
        <v>41</v>
      </c>
    </row>
    <row r="1069" spans="2:33" x14ac:dyDescent="0.25">
      <c r="B1069" s="1">
        <v>1054</v>
      </c>
      <c r="C1069" s="3">
        <v>43.8</v>
      </c>
      <c r="D1069" s="2">
        <f t="shared" si="473"/>
        <v>12.166666666666666</v>
      </c>
      <c r="E1069" s="4">
        <f t="shared" si="474"/>
        <v>1</v>
      </c>
      <c r="F1069" s="2">
        <f t="shared" si="475"/>
        <v>-0.97222222222222321</v>
      </c>
      <c r="G1069" s="6" t="str">
        <f t="shared" si="476"/>
        <v>Y</v>
      </c>
      <c r="H1069" s="2">
        <f t="shared" si="464"/>
        <v>134.20080000000002</v>
      </c>
      <c r="I1069" s="2">
        <f t="shared" si="465"/>
        <v>55.981144999999998</v>
      </c>
      <c r="J1069" s="2">
        <f t="shared" si="466"/>
        <v>-1108.3333333333344</v>
      </c>
      <c r="K1069" s="2">
        <f t="shared" si="477"/>
        <v>-918.15138833333435</v>
      </c>
      <c r="L1069" s="4">
        <f t="shared" si="467"/>
        <v>1108.3333333333344</v>
      </c>
      <c r="M1069" s="2">
        <f t="shared" si="478"/>
        <v>-11170.8418913889</v>
      </c>
      <c r="N1069" s="4">
        <f t="shared" si="479"/>
        <v>-11.1708418913889</v>
      </c>
      <c r="O1069" s="2">
        <f t="shared" si="468"/>
        <v>-11170.8418913889</v>
      </c>
      <c r="P1069" s="2">
        <f t="shared" si="490"/>
        <v>-19666.179331493066</v>
      </c>
      <c r="Q1069" s="4">
        <f t="shared" si="491"/>
        <v>5647258.8262787526</v>
      </c>
      <c r="R1069" s="4">
        <f t="shared" si="480"/>
        <v>5647.2588262787531</v>
      </c>
      <c r="S1069" s="2">
        <f t="shared" si="469"/>
        <v>84375.833333333328</v>
      </c>
      <c r="T1069" s="2">
        <f t="shared" si="492"/>
        <v>46620.810185185284</v>
      </c>
      <c r="U1069" s="2">
        <f t="shared" si="470"/>
        <v>13484.722222222235</v>
      </c>
      <c r="V1069" s="4">
        <f t="shared" si="481"/>
        <v>13.484722222222235</v>
      </c>
      <c r="W1069" s="7">
        <f t="shared" si="482"/>
        <v>13484.722222222235</v>
      </c>
      <c r="X1069" s="2">
        <f t="shared" si="483"/>
        <v>1954474.5833333333</v>
      </c>
      <c r="Y1069" s="4">
        <f t="shared" si="484"/>
        <v>1954.4745833333332</v>
      </c>
      <c r="Z1069" s="4">
        <f t="shared" si="471"/>
        <v>7601.7334096120867</v>
      </c>
      <c r="AA1069" s="4">
        <f t="shared" si="485"/>
        <v>13484.722222222235</v>
      </c>
      <c r="AB1069" s="2">
        <f t="shared" si="486"/>
        <v>13484.722222222235</v>
      </c>
      <c r="AC1069" s="4">
        <f t="shared" si="472"/>
        <v>12136.250000000013</v>
      </c>
      <c r="AD1069" s="4">
        <f t="shared" si="487"/>
        <v>12.136250000000013</v>
      </c>
      <c r="AE1069" s="4">
        <f t="shared" si="488"/>
        <v>1755000.8750000002</v>
      </c>
      <c r="AF1069" s="5">
        <f t="shared" si="489"/>
        <v>1755.0008750000002</v>
      </c>
      <c r="AG1069" s="4">
        <f>IF(AC1069=0,0, IF(AC1068=0, MAX($AG$15:AG1068)+1, AG1068))</f>
        <v>41</v>
      </c>
    </row>
    <row r="1070" spans="2:33" x14ac:dyDescent="0.25">
      <c r="B1070" s="1">
        <v>1055</v>
      </c>
      <c r="C1070" s="3">
        <v>40.299999999999997</v>
      </c>
      <c r="D1070" s="2">
        <f t="shared" si="473"/>
        <v>11.194444444444443</v>
      </c>
      <c r="E1070" s="4">
        <f t="shared" si="474"/>
        <v>1</v>
      </c>
      <c r="F1070" s="2">
        <f t="shared" si="475"/>
        <v>-1.1944444444444429</v>
      </c>
      <c r="G1070" s="6" t="str">
        <f t="shared" si="476"/>
        <v>Y</v>
      </c>
      <c r="H1070" s="2">
        <f t="shared" si="464"/>
        <v>134.20080000000002</v>
      </c>
      <c r="I1070" s="2">
        <f t="shared" si="465"/>
        <v>47.391848472222208</v>
      </c>
      <c r="J1070" s="2">
        <f t="shared" si="466"/>
        <v>-1361.6666666666649</v>
      </c>
      <c r="K1070" s="2">
        <f t="shared" si="477"/>
        <v>-1180.0740181944427</v>
      </c>
      <c r="L1070" s="4">
        <f t="shared" si="467"/>
        <v>1361.6666666666649</v>
      </c>
      <c r="M1070" s="2">
        <f t="shared" si="478"/>
        <v>-13210.273037010009</v>
      </c>
      <c r="N1070" s="4">
        <f t="shared" si="479"/>
        <v>-13.210273037010008</v>
      </c>
      <c r="O1070" s="2">
        <f t="shared" si="468"/>
        <v>-13210.273037010009</v>
      </c>
      <c r="P1070" s="2">
        <f t="shared" si="490"/>
        <v>-24381.114928398907</v>
      </c>
      <c r="Q1070" s="4">
        <f t="shared" si="491"/>
        <v>5647258.8262787526</v>
      </c>
      <c r="R1070" s="4">
        <f t="shared" si="480"/>
        <v>5647.2588262787531</v>
      </c>
      <c r="S1070" s="2">
        <f t="shared" si="469"/>
        <v>71429.884259259241</v>
      </c>
      <c r="T1070" s="2">
        <f t="shared" si="492"/>
        <v>24809.074074073957</v>
      </c>
      <c r="U1070" s="2">
        <f t="shared" si="470"/>
        <v>15243.10185185183</v>
      </c>
      <c r="V1070" s="4">
        <f t="shared" si="481"/>
        <v>15.243101851851831</v>
      </c>
      <c r="W1070" s="7">
        <f t="shared" si="482"/>
        <v>15243.10185185183</v>
      </c>
      <c r="X1070" s="2">
        <f t="shared" si="483"/>
        <v>1969717.6851851852</v>
      </c>
      <c r="Y1070" s="4">
        <f t="shared" si="484"/>
        <v>1969.7176851851852</v>
      </c>
      <c r="Z1070" s="4">
        <f t="shared" si="471"/>
        <v>7616.9765114639386</v>
      </c>
      <c r="AA1070" s="4">
        <f t="shared" si="485"/>
        <v>15243.10185185183</v>
      </c>
      <c r="AB1070" s="2">
        <f t="shared" si="486"/>
        <v>15243.10185185183</v>
      </c>
      <c r="AC1070" s="4">
        <f t="shared" si="472"/>
        <v>13718.791666666648</v>
      </c>
      <c r="AD1070" s="4">
        <f t="shared" si="487"/>
        <v>13.718791666666649</v>
      </c>
      <c r="AE1070" s="4">
        <f t="shared" si="488"/>
        <v>1768719.666666667</v>
      </c>
      <c r="AF1070" s="5">
        <f t="shared" si="489"/>
        <v>1768.7196666666671</v>
      </c>
      <c r="AG1070" s="4">
        <f>IF(AC1070=0,0, IF(AC1069=0, MAX($AG$15:AG1069)+1, AG1069))</f>
        <v>41</v>
      </c>
    </row>
    <row r="1071" spans="2:33" x14ac:dyDescent="0.25">
      <c r="B1071" s="1">
        <v>1056</v>
      </c>
      <c r="C1071" s="3">
        <v>36</v>
      </c>
      <c r="D1071" s="2">
        <f t="shared" si="473"/>
        <v>10</v>
      </c>
      <c r="E1071" s="4">
        <f t="shared" si="474"/>
        <v>1</v>
      </c>
      <c r="F1071" s="2">
        <f t="shared" si="475"/>
        <v>-1.4722222222222232</v>
      </c>
      <c r="G1071" s="6" t="str">
        <f t="shared" si="476"/>
        <v>Y</v>
      </c>
      <c r="H1071" s="2">
        <f t="shared" si="464"/>
        <v>134.20080000000002</v>
      </c>
      <c r="I1071" s="2">
        <f t="shared" si="465"/>
        <v>37.818000000000005</v>
      </c>
      <c r="J1071" s="2">
        <f t="shared" si="466"/>
        <v>-1678.3333333333344</v>
      </c>
      <c r="K1071" s="2">
        <f t="shared" si="477"/>
        <v>-1506.3145333333343</v>
      </c>
      <c r="L1071" s="4">
        <f t="shared" si="467"/>
        <v>1678.3333333333344</v>
      </c>
      <c r="M1071" s="2">
        <f t="shared" si="478"/>
        <v>-15063.145333333343</v>
      </c>
      <c r="N1071" s="4">
        <f t="shared" si="479"/>
        <v>-15.063145333333344</v>
      </c>
      <c r="O1071" s="2">
        <f t="shared" si="468"/>
        <v>-15063.145333333343</v>
      </c>
      <c r="P1071" s="2">
        <f t="shared" si="490"/>
        <v>-28273.418370343352</v>
      </c>
      <c r="Q1071" s="4">
        <f t="shared" si="491"/>
        <v>5647258.8262787526</v>
      </c>
      <c r="R1071" s="4">
        <f t="shared" si="480"/>
        <v>5647.2588262787531</v>
      </c>
      <c r="S1071" s="2">
        <f t="shared" si="469"/>
        <v>57000</v>
      </c>
      <c r="T1071" s="2">
        <f t="shared" si="492"/>
        <v>32190.925925926043</v>
      </c>
      <c r="U1071" s="2">
        <f t="shared" si="470"/>
        <v>16783.333333333343</v>
      </c>
      <c r="V1071" s="4">
        <f t="shared" si="481"/>
        <v>16.783333333333342</v>
      </c>
      <c r="W1071" s="7">
        <f t="shared" si="482"/>
        <v>16783.333333333343</v>
      </c>
      <c r="X1071" s="2">
        <f t="shared" si="483"/>
        <v>1986501.0185185184</v>
      </c>
      <c r="Y1071" s="4">
        <f t="shared" si="484"/>
        <v>1986.5010185185183</v>
      </c>
      <c r="Z1071" s="4">
        <f t="shared" si="471"/>
        <v>7633.7598447972714</v>
      </c>
      <c r="AA1071" s="4">
        <f t="shared" si="485"/>
        <v>16783.333333333343</v>
      </c>
      <c r="AB1071" s="2">
        <f t="shared" si="486"/>
        <v>16783.333333333343</v>
      </c>
      <c r="AC1071" s="4">
        <f t="shared" si="472"/>
        <v>15105.000000000009</v>
      </c>
      <c r="AD1071" s="4">
        <f t="shared" si="487"/>
        <v>15.105000000000009</v>
      </c>
      <c r="AE1071" s="4">
        <f t="shared" si="488"/>
        <v>1783824.666666667</v>
      </c>
      <c r="AF1071" s="5">
        <f t="shared" si="489"/>
        <v>1783.8246666666669</v>
      </c>
      <c r="AG1071" s="4">
        <f>IF(AC1071=0,0, IF(AC1070=0, MAX($AG$15:AG1070)+1, AG1070))</f>
        <v>41</v>
      </c>
    </row>
    <row r="1072" spans="2:33" x14ac:dyDescent="0.25">
      <c r="B1072" s="1">
        <v>1057</v>
      </c>
      <c r="C1072" s="3">
        <v>30.7</v>
      </c>
      <c r="D1072" s="2">
        <f t="shared" si="473"/>
        <v>8.5277777777777768</v>
      </c>
      <c r="E1072" s="4">
        <f t="shared" si="474"/>
        <v>1</v>
      </c>
      <c r="F1072" s="2">
        <f t="shared" si="475"/>
        <v>-1.4722222222222214</v>
      </c>
      <c r="G1072" s="6" t="str">
        <f t="shared" si="476"/>
        <v>Y</v>
      </c>
      <c r="H1072" s="2">
        <f t="shared" si="464"/>
        <v>134.20080000000002</v>
      </c>
      <c r="I1072" s="2">
        <f t="shared" si="465"/>
        <v>27.502381805555551</v>
      </c>
      <c r="J1072" s="2">
        <f t="shared" si="466"/>
        <v>-1678.3333333333323</v>
      </c>
      <c r="K1072" s="2">
        <f t="shared" si="477"/>
        <v>-1516.6301515277769</v>
      </c>
      <c r="L1072" s="4">
        <f t="shared" si="467"/>
        <v>1678.3333333333323</v>
      </c>
      <c r="M1072" s="2">
        <f t="shared" si="478"/>
        <v>-12933.484903306318</v>
      </c>
      <c r="N1072" s="4">
        <f t="shared" si="479"/>
        <v>-12.933484903306319</v>
      </c>
      <c r="O1072" s="2">
        <f t="shared" si="468"/>
        <v>-12933.484903306318</v>
      </c>
      <c r="P1072" s="2">
        <f t="shared" si="490"/>
        <v>-27996.630236639663</v>
      </c>
      <c r="Q1072" s="4">
        <f t="shared" si="491"/>
        <v>5647258.8262787526</v>
      </c>
      <c r="R1072" s="4">
        <f t="shared" si="480"/>
        <v>5647.2588262787531</v>
      </c>
      <c r="S1072" s="2">
        <f t="shared" si="469"/>
        <v>41452.106481481474</v>
      </c>
      <c r="T1072" s="2">
        <f t="shared" si="492"/>
        <v>9261.1805555554311</v>
      </c>
      <c r="U1072" s="2">
        <f t="shared" si="470"/>
        <v>14312.453703703693</v>
      </c>
      <c r="V1072" s="4">
        <f t="shared" si="481"/>
        <v>14.312453703703694</v>
      </c>
      <c r="W1072" s="7">
        <f t="shared" si="482"/>
        <v>14312.453703703693</v>
      </c>
      <c r="X1072" s="2">
        <f t="shared" si="483"/>
        <v>2000813.472222222</v>
      </c>
      <c r="Y1072" s="4">
        <f t="shared" si="484"/>
        <v>2000.8134722222221</v>
      </c>
      <c r="Z1072" s="4">
        <f t="shared" si="471"/>
        <v>7648.0722985009752</v>
      </c>
      <c r="AA1072" s="4">
        <f t="shared" si="485"/>
        <v>14312.453703703693</v>
      </c>
      <c r="AB1072" s="2">
        <f t="shared" si="486"/>
        <v>14312.453703703693</v>
      </c>
      <c r="AC1072" s="4">
        <f t="shared" si="472"/>
        <v>12881.208333333325</v>
      </c>
      <c r="AD1072" s="4">
        <f t="shared" si="487"/>
        <v>12.881208333333324</v>
      </c>
      <c r="AE1072" s="4">
        <f t="shared" si="488"/>
        <v>1796705.8750000002</v>
      </c>
      <c r="AF1072" s="5">
        <f t="shared" si="489"/>
        <v>1796.7058750000003</v>
      </c>
      <c r="AG1072" s="4">
        <f>IF(AC1072=0,0, IF(AC1071=0, MAX($AG$15:AG1071)+1, AG1071))</f>
        <v>41</v>
      </c>
    </row>
    <row r="1073" spans="2:33" x14ac:dyDescent="0.25">
      <c r="B1073" s="1">
        <v>1058</v>
      </c>
      <c r="C1073" s="3">
        <v>25.4</v>
      </c>
      <c r="D1073" s="2">
        <f t="shared" si="473"/>
        <v>7.0555555555555554</v>
      </c>
      <c r="E1073" s="4">
        <f t="shared" si="474"/>
        <v>1</v>
      </c>
      <c r="F1073" s="2">
        <f t="shared" si="475"/>
        <v>-1.2222222222222223</v>
      </c>
      <c r="G1073" s="6" t="str">
        <f t="shared" si="476"/>
        <v>Y</v>
      </c>
      <c r="H1073" s="2">
        <f t="shared" si="464"/>
        <v>134.20080000000002</v>
      </c>
      <c r="I1073" s="2">
        <f t="shared" si="465"/>
        <v>18.826127222222222</v>
      </c>
      <c r="J1073" s="2">
        <f t="shared" si="466"/>
        <v>-1393.3333333333335</v>
      </c>
      <c r="K1073" s="2">
        <f t="shared" si="477"/>
        <v>-1240.3064061111113</v>
      </c>
      <c r="L1073" s="4">
        <f t="shared" si="467"/>
        <v>1393.3333333333335</v>
      </c>
      <c r="M1073" s="2">
        <f t="shared" si="478"/>
        <v>-8751.0507542283958</v>
      </c>
      <c r="N1073" s="4">
        <f t="shared" si="479"/>
        <v>-8.7510507542283964</v>
      </c>
      <c r="O1073" s="2">
        <f t="shared" si="468"/>
        <v>-8751.0507542283958</v>
      </c>
      <c r="P1073" s="2">
        <f t="shared" si="490"/>
        <v>-21684.535657534714</v>
      </c>
      <c r="Q1073" s="4">
        <f t="shared" si="491"/>
        <v>5647258.8262787526</v>
      </c>
      <c r="R1073" s="4">
        <f t="shared" si="480"/>
        <v>5647.2588262787531</v>
      </c>
      <c r="S1073" s="2">
        <f t="shared" si="469"/>
        <v>28375.092592592591</v>
      </c>
      <c r="T1073" s="2">
        <f t="shared" si="492"/>
        <v>19113.91203703716</v>
      </c>
      <c r="U1073" s="2">
        <f t="shared" si="470"/>
        <v>9830.7407407407409</v>
      </c>
      <c r="V1073" s="4">
        <f t="shared" si="481"/>
        <v>9.8307407407407403</v>
      </c>
      <c r="W1073" s="7">
        <f t="shared" si="482"/>
        <v>9830.7407407407409</v>
      </c>
      <c r="X1073" s="2">
        <f t="shared" si="483"/>
        <v>2010644.2129629627</v>
      </c>
      <c r="Y1073" s="4">
        <f t="shared" si="484"/>
        <v>2010.6442129629627</v>
      </c>
      <c r="Z1073" s="4">
        <f t="shared" si="471"/>
        <v>7657.9030392417153</v>
      </c>
      <c r="AA1073" s="4">
        <f t="shared" si="485"/>
        <v>9830.7407407407409</v>
      </c>
      <c r="AB1073" s="2">
        <f t="shared" si="486"/>
        <v>9830.7407407407409</v>
      </c>
      <c r="AC1073" s="4">
        <f t="shared" si="472"/>
        <v>8847.6666666666679</v>
      </c>
      <c r="AD1073" s="4">
        <f t="shared" si="487"/>
        <v>8.847666666666667</v>
      </c>
      <c r="AE1073" s="4">
        <f t="shared" si="488"/>
        <v>1805553.541666667</v>
      </c>
      <c r="AF1073" s="5">
        <f t="shared" si="489"/>
        <v>1805.5535416666669</v>
      </c>
      <c r="AG1073" s="4">
        <f>IF(AC1073=0,0, IF(AC1072=0, MAX($AG$15:AG1072)+1, AG1072))</f>
        <v>41</v>
      </c>
    </row>
    <row r="1074" spans="2:33" x14ac:dyDescent="0.25">
      <c r="B1074" s="1">
        <v>1059</v>
      </c>
      <c r="C1074" s="3">
        <v>21</v>
      </c>
      <c r="D1074" s="2">
        <f t="shared" si="473"/>
        <v>5.833333333333333</v>
      </c>
      <c r="E1074" s="4">
        <f t="shared" si="474"/>
        <v>1</v>
      </c>
      <c r="F1074" s="2">
        <f t="shared" si="475"/>
        <v>-1.1944444444444446</v>
      </c>
      <c r="G1074" s="6" t="str">
        <f t="shared" si="476"/>
        <v>Y</v>
      </c>
      <c r="H1074" s="2">
        <f t="shared" si="464"/>
        <v>134.20080000000002</v>
      </c>
      <c r="I1074" s="2">
        <f t="shared" si="465"/>
        <v>12.868624999999998</v>
      </c>
      <c r="J1074" s="2">
        <f t="shared" si="466"/>
        <v>-1361.666666666667</v>
      </c>
      <c r="K1074" s="2">
        <f t="shared" si="477"/>
        <v>-1214.5972416666668</v>
      </c>
      <c r="L1074" s="4">
        <f t="shared" si="467"/>
        <v>1361.666666666667</v>
      </c>
      <c r="M1074" s="2">
        <f t="shared" si="478"/>
        <v>-7085.1505763888899</v>
      </c>
      <c r="N1074" s="4">
        <f t="shared" si="479"/>
        <v>-7.08515057638889</v>
      </c>
      <c r="O1074" s="2">
        <f t="shared" si="468"/>
        <v>-7085.1505763888899</v>
      </c>
      <c r="P1074" s="2">
        <f t="shared" si="490"/>
        <v>-15836.201330617285</v>
      </c>
      <c r="Q1074" s="4">
        <f t="shared" si="491"/>
        <v>5647258.8262787526</v>
      </c>
      <c r="R1074" s="4">
        <f t="shared" si="480"/>
        <v>5647.2588262787531</v>
      </c>
      <c r="S1074" s="2">
        <f t="shared" si="469"/>
        <v>19395.833333333328</v>
      </c>
      <c r="T1074" s="2">
        <f t="shared" si="492"/>
        <v>281.92129629616829</v>
      </c>
      <c r="U1074" s="2">
        <f t="shared" si="470"/>
        <v>7943.0555555555566</v>
      </c>
      <c r="V1074" s="4">
        <f t="shared" si="481"/>
        <v>7.9430555555555564</v>
      </c>
      <c r="W1074" s="7">
        <f t="shared" si="482"/>
        <v>7943.0555555555566</v>
      </c>
      <c r="X1074" s="2">
        <f t="shared" si="483"/>
        <v>2018587.2685185182</v>
      </c>
      <c r="Y1074" s="4">
        <f t="shared" si="484"/>
        <v>2018.5872685185182</v>
      </c>
      <c r="Z1074" s="4">
        <f t="shared" si="471"/>
        <v>7665.8460947972708</v>
      </c>
      <c r="AA1074" s="4">
        <f t="shared" si="485"/>
        <v>7943.0555555555566</v>
      </c>
      <c r="AB1074" s="2">
        <f t="shared" si="486"/>
        <v>7943.0555555555566</v>
      </c>
      <c r="AC1074" s="4">
        <f t="shared" si="472"/>
        <v>7148.7500000000009</v>
      </c>
      <c r="AD1074" s="4">
        <f t="shared" si="487"/>
        <v>7.1487500000000006</v>
      </c>
      <c r="AE1074" s="4">
        <f t="shared" si="488"/>
        <v>1812702.291666667</v>
      </c>
      <c r="AF1074" s="5">
        <f t="shared" si="489"/>
        <v>1812.702291666667</v>
      </c>
      <c r="AG1074" s="4">
        <f>IF(AC1074=0,0, IF(AC1073=0, MAX($AG$15:AG1073)+1, AG1073))</f>
        <v>41</v>
      </c>
    </row>
    <row r="1075" spans="2:33" x14ac:dyDescent="0.25">
      <c r="B1075" s="1">
        <v>1060</v>
      </c>
      <c r="C1075" s="3">
        <v>16.7</v>
      </c>
      <c r="D1075" s="2">
        <f t="shared" si="473"/>
        <v>4.6388888888888884</v>
      </c>
      <c r="E1075" s="4">
        <f t="shared" si="474"/>
        <v>1</v>
      </c>
      <c r="F1075" s="2">
        <f t="shared" si="475"/>
        <v>-0.91666666666666607</v>
      </c>
      <c r="G1075" s="6" t="str">
        <f t="shared" si="476"/>
        <v>Y</v>
      </c>
      <c r="H1075" s="2">
        <f t="shared" si="464"/>
        <v>134.20080000000002</v>
      </c>
      <c r="I1075" s="2">
        <f t="shared" si="465"/>
        <v>8.1381651388888869</v>
      </c>
      <c r="J1075" s="2">
        <f t="shared" si="466"/>
        <v>-1044.9999999999993</v>
      </c>
      <c r="K1075" s="2">
        <f t="shared" si="477"/>
        <v>-902.66103486111047</v>
      </c>
      <c r="L1075" s="4">
        <f t="shared" si="467"/>
        <v>1044.9999999999993</v>
      </c>
      <c r="M1075" s="2">
        <f t="shared" si="478"/>
        <v>-4187.3442450501507</v>
      </c>
      <c r="N1075" s="4">
        <f t="shared" si="479"/>
        <v>-4.1873442450501503</v>
      </c>
      <c r="O1075" s="2">
        <f t="shared" si="468"/>
        <v>-4187.3442450501507</v>
      </c>
      <c r="P1075" s="2">
        <f t="shared" si="490"/>
        <v>-11272.494821439041</v>
      </c>
      <c r="Q1075" s="4">
        <f t="shared" si="491"/>
        <v>5647258.8262787526</v>
      </c>
      <c r="R1075" s="4">
        <f t="shared" si="480"/>
        <v>5647.2588262787531</v>
      </c>
      <c r="S1075" s="2">
        <f t="shared" si="469"/>
        <v>12265.995370370367</v>
      </c>
      <c r="T1075" s="2">
        <f t="shared" si="492"/>
        <v>11984.074074074199</v>
      </c>
      <c r="U1075" s="2">
        <f t="shared" si="470"/>
        <v>4847.638888888885</v>
      </c>
      <c r="V1075" s="4">
        <f t="shared" si="481"/>
        <v>4.8476388888888851</v>
      </c>
      <c r="W1075" s="7">
        <f t="shared" si="482"/>
        <v>4847.638888888885</v>
      </c>
      <c r="X1075" s="2">
        <f t="shared" si="483"/>
        <v>2023434.9074074072</v>
      </c>
      <c r="Y1075" s="4">
        <f t="shared" si="484"/>
        <v>2023.4349074074071</v>
      </c>
      <c r="Z1075" s="4">
        <f t="shared" si="471"/>
        <v>7670.6937336861602</v>
      </c>
      <c r="AA1075" s="4">
        <f t="shared" si="485"/>
        <v>4847.638888888885</v>
      </c>
      <c r="AB1075" s="2">
        <f t="shared" si="486"/>
        <v>4847.638888888885</v>
      </c>
      <c r="AC1075" s="4">
        <f t="shared" si="472"/>
        <v>4362.8749999999964</v>
      </c>
      <c r="AD1075" s="4">
        <f t="shared" si="487"/>
        <v>4.3628749999999963</v>
      </c>
      <c r="AE1075" s="4">
        <f t="shared" si="488"/>
        <v>1817065.166666667</v>
      </c>
      <c r="AF1075" s="5">
        <f t="shared" si="489"/>
        <v>1817.065166666667</v>
      </c>
      <c r="AG1075" s="4">
        <f>IF(AC1075=0,0, IF(AC1074=0, MAX($AG$15:AG1074)+1, AG1074))</f>
        <v>41</v>
      </c>
    </row>
    <row r="1076" spans="2:33" x14ac:dyDescent="0.25">
      <c r="B1076" s="1">
        <v>1061</v>
      </c>
      <c r="C1076" s="3">
        <v>13.4</v>
      </c>
      <c r="D1076" s="2">
        <f t="shared" si="473"/>
        <v>3.7222222222222223</v>
      </c>
      <c r="E1076" s="4">
        <f t="shared" si="474"/>
        <v>1</v>
      </c>
      <c r="F1076" s="2">
        <f t="shared" si="475"/>
        <v>-0.38888888888888928</v>
      </c>
      <c r="G1076" s="6" t="str">
        <f t="shared" si="476"/>
        <v>Y</v>
      </c>
      <c r="H1076" s="2">
        <f t="shared" si="464"/>
        <v>134.20080000000002</v>
      </c>
      <c r="I1076" s="2">
        <f t="shared" si="465"/>
        <v>5.239660555555556</v>
      </c>
      <c r="J1076" s="2">
        <f t="shared" si="466"/>
        <v>-443.33333333333377</v>
      </c>
      <c r="K1076" s="2">
        <f t="shared" si="477"/>
        <v>-303.89287277777817</v>
      </c>
      <c r="L1076" s="4">
        <f t="shared" si="467"/>
        <v>443.33333333333377</v>
      </c>
      <c r="M1076" s="2">
        <f t="shared" si="478"/>
        <v>-1131.1568042283966</v>
      </c>
      <c r="N1076" s="4">
        <f t="shared" si="479"/>
        <v>-1.1311568042283966</v>
      </c>
      <c r="O1076" s="2">
        <f t="shared" si="468"/>
        <v>-1131.1568042283966</v>
      </c>
      <c r="P1076" s="2">
        <f t="shared" si="490"/>
        <v>-5318.5010492785477</v>
      </c>
      <c r="Q1076" s="4">
        <f t="shared" si="491"/>
        <v>5647258.8262787526</v>
      </c>
      <c r="R1076" s="4">
        <f t="shared" si="480"/>
        <v>5647.2588262787531</v>
      </c>
      <c r="S1076" s="2">
        <f t="shared" si="469"/>
        <v>7897.3148148148148</v>
      </c>
      <c r="T1076" s="2">
        <f t="shared" si="492"/>
        <v>-4086.7592592593837</v>
      </c>
      <c r="U1076" s="2">
        <f t="shared" si="470"/>
        <v>1650.1851851851868</v>
      </c>
      <c r="V1076" s="4">
        <f t="shared" si="481"/>
        <v>1.6501851851851868</v>
      </c>
      <c r="W1076" s="7">
        <f t="shared" si="482"/>
        <v>1650.1851851851868</v>
      </c>
      <c r="X1076" s="2">
        <f t="shared" si="483"/>
        <v>2025085.0925925924</v>
      </c>
      <c r="Y1076" s="4">
        <f t="shared" si="484"/>
        <v>2025.0850925925924</v>
      </c>
      <c r="Z1076" s="4">
        <f t="shared" si="471"/>
        <v>7672.3439188713455</v>
      </c>
      <c r="AA1076" s="4">
        <f t="shared" si="485"/>
        <v>1650.1851851851868</v>
      </c>
      <c r="AB1076" s="2">
        <f t="shared" si="486"/>
        <v>1650.1851851851868</v>
      </c>
      <c r="AC1076" s="4">
        <f t="shared" si="472"/>
        <v>1485.1666666666681</v>
      </c>
      <c r="AD1076" s="4">
        <f t="shared" si="487"/>
        <v>1.4851666666666681</v>
      </c>
      <c r="AE1076" s="4">
        <f t="shared" si="488"/>
        <v>1818550.3333333337</v>
      </c>
      <c r="AF1076" s="5">
        <f t="shared" si="489"/>
        <v>1818.5503333333338</v>
      </c>
      <c r="AG1076" s="4">
        <f>IF(AC1076=0,0, IF(AC1075=0, MAX($AG$15:AG1075)+1, AG1075))</f>
        <v>41</v>
      </c>
    </row>
    <row r="1077" spans="2:33" x14ac:dyDescent="0.25">
      <c r="B1077" s="1">
        <v>1062</v>
      </c>
      <c r="C1077" s="3">
        <v>12</v>
      </c>
      <c r="D1077" s="2">
        <f t="shared" si="473"/>
        <v>3.333333333333333</v>
      </c>
      <c r="E1077" s="4">
        <f t="shared" si="474"/>
        <v>1</v>
      </c>
      <c r="F1077" s="2">
        <f t="shared" si="475"/>
        <v>2.7777777777777679E-2</v>
      </c>
      <c r="G1077" s="6" t="str">
        <f t="shared" si="476"/>
        <v>N</v>
      </c>
      <c r="H1077" s="2">
        <f t="shared" si="464"/>
        <v>134.20080000000002</v>
      </c>
      <c r="I1077" s="2">
        <f t="shared" si="465"/>
        <v>4.2019999999999991</v>
      </c>
      <c r="J1077" s="2">
        <f t="shared" si="466"/>
        <v>31.666666666666554</v>
      </c>
      <c r="K1077" s="2">
        <f t="shared" si="477"/>
        <v>170.06946666666656</v>
      </c>
      <c r="L1077" s="4">
        <f t="shared" si="467"/>
        <v>0</v>
      </c>
      <c r="M1077" s="2">
        <f t="shared" si="478"/>
        <v>566.89822222222176</v>
      </c>
      <c r="N1077" s="4">
        <f t="shared" si="479"/>
        <v>0.56689822222222175</v>
      </c>
      <c r="O1077" s="2">
        <f t="shared" si="468"/>
        <v>566.89822222222176</v>
      </c>
      <c r="P1077" s="2">
        <f t="shared" si="490"/>
        <v>-564.25858200617483</v>
      </c>
      <c r="Q1077" s="4">
        <f t="shared" si="491"/>
        <v>5647258.8262787526</v>
      </c>
      <c r="R1077" s="4">
        <f t="shared" si="480"/>
        <v>5647.2588262787531</v>
      </c>
      <c r="S1077" s="2">
        <f t="shared" si="469"/>
        <v>6333.3333333333321</v>
      </c>
      <c r="T1077" s="2">
        <f t="shared" si="492"/>
        <v>10420.092592592715</v>
      </c>
      <c r="U1077" s="2">
        <f t="shared" si="470"/>
        <v>0</v>
      </c>
      <c r="V1077" s="4">
        <f t="shared" si="481"/>
        <v>0</v>
      </c>
      <c r="W1077" s="7">
        <f t="shared" si="482"/>
        <v>0</v>
      </c>
      <c r="X1077" s="2">
        <f t="shared" si="483"/>
        <v>2025085.0925925924</v>
      </c>
      <c r="Y1077" s="4">
        <f t="shared" si="484"/>
        <v>2025.0850925925924</v>
      </c>
      <c r="Z1077" s="4">
        <f t="shared" si="471"/>
        <v>7672.3439188713455</v>
      </c>
      <c r="AA1077" s="4">
        <f t="shared" si="485"/>
        <v>0</v>
      </c>
      <c r="AB1077" s="2">
        <f t="shared" si="486"/>
        <v>0</v>
      </c>
      <c r="AC1077" s="4">
        <f t="shared" si="472"/>
        <v>0</v>
      </c>
      <c r="AD1077" s="4">
        <f t="shared" si="487"/>
        <v>0</v>
      </c>
      <c r="AE1077" s="4">
        <f t="shared" si="488"/>
        <v>1818550.3333333337</v>
      </c>
      <c r="AF1077" s="5">
        <f t="shared" si="489"/>
        <v>1818.5503333333338</v>
      </c>
      <c r="AG1077" s="4">
        <f>IF(AC1077=0,0, IF(AC1076=0, MAX($AG$15:AG1076)+1, AG1076))</f>
        <v>0</v>
      </c>
    </row>
    <row r="1078" spans="2:33" x14ac:dyDescent="0.25">
      <c r="B1078" s="1">
        <v>1063</v>
      </c>
      <c r="C1078" s="3">
        <v>12.1</v>
      </c>
      <c r="D1078" s="2">
        <f t="shared" si="473"/>
        <v>3.3611111111111107</v>
      </c>
      <c r="E1078" s="4">
        <f t="shared" si="474"/>
        <v>1</v>
      </c>
      <c r="F1078" s="2">
        <f t="shared" si="475"/>
        <v>0.19444444444444509</v>
      </c>
      <c r="G1078" s="6" t="str">
        <f t="shared" si="476"/>
        <v>N</v>
      </c>
      <c r="H1078" s="2">
        <f t="shared" si="464"/>
        <v>134.20080000000002</v>
      </c>
      <c r="I1078" s="2">
        <f t="shared" si="465"/>
        <v>4.2723251388888874</v>
      </c>
      <c r="J1078" s="2">
        <f t="shared" si="466"/>
        <v>221.6666666666674</v>
      </c>
      <c r="K1078" s="2">
        <f t="shared" si="477"/>
        <v>360.13979180555629</v>
      </c>
      <c r="L1078" s="4">
        <f t="shared" si="467"/>
        <v>0</v>
      </c>
      <c r="M1078" s="2">
        <f t="shared" si="478"/>
        <v>1210.4698557908973</v>
      </c>
      <c r="N1078" s="4">
        <f t="shared" si="479"/>
        <v>1.2104698557908973</v>
      </c>
      <c r="O1078" s="2">
        <f t="shared" si="468"/>
        <v>1210.4698557908973</v>
      </c>
      <c r="P1078" s="2">
        <f t="shared" si="490"/>
        <v>1777.368078013119</v>
      </c>
      <c r="Q1078" s="4">
        <f t="shared" si="491"/>
        <v>5649036.1943567656</v>
      </c>
      <c r="R1078" s="4">
        <f t="shared" si="480"/>
        <v>5649.0361943567659</v>
      </c>
      <c r="S1078" s="2">
        <f t="shared" si="469"/>
        <v>6439.3287037037016</v>
      </c>
      <c r="T1078" s="2">
        <f t="shared" si="492"/>
        <v>-3980.7638888890133</v>
      </c>
      <c r="U1078" s="2">
        <f t="shared" si="470"/>
        <v>0</v>
      </c>
      <c r="V1078" s="4">
        <f t="shared" si="481"/>
        <v>0</v>
      </c>
      <c r="W1078" s="7">
        <f t="shared" si="482"/>
        <v>0</v>
      </c>
      <c r="X1078" s="2">
        <f t="shared" si="483"/>
        <v>2025085.0925925924</v>
      </c>
      <c r="Y1078" s="4">
        <f t="shared" si="484"/>
        <v>2025.0850925925924</v>
      </c>
      <c r="Z1078" s="4">
        <f t="shared" si="471"/>
        <v>7674.1212869493584</v>
      </c>
      <c r="AA1078" s="4">
        <f t="shared" si="485"/>
        <v>0</v>
      </c>
      <c r="AB1078" s="2">
        <f t="shared" si="486"/>
        <v>0</v>
      </c>
      <c r="AC1078" s="4">
        <f t="shared" si="472"/>
        <v>0</v>
      </c>
      <c r="AD1078" s="4">
        <f t="shared" si="487"/>
        <v>0</v>
      </c>
      <c r="AE1078" s="4">
        <f t="shared" si="488"/>
        <v>1818550.3333333337</v>
      </c>
      <c r="AF1078" s="5">
        <f t="shared" si="489"/>
        <v>1818.5503333333338</v>
      </c>
      <c r="AG1078" s="4">
        <f>IF(AC1078=0,0, IF(AC1077=0, MAX($AG$15:AG1077)+1, AG1077))</f>
        <v>0</v>
      </c>
    </row>
    <row r="1079" spans="2:33" x14ac:dyDescent="0.25">
      <c r="B1079" s="1">
        <v>1064</v>
      </c>
      <c r="C1079" s="3">
        <v>12.8</v>
      </c>
      <c r="D1079" s="2">
        <f t="shared" si="473"/>
        <v>3.5555555555555558</v>
      </c>
      <c r="E1079" s="4">
        <f t="shared" si="474"/>
        <v>1</v>
      </c>
      <c r="F1079" s="2">
        <f t="shared" si="475"/>
        <v>0.77777777777777724</v>
      </c>
      <c r="G1079" s="6" t="str">
        <f t="shared" si="476"/>
        <v>N</v>
      </c>
      <c r="H1079" s="2">
        <f t="shared" si="464"/>
        <v>134.20080000000002</v>
      </c>
      <c r="I1079" s="2">
        <f t="shared" si="465"/>
        <v>4.7809422222222224</v>
      </c>
      <c r="J1079" s="2">
        <f t="shared" si="466"/>
        <v>886.66666666666606</v>
      </c>
      <c r="K1079" s="2">
        <f t="shared" si="477"/>
        <v>1025.6484088888883</v>
      </c>
      <c r="L1079" s="4">
        <f t="shared" si="467"/>
        <v>0</v>
      </c>
      <c r="M1079" s="2">
        <f t="shared" si="478"/>
        <v>3646.7498982716029</v>
      </c>
      <c r="N1079" s="4">
        <f t="shared" si="479"/>
        <v>3.6467498982716027</v>
      </c>
      <c r="O1079" s="2">
        <f t="shared" si="468"/>
        <v>3646.7498982716029</v>
      </c>
      <c r="P1079" s="2">
        <f t="shared" si="490"/>
        <v>4857.2197540625002</v>
      </c>
      <c r="Q1079" s="4">
        <f t="shared" si="491"/>
        <v>5653893.4141108282</v>
      </c>
      <c r="R1079" s="4">
        <f t="shared" si="480"/>
        <v>5653.8934141108284</v>
      </c>
      <c r="S1079" s="2">
        <f t="shared" si="469"/>
        <v>7205.9259259259261</v>
      </c>
      <c r="T1079" s="2">
        <f t="shared" si="492"/>
        <v>11186.689814814939</v>
      </c>
      <c r="U1079" s="2">
        <f t="shared" si="470"/>
        <v>0</v>
      </c>
      <c r="V1079" s="4">
        <f t="shared" si="481"/>
        <v>0</v>
      </c>
      <c r="W1079" s="7">
        <f t="shared" si="482"/>
        <v>0</v>
      </c>
      <c r="X1079" s="2">
        <f t="shared" si="483"/>
        <v>2025085.0925925924</v>
      </c>
      <c r="Y1079" s="4">
        <f t="shared" si="484"/>
        <v>2025.0850925925924</v>
      </c>
      <c r="Z1079" s="4">
        <f t="shared" si="471"/>
        <v>7678.9785067034209</v>
      </c>
      <c r="AA1079" s="4">
        <f t="shared" si="485"/>
        <v>0</v>
      </c>
      <c r="AB1079" s="2">
        <f t="shared" si="486"/>
        <v>0</v>
      </c>
      <c r="AC1079" s="4">
        <f t="shared" si="472"/>
        <v>0</v>
      </c>
      <c r="AD1079" s="4">
        <f t="shared" si="487"/>
        <v>0</v>
      </c>
      <c r="AE1079" s="4">
        <f t="shared" si="488"/>
        <v>1818550.3333333337</v>
      </c>
      <c r="AF1079" s="5">
        <f t="shared" si="489"/>
        <v>1818.5503333333338</v>
      </c>
      <c r="AG1079" s="4">
        <f>IF(AC1079=0,0, IF(AC1078=0, MAX($AG$15:AG1078)+1, AG1078))</f>
        <v>0</v>
      </c>
    </row>
    <row r="1080" spans="2:33" x14ac:dyDescent="0.25">
      <c r="B1080" s="1">
        <v>1065</v>
      </c>
      <c r="C1080" s="3">
        <v>15.6</v>
      </c>
      <c r="D1080" s="2">
        <f t="shared" si="473"/>
        <v>4.333333333333333</v>
      </c>
      <c r="E1080" s="4">
        <f t="shared" si="474"/>
        <v>1</v>
      </c>
      <c r="F1080" s="2">
        <f t="shared" si="475"/>
        <v>1.1944444444444446</v>
      </c>
      <c r="G1080" s="6" t="str">
        <f t="shared" si="476"/>
        <v>N</v>
      </c>
      <c r="H1080" s="2">
        <f t="shared" si="464"/>
        <v>134.20080000000002</v>
      </c>
      <c r="I1080" s="2">
        <f t="shared" si="465"/>
        <v>7.1013799999999989</v>
      </c>
      <c r="J1080" s="2">
        <f t="shared" si="466"/>
        <v>1361.666666666667</v>
      </c>
      <c r="K1080" s="2">
        <f t="shared" si="477"/>
        <v>1502.9688466666671</v>
      </c>
      <c r="L1080" s="4">
        <f t="shared" si="467"/>
        <v>0</v>
      </c>
      <c r="M1080" s="2">
        <f t="shared" si="478"/>
        <v>6512.8650022222237</v>
      </c>
      <c r="N1080" s="4">
        <f t="shared" si="479"/>
        <v>6.5128650022222239</v>
      </c>
      <c r="O1080" s="2">
        <f t="shared" si="468"/>
        <v>6512.8650022222237</v>
      </c>
      <c r="P1080" s="2">
        <f t="shared" si="490"/>
        <v>10159.614900493827</v>
      </c>
      <c r="Q1080" s="4">
        <f t="shared" si="491"/>
        <v>5664053.0290113222</v>
      </c>
      <c r="R1080" s="4">
        <f t="shared" si="480"/>
        <v>5664.053029011322</v>
      </c>
      <c r="S1080" s="2">
        <f t="shared" si="469"/>
        <v>10703.333333333332</v>
      </c>
      <c r="T1080" s="2">
        <f t="shared" si="492"/>
        <v>-483.35648148160726</v>
      </c>
      <c r="U1080" s="2">
        <f t="shared" si="470"/>
        <v>0</v>
      </c>
      <c r="V1080" s="4">
        <f t="shared" si="481"/>
        <v>0</v>
      </c>
      <c r="W1080" s="7">
        <f t="shared" si="482"/>
        <v>0</v>
      </c>
      <c r="X1080" s="2">
        <f t="shared" si="483"/>
        <v>2025085.0925925924</v>
      </c>
      <c r="Y1080" s="4">
        <f t="shared" si="484"/>
        <v>2025.0850925925924</v>
      </c>
      <c r="Z1080" s="4">
        <f t="shared" si="471"/>
        <v>7689.1381216039144</v>
      </c>
      <c r="AA1080" s="4">
        <f t="shared" si="485"/>
        <v>0</v>
      </c>
      <c r="AB1080" s="2">
        <f t="shared" si="486"/>
        <v>0</v>
      </c>
      <c r="AC1080" s="4">
        <f t="shared" si="472"/>
        <v>0</v>
      </c>
      <c r="AD1080" s="4">
        <f t="shared" si="487"/>
        <v>0</v>
      </c>
      <c r="AE1080" s="4">
        <f t="shared" si="488"/>
        <v>1818550.3333333337</v>
      </c>
      <c r="AF1080" s="5">
        <f t="shared" si="489"/>
        <v>1818.5503333333338</v>
      </c>
      <c r="AG1080" s="4">
        <f>IF(AC1080=0,0, IF(AC1079=0, MAX($AG$15:AG1079)+1, AG1079))</f>
        <v>0</v>
      </c>
    </row>
    <row r="1081" spans="2:33" x14ac:dyDescent="0.25">
      <c r="B1081" s="1">
        <v>1066</v>
      </c>
      <c r="C1081" s="3">
        <v>19.899999999999999</v>
      </c>
      <c r="D1081" s="2">
        <f t="shared" si="473"/>
        <v>5.5277777777777777</v>
      </c>
      <c r="E1081" s="4">
        <f t="shared" si="474"/>
        <v>1</v>
      </c>
      <c r="F1081" s="2">
        <f t="shared" si="475"/>
        <v>0.97222222222222143</v>
      </c>
      <c r="G1081" s="6" t="str">
        <f t="shared" si="476"/>
        <v>N</v>
      </c>
      <c r="H1081" s="2">
        <f t="shared" si="464"/>
        <v>134.20080000000002</v>
      </c>
      <c r="I1081" s="2">
        <f t="shared" si="465"/>
        <v>11.555791805555556</v>
      </c>
      <c r="J1081" s="2">
        <f t="shared" si="466"/>
        <v>1108.3333333333323</v>
      </c>
      <c r="K1081" s="2">
        <f t="shared" si="477"/>
        <v>1254.0899251388878</v>
      </c>
      <c r="L1081" s="4">
        <f t="shared" si="467"/>
        <v>0</v>
      </c>
      <c r="M1081" s="2">
        <f t="shared" si="478"/>
        <v>6932.3304195177407</v>
      </c>
      <c r="N1081" s="4">
        <f t="shared" si="479"/>
        <v>6.9323304195177409</v>
      </c>
      <c r="O1081" s="2">
        <f t="shared" si="468"/>
        <v>6932.3304195177407</v>
      </c>
      <c r="P1081" s="2">
        <f t="shared" si="490"/>
        <v>13445.195421739965</v>
      </c>
      <c r="Q1081" s="4">
        <f t="shared" si="491"/>
        <v>5677498.2244330626</v>
      </c>
      <c r="R1081" s="4">
        <f t="shared" si="480"/>
        <v>5677.4982244330622</v>
      </c>
      <c r="S1081" s="2">
        <f t="shared" si="469"/>
        <v>17417.106481481482</v>
      </c>
      <c r="T1081" s="2">
        <f t="shared" si="492"/>
        <v>17900.462962963087</v>
      </c>
      <c r="U1081" s="2">
        <f t="shared" si="470"/>
        <v>0</v>
      </c>
      <c r="V1081" s="4">
        <f t="shared" si="481"/>
        <v>0</v>
      </c>
      <c r="W1081" s="7">
        <f t="shared" si="482"/>
        <v>0</v>
      </c>
      <c r="X1081" s="2">
        <f t="shared" si="483"/>
        <v>2025085.0925925924</v>
      </c>
      <c r="Y1081" s="4">
        <f t="shared" si="484"/>
        <v>2025.0850925925924</v>
      </c>
      <c r="Z1081" s="4">
        <f t="shared" si="471"/>
        <v>7702.5833170256547</v>
      </c>
      <c r="AA1081" s="4">
        <f t="shared" si="485"/>
        <v>0</v>
      </c>
      <c r="AB1081" s="2">
        <f t="shared" si="486"/>
        <v>0</v>
      </c>
      <c r="AC1081" s="4">
        <f t="shared" si="472"/>
        <v>0</v>
      </c>
      <c r="AD1081" s="4">
        <f t="shared" si="487"/>
        <v>0</v>
      </c>
      <c r="AE1081" s="4">
        <f t="shared" si="488"/>
        <v>1818550.3333333337</v>
      </c>
      <c r="AF1081" s="5">
        <f t="shared" si="489"/>
        <v>1818.5503333333338</v>
      </c>
      <c r="AG1081" s="4">
        <f>IF(AC1081=0,0, IF(AC1080=0, MAX($AG$15:AG1080)+1, AG1080))</f>
        <v>0</v>
      </c>
    </row>
    <row r="1082" spans="2:33" x14ac:dyDescent="0.25">
      <c r="B1082" s="1">
        <v>1067</v>
      </c>
      <c r="C1082" s="3">
        <v>23.4</v>
      </c>
      <c r="D1082" s="2">
        <f t="shared" si="473"/>
        <v>6.4999999999999991</v>
      </c>
      <c r="E1082" s="4">
        <f t="shared" si="474"/>
        <v>1</v>
      </c>
      <c r="F1082" s="2">
        <f t="shared" si="475"/>
        <v>0.33333333333333481</v>
      </c>
      <c r="G1082" s="6" t="str">
        <f t="shared" si="476"/>
        <v>N</v>
      </c>
      <c r="H1082" s="2">
        <f t="shared" si="464"/>
        <v>134.20080000000002</v>
      </c>
      <c r="I1082" s="2">
        <f t="shared" si="465"/>
        <v>15.978104999999996</v>
      </c>
      <c r="J1082" s="2">
        <f t="shared" si="466"/>
        <v>380.00000000000171</v>
      </c>
      <c r="K1082" s="2">
        <f t="shared" si="477"/>
        <v>530.17890500000169</v>
      </c>
      <c r="L1082" s="4">
        <f t="shared" si="467"/>
        <v>0</v>
      </c>
      <c r="M1082" s="2">
        <f t="shared" si="478"/>
        <v>3446.1628825000107</v>
      </c>
      <c r="N1082" s="4">
        <f t="shared" si="479"/>
        <v>3.4461628825000106</v>
      </c>
      <c r="O1082" s="2">
        <f t="shared" si="468"/>
        <v>3446.1628825000107</v>
      </c>
      <c r="P1082" s="2">
        <f t="shared" si="490"/>
        <v>10378.493302017752</v>
      </c>
      <c r="Q1082" s="4">
        <f t="shared" si="491"/>
        <v>5687876.71773508</v>
      </c>
      <c r="R1082" s="4">
        <f t="shared" si="480"/>
        <v>5687.8767177350801</v>
      </c>
      <c r="S1082" s="2">
        <f t="shared" si="469"/>
        <v>24082.499999999993</v>
      </c>
      <c r="T1082" s="2">
        <f t="shared" si="492"/>
        <v>6182.0370370369055</v>
      </c>
      <c r="U1082" s="2">
        <f t="shared" si="470"/>
        <v>0</v>
      </c>
      <c r="V1082" s="4">
        <f t="shared" si="481"/>
        <v>0</v>
      </c>
      <c r="W1082" s="7">
        <f t="shared" si="482"/>
        <v>0</v>
      </c>
      <c r="X1082" s="2">
        <f t="shared" si="483"/>
        <v>2025085.0925925924</v>
      </c>
      <c r="Y1082" s="4">
        <f t="shared" si="484"/>
        <v>2025.0850925925924</v>
      </c>
      <c r="Z1082" s="4">
        <f t="shared" si="471"/>
        <v>7712.9618103276725</v>
      </c>
      <c r="AA1082" s="4">
        <f t="shared" si="485"/>
        <v>0</v>
      </c>
      <c r="AB1082" s="2">
        <f t="shared" si="486"/>
        <v>0</v>
      </c>
      <c r="AC1082" s="4">
        <f t="shared" si="472"/>
        <v>0</v>
      </c>
      <c r="AD1082" s="4">
        <f t="shared" si="487"/>
        <v>0</v>
      </c>
      <c r="AE1082" s="4">
        <f t="shared" si="488"/>
        <v>1818550.3333333337</v>
      </c>
      <c r="AF1082" s="5">
        <f t="shared" si="489"/>
        <v>1818.5503333333338</v>
      </c>
      <c r="AG1082" s="4">
        <f>IF(AC1082=0,0, IF(AC1081=0, MAX($AG$15:AG1081)+1, AG1081))</f>
        <v>0</v>
      </c>
    </row>
    <row r="1083" spans="2:33" x14ac:dyDescent="0.25">
      <c r="B1083" s="1">
        <v>1068</v>
      </c>
      <c r="C1083" s="3">
        <v>24.6</v>
      </c>
      <c r="D1083" s="2">
        <f t="shared" si="473"/>
        <v>6.8333333333333339</v>
      </c>
      <c r="E1083" s="4">
        <f t="shared" si="474"/>
        <v>1</v>
      </c>
      <c r="F1083" s="2">
        <f t="shared" si="475"/>
        <v>0.16666666666666607</v>
      </c>
      <c r="G1083" s="6" t="str">
        <f t="shared" si="476"/>
        <v>N</v>
      </c>
      <c r="H1083" s="2">
        <f t="shared" si="464"/>
        <v>134.20080000000002</v>
      </c>
      <c r="I1083" s="2">
        <f t="shared" si="465"/>
        <v>17.658905000000004</v>
      </c>
      <c r="J1083" s="2">
        <f t="shared" si="466"/>
        <v>189.99999999999932</v>
      </c>
      <c r="K1083" s="2">
        <f t="shared" si="477"/>
        <v>341.85970499999934</v>
      </c>
      <c r="L1083" s="4">
        <f t="shared" si="467"/>
        <v>0</v>
      </c>
      <c r="M1083" s="2">
        <f t="shared" si="478"/>
        <v>2336.0413174999958</v>
      </c>
      <c r="N1083" s="4">
        <f t="shared" si="479"/>
        <v>2.3360413174999959</v>
      </c>
      <c r="O1083" s="2">
        <f t="shared" si="468"/>
        <v>2336.0413174999958</v>
      </c>
      <c r="P1083" s="2">
        <f t="shared" si="490"/>
        <v>5782.2042000000065</v>
      </c>
      <c r="Q1083" s="4">
        <f t="shared" si="491"/>
        <v>5693658.9219350796</v>
      </c>
      <c r="R1083" s="4">
        <f t="shared" si="480"/>
        <v>5693.6589219350799</v>
      </c>
      <c r="S1083" s="2">
        <f t="shared" si="469"/>
        <v>26615.833333333336</v>
      </c>
      <c r="T1083" s="2">
        <f t="shared" si="492"/>
        <v>20433.79629629643</v>
      </c>
      <c r="U1083" s="2">
        <f t="shared" si="470"/>
        <v>0</v>
      </c>
      <c r="V1083" s="4">
        <f t="shared" si="481"/>
        <v>0</v>
      </c>
      <c r="W1083" s="7">
        <f t="shared" si="482"/>
        <v>0</v>
      </c>
      <c r="X1083" s="2">
        <f t="shared" si="483"/>
        <v>2025085.0925925924</v>
      </c>
      <c r="Y1083" s="4">
        <f t="shared" si="484"/>
        <v>2025.0850925925924</v>
      </c>
      <c r="Z1083" s="4">
        <f t="shared" si="471"/>
        <v>7718.7440145276723</v>
      </c>
      <c r="AA1083" s="4">
        <f t="shared" si="485"/>
        <v>0</v>
      </c>
      <c r="AB1083" s="2">
        <f t="shared" si="486"/>
        <v>0</v>
      </c>
      <c r="AC1083" s="4">
        <f t="shared" si="472"/>
        <v>0</v>
      </c>
      <c r="AD1083" s="4">
        <f t="shared" si="487"/>
        <v>0</v>
      </c>
      <c r="AE1083" s="4">
        <f t="shared" si="488"/>
        <v>1818550.3333333337</v>
      </c>
      <c r="AF1083" s="5">
        <f t="shared" si="489"/>
        <v>1818.5503333333338</v>
      </c>
      <c r="AG1083" s="4">
        <f>IF(AC1083=0,0, IF(AC1082=0, MAX($AG$15:AG1082)+1, AG1082))</f>
        <v>0</v>
      </c>
    </row>
    <row r="1084" spans="2:33" x14ac:dyDescent="0.25">
      <c r="B1084" s="1">
        <v>1069</v>
      </c>
      <c r="C1084" s="3">
        <v>25.2</v>
      </c>
      <c r="D1084" s="2">
        <f t="shared" si="473"/>
        <v>7</v>
      </c>
      <c r="E1084" s="4">
        <f t="shared" si="474"/>
        <v>1</v>
      </c>
      <c r="F1084" s="2">
        <f t="shared" si="475"/>
        <v>0.33333333333333304</v>
      </c>
      <c r="G1084" s="6" t="str">
        <f t="shared" si="476"/>
        <v>N</v>
      </c>
      <c r="H1084" s="2">
        <f t="shared" si="464"/>
        <v>134.20080000000002</v>
      </c>
      <c r="I1084" s="2">
        <f t="shared" si="465"/>
        <v>18.530820000000002</v>
      </c>
      <c r="J1084" s="2">
        <f t="shared" si="466"/>
        <v>379.99999999999966</v>
      </c>
      <c r="K1084" s="2">
        <f t="shared" si="477"/>
        <v>532.73161999999968</v>
      </c>
      <c r="L1084" s="4">
        <f t="shared" si="467"/>
        <v>0</v>
      </c>
      <c r="M1084" s="2">
        <f t="shared" si="478"/>
        <v>3729.1213399999979</v>
      </c>
      <c r="N1084" s="4">
        <f t="shared" si="479"/>
        <v>3.7291213399999981</v>
      </c>
      <c r="O1084" s="2">
        <f t="shared" si="468"/>
        <v>3729.1213399999979</v>
      </c>
      <c r="P1084" s="2">
        <f t="shared" si="490"/>
        <v>6065.1626574999937</v>
      </c>
      <c r="Q1084" s="4">
        <f t="shared" si="491"/>
        <v>5699724.0845925799</v>
      </c>
      <c r="R1084" s="4">
        <f t="shared" si="480"/>
        <v>5699.7240845925799</v>
      </c>
      <c r="S1084" s="2">
        <f t="shared" si="469"/>
        <v>27930</v>
      </c>
      <c r="T1084" s="2">
        <f t="shared" si="492"/>
        <v>7496.2037037035698</v>
      </c>
      <c r="U1084" s="2">
        <f t="shared" si="470"/>
        <v>0</v>
      </c>
      <c r="V1084" s="4">
        <f t="shared" si="481"/>
        <v>0</v>
      </c>
      <c r="W1084" s="7">
        <f t="shared" si="482"/>
        <v>0</v>
      </c>
      <c r="X1084" s="2">
        <f t="shared" si="483"/>
        <v>2025085.0925925924</v>
      </c>
      <c r="Y1084" s="4">
        <f t="shared" si="484"/>
        <v>2025.0850925925924</v>
      </c>
      <c r="Z1084" s="4">
        <f t="shared" si="471"/>
        <v>7724.8091771851723</v>
      </c>
      <c r="AA1084" s="4">
        <f t="shared" si="485"/>
        <v>0</v>
      </c>
      <c r="AB1084" s="2">
        <f t="shared" si="486"/>
        <v>0</v>
      </c>
      <c r="AC1084" s="4">
        <f t="shared" si="472"/>
        <v>0</v>
      </c>
      <c r="AD1084" s="4">
        <f t="shared" si="487"/>
        <v>0</v>
      </c>
      <c r="AE1084" s="4">
        <f t="shared" si="488"/>
        <v>1818550.3333333337</v>
      </c>
      <c r="AF1084" s="5">
        <f t="shared" si="489"/>
        <v>1818.5503333333338</v>
      </c>
      <c r="AG1084" s="4">
        <f>IF(AC1084=0,0, IF(AC1083=0, MAX($AG$15:AG1083)+1, AG1083))</f>
        <v>0</v>
      </c>
    </row>
    <row r="1085" spans="2:33" x14ac:dyDescent="0.25">
      <c r="B1085" s="1">
        <v>1070</v>
      </c>
      <c r="C1085" s="3">
        <v>26.4</v>
      </c>
      <c r="D1085" s="2">
        <f t="shared" si="473"/>
        <v>7.333333333333333</v>
      </c>
      <c r="E1085" s="4">
        <f t="shared" si="474"/>
        <v>1</v>
      </c>
      <c r="F1085" s="2">
        <f t="shared" si="475"/>
        <v>0.66666666666666696</v>
      </c>
      <c r="G1085" s="6" t="str">
        <f t="shared" si="476"/>
        <v>N</v>
      </c>
      <c r="H1085" s="2">
        <f t="shared" si="464"/>
        <v>134.20080000000002</v>
      </c>
      <c r="I1085" s="2">
        <f t="shared" si="465"/>
        <v>20.337679999999999</v>
      </c>
      <c r="J1085" s="2">
        <f t="shared" si="466"/>
        <v>760.00000000000034</v>
      </c>
      <c r="K1085" s="2">
        <f t="shared" si="477"/>
        <v>914.53848000000039</v>
      </c>
      <c r="L1085" s="4">
        <f t="shared" si="467"/>
        <v>0</v>
      </c>
      <c r="M1085" s="2">
        <f t="shared" si="478"/>
        <v>6706.615520000003</v>
      </c>
      <c r="N1085" s="4">
        <f t="shared" si="479"/>
        <v>6.7066155200000033</v>
      </c>
      <c r="O1085" s="2">
        <f t="shared" si="468"/>
        <v>6706.615520000003</v>
      </c>
      <c r="P1085" s="2">
        <f t="shared" si="490"/>
        <v>10435.736860000001</v>
      </c>
      <c r="Q1085" s="4">
        <f t="shared" si="491"/>
        <v>5710159.8214525795</v>
      </c>
      <c r="R1085" s="4">
        <f t="shared" si="480"/>
        <v>5710.1598214525793</v>
      </c>
      <c r="S1085" s="2">
        <f t="shared" si="469"/>
        <v>30653.333333333328</v>
      </c>
      <c r="T1085" s="2">
        <f t="shared" si="492"/>
        <v>23157.129629629759</v>
      </c>
      <c r="U1085" s="2">
        <f t="shared" si="470"/>
        <v>0</v>
      </c>
      <c r="V1085" s="4">
        <f t="shared" si="481"/>
        <v>0</v>
      </c>
      <c r="W1085" s="7">
        <f t="shared" si="482"/>
        <v>0</v>
      </c>
      <c r="X1085" s="2">
        <f t="shared" si="483"/>
        <v>2025085.0925925924</v>
      </c>
      <c r="Y1085" s="4">
        <f t="shared" si="484"/>
        <v>2025.0850925925924</v>
      </c>
      <c r="Z1085" s="4">
        <f t="shared" si="471"/>
        <v>7735.2449140451718</v>
      </c>
      <c r="AA1085" s="4">
        <f t="shared" si="485"/>
        <v>0</v>
      </c>
      <c r="AB1085" s="2">
        <f t="shared" si="486"/>
        <v>0</v>
      </c>
      <c r="AC1085" s="4">
        <f t="shared" si="472"/>
        <v>0</v>
      </c>
      <c r="AD1085" s="4">
        <f t="shared" si="487"/>
        <v>0</v>
      </c>
      <c r="AE1085" s="4">
        <f t="shared" si="488"/>
        <v>1818550.3333333337</v>
      </c>
      <c r="AF1085" s="5">
        <f t="shared" si="489"/>
        <v>1818.5503333333338</v>
      </c>
      <c r="AG1085" s="4">
        <f>IF(AC1085=0,0, IF(AC1084=0, MAX($AG$15:AG1084)+1, AG1084))</f>
        <v>0</v>
      </c>
    </row>
    <row r="1086" spans="2:33" x14ac:dyDescent="0.25">
      <c r="B1086" s="1">
        <v>1071</v>
      </c>
      <c r="C1086" s="3">
        <v>28.8</v>
      </c>
      <c r="D1086" s="2">
        <f t="shared" si="473"/>
        <v>8</v>
      </c>
      <c r="E1086" s="4">
        <f t="shared" si="474"/>
        <v>1</v>
      </c>
      <c r="F1086" s="2">
        <f t="shared" si="475"/>
        <v>0.83333333333333393</v>
      </c>
      <c r="G1086" s="6" t="str">
        <f t="shared" si="476"/>
        <v>N</v>
      </c>
      <c r="H1086" s="2">
        <f t="shared" si="464"/>
        <v>134.20080000000002</v>
      </c>
      <c r="I1086" s="2">
        <f t="shared" si="465"/>
        <v>24.203520000000001</v>
      </c>
      <c r="J1086" s="2">
        <f t="shared" si="466"/>
        <v>950.00000000000068</v>
      </c>
      <c r="K1086" s="2">
        <f t="shared" si="477"/>
        <v>1108.4043200000008</v>
      </c>
      <c r="L1086" s="4">
        <f t="shared" si="467"/>
        <v>0</v>
      </c>
      <c r="M1086" s="2">
        <f t="shared" si="478"/>
        <v>8867.2345600000062</v>
      </c>
      <c r="N1086" s="4">
        <f t="shared" si="479"/>
        <v>8.8672345600000071</v>
      </c>
      <c r="O1086" s="2">
        <f t="shared" si="468"/>
        <v>8867.2345600000062</v>
      </c>
      <c r="P1086" s="2">
        <f t="shared" si="490"/>
        <v>15573.850080000009</v>
      </c>
      <c r="Q1086" s="4">
        <f t="shared" si="491"/>
        <v>5725733.6715325797</v>
      </c>
      <c r="R1086" s="4">
        <f t="shared" si="480"/>
        <v>5725.73367153258</v>
      </c>
      <c r="S1086" s="2">
        <f t="shared" si="469"/>
        <v>36480</v>
      </c>
      <c r="T1086" s="2">
        <f t="shared" si="492"/>
        <v>13322.870370370241</v>
      </c>
      <c r="U1086" s="2">
        <f t="shared" si="470"/>
        <v>0</v>
      </c>
      <c r="V1086" s="4">
        <f t="shared" si="481"/>
        <v>0</v>
      </c>
      <c r="W1086" s="7">
        <f t="shared" si="482"/>
        <v>0</v>
      </c>
      <c r="X1086" s="2">
        <f t="shared" si="483"/>
        <v>2025085.0925925924</v>
      </c>
      <c r="Y1086" s="4">
        <f t="shared" si="484"/>
        <v>2025.0850925925924</v>
      </c>
      <c r="Z1086" s="4">
        <f t="shared" si="471"/>
        <v>7750.8187641251725</v>
      </c>
      <c r="AA1086" s="4">
        <f t="shared" si="485"/>
        <v>0</v>
      </c>
      <c r="AB1086" s="2">
        <f t="shared" si="486"/>
        <v>0</v>
      </c>
      <c r="AC1086" s="4">
        <f t="shared" si="472"/>
        <v>0</v>
      </c>
      <c r="AD1086" s="4">
        <f t="shared" si="487"/>
        <v>0</v>
      </c>
      <c r="AE1086" s="4">
        <f t="shared" si="488"/>
        <v>1818550.3333333337</v>
      </c>
      <c r="AF1086" s="5">
        <f t="shared" si="489"/>
        <v>1818.5503333333338</v>
      </c>
      <c r="AG1086" s="4">
        <f>IF(AC1086=0,0, IF(AC1085=0, MAX($AG$15:AG1085)+1, AG1085))</f>
        <v>0</v>
      </c>
    </row>
    <row r="1087" spans="2:33" x14ac:dyDescent="0.25">
      <c r="B1087" s="1">
        <v>1072</v>
      </c>
      <c r="C1087" s="3">
        <v>31.8</v>
      </c>
      <c r="D1087" s="2">
        <f t="shared" si="473"/>
        <v>8.8333333333333339</v>
      </c>
      <c r="E1087" s="4">
        <f t="shared" si="474"/>
        <v>1</v>
      </c>
      <c r="F1087" s="2">
        <f t="shared" si="475"/>
        <v>0.97222222222222143</v>
      </c>
      <c r="G1087" s="6" t="str">
        <f t="shared" si="476"/>
        <v>N</v>
      </c>
      <c r="H1087" s="2">
        <f t="shared" si="464"/>
        <v>134.20080000000002</v>
      </c>
      <c r="I1087" s="2">
        <f t="shared" si="465"/>
        <v>29.508545000000005</v>
      </c>
      <c r="J1087" s="2">
        <f t="shared" si="466"/>
        <v>1108.3333333333323</v>
      </c>
      <c r="K1087" s="2">
        <f t="shared" si="477"/>
        <v>1272.0426783333323</v>
      </c>
      <c r="L1087" s="4">
        <f t="shared" si="467"/>
        <v>0</v>
      </c>
      <c r="M1087" s="2">
        <f t="shared" si="478"/>
        <v>11236.376991944437</v>
      </c>
      <c r="N1087" s="4">
        <f t="shared" si="479"/>
        <v>11.236376991944436</v>
      </c>
      <c r="O1087" s="2">
        <f t="shared" si="468"/>
        <v>11236.376991944437</v>
      </c>
      <c r="P1087" s="2">
        <f t="shared" si="490"/>
        <v>20103.611551944443</v>
      </c>
      <c r="Q1087" s="4">
        <f t="shared" si="491"/>
        <v>5745837.2830845239</v>
      </c>
      <c r="R1087" s="4">
        <f t="shared" si="480"/>
        <v>5745.8372830845237</v>
      </c>
      <c r="S1087" s="2">
        <f t="shared" si="469"/>
        <v>44475.833333333336</v>
      </c>
      <c r="T1087" s="2">
        <f t="shared" si="492"/>
        <v>31152.962962963094</v>
      </c>
      <c r="U1087" s="2">
        <f t="shared" si="470"/>
        <v>0</v>
      </c>
      <c r="V1087" s="4">
        <f t="shared" si="481"/>
        <v>0</v>
      </c>
      <c r="W1087" s="7">
        <f t="shared" si="482"/>
        <v>0</v>
      </c>
      <c r="X1087" s="2">
        <f t="shared" si="483"/>
        <v>2025085.0925925924</v>
      </c>
      <c r="Y1087" s="4">
        <f t="shared" si="484"/>
        <v>2025.0850925925924</v>
      </c>
      <c r="Z1087" s="4">
        <f t="shared" si="471"/>
        <v>7770.9223756771162</v>
      </c>
      <c r="AA1087" s="4">
        <f t="shared" si="485"/>
        <v>0</v>
      </c>
      <c r="AB1087" s="2">
        <f t="shared" si="486"/>
        <v>0</v>
      </c>
      <c r="AC1087" s="4">
        <f t="shared" si="472"/>
        <v>0</v>
      </c>
      <c r="AD1087" s="4">
        <f t="shared" si="487"/>
        <v>0</v>
      </c>
      <c r="AE1087" s="4">
        <f t="shared" si="488"/>
        <v>1818550.3333333337</v>
      </c>
      <c r="AF1087" s="5">
        <f t="shared" si="489"/>
        <v>1818.5503333333338</v>
      </c>
      <c r="AG1087" s="4">
        <f>IF(AC1087=0,0, IF(AC1086=0, MAX($AG$15:AG1086)+1, AG1086))</f>
        <v>0</v>
      </c>
    </row>
    <row r="1088" spans="2:33" x14ac:dyDescent="0.25">
      <c r="B1088" s="1">
        <v>1073</v>
      </c>
      <c r="C1088" s="3">
        <v>35.299999999999997</v>
      </c>
      <c r="D1088" s="2">
        <f t="shared" si="473"/>
        <v>9.8055555555555554</v>
      </c>
      <c r="E1088" s="4">
        <f t="shared" si="474"/>
        <v>1</v>
      </c>
      <c r="F1088" s="2">
        <f t="shared" si="475"/>
        <v>1.1666666666666661</v>
      </c>
      <c r="G1088" s="6" t="str">
        <f t="shared" si="476"/>
        <v>N</v>
      </c>
      <c r="H1088" s="2">
        <f t="shared" si="464"/>
        <v>134.20080000000002</v>
      </c>
      <c r="I1088" s="2">
        <f t="shared" si="465"/>
        <v>36.361598472222219</v>
      </c>
      <c r="J1088" s="2">
        <f t="shared" si="466"/>
        <v>1329.9999999999993</v>
      </c>
      <c r="K1088" s="2">
        <f t="shared" si="477"/>
        <v>1500.5623984722215</v>
      </c>
      <c r="L1088" s="4">
        <f t="shared" si="467"/>
        <v>0</v>
      </c>
      <c r="M1088" s="2">
        <f t="shared" si="478"/>
        <v>14713.847962797061</v>
      </c>
      <c r="N1088" s="4">
        <f t="shared" si="479"/>
        <v>14.713847962797061</v>
      </c>
      <c r="O1088" s="2">
        <f t="shared" si="468"/>
        <v>14713.847962797061</v>
      </c>
      <c r="P1088" s="2">
        <f t="shared" si="490"/>
        <v>25950.224954741498</v>
      </c>
      <c r="Q1088" s="4">
        <f t="shared" si="491"/>
        <v>5771787.5080392649</v>
      </c>
      <c r="R1088" s="4">
        <f t="shared" si="480"/>
        <v>5771.787508039265</v>
      </c>
      <c r="S1088" s="2">
        <f t="shared" si="469"/>
        <v>54804.884259259255</v>
      </c>
      <c r="T1088" s="2">
        <f t="shared" si="492"/>
        <v>23651.921296296161</v>
      </c>
      <c r="U1088" s="2">
        <f t="shared" si="470"/>
        <v>0</v>
      </c>
      <c r="V1088" s="4">
        <f t="shared" si="481"/>
        <v>0</v>
      </c>
      <c r="W1088" s="7">
        <f t="shared" si="482"/>
        <v>0</v>
      </c>
      <c r="X1088" s="2">
        <f t="shared" si="483"/>
        <v>2025085.0925925924</v>
      </c>
      <c r="Y1088" s="4">
        <f t="shared" si="484"/>
        <v>2025.0850925925924</v>
      </c>
      <c r="Z1088" s="4">
        <f t="shared" si="471"/>
        <v>7796.8726006318575</v>
      </c>
      <c r="AA1088" s="4">
        <f t="shared" si="485"/>
        <v>0</v>
      </c>
      <c r="AB1088" s="2">
        <f t="shared" si="486"/>
        <v>0</v>
      </c>
      <c r="AC1088" s="4">
        <f t="shared" si="472"/>
        <v>0</v>
      </c>
      <c r="AD1088" s="4">
        <f t="shared" si="487"/>
        <v>0</v>
      </c>
      <c r="AE1088" s="4">
        <f t="shared" si="488"/>
        <v>1818550.3333333337</v>
      </c>
      <c r="AF1088" s="5">
        <f t="shared" si="489"/>
        <v>1818.5503333333338</v>
      </c>
      <c r="AG1088" s="4">
        <f>IF(AC1088=0,0, IF(AC1087=0, MAX($AG$15:AG1087)+1, AG1087))</f>
        <v>0</v>
      </c>
    </row>
    <row r="1089" spans="2:33" x14ac:dyDescent="0.25">
      <c r="B1089" s="1">
        <v>1074</v>
      </c>
      <c r="C1089" s="3">
        <v>39.5</v>
      </c>
      <c r="D1089" s="2">
        <f t="shared" si="473"/>
        <v>10.972222222222221</v>
      </c>
      <c r="E1089" s="4">
        <f t="shared" si="474"/>
        <v>1</v>
      </c>
      <c r="F1089" s="2">
        <f t="shared" si="475"/>
        <v>1.3888888888888893</v>
      </c>
      <c r="G1089" s="6" t="str">
        <f t="shared" si="476"/>
        <v>N</v>
      </c>
      <c r="H1089" s="2">
        <f t="shared" si="464"/>
        <v>134.20080000000002</v>
      </c>
      <c r="I1089" s="2">
        <f t="shared" si="465"/>
        <v>45.528961805555547</v>
      </c>
      <c r="J1089" s="2">
        <f t="shared" si="466"/>
        <v>1583.3333333333337</v>
      </c>
      <c r="K1089" s="2">
        <f t="shared" si="477"/>
        <v>1763.0630951388894</v>
      </c>
      <c r="L1089" s="4">
        <f t="shared" si="467"/>
        <v>0</v>
      </c>
      <c r="M1089" s="2">
        <f t="shared" si="478"/>
        <v>19344.720071662814</v>
      </c>
      <c r="N1089" s="4">
        <f t="shared" si="479"/>
        <v>19.344720071662813</v>
      </c>
      <c r="O1089" s="2">
        <f t="shared" si="468"/>
        <v>19344.720071662814</v>
      </c>
      <c r="P1089" s="2">
        <f t="shared" si="490"/>
        <v>34058.568034459873</v>
      </c>
      <c r="Q1089" s="4">
        <f t="shared" si="491"/>
        <v>5805846.0760737248</v>
      </c>
      <c r="R1089" s="4">
        <f t="shared" si="480"/>
        <v>5805.8460760737244</v>
      </c>
      <c r="S1089" s="2">
        <f t="shared" si="469"/>
        <v>68622.106481481474</v>
      </c>
      <c r="T1089" s="2">
        <f t="shared" si="492"/>
        <v>44970.185185185313</v>
      </c>
      <c r="U1089" s="2">
        <f t="shared" si="470"/>
        <v>0</v>
      </c>
      <c r="V1089" s="4">
        <f t="shared" si="481"/>
        <v>0</v>
      </c>
      <c r="W1089" s="7">
        <f t="shared" si="482"/>
        <v>0</v>
      </c>
      <c r="X1089" s="2">
        <f t="shared" si="483"/>
        <v>2025085.0925925924</v>
      </c>
      <c r="Y1089" s="4">
        <f t="shared" si="484"/>
        <v>2025.0850925925924</v>
      </c>
      <c r="Z1089" s="4">
        <f t="shared" si="471"/>
        <v>7830.9311686663168</v>
      </c>
      <c r="AA1089" s="4">
        <f t="shared" si="485"/>
        <v>0</v>
      </c>
      <c r="AB1089" s="2">
        <f t="shared" si="486"/>
        <v>0</v>
      </c>
      <c r="AC1089" s="4">
        <f t="shared" si="472"/>
        <v>0</v>
      </c>
      <c r="AD1089" s="4">
        <f t="shared" si="487"/>
        <v>0</v>
      </c>
      <c r="AE1089" s="4">
        <f t="shared" si="488"/>
        <v>1818550.3333333337</v>
      </c>
      <c r="AF1089" s="5">
        <f t="shared" si="489"/>
        <v>1818.5503333333338</v>
      </c>
      <c r="AG1089" s="4">
        <f>IF(AC1089=0,0, IF(AC1088=0, MAX($AG$15:AG1088)+1, AG1088))</f>
        <v>0</v>
      </c>
    </row>
    <row r="1090" spans="2:33" x14ac:dyDescent="0.25">
      <c r="B1090" s="1">
        <v>1075</v>
      </c>
      <c r="C1090" s="3">
        <v>44.5</v>
      </c>
      <c r="D1090" s="2">
        <f t="shared" si="473"/>
        <v>12.361111111111111</v>
      </c>
      <c r="E1090" s="4">
        <f t="shared" si="474"/>
        <v>1</v>
      </c>
      <c r="F1090" s="2">
        <f t="shared" si="475"/>
        <v>1.3333333333333321</v>
      </c>
      <c r="G1090" s="6" t="str">
        <f t="shared" si="476"/>
        <v>N</v>
      </c>
      <c r="H1090" s="2">
        <f t="shared" si="464"/>
        <v>134.20080000000002</v>
      </c>
      <c r="I1090" s="2">
        <f t="shared" si="465"/>
        <v>57.784795138888889</v>
      </c>
      <c r="J1090" s="2">
        <f t="shared" si="466"/>
        <v>1519.9999999999986</v>
      </c>
      <c r="K1090" s="2">
        <f t="shared" si="477"/>
        <v>1711.9855951388874</v>
      </c>
      <c r="L1090" s="4">
        <f t="shared" si="467"/>
        <v>0</v>
      </c>
      <c r="M1090" s="2">
        <f t="shared" si="478"/>
        <v>21162.044162133468</v>
      </c>
      <c r="N1090" s="4">
        <f t="shared" si="479"/>
        <v>21.162044162133469</v>
      </c>
      <c r="O1090" s="2">
        <f t="shared" si="468"/>
        <v>21162.044162133468</v>
      </c>
      <c r="P1090" s="2">
        <f t="shared" si="490"/>
        <v>40506.764233796282</v>
      </c>
      <c r="Q1090" s="4">
        <f t="shared" si="491"/>
        <v>5846352.8403075207</v>
      </c>
      <c r="R1090" s="4">
        <f t="shared" si="480"/>
        <v>5846.3528403075206</v>
      </c>
      <c r="S1090" s="2">
        <f t="shared" si="469"/>
        <v>87094.328703703693</v>
      </c>
      <c r="T1090" s="2">
        <f t="shared" si="492"/>
        <v>42124.14351851838</v>
      </c>
      <c r="U1090" s="2">
        <f t="shared" si="470"/>
        <v>0</v>
      </c>
      <c r="V1090" s="4">
        <f t="shared" si="481"/>
        <v>0</v>
      </c>
      <c r="W1090" s="7">
        <f t="shared" si="482"/>
        <v>0</v>
      </c>
      <c r="X1090" s="2">
        <f t="shared" si="483"/>
        <v>2025085.0925925924</v>
      </c>
      <c r="Y1090" s="4">
        <f t="shared" si="484"/>
        <v>2025.0850925925924</v>
      </c>
      <c r="Z1090" s="4">
        <f t="shared" si="471"/>
        <v>7871.4379329001131</v>
      </c>
      <c r="AA1090" s="4">
        <f t="shared" si="485"/>
        <v>0</v>
      </c>
      <c r="AB1090" s="2">
        <f t="shared" si="486"/>
        <v>0</v>
      </c>
      <c r="AC1090" s="4">
        <f t="shared" si="472"/>
        <v>0</v>
      </c>
      <c r="AD1090" s="4">
        <f t="shared" si="487"/>
        <v>0</v>
      </c>
      <c r="AE1090" s="4">
        <f t="shared" si="488"/>
        <v>1818550.3333333337</v>
      </c>
      <c r="AF1090" s="5">
        <f t="shared" si="489"/>
        <v>1818.5503333333338</v>
      </c>
      <c r="AG1090" s="4">
        <f>IF(AC1090=0,0, IF(AC1089=0, MAX($AG$15:AG1089)+1, AG1089))</f>
        <v>0</v>
      </c>
    </row>
    <row r="1091" spans="2:33" x14ac:dyDescent="0.25">
      <c r="B1091" s="1">
        <v>1076</v>
      </c>
      <c r="C1091" s="3">
        <v>49.3</v>
      </c>
      <c r="D1091" s="2">
        <f t="shared" si="473"/>
        <v>13.694444444444443</v>
      </c>
      <c r="E1091" s="4">
        <f t="shared" si="474"/>
        <v>1</v>
      </c>
      <c r="F1091" s="2">
        <f t="shared" si="475"/>
        <v>1.1111111111111107</v>
      </c>
      <c r="G1091" s="6" t="str">
        <f t="shared" si="476"/>
        <v>N</v>
      </c>
      <c r="H1091" s="2">
        <f t="shared" si="464"/>
        <v>134.20080000000002</v>
      </c>
      <c r="I1091" s="2">
        <f t="shared" si="465"/>
        <v>70.923048472222206</v>
      </c>
      <c r="J1091" s="2">
        <f t="shared" si="466"/>
        <v>1266.6666666666663</v>
      </c>
      <c r="K1091" s="2">
        <f t="shared" si="477"/>
        <v>1471.7905151388886</v>
      </c>
      <c r="L1091" s="4">
        <f t="shared" si="467"/>
        <v>0</v>
      </c>
      <c r="M1091" s="2">
        <f t="shared" si="478"/>
        <v>20155.353443429776</v>
      </c>
      <c r="N1091" s="4">
        <f t="shared" si="479"/>
        <v>20.155353443429775</v>
      </c>
      <c r="O1091" s="2">
        <f t="shared" si="468"/>
        <v>20155.353443429776</v>
      </c>
      <c r="P1091" s="2">
        <f t="shared" si="490"/>
        <v>41317.397605563245</v>
      </c>
      <c r="Q1091" s="4">
        <f t="shared" si="491"/>
        <v>5887670.2379130842</v>
      </c>
      <c r="R1091" s="4">
        <f t="shared" si="480"/>
        <v>5887.6702379130838</v>
      </c>
      <c r="S1091" s="2">
        <f t="shared" si="469"/>
        <v>106896.5509259259</v>
      </c>
      <c r="T1091" s="2">
        <f t="shared" si="492"/>
        <v>64772.407407407518</v>
      </c>
      <c r="U1091" s="2">
        <f t="shared" si="470"/>
        <v>0</v>
      </c>
      <c r="V1091" s="4">
        <f t="shared" si="481"/>
        <v>0</v>
      </c>
      <c r="W1091" s="7">
        <f t="shared" si="482"/>
        <v>0</v>
      </c>
      <c r="X1091" s="2">
        <f t="shared" si="483"/>
        <v>2025085.0925925924</v>
      </c>
      <c r="Y1091" s="4">
        <f t="shared" si="484"/>
        <v>2025.0850925925924</v>
      </c>
      <c r="Z1091" s="4">
        <f t="shared" si="471"/>
        <v>7912.7553305056763</v>
      </c>
      <c r="AA1091" s="4">
        <f t="shared" si="485"/>
        <v>0</v>
      </c>
      <c r="AB1091" s="2">
        <f t="shared" si="486"/>
        <v>0</v>
      </c>
      <c r="AC1091" s="4">
        <f t="shared" si="472"/>
        <v>0</v>
      </c>
      <c r="AD1091" s="4">
        <f t="shared" si="487"/>
        <v>0</v>
      </c>
      <c r="AE1091" s="4">
        <f t="shared" si="488"/>
        <v>1818550.3333333337</v>
      </c>
      <c r="AF1091" s="5">
        <f t="shared" si="489"/>
        <v>1818.5503333333338</v>
      </c>
      <c r="AG1091" s="4">
        <f>IF(AC1091=0,0, IF(AC1090=0, MAX($AG$15:AG1090)+1, AG1090))</f>
        <v>0</v>
      </c>
    </row>
    <row r="1092" spans="2:33" x14ac:dyDescent="0.25">
      <c r="B1092" s="1">
        <v>1077</v>
      </c>
      <c r="C1092" s="3">
        <v>53.3</v>
      </c>
      <c r="D1092" s="2">
        <f t="shared" si="473"/>
        <v>14.805555555555554</v>
      </c>
      <c r="E1092" s="4">
        <f t="shared" si="474"/>
        <v>1</v>
      </c>
      <c r="F1092" s="2">
        <f t="shared" si="475"/>
        <v>0.86111111111111249</v>
      </c>
      <c r="G1092" s="6" t="str">
        <f t="shared" si="476"/>
        <v>N</v>
      </c>
      <c r="H1092" s="2">
        <f t="shared" si="464"/>
        <v>134.20080000000002</v>
      </c>
      <c r="I1092" s="2">
        <f t="shared" si="465"/>
        <v>82.898748472222209</v>
      </c>
      <c r="J1092" s="2">
        <f t="shared" si="466"/>
        <v>981.66666666666822</v>
      </c>
      <c r="K1092" s="2">
        <f t="shared" si="477"/>
        <v>1198.7662151388904</v>
      </c>
      <c r="L1092" s="4">
        <f t="shared" si="467"/>
        <v>0</v>
      </c>
      <c r="M1092" s="2">
        <f t="shared" si="478"/>
        <v>17748.399796361904</v>
      </c>
      <c r="N1092" s="4">
        <f t="shared" si="479"/>
        <v>17.748399796361905</v>
      </c>
      <c r="O1092" s="2">
        <f t="shared" si="468"/>
        <v>17748.399796361904</v>
      </c>
      <c r="P1092" s="2">
        <f t="shared" si="490"/>
        <v>37903.75323979168</v>
      </c>
      <c r="Q1092" s="4">
        <f t="shared" si="491"/>
        <v>5925573.9911528761</v>
      </c>
      <c r="R1092" s="4">
        <f t="shared" si="480"/>
        <v>5925.5739911528763</v>
      </c>
      <c r="S1092" s="2">
        <f t="shared" si="469"/>
        <v>124946.5509259259</v>
      </c>
      <c r="T1092" s="2">
        <f t="shared" si="492"/>
        <v>60174.14351851838</v>
      </c>
      <c r="U1092" s="2">
        <f t="shared" si="470"/>
        <v>0</v>
      </c>
      <c r="V1092" s="4">
        <f t="shared" si="481"/>
        <v>0</v>
      </c>
      <c r="W1092" s="7">
        <f t="shared" si="482"/>
        <v>0</v>
      </c>
      <c r="X1092" s="2">
        <f t="shared" si="483"/>
        <v>2025085.0925925924</v>
      </c>
      <c r="Y1092" s="4">
        <f t="shared" si="484"/>
        <v>2025.0850925925924</v>
      </c>
      <c r="Z1092" s="4">
        <f t="shared" si="471"/>
        <v>7950.6590837454687</v>
      </c>
      <c r="AA1092" s="4">
        <f t="shared" si="485"/>
        <v>0</v>
      </c>
      <c r="AB1092" s="2">
        <f t="shared" si="486"/>
        <v>0</v>
      </c>
      <c r="AC1092" s="4">
        <f t="shared" si="472"/>
        <v>0</v>
      </c>
      <c r="AD1092" s="4">
        <f t="shared" si="487"/>
        <v>0</v>
      </c>
      <c r="AE1092" s="4">
        <f t="shared" si="488"/>
        <v>1818550.3333333337</v>
      </c>
      <c r="AF1092" s="5">
        <f t="shared" si="489"/>
        <v>1818.5503333333338</v>
      </c>
      <c r="AG1092" s="4">
        <f>IF(AC1092=0,0, IF(AC1091=0, MAX($AG$15:AG1091)+1, AG1091))</f>
        <v>0</v>
      </c>
    </row>
    <row r="1093" spans="2:33" x14ac:dyDescent="0.25">
      <c r="B1093" s="1">
        <v>1078</v>
      </c>
      <c r="C1093" s="3">
        <v>56.4</v>
      </c>
      <c r="D1093" s="2">
        <f t="shared" si="473"/>
        <v>15.666666666666666</v>
      </c>
      <c r="E1093" s="4">
        <f t="shared" si="474"/>
        <v>1</v>
      </c>
      <c r="F1093" s="2">
        <f t="shared" si="475"/>
        <v>0.69444444444444464</v>
      </c>
      <c r="G1093" s="6" t="str">
        <f t="shared" si="476"/>
        <v>N</v>
      </c>
      <c r="H1093" s="2">
        <f t="shared" si="464"/>
        <v>134.20080000000002</v>
      </c>
      <c r="I1093" s="2">
        <f t="shared" si="465"/>
        <v>92.822180000000003</v>
      </c>
      <c r="J1093" s="2">
        <f t="shared" si="466"/>
        <v>791.66666666666686</v>
      </c>
      <c r="K1093" s="2">
        <f t="shared" si="477"/>
        <v>1018.6896466666669</v>
      </c>
      <c r="L1093" s="4">
        <f t="shared" si="467"/>
        <v>0</v>
      </c>
      <c r="M1093" s="2">
        <f t="shared" si="478"/>
        <v>15959.471131111115</v>
      </c>
      <c r="N1093" s="4">
        <f t="shared" si="479"/>
        <v>15.959471131111115</v>
      </c>
      <c r="O1093" s="2">
        <f t="shared" si="468"/>
        <v>15959.471131111115</v>
      </c>
      <c r="P1093" s="2">
        <f t="shared" si="490"/>
        <v>33707.870927473021</v>
      </c>
      <c r="Q1093" s="4">
        <f t="shared" si="491"/>
        <v>5959281.8620803487</v>
      </c>
      <c r="R1093" s="4">
        <f t="shared" si="480"/>
        <v>5959.2818620803482</v>
      </c>
      <c r="S1093" s="2">
        <f t="shared" si="469"/>
        <v>139903.33333333331</v>
      </c>
      <c r="T1093" s="2">
        <f t="shared" si="492"/>
        <v>79729.189814814934</v>
      </c>
      <c r="U1093" s="2">
        <f t="shared" si="470"/>
        <v>0</v>
      </c>
      <c r="V1093" s="4">
        <f t="shared" si="481"/>
        <v>0</v>
      </c>
      <c r="W1093" s="7">
        <f t="shared" si="482"/>
        <v>0</v>
      </c>
      <c r="X1093" s="2">
        <f t="shared" si="483"/>
        <v>2025085.0925925924</v>
      </c>
      <c r="Y1093" s="4">
        <f t="shared" si="484"/>
        <v>2025.0850925925924</v>
      </c>
      <c r="Z1093" s="4">
        <f t="shared" si="471"/>
        <v>7984.3669546729407</v>
      </c>
      <c r="AA1093" s="4">
        <f t="shared" si="485"/>
        <v>0</v>
      </c>
      <c r="AB1093" s="2">
        <f t="shared" si="486"/>
        <v>0</v>
      </c>
      <c r="AC1093" s="4">
        <f t="shared" si="472"/>
        <v>0</v>
      </c>
      <c r="AD1093" s="4">
        <f t="shared" si="487"/>
        <v>0</v>
      </c>
      <c r="AE1093" s="4">
        <f t="shared" si="488"/>
        <v>1818550.3333333337</v>
      </c>
      <c r="AF1093" s="5">
        <f t="shared" si="489"/>
        <v>1818.5503333333338</v>
      </c>
      <c r="AG1093" s="4">
        <f>IF(AC1093=0,0, IF(AC1092=0, MAX($AG$15:AG1092)+1, AG1092))</f>
        <v>0</v>
      </c>
    </row>
    <row r="1094" spans="2:33" x14ac:dyDescent="0.25">
      <c r="B1094" s="1">
        <v>1079</v>
      </c>
      <c r="C1094" s="3">
        <v>58.9</v>
      </c>
      <c r="D1094" s="2">
        <f t="shared" si="473"/>
        <v>16.361111111111111</v>
      </c>
      <c r="E1094" s="4">
        <f t="shared" si="474"/>
        <v>1</v>
      </c>
      <c r="F1094" s="2">
        <f t="shared" si="475"/>
        <v>0.63888888888888928</v>
      </c>
      <c r="G1094" s="6" t="str">
        <f t="shared" si="476"/>
        <v>N</v>
      </c>
      <c r="H1094" s="2">
        <f t="shared" si="464"/>
        <v>134.20080000000002</v>
      </c>
      <c r="I1094" s="2">
        <f t="shared" si="465"/>
        <v>101.23347513888889</v>
      </c>
      <c r="J1094" s="2">
        <f t="shared" si="466"/>
        <v>728.33333333333383</v>
      </c>
      <c r="K1094" s="2">
        <f t="shared" si="477"/>
        <v>963.76760847222272</v>
      </c>
      <c r="L1094" s="4">
        <f t="shared" si="467"/>
        <v>0</v>
      </c>
      <c r="M1094" s="2">
        <f t="shared" si="478"/>
        <v>15768.308927503866</v>
      </c>
      <c r="N1094" s="4">
        <f t="shared" si="479"/>
        <v>15.768308927503865</v>
      </c>
      <c r="O1094" s="2">
        <f t="shared" si="468"/>
        <v>15768.308927503866</v>
      </c>
      <c r="P1094" s="2">
        <f t="shared" si="490"/>
        <v>31727.780058614982</v>
      </c>
      <c r="Q1094" s="4">
        <f t="shared" si="491"/>
        <v>5991009.6421389636</v>
      </c>
      <c r="R1094" s="4">
        <f t="shared" si="480"/>
        <v>5991.0096421389635</v>
      </c>
      <c r="S1094" s="2">
        <f t="shared" si="469"/>
        <v>152580.99537037036</v>
      </c>
      <c r="T1094" s="2">
        <f t="shared" si="492"/>
        <v>72851.805555555431</v>
      </c>
      <c r="U1094" s="2">
        <f t="shared" si="470"/>
        <v>0</v>
      </c>
      <c r="V1094" s="4">
        <f t="shared" si="481"/>
        <v>0</v>
      </c>
      <c r="W1094" s="7">
        <f t="shared" si="482"/>
        <v>0</v>
      </c>
      <c r="X1094" s="2">
        <f t="shared" si="483"/>
        <v>2025085.0925925924</v>
      </c>
      <c r="Y1094" s="4">
        <f t="shared" si="484"/>
        <v>2025.0850925925924</v>
      </c>
      <c r="Z1094" s="4">
        <f t="shared" si="471"/>
        <v>8016.0947347315559</v>
      </c>
      <c r="AA1094" s="4">
        <f t="shared" si="485"/>
        <v>0</v>
      </c>
      <c r="AB1094" s="2">
        <f t="shared" si="486"/>
        <v>0</v>
      </c>
      <c r="AC1094" s="4">
        <f t="shared" si="472"/>
        <v>0</v>
      </c>
      <c r="AD1094" s="4">
        <f t="shared" si="487"/>
        <v>0</v>
      </c>
      <c r="AE1094" s="4">
        <f t="shared" si="488"/>
        <v>1818550.3333333337</v>
      </c>
      <c r="AF1094" s="5">
        <f t="shared" si="489"/>
        <v>1818.5503333333338</v>
      </c>
      <c r="AG1094" s="4">
        <f>IF(AC1094=0,0, IF(AC1093=0, MAX($AG$15:AG1093)+1, AG1093))</f>
        <v>0</v>
      </c>
    </row>
    <row r="1095" spans="2:33" x14ac:dyDescent="0.25">
      <c r="B1095" s="1">
        <v>1080</v>
      </c>
      <c r="C1095" s="3">
        <v>61.2</v>
      </c>
      <c r="D1095" s="2">
        <f t="shared" si="473"/>
        <v>17</v>
      </c>
      <c r="E1095" s="4">
        <f t="shared" si="474"/>
        <v>1</v>
      </c>
      <c r="F1095" s="2">
        <f t="shared" si="475"/>
        <v>0.38888888888888928</v>
      </c>
      <c r="G1095" s="6" t="str">
        <f t="shared" si="476"/>
        <v>N</v>
      </c>
      <c r="H1095" s="2">
        <f t="shared" si="464"/>
        <v>134.20080000000002</v>
      </c>
      <c r="I1095" s="2">
        <f t="shared" si="465"/>
        <v>109.29402</v>
      </c>
      <c r="J1095" s="2">
        <f t="shared" si="466"/>
        <v>443.33333333333377</v>
      </c>
      <c r="K1095" s="2">
        <f t="shared" si="477"/>
        <v>686.82815333333383</v>
      </c>
      <c r="L1095" s="4">
        <f t="shared" si="467"/>
        <v>0</v>
      </c>
      <c r="M1095" s="2">
        <f t="shared" si="478"/>
        <v>11676.078606666675</v>
      </c>
      <c r="N1095" s="4">
        <f t="shared" si="479"/>
        <v>11.676078606666675</v>
      </c>
      <c r="O1095" s="2">
        <f t="shared" si="468"/>
        <v>11676.078606666675</v>
      </c>
      <c r="P1095" s="2">
        <f t="shared" si="490"/>
        <v>27444.387534170542</v>
      </c>
      <c r="Q1095" s="4">
        <f t="shared" si="491"/>
        <v>6018454.029673134</v>
      </c>
      <c r="R1095" s="4">
        <f t="shared" si="480"/>
        <v>6018.4540296731338</v>
      </c>
      <c r="S1095" s="2">
        <f t="shared" si="469"/>
        <v>164730</v>
      </c>
      <c r="T1095" s="2">
        <f t="shared" si="492"/>
        <v>91878.194444444569</v>
      </c>
      <c r="U1095" s="2">
        <f t="shared" si="470"/>
        <v>0</v>
      </c>
      <c r="V1095" s="4">
        <f t="shared" si="481"/>
        <v>0</v>
      </c>
      <c r="W1095" s="7">
        <f t="shared" si="482"/>
        <v>0</v>
      </c>
      <c r="X1095" s="2">
        <f t="shared" si="483"/>
        <v>2025085.0925925924</v>
      </c>
      <c r="Y1095" s="4">
        <f t="shared" si="484"/>
        <v>2025.0850925925924</v>
      </c>
      <c r="Z1095" s="4">
        <f t="shared" si="471"/>
        <v>8043.5391222657263</v>
      </c>
      <c r="AA1095" s="4">
        <f t="shared" si="485"/>
        <v>0</v>
      </c>
      <c r="AB1095" s="2">
        <f t="shared" si="486"/>
        <v>0</v>
      </c>
      <c r="AC1095" s="4">
        <f t="shared" si="472"/>
        <v>0</v>
      </c>
      <c r="AD1095" s="4">
        <f t="shared" si="487"/>
        <v>0</v>
      </c>
      <c r="AE1095" s="4">
        <f t="shared" si="488"/>
        <v>1818550.3333333337</v>
      </c>
      <c r="AF1095" s="5">
        <f t="shared" si="489"/>
        <v>1818.5503333333338</v>
      </c>
      <c r="AG1095" s="4">
        <f>IF(AC1095=0,0, IF(AC1094=0, MAX($AG$15:AG1094)+1, AG1094))</f>
        <v>0</v>
      </c>
    </row>
    <row r="1096" spans="2:33" x14ac:dyDescent="0.25">
      <c r="B1096" s="1">
        <v>1081</v>
      </c>
      <c r="C1096" s="3">
        <v>62.6</v>
      </c>
      <c r="D1096" s="2">
        <f t="shared" si="473"/>
        <v>17.388888888888889</v>
      </c>
      <c r="E1096" s="4">
        <f t="shared" si="474"/>
        <v>1</v>
      </c>
      <c r="F1096" s="2">
        <f t="shared" si="475"/>
        <v>0.11111111111111072</v>
      </c>
      <c r="G1096" s="6" t="str">
        <f t="shared" si="476"/>
        <v>N</v>
      </c>
      <c r="H1096" s="2">
        <f t="shared" si="464"/>
        <v>134.20080000000002</v>
      </c>
      <c r="I1096" s="2">
        <f t="shared" si="465"/>
        <v>114.35159388888891</v>
      </c>
      <c r="J1096" s="2">
        <f t="shared" si="466"/>
        <v>126.66666666666622</v>
      </c>
      <c r="K1096" s="2">
        <f t="shared" si="477"/>
        <v>375.21906055555513</v>
      </c>
      <c r="L1096" s="4">
        <f t="shared" si="467"/>
        <v>0</v>
      </c>
      <c r="M1096" s="2">
        <f t="shared" si="478"/>
        <v>6524.6425529938197</v>
      </c>
      <c r="N1096" s="4">
        <f t="shared" si="479"/>
        <v>6.5246425529938197</v>
      </c>
      <c r="O1096" s="2">
        <f t="shared" si="468"/>
        <v>6524.6425529938197</v>
      </c>
      <c r="P1096" s="2">
        <f t="shared" si="490"/>
        <v>18200.721159660494</v>
      </c>
      <c r="Q1096" s="4">
        <f t="shared" si="491"/>
        <v>6036654.7508327942</v>
      </c>
      <c r="R1096" s="4">
        <f t="shared" si="480"/>
        <v>6036.654750832794</v>
      </c>
      <c r="S1096" s="2">
        <f t="shared" si="469"/>
        <v>172352.87037037039</v>
      </c>
      <c r="T1096" s="2">
        <f t="shared" si="492"/>
        <v>80474.675925925825</v>
      </c>
      <c r="U1096" s="2">
        <f t="shared" si="470"/>
        <v>0</v>
      </c>
      <c r="V1096" s="4">
        <f t="shared" si="481"/>
        <v>0</v>
      </c>
      <c r="W1096" s="7">
        <f t="shared" si="482"/>
        <v>0</v>
      </c>
      <c r="X1096" s="2">
        <f t="shared" si="483"/>
        <v>2025085.0925925924</v>
      </c>
      <c r="Y1096" s="4">
        <f t="shared" si="484"/>
        <v>2025.0850925925924</v>
      </c>
      <c r="Z1096" s="4">
        <f t="shared" si="471"/>
        <v>8061.7398434253864</v>
      </c>
      <c r="AA1096" s="4">
        <f t="shared" si="485"/>
        <v>0</v>
      </c>
      <c r="AB1096" s="2">
        <f t="shared" si="486"/>
        <v>0</v>
      </c>
      <c r="AC1096" s="4">
        <f t="shared" si="472"/>
        <v>0</v>
      </c>
      <c r="AD1096" s="4">
        <f t="shared" si="487"/>
        <v>0</v>
      </c>
      <c r="AE1096" s="4">
        <f t="shared" si="488"/>
        <v>1818550.3333333337</v>
      </c>
      <c r="AF1096" s="5">
        <f t="shared" si="489"/>
        <v>1818.5503333333338</v>
      </c>
      <c r="AG1096" s="4">
        <f>IF(AC1096=0,0, IF(AC1095=0, MAX($AG$15:AG1095)+1, AG1095))</f>
        <v>0</v>
      </c>
    </row>
    <row r="1097" spans="2:33" x14ac:dyDescent="0.25">
      <c r="B1097" s="1">
        <v>1082</v>
      </c>
      <c r="C1097" s="3">
        <v>63</v>
      </c>
      <c r="D1097" s="2">
        <f t="shared" si="473"/>
        <v>17.5</v>
      </c>
      <c r="E1097" s="4">
        <f t="shared" si="474"/>
        <v>1</v>
      </c>
      <c r="F1097" s="2">
        <f t="shared" si="475"/>
        <v>-0.13888888888888928</v>
      </c>
      <c r="G1097" s="6" t="str">
        <f t="shared" si="476"/>
        <v>Y</v>
      </c>
      <c r="H1097" s="2">
        <f t="shared" si="464"/>
        <v>134.20080000000002</v>
      </c>
      <c r="I1097" s="2">
        <f t="shared" si="465"/>
        <v>115.81762500000001</v>
      </c>
      <c r="J1097" s="2">
        <f t="shared" si="466"/>
        <v>-158.33333333333377</v>
      </c>
      <c r="K1097" s="2">
        <f t="shared" si="477"/>
        <v>91.685091666666267</v>
      </c>
      <c r="L1097" s="4">
        <f t="shared" si="467"/>
        <v>158.33333333333377</v>
      </c>
      <c r="M1097" s="2">
        <f t="shared" si="478"/>
        <v>1604.4891041666597</v>
      </c>
      <c r="N1097" s="4">
        <f t="shared" si="479"/>
        <v>1.6044891041666596</v>
      </c>
      <c r="O1097" s="2">
        <f t="shared" si="468"/>
        <v>1604.4891041666597</v>
      </c>
      <c r="P1097" s="2">
        <f t="shared" si="490"/>
        <v>8129.1316571604793</v>
      </c>
      <c r="Q1097" s="4">
        <f t="shared" si="491"/>
        <v>6044783.8824899551</v>
      </c>
      <c r="R1097" s="4">
        <f t="shared" si="480"/>
        <v>6044.7838824899554</v>
      </c>
      <c r="S1097" s="2">
        <f t="shared" si="469"/>
        <v>174562.5</v>
      </c>
      <c r="T1097" s="2">
        <f t="shared" si="492"/>
        <v>94087.824074074175</v>
      </c>
      <c r="U1097" s="2">
        <f t="shared" si="470"/>
        <v>2770.8333333333408</v>
      </c>
      <c r="V1097" s="4">
        <f t="shared" si="481"/>
        <v>2.7708333333333406</v>
      </c>
      <c r="W1097" s="7">
        <f t="shared" si="482"/>
        <v>2770.8333333333408</v>
      </c>
      <c r="X1097" s="2">
        <f t="shared" si="483"/>
        <v>2027855.9259259256</v>
      </c>
      <c r="Y1097" s="4">
        <f t="shared" si="484"/>
        <v>2027.8559259259257</v>
      </c>
      <c r="Z1097" s="4">
        <f t="shared" si="471"/>
        <v>8072.6398084158809</v>
      </c>
      <c r="AA1097" s="4">
        <f t="shared" si="485"/>
        <v>2770.8333333333408</v>
      </c>
      <c r="AB1097" s="2">
        <f t="shared" si="486"/>
        <v>2770.8333333333408</v>
      </c>
      <c r="AC1097" s="4">
        <f t="shared" si="472"/>
        <v>2493.7500000000068</v>
      </c>
      <c r="AD1097" s="4">
        <f t="shared" si="487"/>
        <v>2.493750000000007</v>
      </c>
      <c r="AE1097" s="4">
        <f t="shared" si="488"/>
        <v>1821044.0833333337</v>
      </c>
      <c r="AF1097" s="5">
        <f t="shared" si="489"/>
        <v>1821.0440833333337</v>
      </c>
      <c r="AG1097" s="4">
        <f>IF(AC1097=0,0, IF(AC1096=0, MAX($AG$15:AG1096)+1, AG1096))</f>
        <v>42</v>
      </c>
    </row>
    <row r="1098" spans="2:33" x14ac:dyDescent="0.25">
      <c r="B1098" s="1">
        <v>1083</v>
      </c>
      <c r="C1098" s="3">
        <v>62.5</v>
      </c>
      <c r="D1098" s="2">
        <f t="shared" si="473"/>
        <v>17.361111111111111</v>
      </c>
      <c r="E1098" s="4">
        <f t="shared" si="474"/>
        <v>1</v>
      </c>
      <c r="F1098" s="2">
        <f t="shared" si="475"/>
        <v>-0.44444444444444642</v>
      </c>
      <c r="G1098" s="6" t="str">
        <f t="shared" si="476"/>
        <v>Y</v>
      </c>
      <c r="H1098" s="2">
        <f t="shared" si="464"/>
        <v>134.20080000000002</v>
      </c>
      <c r="I1098" s="2">
        <f t="shared" si="465"/>
        <v>113.98654513888889</v>
      </c>
      <c r="J1098" s="2">
        <f t="shared" si="466"/>
        <v>-506.6666666666689</v>
      </c>
      <c r="K1098" s="2">
        <f t="shared" si="477"/>
        <v>-258.47932152778003</v>
      </c>
      <c r="L1098" s="4">
        <f t="shared" si="467"/>
        <v>506.6666666666689</v>
      </c>
      <c r="M1098" s="2">
        <f t="shared" si="478"/>
        <v>-4487.4882209684029</v>
      </c>
      <c r="N1098" s="4">
        <f t="shared" si="479"/>
        <v>-4.4874882209684026</v>
      </c>
      <c r="O1098" s="2">
        <f t="shared" si="468"/>
        <v>-4487.4882209684029</v>
      </c>
      <c r="P1098" s="2">
        <f t="shared" si="490"/>
        <v>-2882.9991168017432</v>
      </c>
      <c r="Q1098" s="4">
        <f t="shared" si="491"/>
        <v>6044783.8824899551</v>
      </c>
      <c r="R1098" s="4">
        <f t="shared" si="480"/>
        <v>6044.7838824899554</v>
      </c>
      <c r="S1098" s="2">
        <f t="shared" si="469"/>
        <v>171802.66203703702</v>
      </c>
      <c r="T1098" s="2">
        <f t="shared" si="492"/>
        <v>77714.837962962847</v>
      </c>
      <c r="U1098" s="2">
        <f t="shared" si="470"/>
        <v>8796.2962962963356</v>
      </c>
      <c r="V1098" s="4">
        <f t="shared" si="481"/>
        <v>8.7962962962963349</v>
      </c>
      <c r="W1098" s="7">
        <f t="shared" si="482"/>
        <v>8796.2962962963356</v>
      </c>
      <c r="X1098" s="2">
        <f t="shared" si="483"/>
        <v>2036652.222222222</v>
      </c>
      <c r="Y1098" s="4">
        <f t="shared" si="484"/>
        <v>2036.652222222222</v>
      </c>
      <c r="Z1098" s="4">
        <f t="shared" si="471"/>
        <v>8081.4361047121774</v>
      </c>
      <c r="AA1098" s="4">
        <f t="shared" si="485"/>
        <v>8796.2962962963356</v>
      </c>
      <c r="AB1098" s="2">
        <f t="shared" si="486"/>
        <v>8796.2962962963356</v>
      </c>
      <c r="AC1098" s="4">
        <f t="shared" si="472"/>
        <v>7916.6666666667024</v>
      </c>
      <c r="AD1098" s="4">
        <f t="shared" si="487"/>
        <v>7.9166666666667025</v>
      </c>
      <c r="AE1098" s="4">
        <f t="shared" si="488"/>
        <v>1828960.7500000005</v>
      </c>
      <c r="AF1098" s="5">
        <f t="shared" si="489"/>
        <v>1828.9607500000004</v>
      </c>
      <c r="AG1098" s="4">
        <f>IF(AC1098=0,0, IF(AC1097=0, MAX($AG$15:AG1097)+1, AG1097))</f>
        <v>42</v>
      </c>
    </row>
    <row r="1099" spans="2:33" x14ac:dyDescent="0.25">
      <c r="B1099" s="1">
        <v>1084</v>
      </c>
      <c r="C1099" s="3">
        <v>60.9</v>
      </c>
      <c r="D1099" s="2">
        <f t="shared" si="473"/>
        <v>16.916666666666664</v>
      </c>
      <c r="E1099" s="4">
        <f t="shared" si="474"/>
        <v>1</v>
      </c>
      <c r="F1099" s="2">
        <f t="shared" si="475"/>
        <v>-0.44444444444444287</v>
      </c>
      <c r="G1099" s="6" t="str">
        <f t="shared" si="476"/>
        <v>Y</v>
      </c>
      <c r="H1099" s="2">
        <f t="shared" si="464"/>
        <v>134.20080000000002</v>
      </c>
      <c r="I1099" s="2">
        <f t="shared" si="465"/>
        <v>108.22513624999998</v>
      </c>
      <c r="J1099" s="2">
        <f t="shared" si="466"/>
        <v>-506.66666666666487</v>
      </c>
      <c r="K1099" s="2">
        <f t="shared" si="477"/>
        <v>-264.24073041666486</v>
      </c>
      <c r="L1099" s="4">
        <f t="shared" si="467"/>
        <v>506.66666666666487</v>
      </c>
      <c r="M1099" s="2">
        <f t="shared" si="478"/>
        <v>-4470.0723562152461</v>
      </c>
      <c r="N1099" s="4">
        <f t="shared" si="479"/>
        <v>-4.4700723562152458</v>
      </c>
      <c r="O1099" s="2">
        <f t="shared" si="468"/>
        <v>-4470.0723562152461</v>
      </c>
      <c r="P1099" s="2">
        <f t="shared" si="490"/>
        <v>-8957.560577183649</v>
      </c>
      <c r="Q1099" s="4">
        <f t="shared" si="491"/>
        <v>6044783.8824899551</v>
      </c>
      <c r="R1099" s="4">
        <f t="shared" si="480"/>
        <v>6044.7838824899554</v>
      </c>
      <c r="S1099" s="2">
        <f t="shared" si="469"/>
        <v>163118.95833333328</v>
      </c>
      <c r="T1099" s="2">
        <f t="shared" si="492"/>
        <v>85404.120370370438</v>
      </c>
      <c r="U1099" s="2">
        <f t="shared" si="470"/>
        <v>8571.1111111110786</v>
      </c>
      <c r="V1099" s="4">
        <f t="shared" si="481"/>
        <v>8.5711111111110778</v>
      </c>
      <c r="W1099" s="7">
        <f t="shared" si="482"/>
        <v>8571.1111111110786</v>
      </c>
      <c r="X1099" s="2">
        <f t="shared" si="483"/>
        <v>2045223.333333333</v>
      </c>
      <c r="Y1099" s="4">
        <f t="shared" si="484"/>
        <v>2045.2233333333331</v>
      </c>
      <c r="Z1099" s="4">
        <f t="shared" si="471"/>
        <v>8090.0072158232888</v>
      </c>
      <c r="AA1099" s="4">
        <f t="shared" si="485"/>
        <v>8571.1111111110786</v>
      </c>
      <c r="AB1099" s="2">
        <f t="shared" si="486"/>
        <v>8571.1111111110786</v>
      </c>
      <c r="AC1099" s="4">
        <f t="shared" si="472"/>
        <v>7713.9999999999709</v>
      </c>
      <c r="AD1099" s="4">
        <f t="shared" si="487"/>
        <v>7.7139999999999711</v>
      </c>
      <c r="AE1099" s="4">
        <f t="shared" si="488"/>
        <v>1836674.7500000005</v>
      </c>
      <c r="AF1099" s="5">
        <f t="shared" si="489"/>
        <v>1836.6747500000004</v>
      </c>
      <c r="AG1099" s="4">
        <f>IF(AC1099=0,0, IF(AC1098=0, MAX($AG$15:AG1098)+1, AG1098))</f>
        <v>42</v>
      </c>
    </row>
    <row r="1100" spans="2:33" x14ac:dyDescent="0.25">
      <c r="B1100" s="1">
        <v>1085</v>
      </c>
      <c r="C1100" s="3">
        <v>59.3</v>
      </c>
      <c r="D1100" s="2">
        <f t="shared" si="473"/>
        <v>16.472222222222221</v>
      </c>
      <c r="E1100" s="4">
        <f t="shared" si="474"/>
        <v>1</v>
      </c>
      <c r="F1100" s="2">
        <f t="shared" si="475"/>
        <v>-0.19444444444444287</v>
      </c>
      <c r="G1100" s="6" t="str">
        <f t="shared" si="476"/>
        <v>Y</v>
      </c>
      <c r="H1100" s="2">
        <f t="shared" si="464"/>
        <v>134.20080000000002</v>
      </c>
      <c r="I1100" s="2">
        <f t="shared" si="465"/>
        <v>102.61313180555555</v>
      </c>
      <c r="J1100" s="2">
        <f t="shared" si="466"/>
        <v>-221.66666666666487</v>
      </c>
      <c r="K1100" s="2">
        <f t="shared" si="477"/>
        <v>15.147265138890702</v>
      </c>
      <c r="L1100" s="4">
        <f t="shared" si="467"/>
        <v>221.66666666666487</v>
      </c>
      <c r="M1100" s="2">
        <f t="shared" si="478"/>
        <v>249.50911742672739</v>
      </c>
      <c r="N1100" s="4">
        <f t="shared" si="479"/>
        <v>0.24950911742672738</v>
      </c>
      <c r="O1100" s="2">
        <f t="shared" si="468"/>
        <v>249.50911742672739</v>
      </c>
      <c r="P1100" s="2">
        <f t="shared" si="490"/>
        <v>-4220.5632387885189</v>
      </c>
      <c r="Q1100" s="4">
        <f t="shared" si="491"/>
        <v>6044783.8824899551</v>
      </c>
      <c r="R1100" s="4">
        <f t="shared" si="480"/>
        <v>6044.7838824899554</v>
      </c>
      <c r="S1100" s="2">
        <f t="shared" si="469"/>
        <v>154660.4398148148</v>
      </c>
      <c r="T1100" s="2">
        <f t="shared" si="492"/>
        <v>69256.319444444365</v>
      </c>
      <c r="U1100" s="2">
        <f t="shared" si="470"/>
        <v>3651.3425925925626</v>
      </c>
      <c r="V1100" s="4">
        <f t="shared" si="481"/>
        <v>3.6513425925925627</v>
      </c>
      <c r="W1100" s="7">
        <f t="shared" si="482"/>
        <v>3651.3425925925626</v>
      </c>
      <c r="X1100" s="2">
        <f t="shared" si="483"/>
        <v>2048874.6759259256</v>
      </c>
      <c r="Y1100" s="4">
        <f t="shared" si="484"/>
        <v>2048.8746759259257</v>
      </c>
      <c r="Z1100" s="4">
        <f t="shared" si="471"/>
        <v>8093.6585584158811</v>
      </c>
      <c r="AA1100" s="4">
        <f t="shared" si="485"/>
        <v>3651.3425925925626</v>
      </c>
      <c r="AB1100" s="2">
        <f t="shared" si="486"/>
        <v>3651.3425925925626</v>
      </c>
      <c r="AC1100" s="4">
        <f t="shared" si="472"/>
        <v>3286.2083333333062</v>
      </c>
      <c r="AD1100" s="4">
        <f t="shared" si="487"/>
        <v>3.2862083333333061</v>
      </c>
      <c r="AE1100" s="4">
        <f t="shared" si="488"/>
        <v>1839960.9583333337</v>
      </c>
      <c r="AF1100" s="5">
        <f t="shared" si="489"/>
        <v>1839.9609583333338</v>
      </c>
      <c r="AG1100" s="4">
        <f>IF(AC1100=0,0, IF(AC1099=0, MAX($AG$15:AG1099)+1, AG1099))</f>
        <v>42</v>
      </c>
    </row>
    <row r="1101" spans="2:33" x14ac:dyDescent="0.25">
      <c r="B1101" s="1">
        <v>1086</v>
      </c>
      <c r="C1101" s="3">
        <v>58.6</v>
      </c>
      <c r="D1101" s="2">
        <f t="shared" si="473"/>
        <v>16.277777777777779</v>
      </c>
      <c r="E1101" s="4">
        <f t="shared" si="474"/>
        <v>1</v>
      </c>
      <c r="F1101" s="2">
        <f t="shared" si="475"/>
        <v>0</v>
      </c>
      <c r="G1101" s="6" t="str">
        <f t="shared" si="476"/>
        <v>N</v>
      </c>
      <c r="H1101" s="2">
        <f t="shared" si="464"/>
        <v>134.20080000000002</v>
      </c>
      <c r="I1101" s="2">
        <f t="shared" si="465"/>
        <v>100.20486055555556</v>
      </c>
      <c r="J1101" s="2">
        <f t="shared" si="466"/>
        <v>0</v>
      </c>
      <c r="K1101" s="2">
        <f t="shared" si="477"/>
        <v>234.40566055555558</v>
      </c>
      <c r="L1101" s="4">
        <f t="shared" si="467"/>
        <v>0</v>
      </c>
      <c r="M1101" s="2">
        <f t="shared" si="478"/>
        <v>3815.6032523765439</v>
      </c>
      <c r="N1101" s="4">
        <f t="shared" si="479"/>
        <v>3.815603252376544</v>
      </c>
      <c r="O1101" s="2">
        <f t="shared" si="468"/>
        <v>3815.6032523765439</v>
      </c>
      <c r="P1101" s="2">
        <f t="shared" si="490"/>
        <v>4065.1123698032711</v>
      </c>
      <c r="Q1101" s="4">
        <f t="shared" si="491"/>
        <v>6048848.9948597588</v>
      </c>
      <c r="R1101" s="4">
        <f t="shared" si="480"/>
        <v>6048.8489948597589</v>
      </c>
      <c r="S1101" s="2">
        <f t="shared" si="469"/>
        <v>151030.64814814815</v>
      </c>
      <c r="T1101" s="2">
        <f t="shared" si="492"/>
        <v>81774.328703703781</v>
      </c>
      <c r="U1101" s="2">
        <f t="shared" si="470"/>
        <v>0</v>
      </c>
      <c r="V1101" s="4">
        <f t="shared" si="481"/>
        <v>0</v>
      </c>
      <c r="W1101" s="7">
        <f t="shared" si="482"/>
        <v>0</v>
      </c>
      <c r="X1101" s="2">
        <f t="shared" si="483"/>
        <v>2048874.6759259256</v>
      </c>
      <c r="Y1101" s="4">
        <f t="shared" si="484"/>
        <v>2048.8746759259257</v>
      </c>
      <c r="Z1101" s="4">
        <f t="shared" si="471"/>
        <v>8097.7236707856846</v>
      </c>
      <c r="AA1101" s="4">
        <f t="shared" si="485"/>
        <v>0</v>
      </c>
      <c r="AB1101" s="2">
        <f t="shared" si="486"/>
        <v>0</v>
      </c>
      <c r="AC1101" s="4">
        <f t="shared" si="472"/>
        <v>0</v>
      </c>
      <c r="AD1101" s="4">
        <f t="shared" si="487"/>
        <v>0</v>
      </c>
      <c r="AE1101" s="4">
        <f t="shared" si="488"/>
        <v>1839960.9583333337</v>
      </c>
      <c r="AF1101" s="5">
        <f t="shared" si="489"/>
        <v>1839.9609583333338</v>
      </c>
      <c r="AG1101" s="4">
        <f>IF(AC1101=0,0, IF(AC1100=0, MAX($AG$15:AG1100)+1, AG1100))</f>
        <v>0</v>
      </c>
    </row>
    <row r="1102" spans="2:33" x14ac:dyDescent="0.25">
      <c r="B1102" s="1">
        <v>1087</v>
      </c>
      <c r="C1102" s="3">
        <v>58.6</v>
      </c>
      <c r="D1102" s="2">
        <f t="shared" si="473"/>
        <v>16.277777777777779</v>
      </c>
      <c r="E1102" s="4">
        <f t="shared" si="474"/>
        <v>1</v>
      </c>
      <c r="F1102" s="2">
        <f t="shared" si="475"/>
        <v>2.7777777777778567E-2</v>
      </c>
      <c r="G1102" s="6" t="str">
        <f t="shared" si="476"/>
        <v>N</v>
      </c>
      <c r="H1102" s="2">
        <f t="shared" si="464"/>
        <v>134.20080000000002</v>
      </c>
      <c r="I1102" s="2">
        <f t="shared" si="465"/>
        <v>100.20486055555556</v>
      </c>
      <c r="J1102" s="2">
        <f t="shared" si="466"/>
        <v>31.666666666667567</v>
      </c>
      <c r="K1102" s="2">
        <f t="shared" si="477"/>
        <v>266.07232722222318</v>
      </c>
      <c r="L1102" s="4">
        <f t="shared" si="467"/>
        <v>0</v>
      </c>
      <c r="M1102" s="2">
        <f t="shared" si="478"/>
        <v>4331.0662153395224</v>
      </c>
      <c r="N1102" s="4">
        <f t="shared" si="479"/>
        <v>4.3310662153395221</v>
      </c>
      <c r="O1102" s="2">
        <f t="shared" si="468"/>
        <v>4331.0662153395224</v>
      </c>
      <c r="P1102" s="2">
        <f t="shared" si="490"/>
        <v>8146.6694677160667</v>
      </c>
      <c r="Q1102" s="4">
        <f t="shared" si="491"/>
        <v>6056995.6643274752</v>
      </c>
      <c r="R1102" s="4">
        <f t="shared" si="480"/>
        <v>6056.9956643274754</v>
      </c>
      <c r="S1102" s="2">
        <f t="shared" si="469"/>
        <v>151030.64814814815</v>
      </c>
      <c r="T1102" s="2">
        <f t="shared" si="492"/>
        <v>69256.319444444365</v>
      </c>
      <c r="U1102" s="2">
        <f t="shared" si="470"/>
        <v>0</v>
      </c>
      <c r="V1102" s="4">
        <f t="shared" si="481"/>
        <v>0</v>
      </c>
      <c r="W1102" s="7">
        <f t="shared" si="482"/>
        <v>0</v>
      </c>
      <c r="X1102" s="2">
        <f t="shared" si="483"/>
        <v>2048874.6759259256</v>
      </c>
      <c r="Y1102" s="4">
        <f t="shared" si="484"/>
        <v>2048.8746759259257</v>
      </c>
      <c r="Z1102" s="4">
        <f t="shared" si="471"/>
        <v>8105.8703402534011</v>
      </c>
      <c r="AA1102" s="4">
        <f t="shared" si="485"/>
        <v>0</v>
      </c>
      <c r="AB1102" s="2">
        <f t="shared" si="486"/>
        <v>0</v>
      </c>
      <c r="AC1102" s="4">
        <f t="shared" si="472"/>
        <v>0</v>
      </c>
      <c r="AD1102" s="4">
        <f t="shared" si="487"/>
        <v>0</v>
      </c>
      <c r="AE1102" s="4">
        <f t="shared" si="488"/>
        <v>1839960.9583333337</v>
      </c>
      <c r="AF1102" s="5">
        <f t="shared" si="489"/>
        <v>1839.9609583333338</v>
      </c>
      <c r="AG1102" s="4">
        <f>IF(AC1102=0,0, IF(AC1101=0, MAX($AG$15:AG1101)+1, AG1101))</f>
        <v>0</v>
      </c>
    </row>
    <row r="1103" spans="2:33" x14ac:dyDescent="0.25">
      <c r="B1103" s="1">
        <v>1088</v>
      </c>
      <c r="C1103" s="3">
        <v>58.7</v>
      </c>
      <c r="D1103" s="2">
        <f t="shared" si="473"/>
        <v>16.305555555555557</v>
      </c>
      <c r="E1103" s="4">
        <f t="shared" si="474"/>
        <v>1</v>
      </c>
      <c r="F1103" s="2">
        <f t="shared" si="475"/>
        <v>2.7777777777775015E-2</v>
      </c>
      <c r="G1103" s="6" t="str">
        <f t="shared" si="476"/>
        <v>N</v>
      </c>
      <c r="H1103" s="2">
        <f t="shared" ref="H1103:H1166" si="493">$K$4*$K$5*$K$9</f>
        <v>134.20080000000002</v>
      </c>
      <c r="I1103" s="2">
        <f t="shared" ref="I1103:I1166" si="494">0.5*($K$8*$K$6*$K$7*(D1103^2))</f>
        <v>100.54714847222226</v>
      </c>
      <c r="J1103" s="2">
        <f t="shared" ref="J1103:J1166" si="495">$K$4*F1103</f>
        <v>31.666666666663517</v>
      </c>
      <c r="K1103" s="2">
        <f t="shared" si="477"/>
        <v>266.41461513888578</v>
      </c>
      <c r="L1103" s="4">
        <f t="shared" ref="L1103:L1166" si="496">IF((F1103&gt;0),0,$K$4*F1103)*-1</f>
        <v>0</v>
      </c>
      <c r="M1103" s="2">
        <f t="shared" si="478"/>
        <v>4344.0383079590547</v>
      </c>
      <c r="N1103" s="4">
        <f t="shared" si="479"/>
        <v>4.344038307959055</v>
      </c>
      <c r="O1103" s="2">
        <f t="shared" ref="O1103:O1166" si="497">M1103*E1103</f>
        <v>4344.0383079590547</v>
      </c>
      <c r="P1103" s="2">
        <f t="shared" si="490"/>
        <v>8675.104523298578</v>
      </c>
      <c r="Q1103" s="4">
        <f t="shared" si="491"/>
        <v>6065670.7688507736</v>
      </c>
      <c r="R1103" s="4">
        <f t="shared" si="480"/>
        <v>6065.6707688507731</v>
      </c>
      <c r="S1103" s="2">
        <f t="shared" ref="S1103:S1166" si="498">0.5*($K$4*D1103^2)</f>
        <v>151546.55092592596</v>
      </c>
      <c r="T1103" s="2">
        <f t="shared" si="492"/>
        <v>82290.231481481591</v>
      </c>
      <c r="U1103" s="2">
        <f t="shared" ref="U1103:U1166" si="499">L1103*D1103</f>
        <v>0</v>
      </c>
      <c r="V1103" s="4">
        <f t="shared" si="481"/>
        <v>0</v>
      </c>
      <c r="W1103" s="7">
        <f t="shared" si="482"/>
        <v>0</v>
      </c>
      <c r="X1103" s="2">
        <f t="shared" si="483"/>
        <v>2048874.6759259256</v>
      </c>
      <c r="Y1103" s="4">
        <f t="shared" si="484"/>
        <v>2048.8746759259257</v>
      </c>
      <c r="Z1103" s="4">
        <f t="shared" ref="Z1103:Z1166" si="500">Y1103+R1103</f>
        <v>8114.5454447766988</v>
      </c>
      <c r="AA1103" s="4">
        <f t="shared" si="485"/>
        <v>0</v>
      </c>
      <c r="AB1103" s="2">
        <f t="shared" si="486"/>
        <v>0</v>
      </c>
      <c r="AC1103" s="4">
        <f t="shared" ref="AC1103:AC1166" si="501">AB1103*$V$4</f>
        <v>0</v>
      </c>
      <c r="AD1103" s="4">
        <f t="shared" si="487"/>
        <v>0</v>
      </c>
      <c r="AE1103" s="4">
        <f t="shared" si="488"/>
        <v>1839960.9583333337</v>
      </c>
      <c r="AF1103" s="5">
        <f t="shared" si="489"/>
        <v>1839.9609583333338</v>
      </c>
      <c r="AG1103" s="4">
        <f>IF(AC1103=0,0, IF(AC1102=0, MAX($AG$15:AG1102)+1, AG1102))</f>
        <v>0</v>
      </c>
    </row>
    <row r="1104" spans="2:33" x14ac:dyDescent="0.25">
      <c r="B1104" s="1">
        <v>1089</v>
      </c>
      <c r="C1104" s="3">
        <v>58.8</v>
      </c>
      <c r="D1104" s="2">
        <f t="shared" ref="D1104:D1167" si="502">C1104/3.6</f>
        <v>16.333333333333332</v>
      </c>
      <c r="E1104" s="4">
        <f t="shared" ref="E1104:E1167" si="503">B1105-B1104</f>
        <v>1</v>
      </c>
      <c r="F1104" s="2">
        <f t="shared" ref="F1104:F1167" si="504">(D1105-D1104)</f>
        <v>0</v>
      </c>
      <c r="G1104" s="6" t="str">
        <f t="shared" ref="G1104:G1167" si="505">IF((F1104)&lt;0,"Y","N")</f>
        <v>N</v>
      </c>
      <c r="H1104" s="2">
        <f t="shared" si="493"/>
        <v>134.20080000000002</v>
      </c>
      <c r="I1104" s="2">
        <f t="shared" si="494"/>
        <v>100.89001999999998</v>
      </c>
      <c r="J1104" s="2">
        <f t="shared" si="495"/>
        <v>0</v>
      </c>
      <c r="K1104" s="2">
        <f t="shared" ref="K1104:K1167" si="506">H1104+I1104+J1104</f>
        <v>235.09082000000001</v>
      </c>
      <c r="L1104" s="4">
        <f t="shared" si="496"/>
        <v>0</v>
      </c>
      <c r="M1104" s="2">
        <f t="shared" ref="M1104:M1167" si="507">K1104*D1104</f>
        <v>3839.8167266666665</v>
      </c>
      <c r="N1104" s="4">
        <f t="shared" ref="N1104:N1167" si="508">M1104/1000</f>
        <v>3.8398167266666663</v>
      </c>
      <c r="O1104" s="2">
        <f t="shared" si="497"/>
        <v>3839.8167266666665</v>
      </c>
      <c r="P1104" s="2">
        <f t="shared" si="490"/>
        <v>8183.8550346257216</v>
      </c>
      <c r="Q1104" s="4">
        <f t="shared" si="491"/>
        <v>6073854.6238853997</v>
      </c>
      <c r="R1104" s="4">
        <f t="shared" ref="R1104:R1167" si="509">Q1104/1000</f>
        <v>6073.8546238853996</v>
      </c>
      <c r="S1104" s="2">
        <f t="shared" si="498"/>
        <v>152063.33333333328</v>
      </c>
      <c r="T1104" s="2">
        <f t="shared" si="492"/>
        <v>69773.101851851694</v>
      </c>
      <c r="U1104" s="2">
        <f t="shared" si="499"/>
        <v>0</v>
      </c>
      <c r="V1104" s="4">
        <f t="shared" ref="V1104:V1167" si="510">U1104/1000</f>
        <v>0</v>
      </c>
      <c r="W1104" s="7">
        <f t="shared" ref="W1104:W1167" si="511">U1104*E1104</f>
        <v>0</v>
      </c>
      <c r="X1104" s="2">
        <f t="shared" ref="X1104:X1167" si="512">W1104+X1103</f>
        <v>2048874.6759259256</v>
      </c>
      <c r="Y1104" s="4">
        <f t="shared" ref="Y1104:Y1167" si="513">X1104/1000</f>
        <v>2048.8746759259257</v>
      </c>
      <c r="Z1104" s="4">
        <f t="shared" si="500"/>
        <v>8122.7292998113253</v>
      </c>
      <c r="AA1104" s="4">
        <f t="shared" ref="AA1104:AA1167" si="514">IF(U1104&lt;25000, U1104, 25000)</f>
        <v>0</v>
      </c>
      <c r="AB1104" s="2">
        <f t="shared" ref="AB1104:AB1167" si="515">MIN(U1104,AA1104)</f>
        <v>0</v>
      </c>
      <c r="AC1104" s="4">
        <f t="shared" si="501"/>
        <v>0</v>
      </c>
      <c r="AD1104" s="4">
        <f t="shared" ref="AD1104:AD1167" si="516">AC1104/1000</f>
        <v>0</v>
      </c>
      <c r="AE1104" s="4">
        <f t="shared" ref="AE1104:AE1167" si="517">AC1104+AE1103</f>
        <v>1839960.9583333337</v>
      </c>
      <c r="AF1104" s="5">
        <f t="shared" ref="AF1104:AF1167" si="518">AE1104/1000</f>
        <v>1839.9609583333338</v>
      </c>
      <c r="AG1104" s="4">
        <f>IF(AC1104=0,0, IF(AC1103=0, MAX($AG$15:AG1103)+1, AG1103))</f>
        <v>0</v>
      </c>
    </row>
    <row r="1105" spans="2:33" x14ac:dyDescent="0.25">
      <c r="B1105" s="1">
        <v>1090</v>
      </c>
      <c r="C1105" s="3">
        <v>58.8</v>
      </c>
      <c r="D1105" s="2">
        <f t="shared" si="502"/>
        <v>16.333333333333332</v>
      </c>
      <c r="E1105" s="4">
        <f t="shared" si="503"/>
        <v>1</v>
      </c>
      <c r="F1105" s="2">
        <f t="shared" si="504"/>
        <v>0</v>
      </c>
      <c r="G1105" s="6" t="str">
        <f t="shared" si="505"/>
        <v>N</v>
      </c>
      <c r="H1105" s="2">
        <f t="shared" si="493"/>
        <v>134.20080000000002</v>
      </c>
      <c r="I1105" s="2">
        <f t="shared" si="494"/>
        <v>100.89001999999998</v>
      </c>
      <c r="J1105" s="2">
        <f t="shared" si="495"/>
        <v>0</v>
      </c>
      <c r="K1105" s="2">
        <f t="shared" si="506"/>
        <v>235.09082000000001</v>
      </c>
      <c r="L1105" s="4">
        <f t="shared" si="496"/>
        <v>0</v>
      </c>
      <c r="M1105" s="2">
        <f t="shared" si="507"/>
        <v>3839.8167266666665</v>
      </c>
      <c r="N1105" s="4">
        <f t="shared" si="508"/>
        <v>3.8398167266666663</v>
      </c>
      <c r="O1105" s="2">
        <f t="shared" si="497"/>
        <v>3839.8167266666665</v>
      </c>
      <c r="P1105" s="2">
        <f t="shared" ref="P1105:P1168" si="519">O1105+O1104</f>
        <v>7679.6334533333329</v>
      </c>
      <c r="Q1105" s="4">
        <f t="shared" ref="Q1105:Q1168" si="520">IF(P1105&gt;0,(P1105+Q1104),(Q1104))</f>
        <v>6081534.2573387334</v>
      </c>
      <c r="R1105" s="4">
        <f t="shared" si="509"/>
        <v>6081.5342573387334</v>
      </c>
      <c r="S1105" s="2">
        <f t="shared" si="498"/>
        <v>152063.33333333328</v>
      </c>
      <c r="T1105" s="2">
        <f t="shared" ref="T1105:T1168" si="521">S1105-T1104</f>
        <v>82290.231481481591</v>
      </c>
      <c r="U1105" s="2">
        <f t="shared" si="499"/>
        <v>0</v>
      </c>
      <c r="V1105" s="4">
        <f t="shared" si="510"/>
        <v>0</v>
      </c>
      <c r="W1105" s="7">
        <f t="shared" si="511"/>
        <v>0</v>
      </c>
      <c r="X1105" s="2">
        <f t="shared" si="512"/>
        <v>2048874.6759259256</v>
      </c>
      <c r="Y1105" s="4">
        <f t="shared" si="513"/>
        <v>2048.8746759259257</v>
      </c>
      <c r="Z1105" s="4">
        <f t="shared" si="500"/>
        <v>8130.408933264659</v>
      </c>
      <c r="AA1105" s="4">
        <f t="shared" si="514"/>
        <v>0</v>
      </c>
      <c r="AB1105" s="2">
        <f t="shared" si="515"/>
        <v>0</v>
      </c>
      <c r="AC1105" s="4">
        <f t="shared" si="501"/>
        <v>0</v>
      </c>
      <c r="AD1105" s="4">
        <f t="shared" si="516"/>
        <v>0</v>
      </c>
      <c r="AE1105" s="4">
        <f t="shared" si="517"/>
        <v>1839960.9583333337</v>
      </c>
      <c r="AF1105" s="5">
        <f t="shared" si="518"/>
        <v>1839.9609583333338</v>
      </c>
      <c r="AG1105" s="4">
        <f>IF(AC1105=0,0, IF(AC1104=0, MAX($AG$15:AG1104)+1, AG1104))</f>
        <v>0</v>
      </c>
    </row>
    <row r="1106" spans="2:33" x14ac:dyDescent="0.25">
      <c r="B1106" s="1">
        <v>1091</v>
      </c>
      <c r="C1106" s="3">
        <v>58.8</v>
      </c>
      <c r="D1106" s="2">
        <f t="shared" si="502"/>
        <v>16.333333333333332</v>
      </c>
      <c r="E1106" s="4">
        <f t="shared" si="503"/>
        <v>1</v>
      </c>
      <c r="F1106" s="2">
        <f t="shared" si="504"/>
        <v>8.3333333333335702E-2</v>
      </c>
      <c r="G1106" s="6" t="str">
        <f t="shared" si="505"/>
        <v>N</v>
      </c>
      <c r="H1106" s="2">
        <f t="shared" si="493"/>
        <v>134.20080000000002</v>
      </c>
      <c r="I1106" s="2">
        <f t="shared" si="494"/>
        <v>100.89001999999998</v>
      </c>
      <c r="J1106" s="2">
        <f t="shared" si="495"/>
        <v>95.0000000000027</v>
      </c>
      <c r="K1106" s="2">
        <f t="shared" si="506"/>
        <v>330.09082000000274</v>
      </c>
      <c r="L1106" s="4">
        <f t="shared" si="496"/>
        <v>0</v>
      </c>
      <c r="M1106" s="2">
        <f t="shared" si="507"/>
        <v>5391.4833933333775</v>
      </c>
      <c r="N1106" s="4">
        <f t="shared" si="508"/>
        <v>5.3914833933333774</v>
      </c>
      <c r="O1106" s="2">
        <f t="shared" si="497"/>
        <v>5391.4833933333775</v>
      </c>
      <c r="P1106" s="2">
        <f t="shared" si="519"/>
        <v>9231.3001200000435</v>
      </c>
      <c r="Q1106" s="4">
        <f t="shared" si="520"/>
        <v>6090765.5574587332</v>
      </c>
      <c r="R1106" s="4">
        <f t="shared" si="509"/>
        <v>6090.7655574587334</v>
      </c>
      <c r="S1106" s="2">
        <f t="shared" si="498"/>
        <v>152063.33333333328</v>
      </c>
      <c r="T1106" s="2">
        <f t="shared" si="521"/>
        <v>69773.101851851694</v>
      </c>
      <c r="U1106" s="2">
        <f t="shared" si="499"/>
        <v>0</v>
      </c>
      <c r="V1106" s="4">
        <f t="shared" si="510"/>
        <v>0</v>
      </c>
      <c r="W1106" s="7">
        <f t="shared" si="511"/>
        <v>0</v>
      </c>
      <c r="X1106" s="2">
        <f t="shared" si="512"/>
        <v>2048874.6759259256</v>
      </c>
      <c r="Y1106" s="4">
        <f t="shared" si="513"/>
        <v>2048.8746759259257</v>
      </c>
      <c r="Z1106" s="4">
        <f t="shared" si="500"/>
        <v>8139.640233384659</v>
      </c>
      <c r="AA1106" s="4">
        <f t="shared" si="514"/>
        <v>0</v>
      </c>
      <c r="AB1106" s="2">
        <f t="shared" si="515"/>
        <v>0</v>
      </c>
      <c r="AC1106" s="4">
        <f t="shared" si="501"/>
        <v>0</v>
      </c>
      <c r="AD1106" s="4">
        <f t="shared" si="516"/>
        <v>0</v>
      </c>
      <c r="AE1106" s="4">
        <f t="shared" si="517"/>
        <v>1839960.9583333337</v>
      </c>
      <c r="AF1106" s="5">
        <f t="shared" si="518"/>
        <v>1839.9609583333338</v>
      </c>
      <c r="AG1106" s="4">
        <f>IF(AC1106=0,0, IF(AC1105=0, MAX($AG$15:AG1105)+1, AG1105))</f>
        <v>0</v>
      </c>
    </row>
    <row r="1107" spans="2:33" x14ac:dyDescent="0.25">
      <c r="B1107" s="1">
        <v>1092</v>
      </c>
      <c r="C1107" s="3">
        <v>59.1</v>
      </c>
      <c r="D1107" s="2">
        <f t="shared" si="502"/>
        <v>16.416666666666668</v>
      </c>
      <c r="E1107" s="4">
        <f t="shared" si="503"/>
        <v>1</v>
      </c>
      <c r="F1107" s="2">
        <f t="shared" si="504"/>
        <v>0.27777777777777501</v>
      </c>
      <c r="G1107" s="6" t="str">
        <f t="shared" si="505"/>
        <v>N</v>
      </c>
      <c r="H1107" s="2">
        <f t="shared" si="493"/>
        <v>134.20080000000002</v>
      </c>
      <c r="I1107" s="2">
        <f t="shared" si="494"/>
        <v>101.92213625000001</v>
      </c>
      <c r="J1107" s="2">
        <f t="shared" si="495"/>
        <v>316.6666666666635</v>
      </c>
      <c r="K1107" s="2">
        <f t="shared" si="506"/>
        <v>552.78960291666351</v>
      </c>
      <c r="L1107" s="4">
        <f t="shared" si="496"/>
        <v>0</v>
      </c>
      <c r="M1107" s="2">
        <f t="shared" si="507"/>
        <v>9074.9626478818936</v>
      </c>
      <c r="N1107" s="4">
        <f t="shared" si="508"/>
        <v>9.0749626478818932</v>
      </c>
      <c r="O1107" s="2">
        <f t="shared" si="497"/>
        <v>9074.9626478818936</v>
      </c>
      <c r="P1107" s="2">
        <f t="shared" si="519"/>
        <v>14466.446041215271</v>
      </c>
      <c r="Q1107" s="4">
        <f t="shared" si="520"/>
        <v>6105232.0034999484</v>
      </c>
      <c r="R1107" s="4">
        <f t="shared" si="509"/>
        <v>6105.2320034999484</v>
      </c>
      <c r="S1107" s="2">
        <f t="shared" si="498"/>
        <v>153618.95833333334</v>
      </c>
      <c r="T1107" s="2">
        <f t="shared" si="521"/>
        <v>83845.856481481649</v>
      </c>
      <c r="U1107" s="2">
        <f t="shared" si="499"/>
        <v>0</v>
      </c>
      <c r="V1107" s="4">
        <f t="shared" si="510"/>
        <v>0</v>
      </c>
      <c r="W1107" s="7">
        <f t="shared" si="511"/>
        <v>0</v>
      </c>
      <c r="X1107" s="2">
        <f t="shared" si="512"/>
        <v>2048874.6759259256</v>
      </c>
      <c r="Y1107" s="4">
        <f t="shared" si="513"/>
        <v>2048.8746759259257</v>
      </c>
      <c r="Z1107" s="4">
        <f t="shared" si="500"/>
        <v>8154.1066794258741</v>
      </c>
      <c r="AA1107" s="4">
        <f t="shared" si="514"/>
        <v>0</v>
      </c>
      <c r="AB1107" s="2">
        <f t="shared" si="515"/>
        <v>0</v>
      </c>
      <c r="AC1107" s="4">
        <f t="shared" si="501"/>
        <v>0</v>
      </c>
      <c r="AD1107" s="4">
        <f t="shared" si="516"/>
        <v>0</v>
      </c>
      <c r="AE1107" s="4">
        <f t="shared" si="517"/>
        <v>1839960.9583333337</v>
      </c>
      <c r="AF1107" s="5">
        <f t="shared" si="518"/>
        <v>1839.9609583333338</v>
      </c>
      <c r="AG1107" s="4">
        <f>IF(AC1107=0,0, IF(AC1106=0, MAX($AG$15:AG1106)+1, AG1106))</f>
        <v>0</v>
      </c>
    </row>
    <row r="1108" spans="2:33" x14ac:dyDescent="0.25">
      <c r="B1108" s="1">
        <v>1093</v>
      </c>
      <c r="C1108" s="3">
        <v>60.1</v>
      </c>
      <c r="D1108" s="2">
        <f t="shared" si="502"/>
        <v>16.694444444444443</v>
      </c>
      <c r="E1108" s="4">
        <f t="shared" si="503"/>
        <v>1</v>
      </c>
      <c r="F1108" s="2">
        <f t="shared" si="504"/>
        <v>0.44444444444444642</v>
      </c>
      <c r="G1108" s="6" t="str">
        <f t="shared" si="505"/>
        <v>N</v>
      </c>
      <c r="H1108" s="2">
        <f t="shared" si="493"/>
        <v>134.20080000000002</v>
      </c>
      <c r="I1108" s="2">
        <f t="shared" si="494"/>
        <v>105.40045847222221</v>
      </c>
      <c r="J1108" s="2">
        <f t="shared" si="495"/>
        <v>506.6666666666689</v>
      </c>
      <c r="K1108" s="2">
        <f t="shared" si="506"/>
        <v>746.26792513889109</v>
      </c>
      <c r="L1108" s="4">
        <f t="shared" si="496"/>
        <v>0</v>
      </c>
      <c r="M1108" s="2">
        <f t="shared" si="507"/>
        <v>12458.528416902041</v>
      </c>
      <c r="N1108" s="4">
        <f t="shared" si="508"/>
        <v>12.458528416902041</v>
      </c>
      <c r="O1108" s="2">
        <f t="shared" si="497"/>
        <v>12458.528416902041</v>
      </c>
      <c r="P1108" s="2">
        <f t="shared" si="519"/>
        <v>21533.491064783935</v>
      </c>
      <c r="Q1108" s="4">
        <f t="shared" si="520"/>
        <v>6126765.4945647325</v>
      </c>
      <c r="R1108" s="4">
        <f t="shared" si="509"/>
        <v>6126.7654945647328</v>
      </c>
      <c r="S1108" s="2">
        <f t="shared" si="498"/>
        <v>158861.5509259259</v>
      </c>
      <c r="T1108" s="2">
        <f t="shared" si="521"/>
        <v>75015.694444444249</v>
      </c>
      <c r="U1108" s="2">
        <f t="shared" si="499"/>
        <v>0</v>
      </c>
      <c r="V1108" s="4">
        <f t="shared" si="510"/>
        <v>0</v>
      </c>
      <c r="W1108" s="7">
        <f t="shared" si="511"/>
        <v>0</v>
      </c>
      <c r="X1108" s="2">
        <f t="shared" si="512"/>
        <v>2048874.6759259256</v>
      </c>
      <c r="Y1108" s="4">
        <f t="shared" si="513"/>
        <v>2048.8746759259257</v>
      </c>
      <c r="Z1108" s="4">
        <f t="shared" si="500"/>
        <v>8175.6401704906584</v>
      </c>
      <c r="AA1108" s="4">
        <f t="shared" si="514"/>
        <v>0</v>
      </c>
      <c r="AB1108" s="2">
        <f t="shared" si="515"/>
        <v>0</v>
      </c>
      <c r="AC1108" s="4">
        <f t="shared" si="501"/>
        <v>0</v>
      </c>
      <c r="AD1108" s="4">
        <f t="shared" si="516"/>
        <v>0</v>
      </c>
      <c r="AE1108" s="4">
        <f t="shared" si="517"/>
        <v>1839960.9583333337</v>
      </c>
      <c r="AF1108" s="5">
        <f t="shared" si="518"/>
        <v>1839.9609583333338</v>
      </c>
      <c r="AG1108" s="4">
        <f>IF(AC1108=0,0, IF(AC1107=0, MAX($AG$15:AG1107)+1, AG1107))</f>
        <v>0</v>
      </c>
    </row>
    <row r="1109" spans="2:33" x14ac:dyDescent="0.25">
      <c r="B1109" s="1">
        <v>1094</v>
      </c>
      <c r="C1109" s="3">
        <v>61.7</v>
      </c>
      <c r="D1109" s="2">
        <f t="shared" si="502"/>
        <v>17.138888888888889</v>
      </c>
      <c r="E1109" s="4">
        <f t="shared" si="503"/>
        <v>1</v>
      </c>
      <c r="F1109" s="2">
        <f t="shared" si="504"/>
        <v>0.36111111111111072</v>
      </c>
      <c r="G1109" s="6" t="str">
        <f t="shared" si="505"/>
        <v>N</v>
      </c>
      <c r="H1109" s="2">
        <f t="shared" si="493"/>
        <v>134.20080000000002</v>
      </c>
      <c r="I1109" s="2">
        <f t="shared" si="494"/>
        <v>111.08716513888891</v>
      </c>
      <c r="J1109" s="2">
        <f t="shared" si="495"/>
        <v>411.66666666666623</v>
      </c>
      <c r="K1109" s="2">
        <f t="shared" si="506"/>
        <v>656.95463180555521</v>
      </c>
      <c r="L1109" s="4">
        <f t="shared" si="496"/>
        <v>0</v>
      </c>
      <c r="M1109" s="2">
        <f t="shared" si="507"/>
        <v>11259.472439556321</v>
      </c>
      <c r="N1109" s="4">
        <f t="shared" si="508"/>
        <v>11.259472439556321</v>
      </c>
      <c r="O1109" s="2">
        <f t="shared" si="497"/>
        <v>11259.472439556321</v>
      </c>
      <c r="P1109" s="2">
        <f t="shared" si="519"/>
        <v>23718.000856458362</v>
      </c>
      <c r="Q1109" s="4">
        <f t="shared" si="520"/>
        <v>6150483.4954211907</v>
      </c>
      <c r="R1109" s="4">
        <f t="shared" si="509"/>
        <v>6150.483495421191</v>
      </c>
      <c r="S1109" s="2">
        <f t="shared" si="498"/>
        <v>167432.66203703705</v>
      </c>
      <c r="T1109" s="2">
        <f t="shared" si="521"/>
        <v>92416.967592592802</v>
      </c>
      <c r="U1109" s="2">
        <f t="shared" si="499"/>
        <v>0</v>
      </c>
      <c r="V1109" s="4">
        <f t="shared" si="510"/>
        <v>0</v>
      </c>
      <c r="W1109" s="7">
        <f t="shared" si="511"/>
        <v>0</v>
      </c>
      <c r="X1109" s="2">
        <f t="shared" si="512"/>
        <v>2048874.6759259256</v>
      </c>
      <c r="Y1109" s="4">
        <f t="shared" si="513"/>
        <v>2048.8746759259257</v>
      </c>
      <c r="Z1109" s="4">
        <f t="shared" si="500"/>
        <v>8199.3581713471176</v>
      </c>
      <c r="AA1109" s="4">
        <f t="shared" si="514"/>
        <v>0</v>
      </c>
      <c r="AB1109" s="2">
        <f t="shared" si="515"/>
        <v>0</v>
      </c>
      <c r="AC1109" s="4">
        <f t="shared" si="501"/>
        <v>0</v>
      </c>
      <c r="AD1109" s="4">
        <f t="shared" si="516"/>
        <v>0</v>
      </c>
      <c r="AE1109" s="4">
        <f t="shared" si="517"/>
        <v>1839960.9583333337</v>
      </c>
      <c r="AF1109" s="5">
        <f t="shared" si="518"/>
        <v>1839.9609583333338</v>
      </c>
      <c r="AG1109" s="4">
        <f>IF(AC1109=0,0, IF(AC1108=0, MAX($AG$15:AG1108)+1, AG1108))</f>
        <v>0</v>
      </c>
    </row>
    <row r="1110" spans="2:33" x14ac:dyDescent="0.25">
      <c r="B1110" s="1">
        <v>1095</v>
      </c>
      <c r="C1110" s="3">
        <v>63</v>
      </c>
      <c r="D1110" s="2">
        <f t="shared" si="502"/>
        <v>17.5</v>
      </c>
      <c r="E1110" s="4">
        <f t="shared" si="503"/>
        <v>1</v>
      </c>
      <c r="F1110" s="2">
        <f t="shared" si="504"/>
        <v>0.19444444444444642</v>
      </c>
      <c r="G1110" s="6" t="str">
        <f t="shared" si="505"/>
        <v>N</v>
      </c>
      <c r="H1110" s="2">
        <f t="shared" si="493"/>
        <v>134.20080000000002</v>
      </c>
      <c r="I1110" s="2">
        <f t="shared" si="494"/>
        <v>115.81762500000001</v>
      </c>
      <c r="J1110" s="2">
        <f t="shared" si="495"/>
        <v>221.6666666666689</v>
      </c>
      <c r="K1110" s="2">
        <f t="shared" si="506"/>
        <v>471.68509166666894</v>
      </c>
      <c r="L1110" s="4">
        <f t="shared" si="496"/>
        <v>0</v>
      </c>
      <c r="M1110" s="2">
        <f t="shared" si="507"/>
        <v>8254.489104166707</v>
      </c>
      <c r="N1110" s="4">
        <f t="shared" si="508"/>
        <v>8.2544891041667068</v>
      </c>
      <c r="O1110" s="2">
        <f t="shared" si="497"/>
        <v>8254.489104166707</v>
      </c>
      <c r="P1110" s="2">
        <f t="shared" si="519"/>
        <v>19513.961543723028</v>
      </c>
      <c r="Q1110" s="4">
        <f t="shared" si="520"/>
        <v>6169997.4569649138</v>
      </c>
      <c r="R1110" s="4">
        <f t="shared" si="509"/>
        <v>6169.9974569649139</v>
      </c>
      <c r="S1110" s="2">
        <f t="shared" si="498"/>
        <v>174562.5</v>
      </c>
      <c r="T1110" s="2">
        <f t="shared" si="521"/>
        <v>82145.532407407198</v>
      </c>
      <c r="U1110" s="2">
        <f t="shared" si="499"/>
        <v>0</v>
      </c>
      <c r="V1110" s="4">
        <f t="shared" si="510"/>
        <v>0</v>
      </c>
      <c r="W1110" s="7">
        <f t="shared" si="511"/>
        <v>0</v>
      </c>
      <c r="X1110" s="2">
        <f t="shared" si="512"/>
        <v>2048874.6759259256</v>
      </c>
      <c r="Y1110" s="4">
        <f t="shared" si="513"/>
        <v>2048.8746759259257</v>
      </c>
      <c r="Z1110" s="4">
        <f t="shared" si="500"/>
        <v>8218.8721328908396</v>
      </c>
      <c r="AA1110" s="4">
        <f t="shared" si="514"/>
        <v>0</v>
      </c>
      <c r="AB1110" s="2">
        <f t="shared" si="515"/>
        <v>0</v>
      </c>
      <c r="AC1110" s="4">
        <f t="shared" si="501"/>
        <v>0</v>
      </c>
      <c r="AD1110" s="4">
        <f t="shared" si="516"/>
        <v>0</v>
      </c>
      <c r="AE1110" s="4">
        <f t="shared" si="517"/>
        <v>1839960.9583333337</v>
      </c>
      <c r="AF1110" s="5">
        <f t="shared" si="518"/>
        <v>1839.9609583333338</v>
      </c>
      <c r="AG1110" s="4">
        <f>IF(AC1110=0,0, IF(AC1109=0, MAX($AG$15:AG1109)+1, AG1109))</f>
        <v>0</v>
      </c>
    </row>
    <row r="1111" spans="2:33" x14ac:dyDescent="0.25">
      <c r="B1111" s="1">
        <v>1096</v>
      </c>
      <c r="C1111" s="3">
        <v>63.7</v>
      </c>
      <c r="D1111" s="2">
        <f t="shared" si="502"/>
        <v>17.694444444444446</v>
      </c>
      <c r="E1111" s="4">
        <f t="shared" si="503"/>
        <v>1</v>
      </c>
      <c r="F1111" s="2">
        <f t="shared" si="504"/>
        <v>5.5555555555553582E-2</v>
      </c>
      <c r="G1111" s="6" t="str">
        <f t="shared" si="505"/>
        <v>N</v>
      </c>
      <c r="H1111" s="2">
        <f t="shared" si="493"/>
        <v>134.20080000000002</v>
      </c>
      <c r="I1111" s="2">
        <f t="shared" si="494"/>
        <v>118.40564847222225</v>
      </c>
      <c r="J1111" s="2">
        <f t="shared" si="495"/>
        <v>63.333333333331083</v>
      </c>
      <c r="K1111" s="2">
        <f t="shared" si="506"/>
        <v>315.93978180555337</v>
      </c>
      <c r="L1111" s="4">
        <f t="shared" si="496"/>
        <v>0</v>
      </c>
      <c r="M1111" s="2">
        <f t="shared" si="507"/>
        <v>5590.3789169482643</v>
      </c>
      <c r="N1111" s="4">
        <f t="shared" si="508"/>
        <v>5.5903789169482643</v>
      </c>
      <c r="O1111" s="2">
        <f t="shared" si="497"/>
        <v>5590.3789169482643</v>
      </c>
      <c r="P1111" s="2">
        <f t="shared" si="519"/>
        <v>13844.868021114971</v>
      </c>
      <c r="Q1111" s="4">
        <f t="shared" si="520"/>
        <v>6183842.3249860285</v>
      </c>
      <c r="R1111" s="4">
        <f t="shared" si="509"/>
        <v>6183.8423249860289</v>
      </c>
      <c r="S1111" s="2">
        <f t="shared" si="498"/>
        <v>178463.21759259264</v>
      </c>
      <c r="T1111" s="2">
        <f t="shared" si="521"/>
        <v>96317.685185185444</v>
      </c>
      <c r="U1111" s="2">
        <f t="shared" si="499"/>
        <v>0</v>
      </c>
      <c r="V1111" s="4">
        <f t="shared" si="510"/>
        <v>0</v>
      </c>
      <c r="W1111" s="7">
        <f t="shared" si="511"/>
        <v>0</v>
      </c>
      <c r="X1111" s="2">
        <f t="shared" si="512"/>
        <v>2048874.6759259256</v>
      </c>
      <c r="Y1111" s="4">
        <f t="shared" si="513"/>
        <v>2048.8746759259257</v>
      </c>
      <c r="Z1111" s="4">
        <f t="shared" si="500"/>
        <v>8232.7170009119545</v>
      </c>
      <c r="AA1111" s="4">
        <f t="shared" si="514"/>
        <v>0</v>
      </c>
      <c r="AB1111" s="2">
        <f t="shared" si="515"/>
        <v>0</v>
      </c>
      <c r="AC1111" s="4">
        <f t="shared" si="501"/>
        <v>0</v>
      </c>
      <c r="AD1111" s="4">
        <f t="shared" si="516"/>
        <v>0</v>
      </c>
      <c r="AE1111" s="4">
        <f t="shared" si="517"/>
        <v>1839960.9583333337</v>
      </c>
      <c r="AF1111" s="5">
        <f t="shared" si="518"/>
        <v>1839.9609583333338</v>
      </c>
      <c r="AG1111" s="4">
        <f>IF(AC1111=0,0, IF(AC1110=0, MAX($AG$15:AG1110)+1, AG1110))</f>
        <v>0</v>
      </c>
    </row>
    <row r="1112" spans="2:33" x14ac:dyDescent="0.25">
      <c r="B1112" s="1">
        <v>1097</v>
      </c>
      <c r="C1112" s="3">
        <v>63.9</v>
      </c>
      <c r="D1112" s="2">
        <f t="shared" si="502"/>
        <v>17.75</v>
      </c>
      <c r="E1112" s="4">
        <f t="shared" si="503"/>
        <v>1</v>
      </c>
      <c r="F1112" s="2">
        <f t="shared" si="504"/>
        <v>-0.11111111111111072</v>
      </c>
      <c r="G1112" s="6" t="str">
        <f t="shared" si="505"/>
        <v>Y</v>
      </c>
      <c r="H1112" s="2">
        <f t="shared" si="493"/>
        <v>134.20080000000002</v>
      </c>
      <c r="I1112" s="2">
        <f t="shared" si="494"/>
        <v>119.15033625000001</v>
      </c>
      <c r="J1112" s="2">
        <f t="shared" si="495"/>
        <v>-126.66666666666622</v>
      </c>
      <c r="K1112" s="2">
        <f t="shared" si="506"/>
        <v>126.68446958333381</v>
      </c>
      <c r="L1112" s="4">
        <f t="shared" si="496"/>
        <v>126.66666666666622</v>
      </c>
      <c r="M1112" s="2">
        <f t="shared" si="507"/>
        <v>2248.649335104175</v>
      </c>
      <c r="N1112" s="4">
        <f t="shared" si="508"/>
        <v>2.248649335104175</v>
      </c>
      <c r="O1112" s="2">
        <f t="shared" si="497"/>
        <v>2248.649335104175</v>
      </c>
      <c r="P1112" s="2">
        <f t="shared" si="519"/>
        <v>7839.0282520524397</v>
      </c>
      <c r="Q1112" s="4">
        <f t="shared" si="520"/>
        <v>6191681.3532380806</v>
      </c>
      <c r="R1112" s="4">
        <f t="shared" si="509"/>
        <v>6191.6813532380802</v>
      </c>
      <c r="S1112" s="2">
        <f t="shared" si="498"/>
        <v>179585.625</v>
      </c>
      <c r="T1112" s="2">
        <f t="shared" si="521"/>
        <v>83267.939814814556</v>
      </c>
      <c r="U1112" s="2">
        <f t="shared" si="499"/>
        <v>2248.3333333333253</v>
      </c>
      <c r="V1112" s="4">
        <f t="shared" si="510"/>
        <v>2.2483333333333251</v>
      </c>
      <c r="W1112" s="7">
        <f t="shared" si="511"/>
        <v>2248.3333333333253</v>
      </c>
      <c r="X1112" s="2">
        <f t="shared" si="512"/>
        <v>2051123.0092592589</v>
      </c>
      <c r="Y1112" s="4">
        <f t="shared" si="513"/>
        <v>2051.1230092592587</v>
      </c>
      <c r="Z1112" s="4">
        <f t="shared" si="500"/>
        <v>8242.8043624973398</v>
      </c>
      <c r="AA1112" s="4">
        <f t="shared" si="514"/>
        <v>2248.3333333333253</v>
      </c>
      <c r="AB1112" s="2">
        <f t="shared" si="515"/>
        <v>2248.3333333333253</v>
      </c>
      <c r="AC1112" s="4">
        <f t="shared" si="501"/>
        <v>2023.4999999999927</v>
      </c>
      <c r="AD1112" s="4">
        <f t="shared" si="516"/>
        <v>2.0234999999999927</v>
      </c>
      <c r="AE1112" s="4">
        <f t="shared" si="517"/>
        <v>1841984.4583333337</v>
      </c>
      <c r="AF1112" s="5">
        <f t="shared" si="518"/>
        <v>1841.9844583333338</v>
      </c>
      <c r="AG1112" s="4">
        <f>IF(AC1112=0,0, IF(AC1111=0, MAX($AG$15:AG1111)+1, AG1111))</f>
        <v>43</v>
      </c>
    </row>
    <row r="1113" spans="2:33" x14ac:dyDescent="0.25">
      <c r="B1113" s="1">
        <v>1098</v>
      </c>
      <c r="C1113" s="3">
        <v>63.5</v>
      </c>
      <c r="D1113" s="2">
        <f t="shared" si="502"/>
        <v>17.638888888888889</v>
      </c>
      <c r="E1113" s="4">
        <f t="shared" si="503"/>
        <v>1</v>
      </c>
      <c r="F1113" s="2">
        <f t="shared" si="504"/>
        <v>-0.3333333333333357</v>
      </c>
      <c r="G1113" s="6" t="str">
        <f t="shared" si="505"/>
        <v>Y</v>
      </c>
      <c r="H1113" s="2">
        <f t="shared" si="493"/>
        <v>134.20080000000002</v>
      </c>
      <c r="I1113" s="2">
        <f t="shared" si="494"/>
        <v>117.6632951388889</v>
      </c>
      <c r="J1113" s="2">
        <f t="shared" si="495"/>
        <v>-380.00000000000273</v>
      </c>
      <c r="K1113" s="2">
        <f t="shared" si="506"/>
        <v>-128.13590486111383</v>
      </c>
      <c r="L1113" s="4">
        <f t="shared" si="496"/>
        <v>380.00000000000273</v>
      </c>
      <c r="M1113" s="2">
        <f t="shared" si="507"/>
        <v>-2260.1749885224244</v>
      </c>
      <c r="N1113" s="4">
        <f t="shared" si="508"/>
        <v>-2.2601749885224245</v>
      </c>
      <c r="O1113" s="2">
        <f t="shared" si="497"/>
        <v>-2260.1749885224244</v>
      </c>
      <c r="P1113" s="2">
        <f t="shared" si="519"/>
        <v>-11.525653418249476</v>
      </c>
      <c r="Q1113" s="4">
        <f t="shared" si="520"/>
        <v>6191681.3532380806</v>
      </c>
      <c r="R1113" s="4">
        <f t="shared" si="509"/>
        <v>6191.6813532380802</v>
      </c>
      <c r="S1113" s="2">
        <f t="shared" si="498"/>
        <v>177344.32870370371</v>
      </c>
      <c r="T1113" s="2">
        <f t="shared" si="521"/>
        <v>94076.388888889152</v>
      </c>
      <c r="U1113" s="2">
        <f t="shared" si="499"/>
        <v>6702.7777777778265</v>
      </c>
      <c r="V1113" s="4">
        <f t="shared" si="510"/>
        <v>6.7027777777778264</v>
      </c>
      <c r="W1113" s="7">
        <f t="shared" si="511"/>
        <v>6702.7777777778265</v>
      </c>
      <c r="X1113" s="2">
        <f t="shared" si="512"/>
        <v>2057825.7870370366</v>
      </c>
      <c r="Y1113" s="4">
        <f t="shared" si="513"/>
        <v>2057.8257870370367</v>
      </c>
      <c r="Z1113" s="4">
        <f t="shared" si="500"/>
        <v>8249.5071402751164</v>
      </c>
      <c r="AA1113" s="4">
        <f t="shared" si="514"/>
        <v>6702.7777777778265</v>
      </c>
      <c r="AB1113" s="2">
        <f t="shared" si="515"/>
        <v>6702.7777777778265</v>
      </c>
      <c r="AC1113" s="4">
        <f t="shared" si="501"/>
        <v>6032.5000000000437</v>
      </c>
      <c r="AD1113" s="4">
        <f t="shared" si="516"/>
        <v>6.0325000000000433</v>
      </c>
      <c r="AE1113" s="4">
        <f t="shared" si="517"/>
        <v>1848016.9583333337</v>
      </c>
      <c r="AF1113" s="5">
        <f t="shared" si="518"/>
        <v>1848.0169583333338</v>
      </c>
      <c r="AG1113" s="4">
        <f>IF(AC1113=0,0, IF(AC1112=0, MAX($AG$15:AG1112)+1, AG1112))</f>
        <v>43</v>
      </c>
    </row>
    <row r="1114" spans="2:33" x14ac:dyDescent="0.25">
      <c r="B1114" s="1">
        <v>1099</v>
      </c>
      <c r="C1114" s="3">
        <v>62.3</v>
      </c>
      <c r="D1114" s="2">
        <f t="shared" si="502"/>
        <v>17.305555555555554</v>
      </c>
      <c r="E1114" s="4">
        <f t="shared" si="503"/>
        <v>1</v>
      </c>
      <c r="F1114" s="2">
        <f t="shared" si="504"/>
        <v>-0.55555555555555358</v>
      </c>
      <c r="G1114" s="6" t="str">
        <f t="shared" si="505"/>
        <v>Y</v>
      </c>
      <c r="H1114" s="2">
        <f t="shared" si="493"/>
        <v>134.20080000000002</v>
      </c>
      <c r="I1114" s="2">
        <f t="shared" si="494"/>
        <v>113.2581984722222</v>
      </c>
      <c r="J1114" s="2">
        <f t="shared" si="495"/>
        <v>-633.3333333333311</v>
      </c>
      <c r="K1114" s="2">
        <f t="shared" si="506"/>
        <v>-385.87433486110888</v>
      </c>
      <c r="L1114" s="4">
        <f t="shared" si="496"/>
        <v>633.3333333333311</v>
      </c>
      <c r="M1114" s="2">
        <f t="shared" si="507"/>
        <v>-6677.7697394019669</v>
      </c>
      <c r="N1114" s="4">
        <f t="shared" si="508"/>
        <v>-6.6777697394019668</v>
      </c>
      <c r="O1114" s="2">
        <f t="shared" si="497"/>
        <v>-6677.7697394019669</v>
      </c>
      <c r="P1114" s="2">
        <f t="shared" si="519"/>
        <v>-8937.9447279243905</v>
      </c>
      <c r="Q1114" s="4">
        <f t="shared" si="520"/>
        <v>6191681.3532380806</v>
      </c>
      <c r="R1114" s="4">
        <f t="shared" si="509"/>
        <v>6191.6813532380802</v>
      </c>
      <c r="S1114" s="2">
        <f t="shared" si="498"/>
        <v>170704.88425925921</v>
      </c>
      <c r="T1114" s="2">
        <f t="shared" si="521"/>
        <v>76628.495370370059</v>
      </c>
      <c r="U1114" s="2">
        <f t="shared" si="499"/>
        <v>10960.185185185146</v>
      </c>
      <c r="V1114" s="4">
        <f t="shared" si="510"/>
        <v>10.960185185185146</v>
      </c>
      <c r="W1114" s="7">
        <f t="shared" si="511"/>
        <v>10960.185185185146</v>
      </c>
      <c r="X1114" s="2">
        <f t="shared" si="512"/>
        <v>2068785.9722222218</v>
      </c>
      <c r="Y1114" s="4">
        <f t="shared" si="513"/>
        <v>2068.785972222222</v>
      </c>
      <c r="Z1114" s="4">
        <f t="shared" si="500"/>
        <v>8260.4673254603022</v>
      </c>
      <c r="AA1114" s="4">
        <f t="shared" si="514"/>
        <v>10960.185185185146</v>
      </c>
      <c r="AB1114" s="2">
        <f t="shared" si="515"/>
        <v>10960.185185185146</v>
      </c>
      <c r="AC1114" s="4">
        <f t="shared" si="501"/>
        <v>9864.1666666666315</v>
      </c>
      <c r="AD1114" s="4">
        <f t="shared" si="516"/>
        <v>9.8641666666666321</v>
      </c>
      <c r="AE1114" s="4">
        <f t="shared" si="517"/>
        <v>1857881.1250000005</v>
      </c>
      <c r="AF1114" s="5">
        <f t="shared" si="518"/>
        <v>1857.8811250000006</v>
      </c>
      <c r="AG1114" s="4">
        <f>IF(AC1114=0,0, IF(AC1113=0, MAX($AG$15:AG1113)+1, AG1113))</f>
        <v>43</v>
      </c>
    </row>
    <row r="1115" spans="2:33" x14ac:dyDescent="0.25">
      <c r="B1115" s="1">
        <v>1100</v>
      </c>
      <c r="C1115" s="3">
        <v>60.3</v>
      </c>
      <c r="D1115" s="2">
        <f t="shared" si="502"/>
        <v>16.75</v>
      </c>
      <c r="E1115" s="4">
        <f t="shared" si="503"/>
        <v>1</v>
      </c>
      <c r="F1115" s="2">
        <f t="shared" si="504"/>
        <v>-0.38888888888888928</v>
      </c>
      <c r="G1115" s="6" t="str">
        <f t="shared" si="505"/>
        <v>Y</v>
      </c>
      <c r="H1115" s="2">
        <f t="shared" si="493"/>
        <v>134.20080000000002</v>
      </c>
      <c r="I1115" s="2">
        <f t="shared" si="494"/>
        <v>106.10312625</v>
      </c>
      <c r="J1115" s="2">
        <f t="shared" si="495"/>
        <v>-443.33333333333377</v>
      </c>
      <c r="K1115" s="2">
        <f t="shared" si="506"/>
        <v>-203.02940708333375</v>
      </c>
      <c r="L1115" s="4">
        <f t="shared" si="496"/>
        <v>443.33333333333377</v>
      </c>
      <c r="M1115" s="2">
        <f t="shared" si="507"/>
        <v>-3400.7425686458405</v>
      </c>
      <c r="N1115" s="4">
        <f t="shared" si="508"/>
        <v>-3.4007425686458403</v>
      </c>
      <c r="O1115" s="2">
        <f t="shared" si="497"/>
        <v>-3400.7425686458405</v>
      </c>
      <c r="P1115" s="2">
        <f t="shared" si="519"/>
        <v>-10078.512308047808</v>
      </c>
      <c r="Q1115" s="4">
        <f t="shared" si="520"/>
        <v>6191681.3532380806</v>
      </c>
      <c r="R1115" s="4">
        <f t="shared" si="509"/>
        <v>6191.6813532380802</v>
      </c>
      <c r="S1115" s="2">
        <f t="shared" si="498"/>
        <v>159920.625</v>
      </c>
      <c r="T1115" s="2">
        <f t="shared" si="521"/>
        <v>83292.129629629941</v>
      </c>
      <c r="U1115" s="2">
        <f t="shared" si="499"/>
        <v>7425.8333333333403</v>
      </c>
      <c r="V1115" s="4">
        <f t="shared" si="510"/>
        <v>7.4258333333333404</v>
      </c>
      <c r="W1115" s="7">
        <f t="shared" si="511"/>
        <v>7425.8333333333403</v>
      </c>
      <c r="X1115" s="2">
        <f t="shared" si="512"/>
        <v>2076211.805555555</v>
      </c>
      <c r="Y1115" s="4">
        <f t="shared" si="513"/>
        <v>2076.2118055555552</v>
      </c>
      <c r="Z1115" s="4">
        <f t="shared" si="500"/>
        <v>8267.8931587936349</v>
      </c>
      <c r="AA1115" s="4">
        <f t="shared" si="514"/>
        <v>7425.8333333333403</v>
      </c>
      <c r="AB1115" s="2">
        <f t="shared" si="515"/>
        <v>7425.8333333333403</v>
      </c>
      <c r="AC1115" s="4">
        <f t="shared" si="501"/>
        <v>6683.2500000000064</v>
      </c>
      <c r="AD1115" s="4">
        <f t="shared" si="516"/>
        <v>6.6832500000000064</v>
      </c>
      <c r="AE1115" s="4">
        <f t="shared" si="517"/>
        <v>1864564.3750000005</v>
      </c>
      <c r="AF1115" s="5">
        <f t="shared" si="518"/>
        <v>1864.5643750000004</v>
      </c>
      <c r="AG1115" s="4">
        <f>IF(AC1115=0,0, IF(AC1114=0, MAX($AG$15:AG1114)+1, AG1114))</f>
        <v>43</v>
      </c>
    </row>
    <row r="1116" spans="2:33" x14ac:dyDescent="0.25">
      <c r="B1116" s="1">
        <v>1101</v>
      </c>
      <c r="C1116" s="3">
        <v>58.9</v>
      </c>
      <c r="D1116" s="2">
        <f t="shared" si="502"/>
        <v>16.361111111111111</v>
      </c>
      <c r="E1116" s="4">
        <f t="shared" si="503"/>
        <v>1</v>
      </c>
      <c r="F1116" s="2">
        <f t="shared" si="504"/>
        <v>-0.13888888888888928</v>
      </c>
      <c r="G1116" s="6" t="str">
        <f t="shared" si="505"/>
        <v>Y</v>
      </c>
      <c r="H1116" s="2">
        <f t="shared" si="493"/>
        <v>134.20080000000002</v>
      </c>
      <c r="I1116" s="2">
        <f t="shared" si="494"/>
        <v>101.23347513888889</v>
      </c>
      <c r="J1116" s="2">
        <f t="shared" si="495"/>
        <v>-158.33333333333377</v>
      </c>
      <c r="K1116" s="2">
        <f t="shared" si="506"/>
        <v>77.100941805555124</v>
      </c>
      <c r="L1116" s="4">
        <f t="shared" si="496"/>
        <v>158.33333333333377</v>
      </c>
      <c r="M1116" s="2">
        <f t="shared" si="507"/>
        <v>1261.457075651999</v>
      </c>
      <c r="N1116" s="4">
        <f t="shared" si="508"/>
        <v>1.2614570756519989</v>
      </c>
      <c r="O1116" s="2">
        <f t="shared" si="497"/>
        <v>1261.457075651999</v>
      </c>
      <c r="P1116" s="2">
        <f t="shared" si="519"/>
        <v>-2139.2854929938412</v>
      </c>
      <c r="Q1116" s="4">
        <f t="shared" si="520"/>
        <v>6191681.3532380806</v>
      </c>
      <c r="R1116" s="4">
        <f t="shared" si="509"/>
        <v>6191.6813532380802</v>
      </c>
      <c r="S1116" s="2">
        <f t="shared" si="498"/>
        <v>152580.99537037036</v>
      </c>
      <c r="T1116" s="2">
        <f t="shared" si="521"/>
        <v>69288.865740740424</v>
      </c>
      <c r="U1116" s="2">
        <f t="shared" si="499"/>
        <v>2590.5092592592664</v>
      </c>
      <c r="V1116" s="4">
        <f t="shared" si="510"/>
        <v>2.5905092592592665</v>
      </c>
      <c r="W1116" s="7">
        <f t="shared" si="511"/>
        <v>2590.5092592592664</v>
      </c>
      <c r="X1116" s="2">
        <f t="shared" si="512"/>
        <v>2078802.3148148144</v>
      </c>
      <c r="Y1116" s="4">
        <f t="shared" si="513"/>
        <v>2078.8023148148145</v>
      </c>
      <c r="Z1116" s="4">
        <f t="shared" si="500"/>
        <v>8270.4836680528952</v>
      </c>
      <c r="AA1116" s="4">
        <f t="shared" si="514"/>
        <v>2590.5092592592664</v>
      </c>
      <c r="AB1116" s="2">
        <f t="shared" si="515"/>
        <v>2590.5092592592664</v>
      </c>
      <c r="AC1116" s="4">
        <f t="shared" si="501"/>
        <v>2331.4583333333399</v>
      </c>
      <c r="AD1116" s="4">
        <f t="shared" si="516"/>
        <v>2.3314583333333401</v>
      </c>
      <c r="AE1116" s="4">
        <f t="shared" si="517"/>
        <v>1866895.8333333337</v>
      </c>
      <c r="AF1116" s="5">
        <f t="shared" si="518"/>
        <v>1866.8958333333337</v>
      </c>
      <c r="AG1116" s="4">
        <f>IF(AC1116=0,0, IF(AC1115=0, MAX($AG$15:AG1115)+1, AG1115))</f>
        <v>43</v>
      </c>
    </row>
    <row r="1117" spans="2:33" x14ac:dyDescent="0.25">
      <c r="B1117" s="1">
        <v>1102</v>
      </c>
      <c r="C1117" s="3">
        <v>58.4</v>
      </c>
      <c r="D1117" s="2">
        <f t="shared" si="502"/>
        <v>16.222222222222221</v>
      </c>
      <c r="E1117" s="4">
        <f t="shared" si="503"/>
        <v>1</v>
      </c>
      <c r="F1117" s="2">
        <f t="shared" si="504"/>
        <v>0.11111111111111072</v>
      </c>
      <c r="G1117" s="6" t="str">
        <f t="shared" si="505"/>
        <v>N</v>
      </c>
      <c r="H1117" s="2">
        <f t="shared" si="493"/>
        <v>134.20080000000002</v>
      </c>
      <c r="I1117" s="2">
        <f t="shared" si="494"/>
        <v>99.522035555555547</v>
      </c>
      <c r="J1117" s="2">
        <f t="shared" si="495"/>
        <v>126.66666666666622</v>
      </c>
      <c r="K1117" s="2">
        <f t="shared" si="506"/>
        <v>360.38950222222178</v>
      </c>
      <c r="L1117" s="4">
        <f t="shared" si="496"/>
        <v>0</v>
      </c>
      <c r="M1117" s="2">
        <f t="shared" si="507"/>
        <v>5846.3185916049306</v>
      </c>
      <c r="N1117" s="4">
        <f t="shared" si="508"/>
        <v>5.8463185916049305</v>
      </c>
      <c r="O1117" s="2">
        <f t="shared" si="497"/>
        <v>5846.3185916049306</v>
      </c>
      <c r="P1117" s="2">
        <f t="shared" si="519"/>
        <v>7107.7756672569294</v>
      </c>
      <c r="Q1117" s="4">
        <f t="shared" si="520"/>
        <v>6198789.1289053373</v>
      </c>
      <c r="R1117" s="4">
        <f t="shared" si="509"/>
        <v>6198.7891289053377</v>
      </c>
      <c r="S1117" s="2">
        <f t="shared" si="498"/>
        <v>150001.48148148146</v>
      </c>
      <c r="T1117" s="2">
        <f t="shared" si="521"/>
        <v>80712.615740741036</v>
      </c>
      <c r="U1117" s="2">
        <f t="shared" si="499"/>
        <v>0</v>
      </c>
      <c r="V1117" s="4">
        <f t="shared" si="510"/>
        <v>0</v>
      </c>
      <c r="W1117" s="7">
        <f t="shared" si="511"/>
        <v>0</v>
      </c>
      <c r="X1117" s="2">
        <f t="shared" si="512"/>
        <v>2078802.3148148144</v>
      </c>
      <c r="Y1117" s="4">
        <f t="shared" si="513"/>
        <v>2078.8023148148145</v>
      </c>
      <c r="Z1117" s="4">
        <f t="shared" si="500"/>
        <v>8277.5914437201518</v>
      </c>
      <c r="AA1117" s="4">
        <f t="shared" si="514"/>
        <v>0</v>
      </c>
      <c r="AB1117" s="2">
        <f t="shared" si="515"/>
        <v>0</v>
      </c>
      <c r="AC1117" s="4">
        <f t="shared" si="501"/>
        <v>0</v>
      </c>
      <c r="AD1117" s="4">
        <f t="shared" si="516"/>
        <v>0</v>
      </c>
      <c r="AE1117" s="4">
        <f t="shared" si="517"/>
        <v>1866895.8333333337</v>
      </c>
      <c r="AF1117" s="5">
        <f t="shared" si="518"/>
        <v>1866.8958333333337</v>
      </c>
      <c r="AG1117" s="4">
        <f>IF(AC1117=0,0, IF(AC1116=0, MAX($AG$15:AG1116)+1, AG1116))</f>
        <v>0</v>
      </c>
    </row>
    <row r="1118" spans="2:33" x14ac:dyDescent="0.25">
      <c r="B1118" s="1">
        <v>1103</v>
      </c>
      <c r="C1118" s="3">
        <v>58.8</v>
      </c>
      <c r="D1118" s="2">
        <f t="shared" si="502"/>
        <v>16.333333333333332</v>
      </c>
      <c r="E1118" s="4">
        <f t="shared" si="503"/>
        <v>1</v>
      </c>
      <c r="F1118" s="2">
        <f t="shared" si="504"/>
        <v>0.38888888888888928</v>
      </c>
      <c r="G1118" s="6" t="str">
        <f t="shared" si="505"/>
        <v>N</v>
      </c>
      <c r="H1118" s="2">
        <f t="shared" si="493"/>
        <v>134.20080000000002</v>
      </c>
      <c r="I1118" s="2">
        <f t="shared" si="494"/>
        <v>100.89001999999998</v>
      </c>
      <c r="J1118" s="2">
        <f t="shared" si="495"/>
        <v>443.33333333333377</v>
      </c>
      <c r="K1118" s="2">
        <f t="shared" si="506"/>
        <v>678.42415333333383</v>
      </c>
      <c r="L1118" s="4">
        <f t="shared" si="496"/>
        <v>0</v>
      </c>
      <c r="M1118" s="2">
        <f t="shared" si="507"/>
        <v>11080.927837777785</v>
      </c>
      <c r="N1118" s="4">
        <f t="shared" si="508"/>
        <v>11.080927837777784</v>
      </c>
      <c r="O1118" s="2">
        <f t="shared" si="497"/>
        <v>11080.927837777785</v>
      </c>
      <c r="P1118" s="2">
        <f t="shared" si="519"/>
        <v>16927.246429382714</v>
      </c>
      <c r="Q1118" s="4">
        <f t="shared" si="520"/>
        <v>6215716.3753347201</v>
      </c>
      <c r="R1118" s="4">
        <f t="shared" si="509"/>
        <v>6215.7163753347204</v>
      </c>
      <c r="S1118" s="2">
        <f t="shared" si="498"/>
        <v>152063.33333333328</v>
      </c>
      <c r="T1118" s="2">
        <f t="shared" si="521"/>
        <v>71350.717592592249</v>
      </c>
      <c r="U1118" s="2">
        <f t="shared" si="499"/>
        <v>0</v>
      </c>
      <c r="V1118" s="4">
        <f t="shared" si="510"/>
        <v>0</v>
      </c>
      <c r="W1118" s="7">
        <f t="shared" si="511"/>
        <v>0</v>
      </c>
      <c r="X1118" s="2">
        <f t="shared" si="512"/>
        <v>2078802.3148148144</v>
      </c>
      <c r="Y1118" s="4">
        <f t="shared" si="513"/>
        <v>2078.8023148148145</v>
      </c>
      <c r="Z1118" s="4">
        <f t="shared" si="500"/>
        <v>8294.5186901495345</v>
      </c>
      <c r="AA1118" s="4">
        <f t="shared" si="514"/>
        <v>0</v>
      </c>
      <c r="AB1118" s="2">
        <f t="shared" si="515"/>
        <v>0</v>
      </c>
      <c r="AC1118" s="4">
        <f t="shared" si="501"/>
        <v>0</v>
      </c>
      <c r="AD1118" s="4">
        <f t="shared" si="516"/>
        <v>0</v>
      </c>
      <c r="AE1118" s="4">
        <f t="shared" si="517"/>
        <v>1866895.8333333337</v>
      </c>
      <c r="AF1118" s="5">
        <f t="shared" si="518"/>
        <v>1866.8958333333337</v>
      </c>
      <c r="AG1118" s="4">
        <f>IF(AC1118=0,0, IF(AC1117=0, MAX($AG$15:AG1117)+1, AG1117))</f>
        <v>0</v>
      </c>
    </row>
    <row r="1119" spans="2:33" x14ac:dyDescent="0.25">
      <c r="B1119" s="1">
        <v>1104</v>
      </c>
      <c r="C1119" s="3">
        <v>60.2</v>
      </c>
      <c r="D1119" s="2">
        <f t="shared" si="502"/>
        <v>16.722222222222221</v>
      </c>
      <c r="E1119" s="4">
        <f t="shared" si="503"/>
        <v>1</v>
      </c>
      <c r="F1119" s="2">
        <f t="shared" si="504"/>
        <v>0.58333333333333215</v>
      </c>
      <c r="G1119" s="6" t="str">
        <f t="shared" si="505"/>
        <v>N</v>
      </c>
      <c r="H1119" s="2">
        <f t="shared" si="493"/>
        <v>134.20080000000002</v>
      </c>
      <c r="I1119" s="2">
        <f t="shared" si="494"/>
        <v>105.75150055555555</v>
      </c>
      <c r="J1119" s="2">
        <f t="shared" si="495"/>
        <v>664.99999999999864</v>
      </c>
      <c r="K1119" s="2">
        <f t="shared" si="506"/>
        <v>904.95230055555419</v>
      </c>
      <c r="L1119" s="4">
        <f t="shared" si="496"/>
        <v>0</v>
      </c>
      <c r="M1119" s="2">
        <f t="shared" si="507"/>
        <v>15132.813470401212</v>
      </c>
      <c r="N1119" s="4">
        <f t="shared" si="508"/>
        <v>15.132813470401212</v>
      </c>
      <c r="O1119" s="2">
        <f t="shared" si="497"/>
        <v>15132.813470401212</v>
      </c>
      <c r="P1119" s="2">
        <f t="shared" si="519"/>
        <v>26213.741308178996</v>
      </c>
      <c r="Q1119" s="4">
        <f t="shared" si="520"/>
        <v>6241930.1166428989</v>
      </c>
      <c r="R1119" s="4">
        <f t="shared" si="509"/>
        <v>6241.9301166428986</v>
      </c>
      <c r="S1119" s="2">
        <f t="shared" si="498"/>
        <v>159390.64814814812</v>
      </c>
      <c r="T1119" s="2">
        <f t="shared" si="521"/>
        <v>88039.930555555868</v>
      </c>
      <c r="U1119" s="2">
        <f t="shared" si="499"/>
        <v>0</v>
      </c>
      <c r="V1119" s="4">
        <f t="shared" si="510"/>
        <v>0</v>
      </c>
      <c r="W1119" s="7">
        <f t="shared" si="511"/>
        <v>0</v>
      </c>
      <c r="X1119" s="2">
        <f t="shared" si="512"/>
        <v>2078802.3148148144</v>
      </c>
      <c r="Y1119" s="4">
        <f t="shared" si="513"/>
        <v>2078.8023148148145</v>
      </c>
      <c r="Z1119" s="4">
        <f t="shared" si="500"/>
        <v>8320.7324314577127</v>
      </c>
      <c r="AA1119" s="4">
        <f t="shared" si="514"/>
        <v>0</v>
      </c>
      <c r="AB1119" s="2">
        <f t="shared" si="515"/>
        <v>0</v>
      </c>
      <c r="AC1119" s="4">
        <f t="shared" si="501"/>
        <v>0</v>
      </c>
      <c r="AD1119" s="4">
        <f t="shared" si="516"/>
        <v>0</v>
      </c>
      <c r="AE1119" s="4">
        <f t="shared" si="517"/>
        <v>1866895.8333333337</v>
      </c>
      <c r="AF1119" s="5">
        <f t="shared" si="518"/>
        <v>1866.8958333333337</v>
      </c>
      <c r="AG1119" s="4">
        <f>IF(AC1119=0,0, IF(AC1118=0, MAX($AG$15:AG1118)+1, AG1118))</f>
        <v>0</v>
      </c>
    </row>
    <row r="1120" spans="2:33" x14ac:dyDescent="0.25">
      <c r="B1120" s="1">
        <v>1105</v>
      </c>
      <c r="C1120" s="3">
        <v>62.3</v>
      </c>
      <c r="D1120" s="2">
        <f t="shared" si="502"/>
        <v>17.305555555555554</v>
      </c>
      <c r="E1120" s="4">
        <f t="shared" si="503"/>
        <v>1</v>
      </c>
      <c r="F1120" s="2">
        <f t="shared" si="504"/>
        <v>0.44444444444444642</v>
      </c>
      <c r="G1120" s="6" t="str">
        <f t="shared" si="505"/>
        <v>N</v>
      </c>
      <c r="H1120" s="2">
        <f t="shared" si="493"/>
        <v>134.20080000000002</v>
      </c>
      <c r="I1120" s="2">
        <f t="shared" si="494"/>
        <v>113.2581984722222</v>
      </c>
      <c r="J1120" s="2">
        <f t="shared" si="495"/>
        <v>506.6666666666689</v>
      </c>
      <c r="K1120" s="2">
        <f t="shared" si="506"/>
        <v>754.12566513889112</v>
      </c>
      <c r="L1120" s="4">
        <f t="shared" si="496"/>
        <v>0</v>
      </c>
      <c r="M1120" s="2">
        <f t="shared" si="507"/>
        <v>13050.563593931365</v>
      </c>
      <c r="N1120" s="4">
        <f t="shared" si="508"/>
        <v>13.050563593931365</v>
      </c>
      <c r="O1120" s="2">
        <f t="shared" si="497"/>
        <v>13050.563593931365</v>
      </c>
      <c r="P1120" s="2">
        <f t="shared" si="519"/>
        <v>28183.377064332577</v>
      </c>
      <c r="Q1120" s="4">
        <f t="shared" si="520"/>
        <v>6270113.4937072312</v>
      </c>
      <c r="R1120" s="4">
        <f t="shared" si="509"/>
        <v>6270.1134937072311</v>
      </c>
      <c r="S1120" s="2">
        <f t="shared" si="498"/>
        <v>170704.88425925921</v>
      </c>
      <c r="T1120" s="2">
        <f t="shared" si="521"/>
        <v>82664.953703703344</v>
      </c>
      <c r="U1120" s="2">
        <f t="shared" si="499"/>
        <v>0</v>
      </c>
      <c r="V1120" s="4">
        <f t="shared" si="510"/>
        <v>0</v>
      </c>
      <c r="W1120" s="7">
        <f t="shared" si="511"/>
        <v>0</v>
      </c>
      <c r="X1120" s="2">
        <f t="shared" si="512"/>
        <v>2078802.3148148144</v>
      </c>
      <c r="Y1120" s="4">
        <f t="shared" si="513"/>
        <v>2078.8023148148145</v>
      </c>
      <c r="Z1120" s="4">
        <f t="shared" si="500"/>
        <v>8348.9158085220461</v>
      </c>
      <c r="AA1120" s="4">
        <f t="shared" si="514"/>
        <v>0</v>
      </c>
      <c r="AB1120" s="2">
        <f t="shared" si="515"/>
        <v>0</v>
      </c>
      <c r="AC1120" s="4">
        <f t="shared" si="501"/>
        <v>0</v>
      </c>
      <c r="AD1120" s="4">
        <f t="shared" si="516"/>
        <v>0</v>
      </c>
      <c r="AE1120" s="4">
        <f t="shared" si="517"/>
        <v>1866895.8333333337</v>
      </c>
      <c r="AF1120" s="5">
        <f t="shared" si="518"/>
        <v>1866.8958333333337</v>
      </c>
      <c r="AG1120" s="4">
        <f>IF(AC1120=0,0, IF(AC1119=0, MAX($AG$15:AG1119)+1, AG1119))</f>
        <v>0</v>
      </c>
    </row>
    <row r="1121" spans="2:33" x14ac:dyDescent="0.25">
      <c r="B1121" s="1">
        <v>1106</v>
      </c>
      <c r="C1121" s="3">
        <v>63.9</v>
      </c>
      <c r="D1121" s="2">
        <f t="shared" si="502"/>
        <v>17.75</v>
      </c>
      <c r="E1121" s="4">
        <f t="shared" si="503"/>
        <v>1</v>
      </c>
      <c r="F1121" s="2">
        <f t="shared" si="504"/>
        <v>0.16666666666666785</v>
      </c>
      <c r="G1121" s="6" t="str">
        <f t="shared" si="505"/>
        <v>N</v>
      </c>
      <c r="H1121" s="2">
        <f t="shared" si="493"/>
        <v>134.20080000000002</v>
      </c>
      <c r="I1121" s="2">
        <f t="shared" si="494"/>
        <v>119.15033625000001</v>
      </c>
      <c r="J1121" s="2">
        <f t="shared" si="495"/>
        <v>190.00000000000136</v>
      </c>
      <c r="K1121" s="2">
        <f t="shared" si="506"/>
        <v>443.35113625000139</v>
      </c>
      <c r="L1121" s="4">
        <f t="shared" si="496"/>
        <v>0</v>
      </c>
      <c r="M1121" s="2">
        <f t="shared" si="507"/>
        <v>7869.4826684375248</v>
      </c>
      <c r="N1121" s="4">
        <f t="shared" si="508"/>
        <v>7.8694826684375245</v>
      </c>
      <c r="O1121" s="2">
        <f t="shared" si="497"/>
        <v>7869.4826684375248</v>
      </c>
      <c r="P1121" s="2">
        <f t="shared" si="519"/>
        <v>20920.046262368891</v>
      </c>
      <c r="Q1121" s="4">
        <f t="shared" si="520"/>
        <v>6291033.5399695998</v>
      </c>
      <c r="R1121" s="4">
        <f t="shared" si="509"/>
        <v>6291.0335399695996</v>
      </c>
      <c r="S1121" s="2">
        <f t="shared" si="498"/>
        <v>179585.625</v>
      </c>
      <c r="T1121" s="2">
        <f t="shared" si="521"/>
        <v>96920.671296296656</v>
      </c>
      <c r="U1121" s="2">
        <f t="shared" si="499"/>
        <v>0</v>
      </c>
      <c r="V1121" s="4">
        <f t="shared" si="510"/>
        <v>0</v>
      </c>
      <c r="W1121" s="7">
        <f t="shared" si="511"/>
        <v>0</v>
      </c>
      <c r="X1121" s="2">
        <f t="shared" si="512"/>
        <v>2078802.3148148144</v>
      </c>
      <c r="Y1121" s="4">
        <f t="shared" si="513"/>
        <v>2078.8023148148145</v>
      </c>
      <c r="Z1121" s="4">
        <f t="shared" si="500"/>
        <v>8369.8358547844146</v>
      </c>
      <c r="AA1121" s="4">
        <f t="shared" si="514"/>
        <v>0</v>
      </c>
      <c r="AB1121" s="2">
        <f t="shared" si="515"/>
        <v>0</v>
      </c>
      <c r="AC1121" s="4">
        <f t="shared" si="501"/>
        <v>0</v>
      </c>
      <c r="AD1121" s="4">
        <f t="shared" si="516"/>
        <v>0</v>
      </c>
      <c r="AE1121" s="4">
        <f t="shared" si="517"/>
        <v>1866895.8333333337</v>
      </c>
      <c r="AF1121" s="5">
        <f t="shared" si="518"/>
        <v>1866.8958333333337</v>
      </c>
      <c r="AG1121" s="4">
        <f>IF(AC1121=0,0, IF(AC1120=0, MAX($AG$15:AG1120)+1, AG1120))</f>
        <v>0</v>
      </c>
    </row>
    <row r="1122" spans="2:33" x14ac:dyDescent="0.25">
      <c r="B1122" s="1">
        <v>1107</v>
      </c>
      <c r="C1122" s="3">
        <v>64.5</v>
      </c>
      <c r="D1122" s="2">
        <f t="shared" si="502"/>
        <v>17.916666666666668</v>
      </c>
      <c r="E1122" s="4">
        <f t="shared" si="503"/>
        <v>1</v>
      </c>
      <c r="F1122" s="2">
        <f t="shared" si="504"/>
        <v>-2.7777777777778567E-2</v>
      </c>
      <c r="G1122" s="6" t="str">
        <f t="shared" si="505"/>
        <v>Y</v>
      </c>
      <c r="H1122" s="2">
        <f t="shared" si="493"/>
        <v>134.20080000000002</v>
      </c>
      <c r="I1122" s="2">
        <f t="shared" si="494"/>
        <v>121.39840625000004</v>
      </c>
      <c r="J1122" s="2">
        <f t="shared" si="495"/>
        <v>-31.666666666667567</v>
      </c>
      <c r="K1122" s="2">
        <f t="shared" si="506"/>
        <v>223.9325395833325</v>
      </c>
      <c r="L1122" s="4">
        <f t="shared" si="496"/>
        <v>31.666666666667567</v>
      </c>
      <c r="M1122" s="2">
        <f t="shared" si="507"/>
        <v>4012.1246675347074</v>
      </c>
      <c r="N1122" s="4">
        <f t="shared" si="508"/>
        <v>4.0121246675347075</v>
      </c>
      <c r="O1122" s="2">
        <f t="shared" si="497"/>
        <v>4012.1246675347074</v>
      </c>
      <c r="P1122" s="2">
        <f t="shared" si="519"/>
        <v>11881.607335972232</v>
      </c>
      <c r="Q1122" s="4">
        <f t="shared" si="520"/>
        <v>6302915.1473055724</v>
      </c>
      <c r="R1122" s="4">
        <f t="shared" si="509"/>
        <v>6302.9151473055726</v>
      </c>
      <c r="S1122" s="2">
        <f t="shared" si="498"/>
        <v>182973.95833333337</v>
      </c>
      <c r="T1122" s="2">
        <f t="shared" si="521"/>
        <v>86053.287037036716</v>
      </c>
      <c r="U1122" s="2">
        <f t="shared" si="499"/>
        <v>567.36111111112723</v>
      </c>
      <c r="V1122" s="4">
        <f t="shared" si="510"/>
        <v>0.56736111111112719</v>
      </c>
      <c r="W1122" s="7">
        <f t="shared" si="511"/>
        <v>567.36111111112723</v>
      </c>
      <c r="X1122" s="2">
        <f t="shared" si="512"/>
        <v>2079369.6759259256</v>
      </c>
      <c r="Y1122" s="4">
        <f t="shared" si="513"/>
        <v>2079.3696759259255</v>
      </c>
      <c r="Z1122" s="4">
        <f t="shared" si="500"/>
        <v>8382.2848232314973</v>
      </c>
      <c r="AA1122" s="4">
        <f t="shared" si="514"/>
        <v>567.36111111112723</v>
      </c>
      <c r="AB1122" s="2">
        <f t="shared" si="515"/>
        <v>567.36111111112723</v>
      </c>
      <c r="AC1122" s="4">
        <f t="shared" si="501"/>
        <v>510.6250000000145</v>
      </c>
      <c r="AD1122" s="4">
        <f t="shared" si="516"/>
        <v>0.51062500000001454</v>
      </c>
      <c r="AE1122" s="4">
        <f t="shared" si="517"/>
        <v>1867406.4583333337</v>
      </c>
      <c r="AF1122" s="5">
        <f t="shared" si="518"/>
        <v>1867.4064583333338</v>
      </c>
      <c r="AG1122" s="4">
        <f>IF(AC1122=0,0, IF(AC1121=0, MAX($AG$15:AG1121)+1, AG1121))</f>
        <v>44</v>
      </c>
    </row>
    <row r="1123" spans="2:33" x14ac:dyDescent="0.25">
      <c r="B1123" s="1">
        <v>1108</v>
      </c>
      <c r="C1123" s="3">
        <v>64.400000000000006</v>
      </c>
      <c r="D1123" s="2">
        <f t="shared" si="502"/>
        <v>17.888888888888889</v>
      </c>
      <c r="E1123" s="4">
        <f t="shared" si="503"/>
        <v>1</v>
      </c>
      <c r="F1123" s="2">
        <f t="shared" si="504"/>
        <v>-0.25</v>
      </c>
      <c r="G1123" s="6" t="str">
        <f t="shared" si="505"/>
        <v>Y</v>
      </c>
      <c r="H1123" s="2">
        <f t="shared" si="493"/>
        <v>134.20080000000002</v>
      </c>
      <c r="I1123" s="2">
        <f t="shared" si="494"/>
        <v>121.0222688888889</v>
      </c>
      <c r="J1123" s="2">
        <f t="shared" si="495"/>
        <v>-285</v>
      </c>
      <c r="K1123" s="2">
        <f t="shared" si="506"/>
        <v>-29.776931111111082</v>
      </c>
      <c r="L1123" s="4">
        <f t="shared" si="496"/>
        <v>285</v>
      </c>
      <c r="M1123" s="2">
        <f t="shared" si="507"/>
        <v>-532.67621209876495</v>
      </c>
      <c r="N1123" s="4">
        <f t="shared" si="508"/>
        <v>-0.53267621209876492</v>
      </c>
      <c r="O1123" s="2">
        <f t="shared" si="497"/>
        <v>-532.67621209876495</v>
      </c>
      <c r="P1123" s="2">
        <f t="shared" si="519"/>
        <v>3479.4484554359424</v>
      </c>
      <c r="Q1123" s="4">
        <f t="shared" si="520"/>
        <v>6306394.5957610086</v>
      </c>
      <c r="R1123" s="4">
        <f t="shared" si="509"/>
        <v>6306.3945957610085</v>
      </c>
      <c r="S1123" s="2">
        <f t="shared" si="498"/>
        <v>182407.03703703705</v>
      </c>
      <c r="T1123" s="2">
        <f t="shared" si="521"/>
        <v>96353.750000000335</v>
      </c>
      <c r="U1123" s="2">
        <f t="shared" si="499"/>
        <v>5098.333333333333</v>
      </c>
      <c r="V1123" s="4">
        <f t="shared" si="510"/>
        <v>5.0983333333333327</v>
      </c>
      <c r="W1123" s="7">
        <f t="shared" si="511"/>
        <v>5098.333333333333</v>
      </c>
      <c r="X1123" s="2">
        <f t="shared" si="512"/>
        <v>2084468.0092592589</v>
      </c>
      <c r="Y1123" s="4">
        <f t="shared" si="513"/>
        <v>2084.4680092592589</v>
      </c>
      <c r="Z1123" s="4">
        <f t="shared" si="500"/>
        <v>8390.8626050202674</v>
      </c>
      <c r="AA1123" s="4">
        <f t="shared" si="514"/>
        <v>5098.333333333333</v>
      </c>
      <c r="AB1123" s="2">
        <f t="shared" si="515"/>
        <v>5098.333333333333</v>
      </c>
      <c r="AC1123" s="4">
        <f t="shared" si="501"/>
        <v>4588.5</v>
      </c>
      <c r="AD1123" s="4">
        <f t="shared" si="516"/>
        <v>4.5884999999999998</v>
      </c>
      <c r="AE1123" s="4">
        <f t="shared" si="517"/>
        <v>1871994.9583333337</v>
      </c>
      <c r="AF1123" s="5">
        <f t="shared" si="518"/>
        <v>1871.9949583333337</v>
      </c>
      <c r="AG1123" s="4">
        <f>IF(AC1123=0,0, IF(AC1122=0, MAX($AG$15:AG1122)+1, AG1122))</f>
        <v>44</v>
      </c>
    </row>
    <row r="1124" spans="2:33" x14ac:dyDescent="0.25">
      <c r="B1124" s="1">
        <v>1109</v>
      </c>
      <c r="C1124" s="3">
        <v>63.5</v>
      </c>
      <c r="D1124" s="2">
        <f t="shared" si="502"/>
        <v>17.638888888888889</v>
      </c>
      <c r="E1124" s="4">
        <f t="shared" si="503"/>
        <v>1</v>
      </c>
      <c r="F1124" s="2">
        <f t="shared" si="504"/>
        <v>-0.41666666666666785</v>
      </c>
      <c r="G1124" s="6" t="str">
        <f t="shared" si="505"/>
        <v>Y</v>
      </c>
      <c r="H1124" s="2">
        <f t="shared" si="493"/>
        <v>134.20080000000002</v>
      </c>
      <c r="I1124" s="2">
        <f t="shared" si="494"/>
        <v>117.6632951388889</v>
      </c>
      <c r="J1124" s="2">
        <f t="shared" si="495"/>
        <v>-475.00000000000136</v>
      </c>
      <c r="K1124" s="2">
        <f t="shared" si="506"/>
        <v>-223.13590486111246</v>
      </c>
      <c r="L1124" s="4">
        <f t="shared" si="496"/>
        <v>475.00000000000136</v>
      </c>
      <c r="M1124" s="2">
        <f t="shared" si="507"/>
        <v>-3935.8694329668451</v>
      </c>
      <c r="N1124" s="4">
        <f t="shared" si="508"/>
        <v>-3.9358694329668453</v>
      </c>
      <c r="O1124" s="2">
        <f t="shared" si="497"/>
        <v>-3935.8694329668451</v>
      </c>
      <c r="P1124" s="2">
        <f t="shared" si="519"/>
        <v>-4468.5456450656102</v>
      </c>
      <c r="Q1124" s="4">
        <f t="shared" si="520"/>
        <v>6306394.5957610086</v>
      </c>
      <c r="R1124" s="4">
        <f t="shared" si="509"/>
        <v>6306.3945957610085</v>
      </c>
      <c r="S1124" s="2">
        <f t="shared" si="498"/>
        <v>177344.32870370371</v>
      </c>
      <c r="T1124" s="2">
        <f t="shared" si="521"/>
        <v>80990.578703703373</v>
      </c>
      <c r="U1124" s="2">
        <f t="shared" si="499"/>
        <v>8378.4722222222463</v>
      </c>
      <c r="V1124" s="4">
        <f t="shared" si="510"/>
        <v>8.3784722222222463</v>
      </c>
      <c r="W1124" s="7">
        <f t="shared" si="511"/>
        <v>8378.4722222222463</v>
      </c>
      <c r="X1124" s="2">
        <f t="shared" si="512"/>
        <v>2092846.4814814811</v>
      </c>
      <c r="Y1124" s="4">
        <f t="shared" si="513"/>
        <v>2092.8464814814811</v>
      </c>
      <c r="Z1124" s="4">
        <f t="shared" si="500"/>
        <v>8399.2410772424901</v>
      </c>
      <c r="AA1124" s="4">
        <f t="shared" si="514"/>
        <v>8378.4722222222463</v>
      </c>
      <c r="AB1124" s="2">
        <f t="shared" si="515"/>
        <v>8378.4722222222463</v>
      </c>
      <c r="AC1124" s="4">
        <f t="shared" si="501"/>
        <v>7540.6250000000218</v>
      </c>
      <c r="AD1124" s="4">
        <f t="shared" si="516"/>
        <v>7.5406250000000217</v>
      </c>
      <c r="AE1124" s="4">
        <f t="shared" si="517"/>
        <v>1879535.5833333337</v>
      </c>
      <c r="AF1124" s="5">
        <f t="shared" si="518"/>
        <v>1879.5355833333338</v>
      </c>
      <c r="AG1124" s="4">
        <f>IF(AC1124=0,0, IF(AC1123=0, MAX($AG$15:AG1123)+1, AG1123))</f>
        <v>44</v>
      </c>
    </row>
    <row r="1125" spans="2:33" x14ac:dyDescent="0.25">
      <c r="B1125" s="1">
        <v>1110</v>
      </c>
      <c r="C1125" s="3">
        <v>62</v>
      </c>
      <c r="D1125" s="2">
        <f t="shared" si="502"/>
        <v>17.222222222222221</v>
      </c>
      <c r="E1125" s="4">
        <f t="shared" si="503"/>
        <v>1</v>
      </c>
      <c r="F1125" s="2">
        <f t="shared" si="504"/>
        <v>-0.22222222222222143</v>
      </c>
      <c r="G1125" s="6" t="str">
        <f t="shared" si="505"/>
        <v>Y</v>
      </c>
      <c r="H1125" s="2">
        <f t="shared" si="493"/>
        <v>134.20080000000002</v>
      </c>
      <c r="I1125" s="2">
        <f t="shared" si="494"/>
        <v>112.17005555555555</v>
      </c>
      <c r="J1125" s="2">
        <f t="shared" si="495"/>
        <v>-253.33333333333243</v>
      </c>
      <c r="K1125" s="2">
        <f t="shared" si="506"/>
        <v>-6.9624777777768543</v>
      </c>
      <c r="L1125" s="4">
        <f t="shared" si="496"/>
        <v>253.33333333333243</v>
      </c>
      <c r="M1125" s="2">
        <f t="shared" si="507"/>
        <v>-119.90933950615693</v>
      </c>
      <c r="N1125" s="4">
        <f t="shared" si="508"/>
        <v>-0.11990933950615693</v>
      </c>
      <c r="O1125" s="2">
        <f t="shared" si="497"/>
        <v>-119.90933950615693</v>
      </c>
      <c r="P1125" s="2">
        <f t="shared" si="519"/>
        <v>-4055.7787724730019</v>
      </c>
      <c r="Q1125" s="4">
        <f t="shared" si="520"/>
        <v>6306394.5957610086</v>
      </c>
      <c r="R1125" s="4">
        <f t="shared" si="509"/>
        <v>6306.3945957610085</v>
      </c>
      <c r="S1125" s="2">
        <f t="shared" si="498"/>
        <v>169064.8148148148</v>
      </c>
      <c r="T1125" s="2">
        <f t="shared" si="521"/>
        <v>88074.23611111143</v>
      </c>
      <c r="U1125" s="2">
        <f t="shared" si="499"/>
        <v>4362.9629629629471</v>
      </c>
      <c r="V1125" s="4">
        <f t="shared" si="510"/>
        <v>4.3629629629629472</v>
      </c>
      <c r="W1125" s="7">
        <f t="shared" si="511"/>
        <v>4362.9629629629471</v>
      </c>
      <c r="X1125" s="2">
        <f t="shared" si="512"/>
        <v>2097209.444444444</v>
      </c>
      <c r="Y1125" s="4">
        <f t="shared" si="513"/>
        <v>2097.2094444444442</v>
      </c>
      <c r="Z1125" s="4">
        <f t="shared" si="500"/>
        <v>8403.6040402054532</v>
      </c>
      <c r="AA1125" s="4">
        <f t="shared" si="514"/>
        <v>4362.9629629629471</v>
      </c>
      <c r="AB1125" s="2">
        <f t="shared" si="515"/>
        <v>4362.9629629629471</v>
      </c>
      <c r="AC1125" s="4">
        <f t="shared" si="501"/>
        <v>3926.6666666666524</v>
      </c>
      <c r="AD1125" s="4">
        <f t="shared" si="516"/>
        <v>3.9266666666666525</v>
      </c>
      <c r="AE1125" s="4">
        <f t="shared" si="517"/>
        <v>1883462.2500000005</v>
      </c>
      <c r="AF1125" s="5">
        <f t="shared" si="518"/>
        <v>1883.4622500000005</v>
      </c>
      <c r="AG1125" s="4">
        <f>IF(AC1125=0,0, IF(AC1124=0, MAX($AG$15:AG1124)+1, AG1124))</f>
        <v>44</v>
      </c>
    </row>
    <row r="1126" spans="2:33" x14ac:dyDescent="0.25">
      <c r="B1126" s="1">
        <v>1111</v>
      </c>
      <c r="C1126" s="3">
        <v>61.2</v>
      </c>
      <c r="D1126" s="2">
        <f t="shared" si="502"/>
        <v>17</v>
      </c>
      <c r="E1126" s="4">
        <f t="shared" si="503"/>
        <v>1</v>
      </c>
      <c r="F1126" s="2">
        <f t="shared" si="504"/>
        <v>2.7777777777775015E-2</v>
      </c>
      <c r="G1126" s="6" t="str">
        <f t="shared" si="505"/>
        <v>N</v>
      </c>
      <c r="H1126" s="2">
        <f t="shared" si="493"/>
        <v>134.20080000000002</v>
      </c>
      <c r="I1126" s="2">
        <f t="shared" si="494"/>
        <v>109.29402</v>
      </c>
      <c r="J1126" s="2">
        <f t="shared" si="495"/>
        <v>31.666666666663517</v>
      </c>
      <c r="K1126" s="2">
        <f t="shared" si="506"/>
        <v>275.16148666666351</v>
      </c>
      <c r="L1126" s="4">
        <f t="shared" si="496"/>
        <v>0</v>
      </c>
      <c r="M1126" s="2">
        <f t="shared" si="507"/>
        <v>4677.7452733332793</v>
      </c>
      <c r="N1126" s="4">
        <f t="shared" si="508"/>
        <v>4.6777452733332794</v>
      </c>
      <c r="O1126" s="2">
        <f t="shared" si="497"/>
        <v>4677.7452733332793</v>
      </c>
      <c r="P1126" s="2">
        <f t="shared" si="519"/>
        <v>4557.8359338271221</v>
      </c>
      <c r="Q1126" s="4">
        <f t="shared" si="520"/>
        <v>6310952.4316948354</v>
      </c>
      <c r="R1126" s="4">
        <f t="shared" si="509"/>
        <v>6310.9524316948355</v>
      </c>
      <c r="S1126" s="2">
        <f t="shared" si="498"/>
        <v>164730</v>
      </c>
      <c r="T1126" s="2">
        <f t="shared" si="521"/>
        <v>76655.76388888857</v>
      </c>
      <c r="U1126" s="2">
        <f t="shared" si="499"/>
        <v>0</v>
      </c>
      <c r="V1126" s="4">
        <f t="shared" si="510"/>
        <v>0</v>
      </c>
      <c r="W1126" s="7">
        <f t="shared" si="511"/>
        <v>0</v>
      </c>
      <c r="X1126" s="2">
        <f t="shared" si="512"/>
        <v>2097209.444444444</v>
      </c>
      <c r="Y1126" s="4">
        <f t="shared" si="513"/>
        <v>2097.2094444444442</v>
      </c>
      <c r="Z1126" s="4">
        <f t="shared" si="500"/>
        <v>8408.1618761392801</v>
      </c>
      <c r="AA1126" s="4">
        <f t="shared" si="514"/>
        <v>0</v>
      </c>
      <c r="AB1126" s="2">
        <f t="shared" si="515"/>
        <v>0</v>
      </c>
      <c r="AC1126" s="4">
        <f t="shared" si="501"/>
        <v>0</v>
      </c>
      <c r="AD1126" s="4">
        <f t="shared" si="516"/>
        <v>0</v>
      </c>
      <c r="AE1126" s="4">
        <f t="shared" si="517"/>
        <v>1883462.2500000005</v>
      </c>
      <c r="AF1126" s="5">
        <f t="shared" si="518"/>
        <v>1883.4622500000005</v>
      </c>
      <c r="AG1126" s="4">
        <f>IF(AC1126=0,0, IF(AC1125=0, MAX($AG$15:AG1125)+1, AG1125))</f>
        <v>0</v>
      </c>
    </row>
    <row r="1127" spans="2:33" x14ac:dyDescent="0.25">
      <c r="B1127" s="1">
        <v>1112</v>
      </c>
      <c r="C1127" s="3">
        <v>61.3</v>
      </c>
      <c r="D1127" s="2">
        <f t="shared" si="502"/>
        <v>17.027777777777775</v>
      </c>
      <c r="E1127" s="4">
        <f t="shared" si="503"/>
        <v>1</v>
      </c>
      <c r="F1127" s="2">
        <f t="shared" si="504"/>
        <v>0.36111111111111427</v>
      </c>
      <c r="G1127" s="6" t="str">
        <f t="shared" si="505"/>
        <v>N</v>
      </c>
      <c r="H1127" s="2">
        <f t="shared" si="493"/>
        <v>134.20080000000002</v>
      </c>
      <c r="I1127" s="2">
        <f t="shared" si="494"/>
        <v>109.65148180555552</v>
      </c>
      <c r="J1127" s="2">
        <f t="shared" si="495"/>
        <v>411.66666666667027</v>
      </c>
      <c r="K1127" s="2">
        <f t="shared" si="506"/>
        <v>655.51894847222582</v>
      </c>
      <c r="L1127" s="4">
        <f t="shared" si="496"/>
        <v>0</v>
      </c>
      <c r="M1127" s="2">
        <f t="shared" si="507"/>
        <v>11162.030983707622</v>
      </c>
      <c r="N1127" s="4">
        <f t="shared" si="508"/>
        <v>11.162030983707622</v>
      </c>
      <c r="O1127" s="2">
        <f t="shared" si="497"/>
        <v>11162.030983707622</v>
      </c>
      <c r="P1127" s="2">
        <f t="shared" si="519"/>
        <v>15839.776257040901</v>
      </c>
      <c r="Q1127" s="4">
        <f t="shared" si="520"/>
        <v>6326792.2079518763</v>
      </c>
      <c r="R1127" s="4">
        <f t="shared" si="509"/>
        <v>6326.7922079518767</v>
      </c>
      <c r="S1127" s="2">
        <f t="shared" si="498"/>
        <v>165268.77314814809</v>
      </c>
      <c r="T1127" s="2">
        <f t="shared" si="521"/>
        <v>88613.009259259517</v>
      </c>
      <c r="U1127" s="2">
        <f t="shared" si="499"/>
        <v>0</v>
      </c>
      <c r="V1127" s="4">
        <f t="shared" si="510"/>
        <v>0</v>
      </c>
      <c r="W1127" s="7">
        <f t="shared" si="511"/>
        <v>0</v>
      </c>
      <c r="X1127" s="2">
        <f t="shared" si="512"/>
        <v>2097209.444444444</v>
      </c>
      <c r="Y1127" s="4">
        <f t="shared" si="513"/>
        <v>2097.2094444444442</v>
      </c>
      <c r="Z1127" s="4">
        <f t="shared" si="500"/>
        <v>8424.0016523963204</v>
      </c>
      <c r="AA1127" s="4">
        <f t="shared" si="514"/>
        <v>0</v>
      </c>
      <c r="AB1127" s="2">
        <f t="shared" si="515"/>
        <v>0</v>
      </c>
      <c r="AC1127" s="4">
        <f t="shared" si="501"/>
        <v>0</v>
      </c>
      <c r="AD1127" s="4">
        <f t="shared" si="516"/>
        <v>0</v>
      </c>
      <c r="AE1127" s="4">
        <f t="shared" si="517"/>
        <v>1883462.2500000005</v>
      </c>
      <c r="AF1127" s="5">
        <f t="shared" si="518"/>
        <v>1883.4622500000005</v>
      </c>
      <c r="AG1127" s="4">
        <f>IF(AC1127=0,0, IF(AC1126=0, MAX($AG$15:AG1126)+1, AG1126))</f>
        <v>0</v>
      </c>
    </row>
    <row r="1128" spans="2:33" x14ac:dyDescent="0.25">
      <c r="B1128" s="1">
        <v>1113</v>
      </c>
      <c r="C1128" s="3">
        <v>62.6</v>
      </c>
      <c r="D1128" s="2">
        <f t="shared" si="502"/>
        <v>17.388888888888889</v>
      </c>
      <c r="E1128" s="4">
        <f t="shared" si="503"/>
        <v>1</v>
      </c>
      <c r="F1128" s="2">
        <f t="shared" si="504"/>
        <v>0.75</v>
      </c>
      <c r="G1128" s="6" t="str">
        <f t="shared" si="505"/>
        <v>N</v>
      </c>
      <c r="H1128" s="2">
        <f t="shared" si="493"/>
        <v>134.20080000000002</v>
      </c>
      <c r="I1128" s="2">
        <f t="shared" si="494"/>
        <v>114.35159388888891</v>
      </c>
      <c r="J1128" s="2">
        <f t="shared" si="495"/>
        <v>855</v>
      </c>
      <c r="K1128" s="2">
        <f t="shared" si="506"/>
        <v>1103.5523938888889</v>
      </c>
      <c r="L1128" s="4">
        <f t="shared" si="496"/>
        <v>0</v>
      </c>
      <c r="M1128" s="2">
        <f t="shared" si="507"/>
        <v>19189.549960401237</v>
      </c>
      <c r="N1128" s="4">
        <f t="shared" si="508"/>
        <v>19.189549960401237</v>
      </c>
      <c r="O1128" s="2">
        <f t="shared" si="497"/>
        <v>19189.549960401237</v>
      </c>
      <c r="P1128" s="2">
        <f t="shared" si="519"/>
        <v>30351.580944108857</v>
      </c>
      <c r="Q1128" s="4">
        <f t="shared" si="520"/>
        <v>6357143.7888959851</v>
      </c>
      <c r="R1128" s="4">
        <f t="shared" si="509"/>
        <v>6357.1437888959854</v>
      </c>
      <c r="S1128" s="2">
        <f t="shared" si="498"/>
        <v>172352.87037037039</v>
      </c>
      <c r="T1128" s="2">
        <f t="shared" si="521"/>
        <v>83739.861111110877</v>
      </c>
      <c r="U1128" s="2">
        <f t="shared" si="499"/>
        <v>0</v>
      </c>
      <c r="V1128" s="4">
        <f t="shared" si="510"/>
        <v>0</v>
      </c>
      <c r="W1128" s="7">
        <f t="shared" si="511"/>
        <v>0</v>
      </c>
      <c r="X1128" s="2">
        <f t="shared" si="512"/>
        <v>2097209.444444444</v>
      </c>
      <c r="Y1128" s="4">
        <f t="shared" si="513"/>
        <v>2097.2094444444442</v>
      </c>
      <c r="Z1128" s="4">
        <f t="shared" si="500"/>
        <v>8454.3532333404291</v>
      </c>
      <c r="AA1128" s="4">
        <f t="shared" si="514"/>
        <v>0</v>
      </c>
      <c r="AB1128" s="2">
        <f t="shared" si="515"/>
        <v>0</v>
      </c>
      <c r="AC1128" s="4">
        <f t="shared" si="501"/>
        <v>0</v>
      </c>
      <c r="AD1128" s="4">
        <f t="shared" si="516"/>
        <v>0</v>
      </c>
      <c r="AE1128" s="4">
        <f t="shared" si="517"/>
        <v>1883462.2500000005</v>
      </c>
      <c r="AF1128" s="5">
        <f t="shared" si="518"/>
        <v>1883.4622500000005</v>
      </c>
      <c r="AG1128" s="4">
        <f>IF(AC1128=0,0, IF(AC1127=0, MAX($AG$15:AG1127)+1, AG1127))</f>
        <v>0</v>
      </c>
    </row>
    <row r="1129" spans="2:33" x14ac:dyDescent="0.25">
      <c r="B1129" s="1">
        <v>1114</v>
      </c>
      <c r="C1129" s="3">
        <v>65.3</v>
      </c>
      <c r="D1129" s="2">
        <f t="shared" si="502"/>
        <v>18.138888888888889</v>
      </c>
      <c r="E1129" s="4">
        <f t="shared" si="503"/>
        <v>1</v>
      </c>
      <c r="F1129" s="2">
        <f t="shared" si="504"/>
        <v>0.75</v>
      </c>
      <c r="G1129" s="6" t="str">
        <f t="shared" si="505"/>
        <v>N</v>
      </c>
      <c r="H1129" s="2">
        <f t="shared" si="493"/>
        <v>134.20080000000002</v>
      </c>
      <c r="I1129" s="2">
        <f t="shared" si="494"/>
        <v>124.4285151388889</v>
      </c>
      <c r="J1129" s="2">
        <f t="shared" si="495"/>
        <v>855</v>
      </c>
      <c r="K1129" s="2">
        <f t="shared" si="506"/>
        <v>1113.6293151388888</v>
      </c>
      <c r="L1129" s="4">
        <f t="shared" si="496"/>
        <v>0</v>
      </c>
      <c r="M1129" s="2">
        <f t="shared" si="507"/>
        <v>20199.998410713735</v>
      </c>
      <c r="N1129" s="4">
        <f t="shared" si="508"/>
        <v>20.199998410713736</v>
      </c>
      <c r="O1129" s="2">
        <f t="shared" si="497"/>
        <v>20199.998410713735</v>
      </c>
      <c r="P1129" s="2">
        <f t="shared" si="519"/>
        <v>39389.548371114972</v>
      </c>
      <c r="Q1129" s="4">
        <f t="shared" si="520"/>
        <v>6396533.3372670999</v>
      </c>
      <c r="R1129" s="4">
        <f t="shared" si="509"/>
        <v>6396.5333372671003</v>
      </c>
      <c r="S1129" s="2">
        <f t="shared" si="498"/>
        <v>187540.99537037039</v>
      </c>
      <c r="T1129" s="2">
        <f t="shared" si="521"/>
        <v>103801.13425925952</v>
      </c>
      <c r="U1129" s="2">
        <f t="shared" si="499"/>
        <v>0</v>
      </c>
      <c r="V1129" s="4">
        <f t="shared" si="510"/>
        <v>0</v>
      </c>
      <c r="W1129" s="7">
        <f t="shared" si="511"/>
        <v>0</v>
      </c>
      <c r="X1129" s="2">
        <f t="shared" si="512"/>
        <v>2097209.444444444</v>
      </c>
      <c r="Y1129" s="4">
        <f t="shared" si="513"/>
        <v>2097.2094444444442</v>
      </c>
      <c r="Z1129" s="4">
        <f t="shared" si="500"/>
        <v>8493.742781711544</v>
      </c>
      <c r="AA1129" s="4">
        <f t="shared" si="514"/>
        <v>0</v>
      </c>
      <c r="AB1129" s="2">
        <f t="shared" si="515"/>
        <v>0</v>
      </c>
      <c r="AC1129" s="4">
        <f t="shared" si="501"/>
        <v>0</v>
      </c>
      <c r="AD1129" s="4">
        <f t="shared" si="516"/>
        <v>0</v>
      </c>
      <c r="AE1129" s="4">
        <f t="shared" si="517"/>
        <v>1883462.2500000005</v>
      </c>
      <c r="AF1129" s="5">
        <f t="shared" si="518"/>
        <v>1883.4622500000005</v>
      </c>
      <c r="AG1129" s="4">
        <f>IF(AC1129=0,0, IF(AC1128=0, MAX($AG$15:AG1128)+1, AG1128))</f>
        <v>0</v>
      </c>
    </row>
    <row r="1130" spans="2:33" x14ac:dyDescent="0.25">
      <c r="B1130" s="1">
        <v>1115</v>
      </c>
      <c r="C1130" s="3">
        <v>68</v>
      </c>
      <c r="D1130" s="2">
        <f t="shared" si="502"/>
        <v>18.888888888888889</v>
      </c>
      <c r="E1130" s="4">
        <f t="shared" si="503"/>
        <v>1</v>
      </c>
      <c r="F1130" s="2">
        <f t="shared" si="504"/>
        <v>0.38888888888888928</v>
      </c>
      <c r="G1130" s="6" t="str">
        <f t="shared" si="505"/>
        <v>N</v>
      </c>
      <c r="H1130" s="2">
        <f t="shared" si="493"/>
        <v>134.20080000000002</v>
      </c>
      <c r="I1130" s="2">
        <f t="shared" si="494"/>
        <v>134.93088888888889</v>
      </c>
      <c r="J1130" s="2">
        <f t="shared" si="495"/>
        <v>443.33333333333377</v>
      </c>
      <c r="K1130" s="2">
        <f t="shared" si="506"/>
        <v>712.46502222222261</v>
      </c>
      <c r="L1130" s="4">
        <f t="shared" si="496"/>
        <v>0</v>
      </c>
      <c r="M1130" s="2">
        <f t="shared" si="507"/>
        <v>13457.672641975316</v>
      </c>
      <c r="N1130" s="4">
        <f t="shared" si="508"/>
        <v>13.457672641975316</v>
      </c>
      <c r="O1130" s="2">
        <f t="shared" si="497"/>
        <v>13457.672641975316</v>
      </c>
      <c r="P1130" s="2">
        <f t="shared" si="519"/>
        <v>33657.671052689053</v>
      </c>
      <c r="Q1130" s="4">
        <f t="shared" si="520"/>
        <v>6430191.0083197886</v>
      </c>
      <c r="R1130" s="4">
        <f t="shared" si="509"/>
        <v>6430.191008319789</v>
      </c>
      <c r="S1130" s="2">
        <f t="shared" si="498"/>
        <v>203370.37037037036</v>
      </c>
      <c r="T1130" s="2">
        <f t="shared" si="521"/>
        <v>99569.236111110848</v>
      </c>
      <c r="U1130" s="2">
        <f t="shared" si="499"/>
        <v>0</v>
      </c>
      <c r="V1130" s="4">
        <f t="shared" si="510"/>
        <v>0</v>
      </c>
      <c r="W1130" s="7">
        <f t="shared" si="511"/>
        <v>0</v>
      </c>
      <c r="X1130" s="2">
        <f t="shared" si="512"/>
        <v>2097209.444444444</v>
      </c>
      <c r="Y1130" s="4">
        <f t="shared" si="513"/>
        <v>2097.2094444444442</v>
      </c>
      <c r="Z1130" s="4">
        <f t="shared" si="500"/>
        <v>8527.4004527642337</v>
      </c>
      <c r="AA1130" s="4">
        <f t="shared" si="514"/>
        <v>0</v>
      </c>
      <c r="AB1130" s="2">
        <f t="shared" si="515"/>
        <v>0</v>
      </c>
      <c r="AC1130" s="4">
        <f t="shared" si="501"/>
        <v>0</v>
      </c>
      <c r="AD1130" s="4">
        <f t="shared" si="516"/>
        <v>0</v>
      </c>
      <c r="AE1130" s="4">
        <f t="shared" si="517"/>
        <v>1883462.2500000005</v>
      </c>
      <c r="AF1130" s="5">
        <f t="shared" si="518"/>
        <v>1883.4622500000005</v>
      </c>
      <c r="AG1130" s="4">
        <f>IF(AC1130=0,0, IF(AC1129=0, MAX($AG$15:AG1129)+1, AG1129))</f>
        <v>0</v>
      </c>
    </row>
    <row r="1131" spans="2:33" x14ac:dyDescent="0.25">
      <c r="B1131" s="1">
        <v>1116</v>
      </c>
      <c r="C1131" s="3">
        <v>69.400000000000006</v>
      </c>
      <c r="D1131" s="2">
        <f t="shared" si="502"/>
        <v>19.277777777777779</v>
      </c>
      <c r="E1131" s="4">
        <f t="shared" si="503"/>
        <v>1</v>
      </c>
      <c r="F1131" s="2">
        <f t="shared" si="504"/>
        <v>8.3333333333332149E-2</v>
      </c>
      <c r="G1131" s="6" t="str">
        <f t="shared" si="505"/>
        <v>N</v>
      </c>
      <c r="H1131" s="2">
        <f t="shared" si="493"/>
        <v>134.20080000000002</v>
      </c>
      <c r="I1131" s="2">
        <f t="shared" si="494"/>
        <v>140.54406055555557</v>
      </c>
      <c r="J1131" s="2">
        <f t="shared" si="495"/>
        <v>94.99999999999865</v>
      </c>
      <c r="K1131" s="2">
        <f t="shared" si="506"/>
        <v>369.74486055555423</v>
      </c>
      <c r="L1131" s="4">
        <f t="shared" si="496"/>
        <v>0</v>
      </c>
      <c r="M1131" s="2">
        <f t="shared" si="507"/>
        <v>7127.8592562654067</v>
      </c>
      <c r="N1131" s="4">
        <f t="shared" si="508"/>
        <v>7.1278592562654071</v>
      </c>
      <c r="O1131" s="2">
        <f t="shared" si="497"/>
        <v>7127.8592562654067</v>
      </c>
      <c r="P1131" s="2">
        <f t="shared" si="519"/>
        <v>20585.531898240723</v>
      </c>
      <c r="Q1131" s="4">
        <f t="shared" si="520"/>
        <v>6450776.5402180292</v>
      </c>
      <c r="R1131" s="4">
        <f t="shared" si="509"/>
        <v>6450.7765402180294</v>
      </c>
      <c r="S1131" s="2">
        <f t="shared" si="498"/>
        <v>211830.64814814815</v>
      </c>
      <c r="T1131" s="2">
        <f t="shared" si="521"/>
        <v>112261.4120370373</v>
      </c>
      <c r="U1131" s="2">
        <f t="shared" si="499"/>
        <v>0</v>
      </c>
      <c r="V1131" s="4">
        <f t="shared" si="510"/>
        <v>0</v>
      </c>
      <c r="W1131" s="7">
        <f t="shared" si="511"/>
        <v>0</v>
      </c>
      <c r="X1131" s="2">
        <f t="shared" si="512"/>
        <v>2097209.444444444</v>
      </c>
      <c r="Y1131" s="4">
        <f t="shared" si="513"/>
        <v>2097.2094444444442</v>
      </c>
      <c r="Z1131" s="4">
        <f t="shared" si="500"/>
        <v>8547.9859846624731</v>
      </c>
      <c r="AA1131" s="4">
        <f t="shared" si="514"/>
        <v>0</v>
      </c>
      <c r="AB1131" s="2">
        <f t="shared" si="515"/>
        <v>0</v>
      </c>
      <c r="AC1131" s="4">
        <f t="shared" si="501"/>
        <v>0</v>
      </c>
      <c r="AD1131" s="4">
        <f t="shared" si="516"/>
        <v>0</v>
      </c>
      <c r="AE1131" s="4">
        <f t="shared" si="517"/>
        <v>1883462.2500000005</v>
      </c>
      <c r="AF1131" s="5">
        <f t="shared" si="518"/>
        <v>1883.4622500000005</v>
      </c>
      <c r="AG1131" s="4">
        <f>IF(AC1131=0,0, IF(AC1130=0, MAX($AG$15:AG1130)+1, AG1130))</f>
        <v>0</v>
      </c>
    </row>
    <row r="1132" spans="2:33" x14ac:dyDescent="0.25">
      <c r="B1132" s="1">
        <v>1117</v>
      </c>
      <c r="C1132" s="3">
        <v>69.7</v>
      </c>
      <c r="D1132" s="2">
        <f t="shared" si="502"/>
        <v>19.361111111111111</v>
      </c>
      <c r="E1132" s="4">
        <f t="shared" si="503"/>
        <v>1</v>
      </c>
      <c r="F1132" s="2">
        <f t="shared" si="504"/>
        <v>-0.11111111111111072</v>
      </c>
      <c r="G1132" s="6" t="str">
        <f t="shared" si="505"/>
        <v>Y</v>
      </c>
      <c r="H1132" s="2">
        <f t="shared" si="493"/>
        <v>134.20080000000002</v>
      </c>
      <c r="I1132" s="2">
        <f t="shared" si="494"/>
        <v>141.7617651388889</v>
      </c>
      <c r="J1132" s="2">
        <f t="shared" si="495"/>
        <v>-126.66666666666622</v>
      </c>
      <c r="K1132" s="2">
        <f t="shared" si="506"/>
        <v>149.29589847222269</v>
      </c>
      <c r="L1132" s="4">
        <f t="shared" si="496"/>
        <v>126.66666666666622</v>
      </c>
      <c r="M1132" s="2">
        <f t="shared" si="507"/>
        <v>2890.534478753867</v>
      </c>
      <c r="N1132" s="4">
        <f t="shared" si="508"/>
        <v>2.8905344787538669</v>
      </c>
      <c r="O1132" s="2">
        <f t="shared" si="497"/>
        <v>2890.534478753867</v>
      </c>
      <c r="P1132" s="2">
        <f t="shared" si="519"/>
        <v>10018.393735019274</v>
      </c>
      <c r="Q1132" s="4">
        <f t="shared" si="520"/>
        <v>6460794.9339530487</v>
      </c>
      <c r="R1132" s="4">
        <f t="shared" si="509"/>
        <v>6460.7949339530487</v>
      </c>
      <c r="S1132" s="2">
        <f t="shared" si="498"/>
        <v>213665.99537037036</v>
      </c>
      <c r="T1132" s="2">
        <f t="shared" si="521"/>
        <v>101404.58333333307</v>
      </c>
      <c r="U1132" s="2">
        <f t="shared" si="499"/>
        <v>2452.4074074073988</v>
      </c>
      <c r="V1132" s="4">
        <f t="shared" si="510"/>
        <v>2.4524074074073989</v>
      </c>
      <c r="W1132" s="7">
        <f t="shared" si="511"/>
        <v>2452.4074074073988</v>
      </c>
      <c r="X1132" s="2">
        <f t="shared" si="512"/>
        <v>2099661.8518518512</v>
      </c>
      <c r="Y1132" s="4">
        <f t="shared" si="513"/>
        <v>2099.6618518518512</v>
      </c>
      <c r="Z1132" s="4">
        <f t="shared" si="500"/>
        <v>8560.4567858048995</v>
      </c>
      <c r="AA1132" s="4">
        <f t="shared" si="514"/>
        <v>2452.4074074073988</v>
      </c>
      <c r="AB1132" s="2">
        <f t="shared" si="515"/>
        <v>2452.4074074073988</v>
      </c>
      <c r="AC1132" s="4">
        <f t="shared" si="501"/>
        <v>2207.1666666666588</v>
      </c>
      <c r="AD1132" s="4">
        <f t="shared" si="516"/>
        <v>2.2071666666666587</v>
      </c>
      <c r="AE1132" s="4">
        <f t="shared" si="517"/>
        <v>1885669.4166666672</v>
      </c>
      <c r="AF1132" s="5">
        <f t="shared" si="518"/>
        <v>1885.6694166666673</v>
      </c>
      <c r="AG1132" s="4">
        <f>IF(AC1132=0,0, IF(AC1131=0, MAX($AG$15:AG1131)+1, AG1131))</f>
        <v>45</v>
      </c>
    </row>
    <row r="1133" spans="2:33" x14ac:dyDescent="0.25">
      <c r="B1133" s="1">
        <v>1118</v>
      </c>
      <c r="C1133" s="3">
        <v>69.3</v>
      </c>
      <c r="D1133" s="2">
        <f t="shared" si="502"/>
        <v>19.25</v>
      </c>
      <c r="E1133" s="4">
        <f t="shared" si="503"/>
        <v>1</v>
      </c>
      <c r="F1133" s="2">
        <f t="shared" si="504"/>
        <v>-0.3333333333333357</v>
      </c>
      <c r="G1133" s="6" t="str">
        <f t="shared" si="505"/>
        <v>Y</v>
      </c>
      <c r="H1133" s="2">
        <f t="shared" si="493"/>
        <v>134.20080000000002</v>
      </c>
      <c r="I1133" s="2">
        <f t="shared" si="494"/>
        <v>140.13932625000001</v>
      </c>
      <c r="J1133" s="2">
        <f t="shared" si="495"/>
        <v>-380.00000000000273</v>
      </c>
      <c r="K1133" s="2">
        <f t="shared" si="506"/>
        <v>-105.6598737500027</v>
      </c>
      <c r="L1133" s="4">
        <f t="shared" si="496"/>
        <v>380.00000000000273</v>
      </c>
      <c r="M1133" s="2">
        <f t="shared" si="507"/>
        <v>-2033.9525696875521</v>
      </c>
      <c r="N1133" s="4">
        <f t="shared" si="508"/>
        <v>-2.033952569687552</v>
      </c>
      <c r="O1133" s="2">
        <f t="shared" si="497"/>
        <v>-2033.9525696875521</v>
      </c>
      <c r="P1133" s="2">
        <f t="shared" si="519"/>
        <v>856.58190906631489</v>
      </c>
      <c r="Q1133" s="4">
        <f t="shared" si="520"/>
        <v>6461651.5158621147</v>
      </c>
      <c r="R1133" s="4">
        <f t="shared" si="509"/>
        <v>6461.651515862115</v>
      </c>
      <c r="S1133" s="2">
        <f t="shared" si="498"/>
        <v>211220.625</v>
      </c>
      <c r="T1133" s="2">
        <f t="shared" si="521"/>
        <v>109816.04166666693</v>
      </c>
      <c r="U1133" s="2">
        <f t="shared" si="499"/>
        <v>7315.0000000000528</v>
      </c>
      <c r="V1133" s="4">
        <f t="shared" si="510"/>
        <v>7.3150000000000528</v>
      </c>
      <c r="W1133" s="7">
        <f t="shared" si="511"/>
        <v>7315.0000000000528</v>
      </c>
      <c r="X1133" s="2">
        <f t="shared" si="512"/>
        <v>2106976.8518518512</v>
      </c>
      <c r="Y1133" s="4">
        <f t="shared" si="513"/>
        <v>2106.9768518518513</v>
      </c>
      <c r="Z1133" s="4">
        <f t="shared" si="500"/>
        <v>8568.6283677139654</v>
      </c>
      <c r="AA1133" s="4">
        <f t="shared" si="514"/>
        <v>7315.0000000000528</v>
      </c>
      <c r="AB1133" s="2">
        <f t="shared" si="515"/>
        <v>7315.0000000000528</v>
      </c>
      <c r="AC1133" s="4">
        <f t="shared" si="501"/>
        <v>6583.5000000000473</v>
      </c>
      <c r="AD1133" s="4">
        <f t="shared" si="516"/>
        <v>6.583500000000047</v>
      </c>
      <c r="AE1133" s="4">
        <f t="shared" si="517"/>
        <v>1892252.9166666672</v>
      </c>
      <c r="AF1133" s="5">
        <f t="shared" si="518"/>
        <v>1892.2529166666673</v>
      </c>
      <c r="AG1133" s="4">
        <f>IF(AC1133=0,0, IF(AC1132=0, MAX($AG$15:AG1132)+1, AG1132))</f>
        <v>45</v>
      </c>
    </row>
    <row r="1134" spans="2:33" x14ac:dyDescent="0.25">
      <c r="B1134" s="1">
        <v>1119</v>
      </c>
      <c r="C1134" s="3">
        <v>68.099999999999994</v>
      </c>
      <c r="D1134" s="2">
        <f t="shared" si="502"/>
        <v>18.916666666666664</v>
      </c>
      <c r="E1134" s="4">
        <f t="shared" si="503"/>
        <v>1</v>
      </c>
      <c r="F1134" s="2">
        <f t="shared" si="504"/>
        <v>-0.3333333333333286</v>
      </c>
      <c r="G1134" s="6" t="str">
        <f t="shared" si="505"/>
        <v>Y</v>
      </c>
      <c r="H1134" s="2">
        <f t="shared" si="493"/>
        <v>134.20080000000002</v>
      </c>
      <c r="I1134" s="2">
        <f t="shared" si="494"/>
        <v>135.32803624999997</v>
      </c>
      <c r="J1134" s="2">
        <f t="shared" si="495"/>
        <v>-379.9999999999946</v>
      </c>
      <c r="K1134" s="2">
        <f t="shared" si="506"/>
        <v>-110.47116374999462</v>
      </c>
      <c r="L1134" s="4">
        <f t="shared" si="496"/>
        <v>379.9999999999946</v>
      </c>
      <c r="M1134" s="2">
        <f t="shared" si="507"/>
        <v>-2089.7461809373981</v>
      </c>
      <c r="N1134" s="4">
        <f t="shared" si="508"/>
        <v>-2.0897461809373983</v>
      </c>
      <c r="O1134" s="2">
        <f t="shared" si="497"/>
        <v>-2089.7461809373981</v>
      </c>
      <c r="P1134" s="2">
        <f t="shared" si="519"/>
        <v>-4123.6987506249498</v>
      </c>
      <c r="Q1134" s="4">
        <f t="shared" si="520"/>
        <v>6461651.5158621147</v>
      </c>
      <c r="R1134" s="4">
        <f t="shared" si="509"/>
        <v>6461.651515862115</v>
      </c>
      <c r="S1134" s="2">
        <f t="shared" si="498"/>
        <v>203968.95833333328</v>
      </c>
      <c r="T1134" s="2">
        <f t="shared" si="521"/>
        <v>94152.916666666351</v>
      </c>
      <c r="U1134" s="2">
        <f t="shared" si="499"/>
        <v>7188.3333333332303</v>
      </c>
      <c r="V1134" s="4">
        <f t="shared" si="510"/>
        <v>7.1883333333332304</v>
      </c>
      <c r="W1134" s="7">
        <f t="shared" si="511"/>
        <v>7188.3333333332303</v>
      </c>
      <c r="X1134" s="2">
        <f t="shared" si="512"/>
        <v>2114165.1851851842</v>
      </c>
      <c r="Y1134" s="4">
        <f t="shared" si="513"/>
        <v>2114.1651851851843</v>
      </c>
      <c r="Z1134" s="4">
        <f t="shared" si="500"/>
        <v>8575.8167010472989</v>
      </c>
      <c r="AA1134" s="4">
        <f t="shared" si="514"/>
        <v>7188.3333333332303</v>
      </c>
      <c r="AB1134" s="2">
        <f t="shared" si="515"/>
        <v>7188.3333333332303</v>
      </c>
      <c r="AC1134" s="4">
        <f t="shared" si="501"/>
        <v>6469.4999999999072</v>
      </c>
      <c r="AD1134" s="4">
        <f t="shared" si="516"/>
        <v>6.4694999999999077</v>
      </c>
      <c r="AE1134" s="4">
        <f t="shared" si="517"/>
        <v>1898722.4166666672</v>
      </c>
      <c r="AF1134" s="5">
        <f t="shared" si="518"/>
        <v>1898.7224166666672</v>
      </c>
      <c r="AG1134" s="4">
        <f>IF(AC1134=0,0, IF(AC1133=0, MAX($AG$15:AG1133)+1, AG1133))</f>
        <v>45</v>
      </c>
    </row>
    <row r="1135" spans="2:33" x14ac:dyDescent="0.25">
      <c r="B1135" s="1">
        <v>1120</v>
      </c>
      <c r="C1135" s="3">
        <v>66.900000000000006</v>
      </c>
      <c r="D1135" s="2">
        <f t="shared" si="502"/>
        <v>18.583333333333336</v>
      </c>
      <c r="E1135" s="4">
        <f t="shared" si="503"/>
        <v>1</v>
      </c>
      <c r="F1135" s="2">
        <f t="shared" si="504"/>
        <v>-0.19444444444444642</v>
      </c>
      <c r="G1135" s="6" t="str">
        <f t="shared" si="505"/>
        <v>Y</v>
      </c>
      <c r="H1135" s="2">
        <f t="shared" si="493"/>
        <v>134.20080000000002</v>
      </c>
      <c r="I1135" s="2">
        <f t="shared" si="494"/>
        <v>130.60078625000006</v>
      </c>
      <c r="J1135" s="2">
        <f t="shared" si="495"/>
        <v>-221.6666666666689</v>
      </c>
      <c r="K1135" s="2">
        <f t="shared" si="506"/>
        <v>43.134919583331168</v>
      </c>
      <c r="L1135" s="4">
        <f t="shared" si="496"/>
        <v>221.6666666666689</v>
      </c>
      <c r="M1135" s="2">
        <f t="shared" si="507"/>
        <v>801.59058892357098</v>
      </c>
      <c r="N1135" s="4">
        <f t="shared" si="508"/>
        <v>0.80159058892357093</v>
      </c>
      <c r="O1135" s="2">
        <f t="shared" si="497"/>
        <v>801.59058892357098</v>
      </c>
      <c r="P1135" s="2">
        <f t="shared" si="519"/>
        <v>-1288.1555920138271</v>
      </c>
      <c r="Q1135" s="4">
        <f t="shared" si="520"/>
        <v>6461651.5158621147</v>
      </c>
      <c r="R1135" s="4">
        <f t="shared" si="509"/>
        <v>6461.651515862115</v>
      </c>
      <c r="S1135" s="2">
        <f t="shared" si="498"/>
        <v>196843.9583333334</v>
      </c>
      <c r="T1135" s="2">
        <f t="shared" si="521"/>
        <v>102691.04166666705</v>
      </c>
      <c r="U1135" s="2">
        <f t="shared" si="499"/>
        <v>4119.3055555555975</v>
      </c>
      <c r="V1135" s="4">
        <f t="shared" si="510"/>
        <v>4.1193055555555977</v>
      </c>
      <c r="W1135" s="7">
        <f t="shared" si="511"/>
        <v>4119.3055555555975</v>
      </c>
      <c r="X1135" s="2">
        <f t="shared" si="512"/>
        <v>2118284.4907407397</v>
      </c>
      <c r="Y1135" s="4">
        <f t="shared" si="513"/>
        <v>2118.2844907407398</v>
      </c>
      <c r="Z1135" s="4">
        <f t="shared" si="500"/>
        <v>8579.9360066028548</v>
      </c>
      <c r="AA1135" s="4">
        <f t="shared" si="514"/>
        <v>4119.3055555555975</v>
      </c>
      <c r="AB1135" s="2">
        <f t="shared" si="515"/>
        <v>4119.3055555555975</v>
      </c>
      <c r="AC1135" s="4">
        <f t="shared" si="501"/>
        <v>3707.3750000000377</v>
      </c>
      <c r="AD1135" s="4">
        <f t="shared" si="516"/>
        <v>3.7073750000000376</v>
      </c>
      <c r="AE1135" s="4">
        <f t="shared" si="517"/>
        <v>1902429.7916666672</v>
      </c>
      <c r="AF1135" s="5">
        <f t="shared" si="518"/>
        <v>1902.4297916666671</v>
      </c>
      <c r="AG1135" s="4">
        <f>IF(AC1135=0,0, IF(AC1134=0, MAX($AG$15:AG1134)+1, AG1134))</f>
        <v>45</v>
      </c>
    </row>
    <row r="1136" spans="2:33" x14ac:dyDescent="0.25">
      <c r="B1136" s="1">
        <v>1121</v>
      </c>
      <c r="C1136" s="3">
        <v>66.2</v>
      </c>
      <c r="D1136" s="2">
        <f t="shared" si="502"/>
        <v>18.388888888888889</v>
      </c>
      <c r="E1136" s="4">
        <f t="shared" si="503"/>
        <v>1</v>
      </c>
      <c r="F1136" s="2">
        <f t="shared" si="504"/>
        <v>-0.13888888888888928</v>
      </c>
      <c r="G1136" s="6" t="str">
        <f t="shared" si="505"/>
        <v>Y</v>
      </c>
      <c r="H1136" s="2">
        <f t="shared" si="493"/>
        <v>134.20080000000002</v>
      </c>
      <c r="I1136" s="2">
        <f t="shared" si="494"/>
        <v>127.88203388888891</v>
      </c>
      <c r="J1136" s="2">
        <f t="shared" si="495"/>
        <v>-158.33333333333377</v>
      </c>
      <c r="K1136" s="2">
        <f t="shared" si="506"/>
        <v>103.74950055555513</v>
      </c>
      <c r="L1136" s="4">
        <f t="shared" si="496"/>
        <v>158.33333333333377</v>
      </c>
      <c r="M1136" s="2">
        <f t="shared" si="507"/>
        <v>1907.8380379938194</v>
      </c>
      <c r="N1136" s="4">
        <f t="shared" si="508"/>
        <v>1.9078380379938193</v>
      </c>
      <c r="O1136" s="2">
        <f t="shared" si="497"/>
        <v>1907.8380379938194</v>
      </c>
      <c r="P1136" s="2">
        <f t="shared" si="519"/>
        <v>2709.4286269173904</v>
      </c>
      <c r="Q1136" s="4">
        <f t="shared" si="520"/>
        <v>6464360.944489032</v>
      </c>
      <c r="R1136" s="4">
        <f t="shared" si="509"/>
        <v>6464.3609444890317</v>
      </c>
      <c r="S1136" s="2">
        <f t="shared" si="498"/>
        <v>192746.20370370374</v>
      </c>
      <c r="T1136" s="2">
        <f t="shared" si="521"/>
        <v>90055.162037036687</v>
      </c>
      <c r="U1136" s="2">
        <f t="shared" si="499"/>
        <v>2911.5740740740821</v>
      </c>
      <c r="V1136" s="4">
        <f t="shared" si="510"/>
        <v>2.9115740740740823</v>
      </c>
      <c r="W1136" s="7">
        <f t="shared" si="511"/>
        <v>2911.5740740740821</v>
      </c>
      <c r="X1136" s="2">
        <f t="shared" si="512"/>
        <v>2121196.0648148139</v>
      </c>
      <c r="Y1136" s="4">
        <f t="shared" si="513"/>
        <v>2121.1960648148138</v>
      </c>
      <c r="Z1136" s="4">
        <f t="shared" si="500"/>
        <v>8585.5570093038459</v>
      </c>
      <c r="AA1136" s="4">
        <f t="shared" si="514"/>
        <v>2911.5740740740821</v>
      </c>
      <c r="AB1136" s="2">
        <f t="shared" si="515"/>
        <v>2911.5740740740821</v>
      </c>
      <c r="AC1136" s="4">
        <f t="shared" si="501"/>
        <v>2620.4166666666738</v>
      </c>
      <c r="AD1136" s="4">
        <f t="shared" si="516"/>
        <v>2.6204166666666739</v>
      </c>
      <c r="AE1136" s="4">
        <f t="shared" si="517"/>
        <v>1905050.208333334</v>
      </c>
      <c r="AF1136" s="5">
        <f t="shared" si="518"/>
        <v>1905.050208333334</v>
      </c>
      <c r="AG1136" s="4">
        <f>IF(AC1136=0,0, IF(AC1135=0, MAX($AG$15:AG1135)+1, AG1135))</f>
        <v>45</v>
      </c>
    </row>
    <row r="1137" spans="2:33" x14ac:dyDescent="0.25">
      <c r="B1137" s="1">
        <v>1122</v>
      </c>
      <c r="C1137" s="3">
        <v>65.7</v>
      </c>
      <c r="D1137" s="2">
        <f t="shared" si="502"/>
        <v>18.25</v>
      </c>
      <c r="E1137" s="4">
        <f t="shared" si="503"/>
        <v>1</v>
      </c>
      <c r="F1137" s="2">
        <f t="shared" si="504"/>
        <v>-0.22222222222222143</v>
      </c>
      <c r="G1137" s="6" t="str">
        <f t="shared" si="505"/>
        <v>Y</v>
      </c>
      <c r="H1137" s="2">
        <f t="shared" si="493"/>
        <v>134.20080000000002</v>
      </c>
      <c r="I1137" s="2">
        <f t="shared" si="494"/>
        <v>125.95757625</v>
      </c>
      <c r="J1137" s="2">
        <f t="shared" si="495"/>
        <v>-253.33333333333243</v>
      </c>
      <c r="K1137" s="2">
        <f t="shared" si="506"/>
        <v>6.8250429166675701</v>
      </c>
      <c r="L1137" s="4">
        <f t="shared" si="496"/>
        <v>253.33333333333243</v>
      </c>
      <c r="M1137" s="2">
        <f t="shared" si="507"/>
        <v>124.55703322918316</v>
      </c>
      <c r="N1137" s="4">
        <f t="shared" si="508"/>
        <v>0.12455703322918316</v>
      </c>
      <c r="O1137" s="2">
        <f t="shared" si="497"/>
        <v>124.55703322918316</v>
      </c>
      <c r="P1137" s="2">
        <f t="shared" si="519"/>
        <v>2032.3950712230026</v>
      </c>
      <c r="Q1137" s="4">
        <f t="shared" si="520"/>
        <v>6466393.3395602554</v>
      </c>
      <c r="R1137" s="4">
        <f t="shared" si="509"/>
        <v>6466.3933395602553</v>
      </c>
      <c r="S1137" s="2">
        <f t="shared" si="498"/>
        <v>189845.625</v>
      </c>
      <c r="T1137" s="2">
        <f t="shared" si="521"/>
        <v>99790.462962963313</v>
      </c>
      <c r="U1137" s="2">
        <f t="shared" si="499"/>
        <v>4623.3333333333167</v>
      </c>
      <c r="V1137" s="4">
        <f t="shared" si="510"/>
        <v>4.6233333333333171</v>
      </c>
      <c r="W1137" s="7">
        <f t="shared" si="511"/>
        <v>4623.3333333333167</v>
      </c>
      <c r="X1137" s="2">
        <f t="shared" si="512"/>
        <v>2125819.3981481474</v>
      </c>
      <c r="Y1137" s="4">
        <f t="shared" si="513"/>
        <v>2125.8193981481472</v>
      </c>
      <c r="Z1137" s="4">
        <f t="shared" si="500"/>
        <v>8592.2127377084034</v>
      </c>
      <c r="AA1137" s="4">
        <f t="shared" si="514"/>
        <v>4623.3333333333167</v>
      </c>
      <c r="AB1137" s="2">
        <f t="shared" si="515"/>
        <v>4623.3333333333167</v>
      </c>
      <c r="AC1137" s="4">
        <f t="shared" si="501"/>
        <v>4160.9999999999854</v>
      </c>
      <c r="AD1137" s="4">
        <f t="shared" si="516"/>
        <v>4.1609999999999854</v>
      </c>
      <c r="AE1137" s="4">
        <f t="shared" si="517"/>
        <v>1909211.208333334</v>
      </c>
      <c r="AF1137" s="5">
        <f t="shared" si="518"/>
        <v>1909.2112083333338</v>
      </c>
      <c r="AG1137" s="4">
        <f>IF(AC1137=0,0, IF(AC1136=0, MAX($AG$15:AG1136)+1, AG1136))</f>
        <v>45</v>
      </c>
    </row>
    <row r="1138" spans="2:33" x14ac:dyDescent="0.25">
      <c r="B1138" s="1">
        <v>1123</v>
      </c>
      <c r="C1138" s="3">
        <v>64.900000000000006</v>
      </c>
      <c r="D1138" s="2">
        <f t="shared" si="502"/>
        <v>18.027777777777779</v>
      </c>
      <c r="E1138" s="4">
        <f t="shared" si="503"/>
        <v>1</v>
      </c>
      <c r="F1138" s="2">
        <f t="shared" si="504"/>
        <v>-0.47222222222222143</v>
      </c>
      <c r="G1138" s="6" t="str">
        <f t="shared" si="505"/>
        <v>Y</v>
      </c>
      <c r="H1138" s="2">
        <f t="shared" si="493"/>
        <v>134.20080000000002</v>
      </c>
      <c r="I1138" s="2">
        <f t="shared" si="494"/>
        <v>122.90879180555557</v>
      </c>
      <c r="J1138" s="2">
        <f t="shared" si="495"/>
        <v>-538.33333333333246</v>
      </c>
      <c r="K1138" s="2">
        <f t="shared" si="506"/>
        <v>-281.22374152777689</v>
      </c>
      <c r="L1138" s="4">
        <f t="shared" si="496"/>
        <v>538.33333333333246</v>
      </c>
      <c r="M1138" s="2">
        <f t="shared" si="507"/>
        <v>-5069.8391180979779</v>
      </c>
      <c r="N1138" s="4">
        <f t="shared" si="508"/>
        <v>-5.0698391180979776</v>
      </c>
      <c r="O1138" s="2">
        <f t="shared" si="497"/>
        <v>-5069.8391180979779</v>
      </c>
      <c r="P1138" s="2">
        <f t="shared" si="519"/>
        <v>-4945.2820848687952</v>
      </c>
      <c r="Q1138" s="4">
        <f t="shared" si="520"/>
        <v>6466393.3395602554</v>
      </c>
      <c r="R1138" s="4">
        <f t="shared" si="509"/>
        <v>6466.3933395602553</v>
      </c>
      <c r="S1138" s="2">
        <f t="shared" si="498"/>
        <v>185250.43981481483</v>
      </c>
      <c r="T1138" s="2">
        <f t="shared" si="521"/>
        <v>85459.976851851519</v>
      </c>
      <c r="U1138" s="2">
        <f t="shared" si="499"/>
        <v>9704.953703703688</v>
      </c>
      <c r="V1138" s="4">
        <f t="shared" si="510"/>
        <v>9.7049537037036888</v>
      </c>
      <c r="W1138" s="7">
        <f t="shared" si="511"/>
        <v>9704.953703703688</v>
      </c>
      <c r="X1138" s="2">
        <f t="shared" si="512"/>
        <v>2135524.3518518512</v>
      </c>
      <c r="Y1138" s="4">
        <f t="shared" si="513"/>
        <v>2135.5243518518514</v>
      </c>
      <c r="Z1138" s="4">
        <f t="shared" si="500"/>
        <v>8601.9176914121072</v>
      </c>
      <c r="AA1138" s="4">
        <f t="shared" si="514"/>
        <v>9704.953703703688</v>
      </c>
      <c r="AB1138" s="2">
        <f t="shared" si="515"/>
        <v>9704.953703703688</v>
      </c>
      <c r="AC1138" s="4">
        <f t="shared" si="501"/>
        <v>8734.4583333333194</v>
      </c>
      <c r="AD1138" s="4">
        <f t="shared" si="516"/>
        <v>8.7344583333333201</v>
      </c>
      <c r="AE1138" s="4">
        <f t="shared" si="517"/>
        <v>1917945.6666666672</v>
      </c>
      <c r="AF1138" s="5">
        <f t="shared" si="518"/>
        <v>1917.9456666666672</v>
      </c>
      <c r="AG1138" s="4">
        <f>IF(AC1138=0,0, IF(AC1137=0, MAX($AG$15:AG1137)+1, AG1137))</f>
        <v>45</v>
      </c>
    </row>
    <row r="1139" spans="2:33" x14ac:dyDescent="0.25">
      <c r="B1139" s="1">
        <v>1124</v>
      </c>
      <c r="C1139" s="3">
        <v>63.2</v>
      </c>
      <c r="D1139" s="2">
        <f t="shared" si="502"/>
        <v>17.555555555555557</v>
      </c>
      <c r="E1139" s="4">
        <f t="shared" si="503"/>
        <v>1</v>
      </c>
      <c r="F1139" s="2">
        <f t="shared" si="504"/>
        <v>-0.80555555555555713</v>
      </c>
      <c r="G1139" s="6" t="str">
        <f t="shared" si="505"/>
        <v>Y</v>
      </c>
      <c r="H1139" s="2">
        <f t="shared" si="493"/>
        <v>134.20080000000002</v>
      </c>
      <c r="I1139" s="2">
        <f t="shared" si="494"/>
        <v>116.55414222222224</v>
      </c>
      <c r="J1139" s="2">
        <f t="shared" si="495"/>
        <v>-918.33333333333508</v>
      </c>
      <c r="K1139" s="2">
        <f t="shared" si="506"/>
        <v>-667.57839111111275</v>
      </c>
      <c r="L1139" s="4">
        <f t="shared" si="496"/>
        <v>918.33333333333508</v>
      </c>
      <c r="M1139" s="2">
        <f t="shared" si="507"/>
        <v>-11719.709532839535</v>
      </c>
      <c r="N1139" s="4">
        <f t="shared" si="508"/>
        <v>-11.719709532839536</v>
      </c>
      <c r="O1139" s="2">
        <f t="shared" si="497"/>
        <v>-11719.709532839535</v>
      </c>
      <c r="P1139" s="2">
        <f t="shared" si="519"/>
        <v>-16789.548650937511</v>
      </c>
      <c r="Q1139" s="4">
        <f t="shared" si="520"/>
        <v>6466393.3395602554</v>
      </c>
      <c r="R1139" s="4">
        <f t="shared" si="509"/>
        <v>6466.3933395602553</v>
      </c>
      <c r="S1139" s="2">
        <f t="shared" si="498"/>
        <v>175672.59259259261</v>
      </c>
      <c r="T1139" s="2">
        <f t="shared" si="521"/>
        <v>90212.615740741094</v>
      </c>
      <c r="U1139" s="2">
        <f t="shared" si="499"/>
        <v>16121.851851851883</v>
      </c>
      <c r="V1139" s="4">
        <f t="shared" si="510"/>
        <v>16.121851851851883</v>
      </c>
      <c r="W1139" s="7">
        <f t="shared" si="511"/>
        <v>16121.851851851883</v>
      </c>
      <c r="X1139" s="2">
        <f t="shared" si="512"/>
        <v>2151646.2037037029</v>
      </c>
      <c r="Y1139" s="4">
        <f t="shared" si="513"/>
        <v>2151.6462037037027</v>
      </c>
      <c r="Z1139" s="4">
        <f t="shared" si="500"/>
        <v>8618.039543263958</v>
      </c>
      <c r="AA1139" s="4">
        <f t="shared" si="514"/>
        <v>16121.851851851883</v>
      </c>
      <c r="AB1139" s="2">
        <f t="shared" si="515"/>
        <v>16121.851851851883</v>
      </c>
      <c r="AC1139" s="4">
        <f t="shared" si="501"/>
        <v>14509.666666666695</v>
      </c>
      <c r="AD1139" s="4">
        <f t="shared" si="516"/>
        <v>14.509666666666694</v>
      </c>
      <c r="AE1139" s="4">
        <f t="shared" si="517"/>
        <v>1932455.333333334</v>
      </c>
      <c r="AF1139" s="5">
        <f t="shared" si="518"/>
        <v>1932.455333333334</v>
      </c>
      <c r="AG1139" s="4">
        <f>IF(AC1139=0,0, IF(AC1138=0, MAX($AG$15:AG1138)+1, AG1138))</f>
        <v>45</v>
      </c>
    </row>
    <row r="1140" spans="2:33" x14ac:dyDescent="0.25">
      <c r="B1140" s="1">
        <v>1125</v>
      </c>
      <c r="C1140" s="3">
        <v>60.3</v>
      </c>
      <c r="D1140" s="2">
        <f t="shared" si="502"/>
        <v>16.75</v>
      </c>
      <c r="E1140" s="4">
        <f t="shared" si="503"/>
        <v>1</v>
      </c>
      <c r="F1140" s="2">
        <f t="shared" si="504"/>
        <v>-1.2500000000000018</v>
      </c>
      <c r="G1140" s="6" t="str">
        <f t="shared" si="505"/>
        <v>Y</v>
      </c>
      <c r="H1140" s="2">
        <f t="shared" si="493"/>
        <v>134.20080000000002</v>
      </c>
      <c r="I1140" s="2">
        <f t="shared" si="494"/>
        <v>106.10312625</v>
      </c>
      <c r="J1140" s="2">
        <f t="shared" si="495"/>
        <v>-1425.000000000002</v>
      </c>
      <c r="K1140" s="2">
        <f t="shared" si="506"/>
        <v>-1184.6960737500021</v>
      </c>
      <c r="L1140" s="4">
        <f t="shared" si="496"/>
        <v>1425.000000000002</v>
      </c>
      <c r="M1140" s="2">
        <f t="shared" si="507"/>
        <v>-19843.659235312534</v>
      </c>
      <c r="N1140" s="4">
        <f t="shared" si="508"/>
        <v>-19.843659235312533</v>
      </c>
      <c r="O1140" s="2">
        <f t="shared" si="497"/>
        <v>-19843.659235312534</v>
      </c>
      <c r="P1140" s="2">
        <f t="shared" si="519"/>
        <v>-31563.368768152068</v>
      </c>
      <c r="Q1140" s="4">
        <f t="shared" si="520"/>
        <v>6466393.3395602554</v>
      </c>
      <c r="R1140" s="4">
        <f t="shared" si="509"/>
        <v>6466.3933395602553</v>
      </c>
      <c r="S1140" s="2">
        <f t="shared" si="498"/>
        <v>159920.625</v>
      </c>
      <c r="T1140" s="2">
        <f t="shared" si="521"/>
        <v>69708.009259258906</v>
      </c>
      <c r="U1140" s="2">
        <f t="shared" si="499"/>
        <v>23868.750000000033</v>
      </c>
      <c r="V1140" s="4">
        <f t="shared" si="510"/>
        <v>23.868750000000034</v>
      </c>
      <c r="W1140" s="7">
        <f t="shared" si="511"/>
        <v>23868.750000000033</v>
      </c>
      <c r="X1140" s="2">
        <f t="shared" si="512"/>
        <v>2175514.9537037029</v>
      </c>
      <c r="Y1140" s="4">
        <f t="shared" si="513"/>
        <v>2175.5149537037028</v>
      </c>
      <c r="Z1140" s="4">
        <f t="shared" si="500"/>
        <v>8641.9082932639576</v>
      </c>
      <c r="AA1140" s="4">
        <f t="shared" si="514"/>
        <v>23868.750000000033</v>
      </c>
      <c r="AB1140" s="2">
        <f t="shared" si="515"/>
        <v>23868.750000000033</v>
      </c>
      <c r="AC1140" s="4">
        <f t="shared" si="501"/>
        <v>21481.875000000029</v>
      </c>
      <c r="AD1140" s="4">
        <f t="shared" si="516"/>
        <v>21.481875000000031</v>
      </c>
      <c r="AE1140" s="4">
        <f t="shared" si="517"/>
        <v>1953937.208333334</v>
      </c>
      <c r="AF1140" s="5">
        <f t="shared" si="518"/>
        <v>1953.937208333334</v>
      </c>
      <c r="AG1140" s="4">
        <f>IF(AC1140=0,0, IF(AC1139=0, MAX($AG$15:AG1139)+1, AG1139))</f>
        <v>45</v>
      </c>
    </row>
    <row r="1141" spans="2:33" x14ac:dyDescent="0.25">
      <c r="B1141" s="1">
        <v>1126</v>
      </c>
      <c r="C1141" s="3">
        <v>55.8</v>
      </c>
      <c r="D1141" s="2">
        <f t="shared" si="502"/>
        <v>15.499999999999998</v>
      </c>
      <c r="E1141" s="4">
        <f t="shared" si="503"/>
        <v>1</v>
      </c>
      <c r="F1141" s="2">
        <f t="shared" si="504"/>
        <v>-1.4722222222222214</v>
      </c>
      <c r="G1141" s="6" t="str">
        <f t="shared" si="505"/>
        <v>Y</v>
      </c>
      <c r="H1141" s="2">
        <f t="shared" si="493"/>
        <v>134.20080000000002</v>
      </c>
      <c r="I1141" s="2">
        <f t="shared" si="494"/>
        <v>90.85774499999998</v>
      </c>
      <c r="J1141" s="2">
        <f t="shared" si="495"/>
        <v>-1678.3333333333323</v>
      </c>
      <c r="K1141" s="2">
        <f t="shared" si="506"/>
        <v>-1453.2747883333323</v>
      </c>
      <c r="L1141" s="4">
        <f t="shared" si="496"/>
        <v>1678.3333333333323</v>
      </c>
      <c r="M1141" s="2">
        <f t="shared" si="507"/>
        <v>-22525.759219166648</v>
      </c>
      <c r="N1141" s="4">
        <f t="shared" si="508"/>
        <v>-22.525759219166648</v>
      </c>
      <c r="O1141" s="2">
        <f t="shared" si="497"/>
        <v>-22525.759219166648</v>
      </c>
      <c r="P1141" s="2">
        <f t="shared" si="519"/>
        <v>-42369.418454479179</v>
      </c>
      <c r="Q1141" s="4">
        <f t="shared" si="520"/>
        <v>6466393.3395602554</v>
      </c>
      <c r="R1141" s="4">
        <f t="shared" si="509"/>
        <v>6466.3933395602553</v>
      </c>
      <c r="S1141" s="2">
        <f t="shared" si="498"/>
        <v>136942.49999999997</v>
      </c>
      <c r="T1141" s="2">
        <f t="shared" si="521"/>
        <v>67234.490740741065</v>
      </c>
      <c r="U1141" s="2">
        <f t="shared" si="499"/>
        <v>26014.16666666665</v>
      </c>
      <c r="V1141" s="4">
        <f t="shared" si="510"/>
        <v>26.01416666666665</v>
      </c>
      <c r="W1141" s="7">
        <f t="shared" si="511"/>
        <v>26014.16666666665</v>
      </c>
      <c r="X1141" s="2">
        <f t="shared" si="512"/>
        <v>2201529.1203703694</v>
      </c>
      <c r="Y1141" s="4">
        <f t="shared" si="513"/>
        <v>2201.5291203703696</v>
      </c>
      <c r="Z1141" s="4">
        <f t="shared" si="500"/>
        <v>8667.9224599306253</v>
      </c>
      <c r="AA1141" s="4">
        <f t="shared" si="514"/>
        <v>25000</v>
      </c>
      <c r="AB1141" s="2">
        <f t="shared" si="515"/>
        <v>25000</v>
      </c>
      <c r="AC1141" s="4">
        <f t="shared" si="501"/>
        <v>22500</v>
      </c>
      <c r="AD1141" s="4">
        <f t="shared" si="516"/>
        <v>22.5</v>
      </c>
      <c r="AE1141" s="4">
        <f t="shared" si="517"/>
        <v>1976437.208333334</v>
      </c>
      <c r="AF1141" s="5">
        <f t="shared" si="518"/>
        <v>1976.437208333334</v>
      </c>
      <c r="AG1141" s="4">
        <f>IF(AC1141=0,0, IF(AC1140=0, MAX($AG$15:AG1140)+1, AG1140))</f>
        <v>45</v>
      </c>
    </row>
    <row r="1142" spans="2:33" x14ac:dyDescent="0.25">
      <c r="B1142" s="1">
        <v>1127</v>
      </c>
      <c r="C1142" s="3">
        <v>50.5</v>
      </c>
      <c r="D1142" s="2">
        <f t="shared" si="502"/>
        <v>14.027777777777777</v>
      </c>
      <c r="E1142" s="4">
        <f t="shared" si="503"/>
        <v>1</v>
      </c>
      <c r="F1142" s="2">
        <f t="shared" si="504"/>
        <v>-1.4722222222222214</v>
      </c>
      <c r="G1142" s="6" t="str">
        <f t="shared" si="505"/>
        <v>Y</v>
      </c>
      <c r="H1142" s="2">
        <f t="shared" si="493"/>
        <v>134.20080000000002</v>
      </c>
      <c r="I1142" s="2">
        <f t="shared" si="494"/>
        <v>74.417711805555555</v>
      </c>
      <c r="J1142" s="2">
        <f t="shared" si="495"/>
        <v>-1678.3333333333323</v>
      </c>
      <c r="K1142" s="2">
        <f t="shared" si="506"/>
        <v>-1469.7148215277768</v>
      </c>
      <c r="L1142" s="4">
        <f t="shared" si="496"/>
        <v>1678.3333333333323</v>
      </c>
      <c r="M1142" s="2">
        <f t="shared" si="507"/>
        <v>-20616.83291309798</v>
      </c>
      <c r="N1142" s="4">
        <f t="shared" si="508"/>
        <v>-20.61683291309798</v>
      </c>
      <c r="O1142" s="2">
        <f t="shared" si="497"/>
        <v>-20616.83291309798</v>
      </c>
      <c r="P1142" s="2">
        <f t="shared" si="519"/>
        <v>-43142.592132264632</v>
      </c>
      <c r="Q1142" s="4">
        <f t="shared" si="520"/>
        <v>6466393.3395602554</v>
      </c>
      <c r="R1142" s="4">
        <f t="shared" si="509"/>
        <v>6466.3933395602553</v>
      </c>
      <c r="S1142" s="2">
        <f t="shared" si="498"/>
        <v>112163.77314814813</v>
      </c>
      <c r="T1142" s="2">
        <f t="shared" si="521"/>
        <v>44929.282407407067</v>
      </c>
      <c r="U1142" s="2">
        <f t="shared" si="499"/>
        <v>23543.287037037022</v>
      </c>
      <c r="V1142" s="4">
        <f t="shared" si="510"/>
        <v>23.543287037037022</v>
      </c>
      <c r="W1142" s="7">
        <f t="shared" si="511"/>
        <v>23543.287037037022</v>
      </c>
      <c r="X1142" s="2">
        <f t="shared" si="512"/>
        <v>2225072.4074074063</v>
      </c>
      <c r="Y1142" s="4">
        <f t="shared" si="513"/>
        <v>2225.0724074074064</v>
      </c>
      <c r="Z1142" s="4">
        <f t="shared" si="500"/>
        <v>8691.4657469676622</v>
      </c>
      <c r="AA1142" s="4">
        <f t="shared" si="514"/>
        <v>23543.287037037022</v>
      </c>
      <c r="AB1142" s="2">
        <f t="shared" si="515"/>
        <v>23543.287037037022</v>
      </c>
      <c r="AC1142" s="4">
        <f t="shared" si="501"/>
        <v>21188.958333333321</v>
      </c>
      <c r="AD1142" s="4">
        <f t="shared" si="516"/>
        <v>21.188958333333321</v>
      </c>
      <c r="AE1142" s="4">
        <f t="shared" si="517"/>
        <v>1997626.1666666672</v>
      </c>
      <c r="AF1142" s="5">
        <f t="shared" si="518"/>
        <v>1997.6261666666671</v>
      </c>
      <c r="AG1142" s="4">
        <f>IF(AC1142=0,0, IF(AC1141=0, MAX($AG$15:AG1141)+1, AG1141))</f>
        <v>45</v>
      </c>
    </row>
    <row r="1143" spans="2:33" x14ac:dyDescent="0.25">
      <c r="B1143" s="1">
        <v>1128</v>
      </c>
      <c r="C1143" s="3">
        <v>45.2</v>
      </c>
      <c r="D1143" s="2">
        <f t="shared" si="502"/>
        <v>12.555555555555555</v>
      </c>
      <c r="E1143" s="4">
        <f t="shared" si="503"/>
        <v>1</v>
      </c>
      <c r="F1143" s="2">
        <f t="shared" si="504"/>
        <v>-1.4166666666666661</v>
      </c>
      <c r="G1143" s="6" t="str">
        <f t="shared" si="505"/>
        <v>Y</v>
      </c>
      <c r="H1143" s="2">
        <f t="shared" si="493"/>
        <v>134.20080000000002</v>
      </c>
      <c r="I1143" s="2">
        <f t="shared" si="494"/>
        <v>59.617042222222224</v>
      </c>
      <c r="J1143" s="2">
        <f t="shared" si="495"/>
        <v>-1614.9999999999993</v>
      </c>
      <c r="K1143" s="2">
        <f t="shared" si="506"/>
        <v>-1421.1821577777771</v>
      </c>
      <c r="L1143" s="4">
        <f t="shared" si="496"/>
        <v>1614.9999999999993</v>
      </c>
      <c r="M1143" s="2">
        <f t="shared" si="507"/>
        <v>-17843.7315365432</v>
      </c>
      <c r="N1143" s="4">
        <f t="shared" si="508"/>
        <v>-17.843731536543199</v>
      </c>
      <c r="O1143" s="2">
        <f t="shared" si="497"/>
        <v>-17843.7315365432</v>
      </c>
      <c r="P1143" s="2">
        <f t="shared" si="519"/>
        <v>-38460.564449641184</v>
      </c>
      <c r="Q1143" s="4">
        <f t="shared" si="520"/>
        <v>6466393.3395602554</v>
      </c>
      <c r="R1143" s="4">
        <f t="shared" si="509"/>
        <v>6466.3933395602553</v>
      </c>
      <c r="S1143" s="2">
        <f t="shared" si="498"/>
        <v>89855.925925925927</v>
      </c>
      <c r="T1143" s="2">
        <f t="shared" si="521"/>
        <v>44926.64351851886</v>
      </c>
      <c r="U1143" s="2">
        <f t="shared" si="499"/>
        <v>20277.222222222212</v>
      </c>
      <c r="V1143" s="4">
        <f t="shared" si="510"/>
        <v>20.27722222222221</v>
      </c>
      <c r="W1143" s="7">
        <f t="shared" si="511"/>
        <v>20277.222222222212</v>
      </c>
      <c r="X1143" s="2">
        <f t="shared" si="512"/>
        <v>2245349.6296296283</v>
      </c>
      <c r="Y1143" s="4">
        <f t="shared" si="513"/>
        <v>2245.3496296296285</v>
      </c>
      <c r="Z1143" s="4">
        <f t="shared" si="500"/>
        <v>8711.7429691898833</v>
      </c>
      <c r="AA1143" s="4">
        <f t="shared" si="514"/>
        <v>20277.222222222212</v>
      </c>
      <c r="AB1143" s="2">
        <f t="shared" si="515"/>
        <v>20277.222222222212</v>
      </c>
      <c r="AC1143" s="4">
        <f t="shared" si="501"/>
        <v>18249.499999999993</v>
      </c>
      <c r="AD1143" s="4">
        <f t="shared" si="516"/>
        <v>18.249499999999994</v>
      </c>
      <c r="AE1143" s="4">
        <f t="shared" si="517"/>
        <v>2015875.6666666672</v>
      </c>
      <c r="AF1143" s="5">
        <f t="shared" si="518"/>
        <v>2015.8756666666673</v>
      </c>
      <c r="AG1143" s="4">
        <f>IF(AC1143=0,0, IF(AC1142=0, MAX($AG$15:AG1142)+1, AG1142))</f>
        <v>45</v>
      </c>
    </row>
    <row r="1144" spans="2:33" x14ac:dyDescent="0.25">
      <c r="B1144" s="1">
        <v>1129</v>
      </c>
      <c r="C1144" s="3">
        <v>40.1</v>
      </c>
      <c r="D1144" s="2">
        <f t="shared" si="502"/>
        <v>11.138888888888889</v>
      </c>
      <c r="E1144" s="4">
        <f t="shared" si="503"/>
        <v>1</v>
      </c>
      <c r="F1144" s="2">
        <f t="shared" si="504"/>
        <v>-1.0833333333333339</v>
      </c>
      <c r="G1144" s="6" t="str">
        <f t="shared" si="505"/>
        <v>Y</v>
      </c>
      <c r="H1144" s="2">
        <f t="shared" si="493"/>
        <v>134.20080000000002</v>
      </c>
      <c r="I1144" s="2">
        <f t="shared" si="494"/>
        <v>46.922625138888897</v>
      </c>
      <c r="J1144" s="2">
        <f t="shared" si="495"/>
        <v>-1235.0000000000007</v>
      </c>
      <c r="K1144" s="2">
        <f t="shared" si="506"/>
        <v>-1053.8765748611117</v>
      </c>
      <c r="L1144" s="4">
        <f t="shared" si="496"/>
        <v>1235.0000000000007</v>
      </c>
      <c r="M1144" s="2">
        <f t="shared" si="507"/>
        <v>-11739.014069980718</v>
      </c>
      <c r="N1144" s="4">
        <f t="shared" si="508"/>
        <v>-11.739014069980717</v>
      </c>
      <c r="O1144" s="2">
        <f t="shared" si="497"/>
        <v>-11739.014069980718</v>
      </c>
      <c r="P1144" s="2">
        <f t="shared" si="519"/>
        <v>-29582.745606523917</v>
      </c>
      <c r="Q1144" s="4">
        <f t="shared" si="520"/>
        <v>6466393.3395602554</v>
      </c>
      <c r="R1144" s="4">
        <f t="shared" si="509"/>
        <v>6466.3933395602553</v>
      </c>
      <c r="S1144" s="2">
        <f t="shared" si="498"/>
        <v>70722.662037037036</v>
      </c>
      <c r="T1144" s="2">
        <f t="shared" si="521"/>
        <v>25796.018518518176</v>
      </c>
      <c r="U1144" s="2">
        <f t="shared" si="499"/>
        <v>13756.527777777786</v>
      </c>
      <c r="V1144" s="4">
        <f t="shared" si="510"/>
        <v>13.756527777777787</v>
      </c>
      <c r="W1144" s="7">
        <f t="shared" si="511"/>
        <v>13756.527777777786</v>
      </c>
      <c r="X1144" s="2">
        <f t="shared" si="512"/>
        <v>2259106.1574074063</v>
      </c>
      <c r="Y1144" s="4">
        <f t="shared" si="513"/>
        <v>2259.106157407406</v>
      </c>
      <c r="Z1144" s="4">
        <f t="shared" si="500"/>
        <v>8725.4994969676609</v>
      </c>
      <c r="AA1144" s="4">
        <f t="shared" si="514"/>
        <v>13756.527777777786</v>
      </c>
      <c r="AB1144" s="2">
        <f t="shared" si="515"/>
        <v>13756.527777777786</v>
      </c>
      <c r="AC1144" s="4">
        <f t="shared" si="501"/>
        <v>12380.875000000007</v>
      </c>
      <c r="AD1144" s="4">
        <f t="shared" si="516"/>
        <v>12.380875000000007</v>
      </c>
      <c r="AE1144" s="4">
        <f t="shared" si="517"/>
        <v>2028256.5416666672</v>
      </c>
      <c r="AF1144" s="5">
        <f t="shared" si="518"/>
        <v>2028.2565416666673</v>
      </c>
      <c r="AG1144" s="4">
        <f>IF(AC1144=0,0, IF(AC1143=0, MAX($AG$15:AG1143)+1, AG1143))</f>
        <v>45</v>
      </c>
    </row>
    <row r="1145" spans="2:33" x14ac:dyDescent="0.25">
      <c r="B1145" s="1">
        <v>1130</v>
      </c>
      <c r="C1145" s="3">
        <v>36.200000000000003</v>
      </c>
      <c r="D1145" s="2">
        <f t="shared" si="502"/>
        <v>10.055555555555555</v>
      </c>
      <c r="E1145" s="4">
        <f t="shared" si="503"/>
        <v>1</v>
      </c>
      <c r="F1145" s="2">
        <f t="shared" si="504"/>
        <v>-0.91666666666666785</v>
      </c>
      <c r="G1145" s="6" t="str">
        <f t="shared" si="505"/>
        <v>Y</v>
      </c>
      <c r="H1145" s="2">
        <f t="shared" si="493"/>
        <v>134.20080000000002</v>
      </c>
      <c r="I1145" s="2">
        <f t="shared" si="494"/>
        <v>38.239367222222221</v>
      </c>
      <c r="J1145" s="2">
        <f t="shared" si="495"/>
        <v>-1045.0000000000014</v>
      </c>
      <c r="K1145" s="2">
        <f t="shared" si="506"/>
        <v>-872.55983277777909</v>
      </c>
      <c r="L1145" s="4">
        <f t="shared" si="496"/>
        <v>1045.0000000000014</v>
      </c>
      <c r="M1145" s="2">
        <f t="shared" si="507"/>
        <v>-8774.0738740432225</v>
      </c>
      <c r="N1145" s="4">
        <f t="shared" si="508"/>
        <v>-8.7740738740432231</v>
      </c>
      <c r="O1145" s="2">
        <f t="shared" si="497"/>
        <v>-8774.0738740432225</v>
      </c>
      <c r="P1145" s="2">
        <f t="shared" si="519"/>
        <v>-20513.087944023941</v>
      </c>
      <c r="Q1145" s="4">
        <f t="shared" si="520"/>
        <v>6466393.3395602554</v>
      </c>
      <c r="R1145" s="4">
        <f t="shared" si="509"/>
        <v>6466.3933395602553</v>
      </c>
      <c r="S1145" s="2">
        <f t="shared" si="498"/>
        <v>57635.092592592591</v>
      </c>
      <c r="T1145" s="2">
        <f t="shared" si="521"/>
        <v>31839.074074074415</v>
      </c>
      <c r="U1145" s="2">
        <f t="shared" si="499"/>
        <v>10508.055555555569</v>
      </c>
      <c r="V1145" s="4">
        <f t="shared" si="510"/>
        <v>10.50805555555557</v>
      </c>
      <c r="W1145" s="7">
        <f t="shared" si="511"/>
        <v>10508.055555555569</v>
      </c>
      <c r="X1145" s="2">
        <f t="shared" si="512"/>
        <v>2269614.2129629618</v>
      </c>
      <c r="Y1145" s="4">
        <f t="shared" si="513"/>
        <v>2269.6142129629616</v>
      </c>
      <c r="Z1145" s="4">
        <f t="shared" si="500"/>
        <v>8736.0075525232169</v>
      </c>
      <c r="AA1145" s="4">
        <f t="shared" si="514"/>
        <v>10508.055555555569</v>
      </c>
      <c r="AB1145" s="2">
        <f t="shared" si="515"/>
        <v>10508.055555555569</v>
      </c>
      <c r="AC1145" s="4">
        <f t="shared" si="501"/>
        <v>9457.2500000000127</v>
      </c>
      <c r="AD1145" s="4">
        <f t="shared" si="516"/>
        <v>9.4572500000000126</v>
      </c>
      <c r="AE1145" s="4">
        <f t="shared" si="517"/>
        <v>2037713.7916666672</v>
      </c>
      <c r="AF1145" s="5">
        <f t="shared" si="518"/>
        <v>2037.7137916666672</v>
      </c>
      <c r="AG1145" s="4">
        <f>IF(AC1145=0,0, IF(AC1144=0, MAX($AG$15:AG1144)+1, AG1144))</f>
        <v>45</v>
      </c>
    </row>
    <row r="1146" spans="2:33" x14ac:dyDescent="0.25">
      <c r="B1146" s="1">
        <v>1131</v>
      </c>
      <c r="C1146" s="3">
        <v>32.9</v>
      </c>
      <c r="D1146" s="2">
        <f t="shared" si="502"/>
        <v>9.1388888888888875</v>
      </c>
      <c r="E1146" s="4">
        <f t="shared" si="503"/>
        <v>1</v>
      </c>
      <c r="F1146" s="2">
        <f t="shared" si="504"/>
        <v>-0.86111111111110894</v>
      </c>
      <c r="G1146" s="6" t="str">
        <f t="shared" si="505"/>
        <v>Y</v>
      </c>
      <c r="H1146" s="2">
        <f t="shared" si="493"/>
        <v>134.20080000000002</v>
      </c>
      <c r="I1146" s="2">
        <f t="shared" si="494"/>
        <v>31.585325138888884</v>
      </c>
      <c r="J1146" s="2">
        <f t="shared" si="495"/>
        <v>-981.66666666666424</v>
      </c>
      <c r="K1146" s="2">
        <f t="shared" si="506"/>
        <v>-815.88054152777534</v>
      </c>
      <c r="L1146" s="4">
        <f t="shared" si="496"/>
        <v>981.66666666666424</v>
      </c>
      <c r="M1146" s="2">
        <f t="shared" si="507"/>
        <v>-7456.2416156288346</v>
      </c>
      <c r="N1146" s="4">
        <f t="shared" si="508"/>
        <v>-7.4562416156288345</v>
      </c>
      <c r="O1146" s="2">
        <f t="shared" si="497"/>
        <v>-7456.2416156288346</v>
      </c>
      <c r="P1146" s="2">
        <f t="shared" si="519"/>
        <v>-16230.315489672057</v>
      </c>
      <c r="Q1146" s="4">
        <f t="shared" si="520"/>
        <v>6466393.3395602554</v>
      </c>
      <c r="R1146" s="4">
        <f t="shared" si="509"/>
        <v>6466.3933395602553</v>
      </c>
      <c r="S1146" s="2">
        <f t="shared" si="498"/>
        <v>47605.995370370358</v>
      </c>
      <c r="T1146" s="2">
        <f t="shared" si="521"/>
        <v>15766.921296295943</v>
      </c>
      <c r="U1146" s="2">
        <f t="shared" si="499"/>
        <v>8971.3425925925694</v>
      </c>
      <c r="V1146" s="4">
        <f t="shared" si="510"/>
        <v>8.9713425925925687</v>
      </c>
      <c r="W1146" s="7">
        <f t="shared" si="511"/>
        <v>8971.3425925925694</v>
      </c>
      <c r="X1146" s="2">
        <f t="shared" si="512"/>
        <v>2278585.5555555541</v>
      </c>
      <c r="Y1146" s="4">
        <f t="shared" si="513"/>
        <v>2278.585555555554</v>
      </c>
      <c r="Z1146" s="4">
        <f t="shared" si="500"/>
        <v>8744.9788951158098</v>
      </c>
      <c r="AA1146" s="4">
        <f t="shared" si="514"/>
        <v>8971.3425925925694</v>
      </c>
      <c r="AB1146" s="2">
        <f t="shared" si="515"/>
        <v>8971.3425925925694</v>
      </c>
      <c r="AC1146" s="4">
        <f t="shared" si="501"/>
        <v>8074.208333333313</v>
      </c>
      <c r="AD1146" s="4">
        <f t="shared" si="516"/>
        <v>8.0742083333333134</v>
      </c>
      <c r="AE1146" s="4">
        <f t="shared" si="517"/>
        <v>2045788.0000000005</v>
      </c>
      <c r="AF1146" s="5">
        <f t="shared" si="518"/>
        <v>2045.7880000000005</v>
      </c>
      <c r="AG1146" s="4">
        <f>IF(AC1146=0,0, IF(AC1145=0, MAX($AG$15:AG1145)+1, AG1145))</f>
        <v>45</v>
      </c>
    </row>
    <row r="1147" spans="2:33" x14ac:dyDescent="0.25">
      <c r="B1147" s="1">
        <v>1132</v>
      </c>
      <c r="C1147" s="3">
        <v>29.8</v>
      </c>
      <c r="D1147" s="2">
        <f t="shared" si="502"/>
        <v>8.2777777777777786</v>
      </c>
      <c r="E1147" s="4">
        <f t="shared" si="503"/>
        <v>1</v>
      </c>
      <c r="F1147" s="2">
        <f t="shared" si="504"/>
        <v>-0.88888888888888928</v>
      </c>
      <c r="G1147" s="6" t="str">
        <f t="shared" si="505"/>
        <v>Y</v>
      </c>
      <c r="H1147" s="2">
        <f t="shared" si="493"/>
        <v>134.20080000000002</v>
      </c>
      <c r="I1147" s="2">
        <f t="shared" si="494"/>
        <v>25.913500555555562</v>
      </c>
      <c r="J1147" s="2">
        <f t="shared" si="495"/>
        <v>-1013.3333333333338</v>
      </c>
      <c r="K1147" s="2">
        <f t="shared" si="506"/>
        <v>-853.21903277777824</v>
      </c>
      <c r="L1147" s="4">
        <f t="shared" si="496"/>
        <v>1013.3333333333338</v>
      </c>
      <c r="M1147" s="2">
        <f t="shared" si="507"/>
        <v>-7062.7575491049429</v>
      </c>
      <c r="N1147" s="4">
        <f t="shared" si="508"/>
        <v>-7.0627575491049432</v>
      </c>
      <c r="O1147" s="2">
        <f t="shared" si="497"/>
        <v>-7062.7575491049429</v>
      </c>
      <c r="P1147" s="2">
        <f t="shared" si="519"/>
        <v>-14518.999164733777</v>
      </c>
      <c r="Q1147" s="4">
        <f t="shared" si="520"/>
        <v>6466393.3395602554</v>
      </c>
      <c r="R1147" s="4">
        <f t="shared" si="509"/>
        <v>6466.3933395602553</v>
      </c>
      <c r="S1147" s="2">
        <f t="shared" si="498"/>
        <v>39057.314814814825</v>
      </c>
      <c r="T1147" s="2">
        <f t="shared" si="521"/>
        <v>23290.393518518882</v>
      </c>
      <c r="U1147" s="2">
        <f t="shared" si="499"/>
        <v>8388.1481481481533</v>
      </c>
      <c r="V1147" s="4">
        <f t="shared" si="510"/>
        <v>8.3881481481481526</v>
      </c>
      <c r="W1147" s="7">
        <f t="shared" si="511"/>
        <v>8388.1481481481533</v>
      </c>
      <c r="X1147" s="2">
        <f t="shared" si="512"/>
        <v>2286973.7037037024</v>
      </c>
      <c r="Y1147" s="4">
        <f t="shared" si="513"/>
        <v>2286.9737037037025</v>
      </c>
      <c r="Z1147" s="4">
        <f t="shared" si="500"/>
        <v>8753.3670432639574</v>
      </c>
      <c r="AA1147" s="4">
        <f t="shared" si="514"/>
        <v>8388.1481481481533</v>
      </c>
      <c r="AB1147" s="2">
        <f t="shared" si="515"/>
        <v>8388.1481481481533</v>
      </c>
      <c r="AC1147" s="4">
        <f t="shared" si="501"/>
        <v>7549.3333333333385</v>
      </c>
      <c r="AD1147" s="4">
        <f t="shared" si="516"/>
        <v>7.5493333333333386</v>
      </c>
      <c r="AE1147" s="4">
        <f t="shared" si="517"/>
        <v>2053337.3333333337</v>
      </c>
      <c r="AF1147" s="5">
        <f t="shared" si="518"/>
        <v>2053.3373333333338</v>
      </c>
      <c r="AG1147" s="4">
        <f>IF(AC1147=0,0, IF(AC1146=0, MAX($AG$15:AG1146)+1, AG1146))</f>
        <v>45</v>
      </c>
    </row>
    <row r="1148" spans="2:33" x14ac:dyDescent="0.25">
      <c r="B1148" s="1">
        <v>1133</v>
      </c>
      <c r="C1148" s="3">
        <v>26.6</v>
      </c>
      <c r="D1148" s="2">
        <f t="shared" si="502"/>
        <v>7.3888888888888893</v>
      </c>
      <c r="E1148" s="4">
        <f t="shared" si="503"/>
        <v>1</v>
      </c>
      <c r="F1148" s="2">
        <f t="shared" si="504"/>
        <v>-1.0000000000000009</v>
      </c>
      <c r="G1148" s="6" t="str">
        <f t="shared" si="505"/>
        <v>Y</v>
      </c>
      <c r="H1148" s="2">
        <f t="shared" si="493"/>
        <v>134.20080000000002</v>
      </c>
      <c r="I1148" s="2">
        <f t="shared" si="494"/>
        <v>20.646993888888893</v>
      </c>
      <c r="J1148" s="2">
        <f t="shared" si="495"/>
        <v>-1140.0000000000009</v>
      </c>
      <c r="K1148" s="2">
        <f t="shared" si="506"/>
        <v>-985.15220611111204</v>
      </c>
      <c r="L1148" s="4">
        <f t="shared" si="496"/>
        <v>1140.0000000000009</v>
      </c>
      <c r="M1148" s="2">
        <f t="shared" si="507"/>
        <v>-7279.1801895987728</v>
      </c>
      <c r="N1148" s="4">
        <f t="shared" si="508"/>
        <v>-7.2791801895987724</v>
      </c>
      <c r="O1148" s="2">
        <f t="shared" si="497"/>
        <v>-7279.1801895987728</v>
      </c>
      <c r="P1148" s="2">
        <f t="shared" si="519"/>
        <v>-14341.937738703717</v>
      </c>
      <c r="Q1148" s="4">
        <f t="shared" si="520"/>
        <v>6466393.3395602554</v>
      </c>
      <c r="R1148" s="4">
        <f t="shared" si="509"/>
        <v>6466.3933395602553</v>
      </c>
      <c r="S1148" s="2">
        <f t="shared" si="498"/>
        <v>31119.53703703704</v>
      </c>
      <c r="T1148" s="2">
        <f t="shared" si="521"/>
        <v>7829.1435185181581</v>
      </c>
      <c r="U1148" s="2">
        <f t="shared" si="499"/>
        <v>8423.3333333333412</v>
      </c>
      <c r="V1148" s="4">
        <f t="shared" si="510"/>
        <v>8.4233333333333409</v>
      </c>
      <c r="W1148" s="7">
        <f t="shared" si="511"/>
        <v>8423.3333333333412</v>
      </c>
      <c r="X1148" s="2">
        <f t="shared" si="512"/>
        <v>2295397.0370370359</v>
      </c>
      <c r="Y1148" s="4">
        <f t="shared" si="513"/>
        <v>2295.3970370370357</v>
      </c>
      <c r="Z1148" s="4">
        <f t="shared" si="500"/>
        <v>8761.7903765972915</v>
      </c>
      <c r="AA1148" s="4">
        <f t="shared" si="514"/>
        <v>8423.3333333333412</v>
      </c>
      <c r="AB1148" s="2">
        <f t="shared" si="515"/>
        <v>8423.3333333333412</v>
      </c>
      <c r="AC1148" s="4">
        <f t="shared" si="501"/>
        <v>7581.0000000000073</v>
      </c>
      <c r="AD1148" s="4">
        <f t="shared" si="516"/>
        <v>7.5810000000000075</v>
      </c>
      <c r="AE1148" s="4">
        <f t="shared" si="517"/>
        <v>2060918.3333333337</v>
      </c>
      <c r="AF1148" s="5">
        <f t="shared" si="518"/>
        <v>2060.9183333333335</v>
      </c>
      <c r="AG1148" s="4">
        <f>IF(AC1148=0,0, IF(AC1147=0, MAX($AG$15:AG1147)+1, AG1147))</f>
        <v>45</v>
      </c>
    </row>
    <row r="1149" spans="2:33" x14ac:dyDescent="0.25">
      <c r="B1149" s="1">
        <v>1134</v>
      </c>
      <c r="C1149" s="3">
        <v>23</v>
      </c>
      <c r="D1149" s="2">
        <f t="shared" si="502"/>
        <v>6.3888888888888884</v>
      </c>
      <c r="E1149" s="4">
        <f t="shared" si="503"/>
        <v>1</v>
      </c>
      <c r="F1149" s="2">
        <f t="shared" si="504"/>
        <v>-1</v>
      </c>
      <c r="G1149" s="6" t="str">
        <f t="shared" si="505"/>
        <v>Y</v>
      </c>
      <c r="H1149" s="2">
        <f t="shared" si="493"/>
        <v>134.20080000000002</v>
      </c>
      <c r="I1149" s="2">
        <f t="shared" si="494"/>
        <v>15.436513888888889</v>
      </c>
      <c r="J1149" s="2">
        <f t="shared" si="495"/>
        <v>-1140</v>
      </c>
      <c r="K1149" s="2">
        <f t="shared" si="506"/>
        <v>-990.36268611111109</v>
      </c>
      <c r="L1149" s="4">
        <f t="shared" si="496"/>
        <v>1140</v>
      </c>
      <c r="M1149" s="2">
        <f t="shared" si="507"/>
        <v>-6327.3171612654314</v>
      </c>
      <c r="N1149" s="4">
        <f t="shared" si="508"/>
        <v>-6.3273171612654311</v>
      </c>
      <c r="O1149" s="2">
        <f t="shared" si="497"/>
        <v>-6327.3171612654314</v>
      </c>
      <c r="P1149" s="2">
        <f t="shared" si="519"/>
        <v>-13606.497350864203</v>
      </c>
      <c r="Q1149" s="4">
        <f t="shared" si="520"/>
        <v>6466393.3395602554</v>
      </c>
      <c r="R1149" s="4">
        <f t="shared" si="509"/>
        <v>6466.3933395602553</v>
      </c>
      <c r="S1149" s="2">
        <f t="shared" si="498"/>
        <v>23266.203703703701</v>
      </c>
      <c r="T1149" s="2">
        <f t="shared" si="521"/>
        <v>15437.060185185543</v>
      </c>
      <c r="U1149" s="2">
        <f t="shared" si="499"/>
        <v>7283.333333333333</v>
      </c>
      <c r="V1149" s="4">
        <f t="shared" si="510"/>
        <v>7.2833333333333332</v>
      </c>
      <c r="W1149" s="7">
        <f t="shared" si="511"/>
        <v>7283.333333333333</v>
      </c>
      <c r="X1149" s="2">
        <f t="shared" si="512"/>
        <v>2302680.3703703694</v>
      </c>
      <c r="Y1149" s="4">
        <f t="shared" si="513"/>
        <v>2302.6803703703695</v>
      </c>
      <c r="Z1149" s="4">
        <f t="shared" si="500"/>
        <v>8769.0737099306243</v>
      </c>
      <c r="AA1149" s="4">
        <f t="shared" si="514"/>
        <v>7283.333333333333</v>
      </c>
      <c r="AB1149" s="2">
        <f t="shared" si="515"/>
        <v>7283.333333333333</v>
      </c>
      <c r="AC1149" s="4">
        <f t="shared" si="501"/>
        <v>6555</v>
      </c>
      <c r="AD1149" s="4">
        <f t="shared" si="516"/>
        <v>6.5549999999999997</v>
      </c>
      <c r="AE1149" s="4">
        <f t="shared" si="517"/>
        <v>2067473.3333333337</v>
      </c>
      <c r="AF1149" s="5">
        <f t="shared" si="518"/>
        <v>2067.4733333333338</v>
      </c>
      <c r="AG1149" s="4">
        <f>IF(AC1149=0,0, IF(AC1148=0, MAX($AG$15:AG1148)+1, AG1148))</f>
        <v>45</v>
      </c>
    </row>
    <row r="1150" spans="2:33" x14ac:dyDescent="0.25">
      <c r="B1150" s="1">
        <v>1135</v>
      </c>
      <c r="C1150" s="3">
        <v>19.399999999999999</v>
      </c>
      <c r="D1150" s="2">
        <f t="shared" si="502"/>
        <v>5.3888888888888884</v>
      </c>
      <c r="E1150" s="4">
        <f t="shared" si="503"/>
        <v>1</v>
      </c>
      <c r="F1150" s="2">
        <f t="shared" si="504"/>
        <v>-0.86111111111111072</v>
      </c>
      <c r="G1150" s="6" t="str">
        <f t="shared" si="505"/>
        <v>Y</v>
      </c>
      <c r="H1150" s="2">
        <f t="shared" si="493"/>
        <v>134.20080000000002</v>
      </c>
      <c r="I1150" s="2">
        <f t="shared" si="494"/>
        <v>10.982393888888888</v>
      </c>
      <c r="J1150" s="2">
        <f t="shared" si="495"/>
        <v>-981.66666666666617</v>
      </c>
      <c r="K1150" s="2">
        <f t="shared" si="506"/>
        <v>-836.48347277777725</v>
      </c>
      <c r="L1150" s="4">
        <f t="shared" si="496"/>
        <v>981.66666666666617</v>
      </c>
      <c r="M1150" s="2">
        <f t="shared" si="507"/>
        <v>-4507.7164921913545</v>
      </c>
      <c r="N1150" s="4">
        <f t="shared" si="508"/>
        <v>-4.5077164921913546</v>
      </c>
      <c r="O1150" s="2">
        <f t="shared" si="497"/>
        <v>-4507.7164921913545</v>
      </c>
      <c r="P1150" s="2">
        <f t="shared" si="519"/>
        <v>-10835.033653456787</v>
      </c>
      <c r="Q1150" s="4">
        <f t="shared" si="520"/>
        <v>6466393.3395602554</v>
      </c>
      <c r="R1150" s="4">
        <f t="shared" si="509"/>
        <v>6466.3933395602553</v>
      </c>
      <c r="S1150" s="2">
        <f t="shared" si="498"/>
        <v>16552.870370370369</v>
      </c>
      <c r="T1150" s="2">
        <f t="shared" si="521"/>
        <v>1115.810185184826</v>
      </c>
      <c r="U1150" s="2">
        <f t="shared" si="499"/>
        <v>5290.0925925925894</v>
      </c>
      <c r="V1150" s="4">
        <f t="shared" si="510"/>
        <v>5.2900925925925897</v>
      </c>
      <c r="W1150" s="7">
        <f t="shared" si="511"/>
        <v>5290.0925925925894</v>
      </c>
      <c r="X1150" s="2">
        <f t="shared" si="512"/>
        <v>2307970.4629629622</v>
      </c>
      <c r="Y1150" s="4">
        <f t="shared" si="513"/>
        <v>2307.9704629629623</v>
      </c>
      <c r="Z1150" s="4">
        <f t="shared" si="500"/>
        <v>8774.3638025232176</v>
      </c>
      <c r="AA1150" s="4">
        <f t="shared" si="514"/>
        <v>5290.0925925925894</v>
      </c>
      <c r="AB1150" s="2">
        <f t="shared" si="515"/>
        <v>5290.0925925925894</v>
      </c>
      <c r="AC1150" s="4">
        <f t="shared" si="501"/>
        <v>4761.0833333333303</v>
      </c>
      <c r="AD1150" s="4">
        <f t="shared" si="516"/>
        <v>4.76108333333333</v>
      </c>
      <c r="AE1150" s="4">
        <f t="shared" si="517"/>
        <v>2072234.416666667</v>
      </c>
      <c r="AF1150" s="5">
        <f t="shared" si="518"/>
        <v>2072.2344166666671</v>
      </c>
      <c r="AG1150" s="4">
        <f>IF(AC1150=0,0, IF(AC1149=0, MAX($AG$15:AG1149)+1, AG1149))</f>
        <v>45</v>
      </c>
    </row>
    <row r="1151" spans="2:33" x14ac:dyDescent="0.25">
      <c r="B1151" s="1">
        <v>1136</v>
      </c>
      <c r="C1151" s="3">
        <v>16.3</v>
      </c>
      <c r="D1151" s="2">
        <f t="shared" si="502"/>
        <v>4.5277777777777777</v>
      </c>
      <c r="E1151" s="4">
        <f t="shared" si="503"/>
        <v>1</v>
      </c>
      <c r="F1151" s="2">
        <f t="shared" si="504"/>
        <v>-0.47222222222222232</v>
      </c>
      <c r="G1151" s="6" t="str">
        <f t="shared" si="505"/>
        <v>Y</v>
      </c>
      <c r="H1151" s="2">
        <f t="shared" si="493"/>
        <v>134.20080000000002</v>
      </c>
      <c r="I1151" s="2">
        <f t="shared" si="494"/>
        <v>7.7529818055555557</v>
      </c>
      <c r="J1151" s="2">
        <f t="shared" si="495"/>
        <v>-538.33333333333348</v>
      </c>
      <c r="K1151" s="2">
        <f t="shared" si="506"/>
        <v>-396.37955152777795</v>
      </c>
      <c r="L1151" s="4">
        <f t="shared" si="496"/>
        <v>538.33333333333348</v>
      </c>
      <c r="M1151" s="2">
        <f t="shared" si="507"/>
        <v>-1794.7185249729946</v>
      </c>
      <c r="N1151" s="4">
        <f t="shared" si="508"/>
        <v>-1.7947185249729947</v>
      </c>
      <c r="O1151" s="2">
        <f t="shared" si="497"/>
        <v>-1794.7185249729946</v>
      </c>
      <c r="P1151" s="2">
        <f t="shared" si="519"/>
        <v>-6302.4350171643491</v>
      </c>
      <c r="Q1151" s="4">
        <f t="shared" si="520"/>
        <v>6466393.3395602554</v>
      </c>
      <c r="R1151" s="4">
        <f t="shared" si="509"/>
        <v>6466.3933395602553</v>
      </c>
      <c r="S1151" s="2">
        <f t="shared" si="498"/>
        <v>11685.439814814816</v>
      </c>
      <c r="T1151" s="2">
        <f t="shared" si="521"/>
        <v>10569.62962962999</v>
      </c>
      <c r="U1151" s="2">
        <f t="shared" si="499"/>
        <v>2437.4537037037044</v>
      </c>
      <c r="V1151" s="4">
        <f t="shared" si="510"/>
        <v>2.4374537037037043</v>
      </c>
      <c r="W1151" s="7">
        <f t="shared" si="511"/>
        <v>2437.4537037037044</v>
      </c>
      <c r="X1151" s="2">
        <f t="shared" si="512"/>
        <v>2310407.916666666</v>
      </c>
      <c r="Y1151" s="4">
        <f t="shared" si="513"/>
        <v>2310.4079166666661</v>
      </c>
      <c r="Z1151" s="4">
        <f t="shared" si="500"/>
        <v>8776.8012562269214</v>
      </c>
      <c r="AA1151" s="4">
        <f t="shared" si="514"/>
        <v>2437.4537037037044</v>
      </c>
      <c r="AB1151" s="2">
        <f t="shared" si="515"/>
        <v>2437.4537037037044</v>
      </c>
      <c r="AC1151" s="4">
        <f t="shared" si="501"/>
        <v>2193.7083333333339</v>
      </c>
      <c r="AD1151" s="4">
        <f t="shared" si="516"/>
        <v>2.1937083333333338</v>
      </c>
      <c r="AE1151" s="4">
        <f t="shared" si="517"/>
        <v>2074428.1250000002</v>
      </c>
      <c r="AF1151" s="5">
        <f t="shared" si="518"/>
        <v>2074.4281250000004</v>
      </c>
      <c r="AG1151" s="4">
        <f>IF(AC1151=0,0, IF(AC1150=0, MAX($AG$15:AG1150)+1, AG1150))</f>
        <v>45</v>
      </c>
    </row>
    <row r="1152" spans="2:33" x14ac:dyDescent="0.25">
      <c r="B1152" s="1">
        <v>1137</v>
      </c>
      <c r="C1152" s="3">
        <v>14.6</v>
      </c>
      <c r="D1152" s="2">
        <f t="shared" si="502"/>
        <v>4.0555555555555554</v>
      </c>
      <c r="E1152" s="4">
        <f t="shared" si="503"/>
        <v>1</v>
      </c>
      <c r="F1152" s="2">
        <f t="shared" si="504"/>
        <v>-0.11111111111111116</v>
      </c>
      <c r="G1152" s="6" t="str">
        <f t="shared" si="505"/>
        <v>Y</v>
      </c>
      <c r="H1152" s="2">
        <f t="shared" si="493"/>
        <v>134.20080000000002</v>
      </c>
      <c r="I1152" s="2">
        <f t="shared" si="494"/>
        <v>6.2201272222222217</v>
      </c>
      <c r="J1152" s="2">
        <f t="shared" si="495"/>
        <v>-126.66666666666673</v>
      </c>
      <c r="K1152" s="2">
        <f t="shared" si="506"/>
        <v>13.754260555555518</v>
      </c>
      <c r="L1152" s="4">
        <f t="shared" si="496"/>
        <v>126.66666666666673</v>
      </c>
      <c r="M1152" s="2">
        <f t="shared" si="507"/>
        <v>55.781167808641825</v>
      </c>
      <c r="N1152" s="4">
        <f t="shared" si="508"/>
        <v>5.5781167808641827E-2</v>
      </c>
      <c r="O1152" s="2">
        <f t="shared" si="497"/>
        <v>55.781167808641825</v>
      </c>
      <c r="P1152" s="2">
        <f t="shared" si="519"/>
        <v>-1738.9373571643528</v>
      </c>
      <c r="Q1152" s="4">
        <f t="shared" si="520"/>
        <v>6466393.3395602554</v>
      </c>
      <c r="R1152" s="4">
        <f t="shared" si="509"/>
        <v>6466.3933395602553</v>
      </c>
      <c r="S1152" s="2">
        <f t="shared" si="498"/>
        <v>9375.0925925925912</v>
      </c>
      <c r="T1152" s="2">
        <f t="shared" si="521"/>
        <v>-1194.5370370373985</v>
      </c>
      <c r="U1152" s="2">
        <f t="shared" si="499"/>
        <v>513.70370370370392</v>
      </c>
      <c r="V1152" s="4">
        <f t="shared" si="510"/>
        <v>0.51370370370370388</v>
      </c>
      <c r="W1152" s="7">
        <f t="shared" si="511"/>
        <v>513.70370370370392</v>
      </c>
      <c r="X1152" s="2">
        <f t="shared" si="512"/>
        <v>2310921.6203703699</v>
      </c>
      <c r="Y1152" s="4">
        <f t="shared" si="513"/>
        <v>2310.92162037037</v>
      </c>
      <c r="Z1152" s="4">
        <f t="shared" si="500"/>
        <v>8777.3149599306253</v>
      </c>
      <c r="AA1152" s="4">
        <f t="shared" si="514"/>
        <v>513.70370370370392</v>
      </c>
      <c r="AB1152" s="2">
        <f t="shared" si="515"/>
        <v>513.70370370370392</v>
      </c>
      <c r="AC1152" s="4">
        <f t="shared" si="501"/>
        <v>462.33333333333354</v>
      </c>
      <c r="AD1152" s="4">
        <f t="shared" si="516"/>
        <v>0.46233333333333354</v>
      </c>
      <c r="AE1152" s="4">
        <f t="shared" si="517"/>
        <v>2074890.4583333335</v>
      </c>
      <c r="AF1152" s="5">
        <f t="shared" si="518"/>
        <v>2074.8904583333333</v>
      </c>
      <c r="AG1152" s="4">
        <f>IF(AC1152=0,0, IF(AC1151=0, MAX($AG$15:AG1151)+1, AG1151))</f>
        <v>45</v>
      </c>
    </row>
    <row r="1153" spans="2:33" x14ac:dyDescent="0.25">
      <c r="B1153" s="1">
        <v>1138</v>
      </c>
      <c r="C1153" s="3">
        <v>14.2</v>
      </c>
      <c r="D1153" s="2">
        <f t="shared" si="502"/>
        <v>3.9444444444444442</v>
      </c>
      <c r="E1153" s="4">
        <f t="shared" si="503"/>
        <v>1</v>
      </c>
      <c r="F1153" s="2">
        <f t="shared" si="504"/>
        <v>2.7777777777778123E-2</v>
      </c>
      <c r="G1153" s="6" t="str">
        <f t="shared" si="505"/>
        <v>N</v>
      </c>
      <c r="H1153" s="2">
        <f t="shared" si="493"/>
        <v>134.20080000000002</v>
      </c>
      <c r="I1153" s="2">
        <f t="shared" si="494"/>
        <v>5.8839672222222221</v>
      </c>
      <c r="J1153" s="2">
        <f t="shared" si="495"/>
        <v>31.666666666667062</v>
      </c>
      <c r="K1153" s="2">
        <f t="shared" si="506"/>
        <v>171.7514338888893</v>
      </c>
      <c r="L1153" s="4">
        <f t="shared" si="496"/>
        <v>0</v>
      </c>
      <c r="M1153" s="2">
        <f t="shared" si="507"/>
        <v>677.4639892283966</v>
      </c>
      <c r="N1153" s="4">
        <f t="shared" si="508"/>
        <v>0.67746398922839657</v>
      </c>
      <c r="O1153" s="2">
        <f t="shared" si="497"/>
        <v>677.4639892283966</v>
      </c>
      <c r="P1153" s="2">
        <f t="shared" si="519"/>
        <v>733.24515703703844</v>
      </c>
      <c r="Q1153" s="4">
        <f t="shared" si="520"/>
        <v>6467126.5847172923</v>
      </c>
      <c r="R1153" s="4">
        <f t="shared" si="509"/>
        <v>6467.1265847172926</v>
      </c>
      <c r="S1153" s="2">
        <f t="shared" si="498"/>
        <v>8868.4259259259252</v>
      </c>
      <c r="T1153" s="2">
        <f t="shared" si="521"/>
        <v>10062.962962963324</v>
      </c>
      <c r="U1153" s="2">
        <f t="shared" si="499"/>
        <v>0</v>
      </c>
      <c r="V1153" s="4">
        <f t="shared" si="510"/>
        <v>0</v>
      </c>
      <c r="W1153" s="7">
        <f t="shared" si="511"/>
        <v>0</v>
      </c>
      <c r="X1153" s="2">
        <f t="shared" si="512"/>
        <v>2310921.6203703699</v>
      </c>
      <c r="Y1153" s="4">
        <f t="shared" si="513"/>
        <v>2310.92162037037</v>
      </c>
      <c r="Z1153" s="4">
        <f t="shared" si="500"/>
        <v>8778.0482050876635</v>
      </c>
      <c r="AA1153" s="4">
        <f t="shared" si="514"/>
        <v>0</v>
      </c>
      <c r="AB1153" s="2">
        <f t="shared" si="515"/>
        <v>0</v>
      </c>
      <c r="AC1153" s="4">
        <f t="shared" si="501"/>
        <v>0</v>
      </c>
      <c r="AD1153" s="4">
        <f t="shared" si="516"/>
        <v>0</v>
      </c>
      <c r="AE1153" s="4">
        <f t="shared" si="517"/>
        <v>2074890.4583333335</v>
      </c>
      <c r="AF1153" s="5">
        <f t="shared" si="518"/>
        <v>2074.8904583333333</v>
      </c>
      <c r="AG1153" s="4">
        <f>IF(AC1153=0,0, IF(AC1152=0, MAX($AG$15:AG1152)+1, AG1152))</f>
        <v>0</v>
      </c>
    </row>
    <row r="1154" spans="2:33" x14ac:dyDescent="0.25">
      <c r="B1154" s="1">
        <v>1139</v>
      </c>
      <c r="C1154" s="3">
        <v>14.3</v>
      </c>
      <c r="D1154" s="2">
        <f t="shared" si="502"/>
        <v>3.9722222222222223</v>
      </c>
      <c r="E1154" s="4">
        <f t="shared" si="503"/>
        <v>1</v>
      </c>
      <c r="F1154" s="2">
        <f t="shared" si="504"/>
        <v>8.3333333333333037E-2</v>
      </c>
      <c r="G1154" s="6" t="str">
        <f t="shared" si="505"/>
        <v>N</v>
      </c>
      <c r="H1154" s="2">
        <f t="shared" si="493"/>
        <v>134.20080000000002</v>
      </c>
      <c r="I1154" s="2">
        <f t="shared" si="494"/>
        <v>5.9671318055555567</v>
      </c>
      <c r="J1154" s="2">
        <f t="shared" si="495"/>
        <v>94.999999999999659</v>
      </c>
      <c r="K1154" s="2">
        <f t="shared" si="506"/>
        <v>235.16793180555524</v>
      </c>
      <c r="L1154" s="4">
        <f t="shared" si="496"/>
        <v>0</v>
      </c>
      <c r="M1154" s="2">
        <f t="shared" si="507"/>
        <v>934.13928467206665</v>
      </c>
      <c r="N1154" s="4">
        <f t="shared" si="508"/>
        <v>0.93413928467206664</v>
      </c>
      <c r="O1154" s="2">
        <f t="shared" si="497"/>
        <v>934.13928467206665</v>
      </c>
      <c r="P1154" s="2">
        <f t="shared" si="519"/>
        <v>1611.6032739004631</v>
      </c>
      <c r="Q1154" s="4">
        <f t="shared" si="520"/>
        <v>6468738.1879911926</v>
      </c>
      <c r="R1154" s="4">
        <f t="shared" si="509"/>
        <v>6468.7381879911927</v>
      </c>
      <c r="S1154" s="2">
        <f t="shared" si="498"/>
        <v>8993.7731481481496</v>
      </c>
      <c r="T1154" s="2">
        <f t="shared" si="521"/>
        <v>-1069.189814815174</v>
      </c>
      <c r="U1154" s="2">
        <f t="shared" si="499"/>
        <v>0</v>
      </c>
      <c r="V1154" s="4">
        <f t="shared" si="510"/>
        <v>0</v>
      </c>
      <c r="W1154" s="7">
        <f t="shared" si="511"/>
        <v>0</v>
      </c>
      <c r="X1154" s="2">
        <f t="shared" si="512"/>
        <v>2310921.6203703699</v>
      </c>
      <c r="Y1154" s="4">
        <f t="shared" si="513"/>
        <v>2310.92162037037</v>
      </c>
      <c r="Z1154" s="4">
        <f t="shared" si="500"/>
        <v>8779.6598083615627</v>
      </c>
      <c r="AA1154" s="4">
        <f t="shared" si="514"/>
        <v>0</v>
      </c>
      <c r="AB1154" s="2">
        <f t="shared" si="515"/>
        <v>0</v>
      </c>
      <c r="AC1154" s="4">
        <f t="shared" si="501"/>
        <v>0</v>
      </c>
      <c r="AD1154" s="4">
        <f t="shared" si="516"/>
        <v>0</v>
      </c>
      <c r="AE1154" s="4">
        <f t="shared" si="517"/>
        <v>2074890.4583333335</v>
      </c>
      <c r="AF1154" s="5">
        <f t="shared" si="518"/>
        <v>2074.8904583333333</v>
      </c>
      <c r="AG1154" s="4">
        <f>IF(AC1154=0,0, IF(AC1153=0, MAX($AG$15:AG1153)+1, AG1153))</f>
        <v>0</v>
      </c>
    </row>
    <row r="1155" spans="2:33" x14ac:dyDescent="0.25">
      <c r="B1155" s="1">
        <v>1140</v>
      </c>
      <c r="C1155" s="3">
        <v>14.6</v>
      </c>
      <c r="D1155" s="2">
        <f t="shared" si="502"/>
        <v>4.0555555555555554</v>
      </c>
      <c r="E1155" s="4">
        <f t="shared" si="503"/>
        <v>1</v>
      </c>
      <c r="F1155" s="2">
        <f t="shared" si="504"/>
        <v>0.13888888888888928</v>
      </c>
      <c r="G1155" s="6" t="str">
        <f t="shared" si="505"/>
        <v>N</v>
      </c>
      <c r="H1155" s="2">
        <f t="shared" si="493"/>
        <v>134.20080000000002</v>
      </c>
      <c r="I1155" s="2">
        <f t="shared" si="494"/>
        <v>6.2201272222222217</v>
      </c>
      <c r="J1155" s="2">
        <f t="shared" si="495"/>
        <v>158.33333333333377</v>
      </c>
      <c r="K1155" s="2">
        <f t="shared" si="506"/>
        <v>298.75426055555602</v>
      </c>
      <c r="L1155" s="4">
        <f t="shared" si="496"/>
        <v>0</v>
      </c>
      <c r="M1155" s="2">
        <f t="shared" si="507"/>
        <v>1211.6145011419771</v>
      </c>
      <c r="N1155" s="4">
        <f t="shared" si="508"/>
        <v>1.2116145011419772</v>
      </c>
      <c r="O1155" s="2">
        <f t="shared" si="497"/>
        <v>1211.6145011419771</v>
      </c>
      <c r="P1155" s="2">
        <f t="shared" si="519"/>
        <v>2145.753785814044</v>
      </c>
      <c r="Q1155" s="4">
        <f t="shared" si="520"/>
        <v>6470883.9417770067</v>
      </c>
      <c r="R1155" s="4">
        <f t="shared" si="509"/>
        <v>6470.8839417770068</v>
      </c>
      <c r="S1155" s="2">
        <f t="shared" si="498"/>
        <v>9375.0925925925912</v>
      </c>
      <c r="T1155" s="2">
        <f t="shared" si="521"/>
        <v>10444.282407407765</v>
      </c>
      <c r="U1155" s="2">
        <f t="shared" si="499"/>
        <v>0</v>
      </c>
      <c r="V1155" s="4">
        <f t="shared" si="510"/>
        <v>0</v>
      </c>
      <c r="W1155" s="7">
        <f t="shared" si="511"/>
        <v>0</v>
      </c>
      <c r="X1155" s="2">
        <f t="shared" si="512"/>
        <v>2310921.6203703699</v>
      </c>
      <c r="Y1155" s="4">
        <f t="shared" si="513"/>
        <v>2310.92162037037</v>
      </c>
      <c r="Z1155" s="4">
        <f t="shared" si="500"/>
        <v>8781.8055621473759</v>
      </c>
      <c r="AA1155" s="4">
        <f t="shared" si="514"/>
        <v>0</v>
      </c>
      <c r="AB1155" s="2">
        <f t="shared" si="515"/>
        <v>0</v>
      </c>
      <c r="AC1155" s="4">
        <f t="shared" si="501"/>
        <v>0</v>
      </c>
      <c r="AD1155" s="4">
        <f t="shared" si="516"/>
        <v>0</v>
      </c>
      <c r="AE1155" s="4">
        <f t="shared" si="517"/>
        <v>2074890.4583333335</v>
      </c>
      <c r="AF1155" s="5">
        <f t="shared" si="518"/>
        <v>2074.8904583333333</v>
      </c>
      <c r="AG1155" s="4">
        <f>IF(AC1155=0,0, IF(AC1154=0, MAX($AG$15:AG1154)+1, AG1154))</f>
        <v>0</v>
      </c>
    </row>
    <row r="1156" spans="2:33" x14ac:dyDescent="0.25">
      <c r="B1156" s="1">
        <v>1141</v>
      </c>
      <c r="C1156" s="3">
        <v>15.1</v>
      </c>
      <c r="D1156" s="2">
        <f t="shared" si="502"/>
        <v>4.1944444444444446</v>
      </c>
      <c r="E1156" s="4">
        <f t="shared" si="503"/>
        <v>1</v>
      </c>
      <c r="F1156" s="2">
        <f t="shared" si="504"/>
        <v>0.36111111111111072</v>
      </c>
      <c r="G1156" s="6" t="str">
        <f t="shared" si="505"/>
        <v>N</v>
      </c>
      <c r="H1156" s="2">
        <f t="shared" si="493"/>
        <v>134.20080000000002</v>
      </c>
      <c r="I1156" s="2">
        <f t="shared" si="494"/>
        <v>6.6534584722222236</v>
      </c>
      <c r="J1156" s="2">
        <f t="shared" si="495"/>
        <v>411.66666666666623</v>
      </c>
      <c r="K1156" s="2">
        <f t="shared" si="506"/>
        <v>552.52092513888851</v>
      </c>
      <c r="L1156" s="4">
        <f t="shared" si="496"/>
        <v>0</v>
      </c>
      <c r="M1156" s="2">
        <f t="shared" si="507"/>
        <v>2317.5183248881158</v>
      </c>
      <c r="N1156" s="4">
        <f t="shared" si="508"/>
        <v>2.3175183248881157</v>
      </c>
      <c r="O1156" s="2">
        <f t="shared" si="497"/>
        <v>2317.5183248881158</v>
      </c>
      <c r="P1156" s="2">
        <f t="shared" si="519"/>
        <v>3529.1328260300929</v>
      </c>
      <c r="Q1156" s="4">
        <f t="shared" si="520"/>
        <v>6474413.074603037</v>
      </c>
      <c r="R1156" s="4">
        <f t="shared" si="509"/>
        <v>6474.4130746030369</v>
      </c>
      <c r="S1156" s="2">
        <f t="shared" si="498"/>
        <v>10028.217592592595</v>
      </c>
      <c r="T1156" s="2">
        <f t="shared" si="521"/>
        <v>-416.06481481517039</v>
      </c>
      <c r="U1156" s="2">
        <f t="shared" si="499"/>
        <v>0</v>
      </c>
      <c r="V1156" s="4">
        <f t="shared" si="510"/>
        <v>0</v>
      </c>
      <c r="W1156" s="7">
        <f t="shared" si="511"/>
        <v>0</v>
      </c>
      <c r="X1156" s="2">
        <f t="shared" si="512"/>
        <v>2310921.6203703699</v>
      </c>
      <c r="Y1156" s="4">
        <f t="shared" si="513"/>
        <v>2310.92162037037</v>
      </c>
      <c r="Z1156" s="4">
        <f t="shared" si="500"/>
        <v>8785.3346949734077</v>
      </c>
      <c r="AA1156" s="4">
        <f t="shared" si="514"/>
        <v>0</v>
      </c>
      <c r="AB1156" s="2">
        <f t="shared" si="515"/>
        <v>0</v>
      </c>
      <c r="AC1156" s="4">
        <f t="shared" si="501"/>
        <v>0</v>
      </c>
      <c r="AD1156" s="4">
        <f t="shared" si="516"/>
        <v>0</v>
      </c>
      <c r="AE1156" s="4">
        <f t="shared" si="517"/>
        <v>2074890.4583333335</v>
      </c>
      <c r="AF1156" s="5">
        <f t="shared" si="518"/>
        <v>2074.8904583333333</v>
      </c>
      <c r="AG1156" s="4">
        <f>IF(AC1156=0,0, IF(AC1155=0, MAX($AG$15:AG1155)+1, AG1155))</f>
        <v>0</v>
      </c>
    </row>
    <row r="1157" spans="2:33" x14ac:dyDescent="0.25">
      <c r="B1157" s="1">
        <v>1142</v>
      </c>
      <c r="C1157" s="3">
        <v>16.399999999999999</v>
      </c>
      <c r="D1157" s="2">
        <f t="shared" si="502"/>
        <v>4.5555555555555554</v>
      </c>
      <c r="E1157" s="4">
        <f t="shared" si="503"/>
        <v>1</v>
      </c>
      <c r="F1157" s="2">
        <f t="shared" si="504"/>
        <v>0.75000000000000089</v>
      </c>
      <c r="G1157" s="6" t="str">
        <f t="shared" si="505"/>
        <v>N</v>
      </c>
      <c r="H1157" s="2">
        <f t="shared" si="493"/>
        <v>134.20080000000002</v>
      </c>
      <c r="I1157" s="2">
        <f t="shared" si="494"/>
        <v>7.8484022222222221</v>
      </c>
      <c r="J1157" s="2">
        <f t="shared" si="495"/>
        <v>855.00000000000102</v>
      </c>
      <c r="K1157" s="2">
        <f t="shared" si="506"/>
        <v>997.04920222222324</v>
      </c>
      <c r="L1157" s="4">
        <f t="shared" si="496"/>
        <v>0</v>
      </c>
      <c r="M1157" s="2">
        <f t="shared" si="507"/>
        <v>4542.1130323456837</v>
      </c>
      <c r="N1157" s="4">
        <f t="shared" si="508"/>
        <v>4.542113032345684</v>
      </c>
      <c r="O1157" s="2">
        <f t="shared" si="497"/>
        <v>4542.1130323456837</v>
      </c>
      <c r="P1157" s="2">
        <f t="shared" si="519"/>
        <v>6859.6313572337995</v>
      </c>
      <c r="Q1157" s="4">
        <f t="shared" si="520"/>
        <v>6481272.7059602709</v>
      </c>
      <c r="R1157" s="4">
        <f t="shared" si="509"/>
        <v>6481.2727059602712</v>
      </c>
      <c r="S1157" s="2">
        <f t="shared" si="498"/>
        <v>11829.259259259259</v>
      </c>
      <c r="T1157" s="2">
        <f t="shared" si="521"/>
        <v>12245.32407407443</v>
      </c>
      <c r="U1157" s="2">
        <f t="shared" si="499"/>
        <v>0</v>
      </c>
      <c r="V1157" s="4">
        <f t="shared" si="510"/>
        <v>0</v>
      </c>
      <c r="W1157" s="7">
        <f t="shared" si="511"/>
        <v>0</v>
      </c>
      <c r="X1157" s="2">
        <f t="shared" si="512"/>
        <v>2310921.6203703699</v>
      </c>
      <c r="Y1157" s="4">
        <f t="shared" si="513"/>
        <v>2310.92162037037</v>
      </c>
      <c r="Z1157" s="4">
        <f t="shared" si="500"/>
        <v>8792.1943263306421</v>
      </c>
      <c r="AA1157" s="4">
        <f t="shared" si="514"/>
        <v>0</v>
      </c>
      <c r="AB1157" s="2">
        <f t="shared" si="515"/>
        <v>0</v>
      </c>
      <c r="AC1157" s="4">
        <f t="shared" si="501"/>
        <v>0</v>
      </c>
      <c r="AD1157" s="4">
        <f t="shared" si="516"/>
        <v>0</v>
      </c>
      <c r="AE1157" s="4">
        <f t="shared" si="517"/>
        <v>2074890.4583333335</v>
      </c>
      <c r="AF1157" s="5">
        <f t="shared" si="518"/>
        <v>2074.8904583333333</v>
      </c>
      <c r="AG1157" s="4">
        <f>IF(AC1157=0,0, IF(AC1156=0, MAX($AG$15:AG1156)+1, AG1156))</f>
        <v>0</v>
      </c>
    </row>
    <row r="1158" spans="2:33" x14ac:dyDescent="0.25">
      <c r="B1158" s="1">
        <v>1143</v>
      </c>
      <c r="C1158" s="3">
        <v>19.100000000000001</v>
      </c>
      <c r="D1158" s="2">
        <f t="shared" si="502"/>
        <v>5.3055555555555562</v>
      </c>
      <c r="E1158" s="4">
        <f t="shared" si="503"/>
        <v>1</v>
      </c>
      <c r="F1158" s="2">
        <f t="shared" si="504"/>
        <v>0.94444444444444375</v>
      </c>
      <c r="G1158" s="6" t="str">
        <f t="shared" si="505"/>
        <v>N</v>
      </c>
      <c r="H1158" s="2">
        <f t="shared" si="493"/>
        <v>134.20080000000002</v>
      </c>
      <c r="I1158" s="2">
        <f t="shared" si="494"/>
        <v>10.645358472222226</v>
      </c>
      <c r="J1158" s="2">
        <f t="shared" si="495"/>
        <v>1076.6666666666658</v>
      </c>
      <c r="K1158" s="2">
        <f t="shared" si="506"/>
        <v>1221.512825138888</v>
      </c>
      <c r="L1158" s="4">
        <f t="shared" si="496"/>
        <v>0</v>
      </c>
      <c r="M1158" s="2">
        <f t="shared" si="507"/>
        <v>6480.8041555979898</v>
      </c>
      <c r="N1158" s="4">
        <f t="shared" si="508"/>
        <v>6.4808041555979896</v>
      </c>
      <c r="O1158" s="2">
        <f t="shared" si="497"/>
        <v>6480.8041555979898</v>
      </c>
      <c r="P1158" s="2">
        <f t="shared" si="519"/>
        <v>11022.917187943673</v>
      </c>
      <c r="Q1158" s="4">
        <f t="shared" si="520"/>
        <v>6492295.623148215</v>
      </c>
      <c r="R1158" s="4">
        <f t="shared" si="509"/>
        <v>6492.2956231482149</v>
      </c>
      <c r="S1158" s="2">
        <f t="shared" si="498"/>
        <v>16044.884259259265</v>
      </c>
      <c r="T1158" s="2">
        <f t="shared" si="521"/>
        <v>3799.5601851848351</v>
      </c>
      <c r="U1158" s="2">
        <f t="shared" si="499"/>
        <v>0</v>
      </c>
      <c r="V1158" s="4">
        <f t="shared" si="510"/>
        <v>0</v>
      </c>
      <c r="W1158" s="7">
        <f t="shared" si="511"/>
        <v>0</v>
      </c>
      <c r="X1158" s="2">
        <f t="shared" si="512"/>
        <v>2310921.6203703699</v>
      </c>
      <c r="Y1158" s="4">
        <f t="shared" si="513"/>
        <v>2310.92162037037</v>
      </c>
      <c r="Z1158" s="4">
        <f t="shared" si="500"/>
        <v>8803.2172435185857</v>
      </c>
      <c r="AA1158" s="4">
        <f t="shared" si="514"/>
        <v>0</v>
      </c>
      <c r="AB1158" s="2">
        <f t="shared" si="515"/>
        <v>0</v>
      </c>
      <c r="AC1158" s="4">
        <f t="shared" si="501"/>
        <v>0</v>
      </c>
      <c r="AD1158" s="4">
        <f t="shared" si="516"/>
        <v>0</v>
      </c>
      <c r="AE1158" s="4">
        <f t="shared" si="517"/>
        <v>2074890.4583333335</v>
      </c>
      <c r="AF1158" s="5">
        <f t="shared" si="518"/>
        <v>2074.8904583333333</v>
      </c>
      <c r="AG1158" s="4">
        <f>IF(AC1158=0,0, IF(AC1157=0, MAX($AG$15:AG1157)+1, AG1157))</f>
        <v>0</v>
      </c>
    </row>
    <row r="1159" spans="2:33" x14ac:dyDescent="0.25">
      <c r="B1159" s="1">
        <v>1144</v>
      </c>
      <c r="C1159" s="3">
        <v>22.5</v>
      </c>
      <c r="D1159" s="2">
        <f t="shared" si="502"/>
        <v>6.25</v>
      </c>
      <c r="E1159" s="4">
        <f t="shared" si="503"/>
        <v>1</v>
      </c>
      <c r="F1159" s="2">
        <f t="shared" si="504"/>
        <v>0.52777777777777679</v>
      </c>
      <c r="G1159" s="6" t="str">
        <f t="shared" si="505"/>
        <v>N</v>
      </c>
      <c r="H1159" s="2">
        <f t="shared" si="493"/>
        <v>134.20080000000002</v>
      </c>
      <c r="I1159" s="2">
        <f t="shared" si="494"/>
        <v>14.772656250000001</v>
      </c>
      <c r="J1159" s="2">
        <f t="shared" si="495"/>
        <v>601.66666666666549</v>
      </c>
      <c r="K1159" s="2">
        <f t="shared" si="506"/>
        <v>750.64012291666552</v>
      </c>
      <c r="L1159" s="4">
        <f t="shared" si="496"/>
        <v>0</v>
      </c>
      <c r="M1159" s="2">
        <f t="shared" si="507"/>
        <v>4691.5007682291598</v>
      </c>
      <c r="N1159" s="4">
        <f t="shared" si="508"/>
        <v>4.6915007682291598</v>
      </c>
      <c r="O1159" s="2">
        <f t="shared" si="497"/>
        <v>4691.5007682291598</v>
      </c>
      <c r="P1159" s="2">
        <f t="shared" si="519"/>
        <v>11172.304923827149</v>
      </c>
      <c r="Q1159" s="4">
        <f t="shared" si="520"/>
        <v>6503467.9280720418</v>
      </c>
      <c r="R1159" s="4">
        <f t="shared" si="509"/>
        <v>6503.467928072042</v>
      </c>
      <c r="S1159" s="2">
        <f t="shared" si="498"/>
        <v>22265.625</v>
      </c>
      <c r="T1159" s="2">
        <f t="shared" si="521"/>
        <v>18466.064814815167</v>
      </c>
      <c r="U1159" s="2">
        <f t="shared" si="499"/>
        <v>0</v>
      </c>
      <c r="V1159" s="4">
        <f t="shared" si="510"/>
        <v>0</v>
      </c>
      <c r="W1159" s="7">
        <f t="shared" si="511"/>
        <v>0</v>
      </c>
      <c r="X1159" s="2">
        <f t="shared" si="512"/>
        <v>2310921.6203703699</v>
      </c>
      <c r="Y1159" s="4">
        <f t="shared" si="513"/>
        <v>2310.92162037037</v>
      </c>
      <c r="Z1159" s="4">
        <f t="shared" si="500"/>
        <v>8814.389548442412</v>
      </c>
      <c r="AA1159" s="4">
        <f t="shared" si="514"/>
        <v>0</v>
      </c>
      <c r="AB1159" s="2">
        <f t="shared" si="515"/>
        <v>0</v>
      </c>
      <c r="AC1159" s="4">
        <f t="shared" si="501"/>
        <v>0</v>
      </c>
      <c r="AD1159" s="4">
        <f t="shared" si="516"/>
        <v>0</v>
      </c>
      <c r="AE1159" s="4">
        <f t="shared" si="517"/>
        <v>2074890.4583333335</v>
      </c>
      <c r="AF1159" s="5">
        <f t="shared" si="518"/>
        <v>2074.8904583333333</v>
      </c>
      <c r="AG1159" s="4">
        <f>IF(AC1159=0,0, IF(AC1158=0, MAX($AG$15:AG1158)+1, AG1158))</f>
        <v>0</v>
      </c>
    </row>
    <row r="1160" spans="2:33" x14ac:dyDescent="0.25">
      <c r="B1160" s="1">
        <v>1145</v>
      </c>
      <c r="C1160" s="3">
        <v>24.4</v>
      </c>
      <c r="D1160" s="2">
        <f t="shared" si="502"/>
        <v>6.7777777777777768</v>
      </c>
      <c r="E1160" s="4">
        <f t="shared" si="503"/>
        <v>1</v>
      </c>
      <c r="F1160" s="2">
        <f t="shared" si="504"/>
        <v>0.11111111111111249</v>
      </c>
      <c r="G1160" s="6" t="str">
        <f t="shared" si="505"/>
        <v>N</v>
      </c>
      <c r="H1160" s="2">
        <f t="shared" si="493"/>
        <v>134.20080000000002</v>
      </c>
      <c r="I1160" s="2">
        <f t="shared" si="494"/>
        <v>17.37293555555555</v>
      </c>
      <c r="J1160" s="2">
        <f t="shared" si="495"/>
        <v>126.66666666666825</v>
      </c>
      <c r="K1160" s="2">
        <f t="shared" si="506"/>
        <v>278.24040222222379</v>
      </c>
      <c r="L1160" s="4">
        <f t="shared" si="496"/>
        <v>0</v>
      </c>
      <c r="M1160" s="2">
        <f t="shared" si="507"/>
        <v>1885.8516150617388</v>
      </c>
      <c r="N1160" s="4">
        <f t="shared" si="508"/>
        <v>1.8858516150617388</v>
      </c>
      <c r="O1160" s="2">
        <f t="shared" si="497"/>
        <v>1885.8516150617388</v>
      </c>
      <c r="P1160" s="2">
        <f t="shared" si="519"/>
        <v>6577.3523832908986</v>
      </c>
      <c r="Q1160" s="4">
        <f t="shared" si="520"/>
        <v>6510045.2804553332</v>
      </c>
      <c r="R1160" s="4">
        <f t="shared" si="509"/>
        <v>6510.0452804553333</v>
      </c>
      <c r="S1160" s="2">
        <f t="shared" si="498"/>
        <v>26184.814814814807</v>
      </c>
      <c r="T1160" s="2">
        <f t="shared" si="521"/>
        <v>7718.7499999996398</v>
      </c>
      <c r="U1160" s="2">
        <f t="shared" si="499"/>
        <v>0</v>
      </c>
      <c r="V1160" s="4">
        <f t="shared" si="510"/>
        <v>0</v>
      </c>
      <c r="W1160" s="7">
        <f t="shared" si="511"/>
        <v>0</v>
      </c>
      <c r="X1160" s="2">
        <f t="shared" si="512"/>
        <v>2310921.6203703699</v>
      </c>
      <c r="Y1160" s="4">
        <f t="shared" si="513"/>
        <v>2310.92162037037</v>
      </c>
      <c r="Z1160" s="4">
        <f t="shared" si="500"/>
        <v>8820.9669008257042</v>
      </c>
      <c r="AA1160" s="4">
        <f t="shared" si="514"/>
        <v>0</v>
      </c>
      <c r="AB1160" s="2">
        <f t="shared" si="515"/>
        <v>0</v>
      </c>
      <c r="AC1160" s="4">
        <f t="shared" si="501"/>
        <v>0</v>
      </c>
      <c r="AD1160" s="4">
        <f t="shared" si="516"/>
        <v>0</v>
      </c>
      <c r="AE1160" s="4">
        <f t="shared" si="517"/>
        <v>2074890.4583333335</v>
      </c>
      <c r="AF1160" s="5">
        <f t="shared" si="518"/>
        <v>2074.8904583333333</v>
      </c>
      <c r="AG1160" s="4">
        <f>IF(AC1160=0,0, IF(AC1159=0, MAX($AG$15:AG1159)+1, AG1159))</f>
        <v>0</v>
      </c>
    </row>
    <row r="1161" spans="2:33" x14ac:dyDescent="0.25">
      <c r="B1161" s="1">
        <v>1146</v>
      </c>
      <c r="C1161" s="3">
        <v>24.8</v>
      </c>
      <c r="D1161" s="2">
        <f t="shared" si="502"/>
        <v>6.8888888888888893</v>
      </c>
      <c r="E1161" s="4">
        <f t="shared" si="503"/>
        <v>1</v>
      </c>
      <c r="F1161" s="2">
        <f t="shared" si="504"/>
        <v>-0.58333333333333393</v>
      </c>
      <c r="G1161" s="6" t="str">
        <f t="shared" si="505"/>
        <v>Y</v>
      </c>
      <c r="H1161" s="2">
        <f t="shared" si="493"/>
        <v>134.20080000000002</v>
      </c>
      <c r="I1161" s="2">
        <f t="shared" si="494"/>
        <v>17.947208888888891</v>
      </c>
      <c r="J1161" s="2">
        <f t="shared" si="495"/>
        <v>-665.00000000000068</v>
      </c>
      <c r="K1161" s="2">
        <f t="shared" si="506"/>
        <v>-512.85199111111183</v>
      </c>
      <c r="L1161" s="4">
        <f t="shared" si="496"/>
        <v>665.00000000000068</v>
      </c>
      <c r="M1161" s="2">
        <f t="shared" si="507"/>
        <v>-3532.9803832098819</v>
      </c>
      <c r="N1161" s="4">
        <f t="shared" si="508"/>
        <v>-3.5329803832098818</v>
      </c>
      <c r="O1161" s="2">
        <f t="shared" si="497"/>
        <v>-3532.9803832098819</v>
      </c>
      <c r="P1161" s="2">
        <f t="shared" si="519"/>
        <v>-1647.1287681481431</v>
      </c>
      <c r="Q1161" s="4">
        <f t="shared" si="520"/>
        <v>6510045.2804553332</v>
      </c>
      <c r="R1161" s="4">
        <f t="shared" si="509"/>
        <v>6510.0452804553333</v>
      </c>
      <c r="S1161" s="2">
        <f t="shared" si="498"/>
        <v>27050.370370370376</v>
      </c>
      <c r="T1161" s="2">
        <f t="shared" si="521"/>
        <v>19331.620370370736</v>
      </c>
      <c r="U1161" s="2">
        <f t="shared" si="499"/>
        <v>4581.1111111111159</v>
      </c>
      <c r="V1161" s="4">
        <f t="shared" si="510"/>
        <v>4.5811111111111158</v>
      </c>
      <c r="W1161" s="7">
        <f t="shared" si="511"/>
        <v>4581.1111111111159</v>
      </c>
      <c r="X1161" s="2">
        <f t="shared" si="512"/>
        <v>2315502.7314814809</v>
      </c>
      <c r="Y1161" s="4">
        <f t="shared" si="513"/>
        <v>2315.5027314814811</v>
      </c>
      <c r="Z1161" s="4">
        <f t="shared" si="500"/>
        <v>8825.5480119368149</v>
      </c>
      <c r="AA1161" s="4">
        <f t="shared" si="514"/>
        <v>4581.1111111111159</v>
      </c>
      <c r="AB1161" s="2">
        <f t="shared" si="515"/>
        <v>4581.1111111111159</v>
      </c>
      <c r="AC1161" s="4">
        <f t="shared" si="501"/>
        <v>4123.0000000000045</v>
      </c>
      <c r="AD1161" s="4">
        <f t="shared" si="516"/>
        <v>4.1230000000000047</v>
      </c>
      <c r="AE1161" s="4">
        <f t="shared" si="517"/>
        <v>2079013.4583333335</v>
      </c>
      <c r="AF1161" s="5">
        <f t="shared" si="518"/>
        <v>2079.0134583333333</v>
      </c>
      <c r="AG1161" s="4">
        <f>IF(AC1161=0,0, IF(AC1160=0, MAX($AG$15:AG1160)+1, AG1160))</f>
        <v>46</v>
      </c>
    </row>
    <row r="1162" spans="2:33" x14ac:dyDescent="0.25">
      <c r="B1162" s="1">
        <v>1147</v>
      </c>
      <c r="C1162" s="3">
        <v>22.7</v>
      </c>
      <c r="D1162" s="2">
        <f t="shared" si="502"/>
        <v>6.3055555555555554</v>
      </c>
      <c r="E1162" s="4">
        <f t="shared" si="503"/>
        <v>1</v>
      </c>
      <c r="F1162" s="2">
        <f t="shared" si="504"/>
        <v>-1.4722222222222223</v>
      </c>
      <c r="G1162" s="6" t="str">
        <f t="shared" si="505"/>
        <v>Y</v>
      </c>
      <c r="H1162" s="2">
        <f t="shared" si="493"/>
        <v>134.20080000000002</v>
      </c>
      <c r="I1162" s="2">
        <f t="shared" si="494"/>
        <v>15.036448472222224</v>
      </c>
      <c r="J1162" s="2">
        <f t="shared" si="495"/>
        <v>-1678.3333333333335</v>
      </c>
      <c r="K1162" s="2">
        <f t="shared" si="506"/>
        <v>-1529.0960848611112</v>
      </c>
      <c r="L1162" s="4">
        <f t="shared" si="496"/>
        <v>1678.3333333333335</v>
      </c>
      <c r="M1162" s="2">
        <f t="shared" si="507"/>
        <v>-9641.8003128742293</v>
      </c>
      <c r="N1162" s="4">
        <f t="shared" si="508"/>
        <v>-9.6418003128742296</v>
      </c>
      <c r="O1162" s="2">
        <f t="shared" si="497"/>
        <v>-9641.8003128742293</v>
      </c>
      <c r="P1162" s="2">
        <f t="shared" si="519"/>
        <v>-13174.780696084112</v>
      </c>
      <c r="Q1162" s="4">
        <f t="shared" si="520"/>
        <v>6510045.2804553332</v>
      </c>
      <c r="R1162" s="4">
        <f t="shared" si="509"/>
        <v>6510.0452804553333</v>
      </c>
      <c r="S1162" s="2">
        <f t="shared" si="498"/>
        <v>22663.217592592595</v>
      </c>
      <c r="T1162" s="2">
        <f t="shared" si="521"/>
        <v>3331.5972222218588</v>
      </c>
      <c r="U1162" s="2">
        <f t="shared" si="499"/>
        <v>10582.824074074075</v>
      </c>
      <c r="V1162" s="4">
        <f t="shared" si="510"/>
        <v>10.582824074074075</v>
      </c>
      <c r="W1162" s="7">
        <f t="shared" si="511"/>
        <v>10582.824074074075</v>
      </c>
      <c r="X1162" s="2">
        <f t="shared" si="512"/>
        <v>2326085.555555555</v>
      </c>
      <c r="Y1162" s="4">
        <f t="shared" si="513"/>
        <v>2326.0855555555549</v>
      </c>
      <c r="Z1162" s="4">
        <f t="shared" si="500"/>
        <v>8836.1308360108887</v>
      </c>
      <c r="AA1162" s="4">
        <f t="shared" si="514"/>
        <v>10582.824074074075</v>
      </c>
      <c r="AB1162" s="2">
        <f t="shared" si="515"/>
        <v>10582.824074074075</v>
      </c>
      <c r="AC1162" s="4">
        <f t="shared" si="501"/>
        <v>9524.5416666666679</v>
      </c>
      <c r="AD1162" s="4">
        <f t="shared" si="516"/>
        <v>9.5245416666666678</v>
      </c>
      <c r="AE1162" s="4">
        <f t="shared" si="517"/>
        <v>2088538.0000000002</v>
      </c>
      <c r="AF1162" s="5">
        <f t="shared" si="518"/>
        <v>2088.538</v>
      </c>
      <c r="AG1162" s="4">
        <f>IF(AC1162=0,0, IF(AC1161=0, MAX($AG$15:AG1161)+1, AG1161))</f>
        <v>46</v>
      </c>
    </row>
    <row r="1163" spans="2:33" x14ac:dyDescent="0.25">
      <c r="B1163" s="1">
        <v>1148</v>
      </c>
      <c r="C1163" s="3">
        <v>17.399999999999999</v>
      </c>
      <c r="D1163" s="2">
        <f t="shared" si="502"/>
        <v>4.833333333333333</v>
      </c>
      <c r="E1163" s="4">
        <f t="shared" si="503"/>
        <v>1</v>
      </c>
      <c r="F1163" s="2">
        <f t="shared" si="504"/>
        <v>-0.99999999999999956</v>
      </c>
      <c r="G1163" s="6" t="str">
        <f t="shared" si="505"/>
        <v>Y</v>
      </c>
      <c r="H1163" s="2">
        <f t="shared" si="493"/>
        <v>134.20080000000002</v>
      </c>
      <c r="I1163" s="2">
        <f t="shared" si="494"/>
        <v>8.8347049999999996</v>
      </c>
      <c r="J1163" s="2">
        <f t="shared" si="495"/>
        <v>-1139.9999999999995</v>
      </c>
      <c r="K1163" s="2">
        <f t="shared" si="506"/>
        <v>-996.96449499999949</v>
      </c>
      <c r="L1163" s="4">
        <f t="shared" si="496"/>
        <v>1139.9999999999995</v>
      </c>
      <c r="M1163" s="2">
        <f t="shared" si="507"/>
        <v>-4818.6617258333308</v>
      </c>
      <c r="N1163" s="4">
        <f t="shared" si="508"/>
        <v>-4.8186617258333309</v>
      </c>
      <c r="O1163" s="2">
        <f t="shared" si="497"/>
        <v>-4818.6617258333308</v>
      </c>
      <c r="P1163" s="2">
        <f t="shared" si="519"/>
        <v>-14460.462038707559</v>
      </c>
      <c r="Q1163" s="4">
        <f t="shared" si="520"/>
        <v>6510045.2804553332</v>
      </c>
      <c r="R1163" s="4">
        <f t="shared" si="509"/>
        <v>6510.0452804553333</v>
      </c>
      <c r="S1163" s="2">
        <f t="shared" si="498"/>
        <v>13315.83333333333</v>
      </c>
      <c r="T1163" s="2">
        <f t="shared" si="521"/>
        <v>9984.2361111114715</v>
      </c>
      <c r="U1163" s="2">
        <f t="shared" si="499"/>
        <v>5509.9999999999973</v>
      </c>
      <c r="V1163" s="4">
        <f t="shared" si="510"/>
        <v>5.5099999999999971</v>
      </c>
      <c r="W1163" s="7">
        <f t="shared" si="511"/>
        <v>5509.9999999999973</v>
      </c>
      <c r="X1163" s="2">
        <f t="shared" si="512"/>
        <v>2331595.555555555</v>
      </c>
      <c r="Y1163" s="4">
        <f t="shared" si="513"/>
        <v>2331.5955555555552</v>
      </c>
      <c r="Z1163" s="4">
        <f t="shared" si="500"/>
        <v>8841.640836010889</v>
      </c>
      <c r="AA1163" s="4">
        <f t="shared" si="514"/>
        <v>5509.9999999999973</v>
      </c>
      <c r="AB1163" s="2">
        <f t="shared" si="515"/>
        <v>5509.9999999999973</v>
      </c>
      <c r="AC1163" s="4">
        <f t="shared" si="501"/>
        <v>4958.9999999999973</v>
      </c>
      <c r="AD1163" s="4">
        <f t="shared" si="516"/>
        <v>4.958999999999997</v>
      </c>
      <c r="AE1163" s="4">
        <f t="shared" si="517"/>
        <v>2093497.0000000002</v>
      </c>
      <c r="AF1163" s="5">
        <f t="shared" si="518"/>
        <v>2093.4970000000003</v>
      </c>
      <c r="AG1163" s="4">
        <f>IF(AC1163=0,0, IF(AC1162=0, MAX($AG$15:AG1162)+1, AG1162))</f>
        <v>46</v>
      </c>
    </row>
    <row r="1164" spans="2:33" x14ac:dyDescent="0.25">
      <c r="B1164" s="1">
        <v>1149</v>
      </c>
      <c r="C1164" s="3">
        <v>13.8</v>
      </c>
      <c r="D1164" s="2">
        <f t="shared" si="502"/>
        <v>3.8333333333333335</v>
      </c>
      <c r="E1164" s="4">
        <f t="shared" si="503"/>
        <v>1</v>
      </c>
      <c r="F1164" s="2">
        <f t="shared" si="504"/>
        <v>-0.50000000000000044</v>
      </c>
      <c r="G1164" s="6" t="str">
        <f t="shared" si="505"/>
        <v>Y</v>
      </c>
      <c r="H1164" s="2">
        <f t="shared" si="493"/>
        <v>134.20080000000002</v>
      </c>
      <c r="I1164" s="2">
        <f t="shared" si="494"/>
        <v>5.5571450000000011</v>
      </c>
      <c r="J1164" s="2">
        <f t="shared" si="495"/>
        <v>-570.00000000000045</v>
      </c>
      <c r="K1164" s="2">
        <f t="shared" si="506"/>
        <v>-430.24205500000045</v>
      </c>
      <c r="L1164" s="4">
        <f t="shared" si="496"/>
        <v>570.00000000000045</v>
      </c>
      <c r="M1164" s="2">
        <f t="shared" si="507"/>
        <v>-1649.2612108333351</v>
      </c>
      <c r="N1164" s="4">
        <f t="shared" si="508"/>
        <v>-1.6492612108333351</v>
      </c>
      <c r="O1164" s="2">
        <f t="shared" si="497"/>
        <v>-1649.2612108333351</v>
      </c>
      <c r="P1164" s="2">
        <f t="shared" si="519"/>
        <v>-6467.9229366666659</v>
      </c>
      <c r="Q1164" s="4">
        <f t="shared" si="520"/>
        <v>6510045.2804553332</v>
      </c>
      <c r="R1164" s="4">
        <f t="shared" si="509"/>
        <v>6510.0452804553333</v>
      </c>
      <c r="S1164" s="2">
        <f t="shared" si="498"/>
        <v>8375.8333333333339</v>
      </c>
      <c r="T1164" s="2">
        <f t="shared" si="521"/>
        <v>-1608.4027777781375</v>
      </c>
      <c r="U1164" s="2">
        <f t="shared" si="499"/>
        <v>2185.0000000000018</v>
      </c>
      <c r="V1164" s="4">
        <f t="shared" si="510"/>
        <v>2.1850000000000018</v>
      </c>
      <c r="W1164" s="7">
        <f t="shared" si="511"/>
        <v>2185.0000000000018</v>
      </c>
      <c r="X1164" s="2">
        <f t="shared" si="512"/>
        <v>2333780.555555555</v>
      </c>
      <c r="Y1164" s="4">
        <f t="shared" si="513"/>
        <v>2333.7805555555551</v>
      </c>
      <c r="Z1164" s="4">
        <f t="shared" si="500"/>
        <v>8843.8258360108885</v>
      </c>
      <c r="AA1164" s="4">
        <f t="shared" si="514"/>
        <v>2185.0000000000018</v>
      </c>
      <c r="AB1164" s="2">
        <f t="shared" si="515"/>
        <v>2185.0000000000018</v>
      </c>
      <c r="AC1164" s="4">
        <f t="shared" si="501"/>
        <v>1966.5000000000016</v>
      </c>
      <c r="AD1164" s="4">
        <f t="shared" si="516"/>
        <v>1.9665000000000017</v>
      </c>
      <c r="AE1164" s="4">
        <f t="shared" si="517"/>
        <v>2095463.5000000002</v>
      </c>
      <c r="AF1164" s="5">
        <f t="shared" si="518"/>
        <v>2095.4635000000003</v>
      </c>
      <c r="AG1164" s="4">
        <f>IF(AC1164=0,0, IF(AC1163=0, MAX($AG$15:AG1163)+1, AG1163))</f>
        <v>46</v>
      </c>
    </row>
    <row r="1165" spans="2:33" x14ac:dyDescent="0.25">
      <c r="B1165" s="1">
        <v>1150</v>
      </c>
      <c r="C1165" s="3">
        <v>12</v>
      </c>
      <c r="D1165" s="2">
        <f t="shared" si="502"/>
        <v>3.333333333333333</v>
      </c>
      <c r="E1165" s="4">
        <f t="shared" si="503"/>
        <v>1</v>
      </c>
      <c r="F1165" s="2">
        <f t="shared" si="504"/>
        <v>0</v>
      </c>
      <c r="G1165" s="6" t="str">
        <f t="shared" si="505"/>
        <v>N</v>
      </c>
      <c r="H1165" s="2">
        <f t="shared" si="493"/>
        <v>134.20080000000002</v>
      </c>
      <c r="I1165" s="2">
        <f t="shared" si="494"/>
        <v>4.2019999999999991</v>
      </c>
      <c r="J1165" s="2">
        <f t="shared" si="495"/>
        <v>0</v>
      </c>
      <c r="K1165" s="2">
        <f t="shared" si="506"/>
        <v>138.40280000000001</v>
      </c>
      <c r="L1165" s="4">
        <f t="shared" si="496"/>
        <v>0</v>
      </c>
      <c r="M1165" s="2">
        <f t="shared" si="507"/>
        <v>461.34266666666667</v>
      </c>
      <c r="N1165" s="4">
        <f t="shared" si="508"/>
        <v>0.46134266666666668</v>
      </c>
      <c r="O1165" s="2">
        <f t="shared" si="497"/>
        <v>461.34266666666667</v>
      </c>
      <c r="P1165" s="2">
        <f t="shared" si="519"/>
        <v>-1187.9185441666684</v>
      </c>
      <c r="Q1165" s="4">
        <f t="shared" si="520"/>
        <v>6510045.2804553332</v>
      </c>
      <c r="R1165" s="4">
        <f t="shared" si="509"/>
        <v>6510.0452804553333</v>
      </c>
      <c r="S1165" s="2">
        <f t="shared" si="498"/>
        <v>6333.3333333333321</v>
      </c>
      <c r="T1165" s="2">
        <f t="shared" si="521"/>
        <v>7941.7361111114697</v>
      </c>
      <c r="U1165" s="2">
        <f t="shared" si="499"/>
        <v>0</v>
      </c>
      <c r="V1165" s="4">
        <f t="shared" si="510"/>
        <v>0</v>
      </c>
      <c r="W1165" s="7">
        <f t="shared" si="511"/>
        <v>0</v>
      </c>
      <c r="X1165" s="2">
        <f t="shared" si="512"/>
        <v>2333780.555555555</v>
      </c>
      <c r="Y1165" s="4">
        <f t="shared" si="513"/>
        <v>2333.7805555555551</v>
      </c>
      <c r="Z1165" s="4">
        <f t="shared" si="500"/>
        <v>8843.8258360108885</v>
      </c>
      <c r="AA1165" s="4">
        <f t="shared" si="514"/>
        <v>0</v>
      </c>
      <c r="AB1165" s="2">
        <f t="shared" si="515"/>
        <v>0</v>
      </c>
      <c r="AC1165" s="4">
        <f t="shared" si="501"/>
        <v>0</v>
      </c>
      <c r="AD1165" s="4">
        <f t="shared" si="516"/>
        <v>0</v>
      </c>
      <c r="AE1165" s="4">
        <f t="shared" si="517"/>
        <v>2095463.5000000002</v>
      </c>
      <c r="AF1165" s="5">
        <f t="shared" si="518"/>
        <v>2095.4635000000003</v>
      </c>
      <c r="AG1165" s="4">
        <f>IF(AC1165=0,0, IF(AC1164=0, MAX($AG$15:AG1164)+1, AG1164))</f>
        <v>0</v>
      </c>
    </row>
    <row r="1166" spans="2:33" x14ac:dyDescent="0.25">
      <c r="B1166" s="1">
        <v>1151</v>
      </c>
      <c r="C1166" s="3">
        <v>12</v>
      </c>
      <c r="D1166" s="2">
        <f t="shared" si="502"/>
        <v>3.333333333333333</v>
      </c>
      <c r="E1166" s="4">
        <f t="shared" si="503"/>
        <v>1</v>
      </c>
      <c r="F1166" s="2">
        <f t="shared" si="504"/>
        <v>0</v>
      </c>
      <c r="G1166" s="6" t="str">
        <f t="shared" si="505"/>
        <v>N</v>
      </c>
      <c r="H1166" s="2">
        <f t="shared" si="493"/>
        <v>134.20080000000002</v>
      </c>
      <c r="I1166" s="2">
        <f t="shared" si="494"/>
        <v>4.2019999999999991</v>
      </c>
      <c r="J1166" s="2">
        <f t="shared" si="495"/>
        <v>0</v>
      </c>
      <c r="K1166" s="2">
        <f t="shared" si="506"/>
        <v>138.40280000000001</v>
      </c>
      <c r="L1166" s="4">
        <f t="shared" si="496"/>
        <v>0</v>
      </c>
      <c r="M1166" s="2">
        <f t="shared" si="507"/>
        <v>461.34266666666667</v>
      </c>
      <c r="N1166" s="4">
        <f t="shared" si="508"/>
        <v>0.46134266666666668</v>
      </c>
      <c r="O1166" s="2">
        <f t="shared" si="497"/>
        <v>461.34266666666667</v>
      </c>
      <c r="P1166" s="2">
        <f t="shared" si="519"/>
        <v>922.68533333333335</v>
      </c>
      <c r="Q1166" s="4">
        <f t="shared" si="520"/>
        <v>6510967.9657886662</v>
      </c>
      <c r="R1166" s="4">
        <f t="shared" si="509"/>
        <v>6510.9679657886663</v>
      </c>
      <c r="S1166" s="2">
        <f t="shared" si="498"/>
        <v>6333.3333333333321</v>
      </c>
      <c r="T1166" s="2">
        <f t="shared" si="521"/>
        <v>-1608.4027777781375</v>
      </c>
      <c r="U1166" s="2">
        <f t="shared" si="499"/>
        <v>0</v>
      </c>
      <c r="V1166" s="4">
        <f t="shared" si="510"/>
        <v>0</v>
      </c>
      <c r="W1166" s="7">
        <f t="shared" si="511"/>
        <v>0</v>
      </c>
      <c r="X1166" s="2">
        <f t="shared" si="512"/>
        <v>2333780.555555555</v>
      </c>
      <c r="Y1166" s="4">
        <f t="shared" si="513"/>
        <v>2333.7805555555551</v>
      </c>
      <c r="Z1166" s="4">
        <f t="shared" si="500"/>
        <v>8844.7485213442214</v>
      </c>
      <c r="AA1166" s="4">
        <f t="shared" si="514"/>
        <v>0</v>
      </c>
      <c r="AB1166" s="2">
        <f t="shared" si="515"/>
        <v>0</v>
      </c>
      <c r="AC1166" s="4">
        <f t="shared" si="501"/>
        <v>0</v>
      </c>
      <c r="AD1166" s="4">
        <f t="shared" si="516"/>
        <v>0</v>
      </c>
      <c r="AE1166" s="4">
        <f t="shared" si="517"/>
        <v>2095463.5000000002</v>
      </c>
      <c r="AF1166" s="5">
        <f t="shared" si="518"/>
        <v>2095.4635000000003</v>
      </c>
      <c r="AG1166" s="4">
        <f>IF(AC1166=0,0, IF(AC1165=0, MAX($AG$15:AG1165)+1, AG1165))</f>
        <v>0</v>
      </c>
    </row>
    <row r="1167" spans="2:33" x14ac:dyDescent="0.25">
      <c r="B1167" s="1">
        <v>1152</v>
      </c>
      <c r="C1167" s="3">
        <v>12</v>
      </c>
      <c r="D1167" s="2">
        <f t="shared" si="502"/>
        <v>3.333333333333333</v>
      </c>
      <c r="E1167" s="4">
        <f t="shared" si="503"/>
        <v>1</v>
      </c>
      <c r="F1167" s="2">
        <f t="shared" si="504"/>
        <v>0.52777777777777812</v>
      </c>
      <c r="G1167" s="6" t="str">
        <f t="shared" si="505"/>
        <v>N</v>
      </c>
      <c r="H1167" s="2">
        <f t="shared" ref="H1167:H1230" si="522">$K$4*$K$5*$K$9</f>
        <v>134.20080000000002</v>
      </c>
      <c r="I1167" s="2">
        <f t="shared" ref="I1167:I1230" si="523">0.5*($K$8*$K$6*$K$7*(D1167^2))</f>
        <v>4.2019999999999991</v>
      </c>
      <c r="J1167" s="2">
        <f t="shared" ref="J1167:J1230" si="524">$K$4*F1167</f>
        <v>601.66666666666708</v>
      </c>
      <c r="K1167" s="2">
        <f t="shared" si="506"/>
        <v>740.06946666666704</v>
      </c>
      <c r="L1167" s="4">
        <f t="shared" ref="L1167:L1230" si="525">IF((F1167&gt;0),0,$K$4*F1167)*-1</f>
        <v>0</v>
      </c>
      <c r="M1167" s="2">
        <f t="shared" si="507"/>
        <v>2466.8982222222235</v>
      </c>
      <c r="N1167" s="4">
        <f t="shared" si="508"/>
        <v>2.4668982222222233</v>
      </c>
      <c r="O1167" s="2">
        <f t="shared" ref="O1167:O1230" si="526">M1167*E1167</f>
        <v>2466.8982222222235</v>
      </c>
      <c r="P1167" s="2">
        <f t="shared" si="519"/>
        <v>2928.2408888888904</v>
      </c>
      <c r="Q1167" s="4">
        <f t="shared" si="520"/>
        <v>6513896.2066775551</v>
      </c>
      <c r="R1167" s="4">
        <f t="shared" si="509"/>
        <v>6513.8962066775548</v>
      </c>
      <c r="S1167" s="2">
        <f t="shared" ref="S1167:S1230" si="527">0.5*($K$4*D1167^2)</f>
        <v>6333.3333333333321</v>
      </c>
      <c r="T1167" s="2">
        <f t="shared" si="521"/>
        <v>7941.7361111114697</v>
      </c>
      <c r="U1167" s="2">
        <f t="shared" ref="U1167:U1230" si="528">L1167*D1167</f>
        <v>0</v>
      </c>
      <c r="V1167" s="4">
        <f t="shared" si="510"/>
        <v>0</v>
      </c>
      <c r="W1167" s="7">
        <f t="shared" si="511"/>
        <v>0</v>
      </c>
      <c r="X1167" s="2">
        <f t="shared" si="512"/>
        <v>2333780.555555555</v>
      </c>
      <c r="Y1167" s="4">
        <f t="shared" si="513"/>
        <v>2333.7805555555551</v>
      </c>
      <c r="Z1167" s="4">
        <f t="shared" ref="Z1167:Z1230" si="529">Y1167+R1167</f>
        <v>8847.6767622331099</v>
      </c>
      <c r="AA1167" s="4">
        <f t="shared" si="514"/>
        <v>0</v>
      </c>
      <c r="AB1167" s="2">
        <f t="shared" si="515"/>
        <v>0</v>
      </c>
      <c r="AC1167" s="4">
        <f t="shared" ref="AC1167:AC1230" si="530">AB1167*$V$4</f>
        <v>0</v>
      </c>
      <c r="AD1167" s="4">
        <f t="shared" si="516"/>
        <v>0</v>
      </c>
      <c r="AE1167" s="4">
        <f t="shared" si="517"/>
        <v>2095463.5000000002</v>
      </c>
      <c r="AF1167" s="5">
        <f t="shared" si="518"/>
        <v>2095.4635000000003</v>
      </c>
      <c r="AG1167" s="4">
        <f>IF(AC1167=0,0, IF(AC1166=0, MAX($AG$15:AG1166)+1, AG1166))</f>
        <v>0</v>
      </c>
    </row>
    <row r="1168" spans="2:33" x14ac:dyDescent="0.25">
      <c r="B1168" s="1">
        <v>1153</v>
      </c>
      <c r="C1168" s="3">
        <v>13.9</v>
      </c>
      <c r="D1168" s="2">
        <f t="shared" ref="D1168:D1231" si="531">C1168/3.6</f>
        <v>3.8611111111111112</v>
      </c>
      <c r="E1168" s="4">
        <f t="shared" ref="E1168:E1231" si="532">B1169-B1168</f>
        <v>1</v>
      </c>
      <c r="F1168" s="2">
        <f t="shared" ref="F1168:F1231" si="533">(D1169-D1168)</f>
        <v>1.3611111111111112</v>
      </c>
      <c r="G1168" s="6" t="str">
        <f t="shared" ref="G1168:G1231" si="534">IF((F1168)&lt;0,"Y","N")</f>
        <v>N</v>
      </c>
      <c r="H1168" s="2">
        <f t="shared" si="522"/>
        <v>134.20080000000002</v>
      </c>
      <c r="I1168" s="2">
        <f t="shared" si="523"/>
        <v>5.6379751388888888</v>
      </c>
      <c r="J1168" s="2">
        <f t="shared" si="524"/>
        <v>1551.6666666666667</v>
      </c>
      <c r="K1168" s="2">
        <f t="shared" ref="K1168:K1231" si="535">H1168+I1168+J1168</f>
        <v>1691.5054418055556</v>
      </c>
      <c r="L1168" s="4">
        <f t="shared" si="525"/>
        <v>0</v>
      </c>
      <c r="M1168" s="2">
        <f t="shared" ref="M1168:M1231" si="536">K1168*D1168</f>
        <v>6531.0904558603397</v>
      </c>
      <c r="N1168" s="4">
        <f t="shared" ref="N1168:N1231" si="537">M1168/1000</f>
        <v>6.5310904558603395</v>
      </c>
      <c r="O1168" s="2">
        <f t="shared" si="526"/>
        <v>6531.0904558603397</v>
      </c>
      <c r="P1168" s="2">
        <f t="shared" si="519"/>
        <v>8997.9886780825636</v>
      </c>
      <c r="Q1168" s="4">
        <f t="shared" si="520"/>
        <v>6522894.1953556379</v>
      </c>
      <c r="R1168" s="4">
        <f t="shared" ref="R1168:R1231" si="538">Q1168/1000</f>
        <v>6522.8941953556377</v>
      </c>
      <c r="S1168" s="2">
        <f t="shared" si="527"/>
        <v>8497.6620370370365</v>
      </c>
      <c r="T1168" s="2">
        <f t="shared" si="521"/>
        <v>555.92592592556684</v>
      </c>
      <c r="U1168" s="2">
        <f t="shared" si="528"/>
        <v>0</v>
      </c>
      <c r="V1168" s="4">
        <f t="shared" ref="V1168:V1231" si="539">U1168/1000</f>
        <v>0</v>
      </c>
      <c r="W1168" s="7">
        <f t="shared" ref="W1168:W1231" si="540">U1168*E1168</f>
        <v>0</v>
      </c>
      <c r="X1168" s="2">
        <f t="shared" ref="X1168:X1231" si="541">W1168+X1167</f>
        <v>2333780.555555555</v>
      </c>
      <c r="Y1168" s="4">
        <f t="shared" ref="Y1168:Y1231" si="542">X1168/1000</f>
        <v>2333.7805555555551</v>
      </c>
      <c r="Z1168" s="4">
        <f t="shared" si="529"/>
        <v>8856.6747509111919</v>
      </c>
      <c r="AA1168" s="4">
        <f t="shared" ref="AA1168:AA1231" si="543">IF(U1168&lt;25000, U1168, 25000)</f>
        <v>0</v>
      </c>
      <c r="AB1168" s="2">
        <f t="shared" ref="AB1168:AB1231" si="544">MIN(U1168,AA1168)</f>
        <v>0</v>
      </c>
      <c r="AC1168" s="4">
        <f t="shared" si="530"/>
        <v>0</v>
      </c>
      <c r="AD1168" s="4">
        <f t="shared" ref="AD1168:AD1231" si="545">AC1168/1000</f>
        <v>0</v>
      </c>
      <c r="AE1168" s="4">
        <f t="shared" ref="AE1168:AE1231" si="546">AC1168+AE1167</f>
        <v>2095463.5000000002</v>
      </c>
      <c r="AF1168" s="5">
        <f t="shared" ref="AF1168:AF1231" si="547">AE1168/1000</f>
        <v>2095.4635000000003</v>
      </c>
      <c r="AG1168" s="4">
        <f>IF(AC1168=0,0, IF(AC1167=0, MAX($AG$15:AG1167)+1, AG1167))</f>
        <v>0</v>
      </c>
    </row>
    <row r="1169" spans="2:33" x14ac:dyDescent="0.25">
      <c r="B1169" s="1">
        <v>1154</v>
      </c>
      <c r="C1169" s="3">
        <v>18.8</v>
      </c>
      <c r="D1169" s="2">
        <f t="shared" si="531"/>
        <v>5.2222222222222223</v>
      </c>
      <c r="E1169" s="4">
        <f t="shared" si="532"/>
        <v>1</v>
      </c>
      <c r="F1169" s="2">
        <f t="shared" si="533"/>
        <v>1.75</v>
      </c>
      <c r="G1169" s="6" t="str">
        <f t="shared" si="534"/>
        <v>N</v>
      </c>
      <c r="H1169" s="2">
        <f t="shared" si="522"/>
        <v>134.20080000000002</v>
      </c>
      <c r="I1169" s="2">
        <f t="shared" si="523"/>
        <v>10.313575555555555</v>
      </c>
      <c r="J1169" s="2">
        <f t="shared" si="524"/>
        <v>1995</v>
      </c>
      <c r="K1169" s="2">
        <f t="shared" si="535"/>
        <v>2139.5143755555555</v>
      </c>
      <c r="L1169" s="4">
        <f t="shared" si="525"/>
        <v>0</v>
      </c>
      <c r="M1169" s="2">
        <f t="shared" si="536"/>
        <v>11173.019516790124</v>
      </c>
      <c r="N1169" s="4">
        <f t="shared" si="537"/>
        <v>11.173019516790124</v>
      </c>
      <c r="O1169" s="2">
        <f t="shared" si="526"/>
        <v>11173.019516790124</v>
      </c>
      <c r="P1169" s="2">
        <f t="shared" ref="P1169:P1232" si="548">O1169+O1168</f>
        <v>17704.109972650462</v>
      </c>
      <c r="Q1169" s="4">
        <f t="shared" ref="Q1169:Q1232" si="549">IF(P1169&gt;0,(P1169+Q1168),(Q1168))</f>
        <v>6540598.3053282881</v>
      </c>
      <c r="R1169" s="4">
        <f t="shared" si="538"/>
        <v>6540.598305328288</v>
      </c>
      <c r="S1169" s="2">
        <f t="shared" si="527"/>
        <v>15544.814814814814</v>
      </c>
      <c r="T1169" s="2">
        <f t="shared" ref="T1169:T1232" si="550">S1169-T1168</f>
        <v>14988.888888889247</v>
      </c>
      <c r="U1169" s="2">
        <f t="shared" si="528"/>
        <v>0</v>
      </c>
      <c r="V1169" s="4">
        <f t="shared" si="539"/>
        <v>0</v>
      </c>
      <c r="W1169" s="7">
        <f t="shared" si="540"/>
        <v>0</v>
      </c>
      <c r="X1169" s="2">
        <f t="shared" si="541"/>
        <v>2333780.555555555</v>
      </c>
      <c r="Y1169" s="4">
        <f t="shared" si="542"/>
        <v>2333.7805555555551</v>
      </c>
      <c r="Z1169" s="4">
        <f t="shared" si="529"/>
        <v>8874.378860883844</v>
      </c>
      <c r="AA1169" s="4">
        <f t="shared" si="543"/>
        <v>0</v>
      </c>
      <c r="AB1169" s="2">
        <f t="shared" si="544"/>
        <v>0</v>
      </c>
      <c r="AC1169" s="4">
        <f t="shared" si="530"/>
        <v>0</v>
      </c>
      <c r="AD1169" s="4">
        <f t="shared" si="545"/>
        <v>0</v>
      </c>
      <c r="AE1169" s="4">
        <f t="shared" si="546"/>
        <v>2095463.5000000002</v>
      </c>
      <c r="AF1169" s="5">
        <f t="shared" si="547"/>
        <v>2095.4635000000003</v>
      </c>
      <c r="AG1169" s="4">
        <f>IF(AC1169=0,0, IF(AC1168=0, MAX($AG$15:AG1168)+1, AG1168))</f>
        <v>0</v>
      </c>
    </row>
    <row r="1170" spans="2:33" x14ac:dyDescent="0.25">
      <c r="B1170" s="1">
        <v>1155</v>
      </c>
      <c r="C1170" s="3">
        <v>25.1</v>
      </c>
      <c r="D1170" s="2">
        <f t="shared" si="531"/>
        <v>6.9722222222222223</v>
      </c>
      <c r="E1170" s="4">
        <f t="shared" si="532"/>
        <v>1</v>
      </c>
      <c r="F1170" s="2">
        <f t="shared" si="533"/>
        <v>1.3055555555555562</v>
      </c>
      <c r="G1170" s="6" t="str">
        <f t="shared" si="534"/>
        <v>N</v>
      </c>
      <c r="H1170" s="2">
        <f t="shared" si="522"/>
        <v>134.20080000000002</v>
      </c>
      <c r="I1170" s="2">
        <f t="shared" si="523"/>
        <v>18.384041805555558</v>
      </c>
      <c r="J1170" s="2">
        <f t="shared" si="524"/>
        <v>1488.3333333333342</v>
      </c>
      <c r="K1170" s="2">
        <f t="shared" si="535"/>
        <v>1640.9181751388896</v>
      </c>
      <c r="L1170" s="4">
        <f t="shared" si="525"/>
        <v>0</v>
      </c>
      <c r="M1170" s="2">
        <f t="shared" si="536"/>
        <v>11440.846165551702</v>
      </c>
      <c r="N1170" s="4">
        <f t="shared" si="537"/>
        <v>11.440846165551703</v>
      </c>
      <c r="O1170" s="2">
        <f t="shared" si="526"/>
        <v>11440.846165551702</v>
      </c>
      <c r="P1170" s="2">
        <f t="shared" si="548"/>
        <v>22613.865682341828</v>
      </c>
      <c r="Q1170" s="4">
        <f t="shared" si="549"/>
        <v>6563212.1710106302</v>
      </c>
      <c r="R1170" s="4">
        <f t="shared" si="538"/>
        <v>6563.2121710106303</v>
      </c>
      <c r="S1170" s="2">
        <f t="shared" si="527"/>
        <v>27708.77314814815</v>
      </c>
      <c r="T1170" s="2">
        <f t="shared" si="550"/>
        <v>12719.884259258903</v>
      </c>
      <c r="U1170" s="2">
        <f t="shared" si="528"/>
        <v>0</v>
      </c>
      <c r="V1170" s="4">
        <f t="shared" si="539"/>
        <v>0</v>
      </c>
      <c r="W1170" s="7">
        <f t="shared" si="540"/>
        <v>0</v>
      </c>
      <c r="X1170" s="2">
        <f t="shared" si="541"/>
        <v>2333780.555555555</v>
      </c>
      <c r="Y1170" s="4">
        <f t="shared" si="542"/>
        <v>2333.7805555555551</v>
      </c>
      <c r="Z1170" s="4">
        <f t="shared" si="529"/>
        <v>8896.9927265661863</v>
      </c>
      <c r="AA1170" s="4">
        <f t="shared" si="543"/>
        <v>0</v>
      </c>
      <c r="AB1170" s="2">
        <f t="shared" si="544"/>
        <v>0</v>
      </c>
      <c r="AC1170" s="4">
        <f t="shared" si="530"/>
        <v>0</v>
      </c>
      <c r="AD1170" s="4">
        <f t="shared" si="545"/>
        <v>0</v>
      </c>
      <c r="AE1170" s="4">
        <f t="shared" si="546"/>
        <v>2095463.5000000002</v>
      </c>
      <c r="AF1170" s="5">
        <f t="shared" si="547"/>
        <v>2095.4635000000003</v>
      </c>
      <c r="AG1170" s="4">
        <f>IF(AC1170=0,0, IF(AC1169=0, MAX($AG$15:AG1169)+1, AG1169))</f>
        <v>0</v>
      </c>
    </row>
    <row r="1171" spans="2:33" x14ac:dyDescent="0.25">
      <c r="B1171" s="1">
        <v>1156</v>
      </c>
      <c r="C1171" s="3">
        <v>29.8</v>
      </c>
      <c r="D1171" s="2">
        <f t="shared" si="531"/>
        <v>8.2777777777777786</v>
      </c>
      <c r="E1171" s="4">
        <f t="shared" si="532"/>
        <v>1</v>
      </c>
      <c r="F1171" s="2">
        <f t="shared" si="533"/>
        <v>1.1111111111111089</v>
      </c>
      <c r="G1171" s="6" t="str">
        <f t="shared" si="534"/>
        <v>N</v>
      </c>
      <c r="H1171" s="2">
        <f t="shared" si="522"/>
        <v>134.20080000000002</v>
      </c>
      <c r="I1171" s="2">
        <f t="shared" si="523"/>
        <v>25.913500555555562</v>
      </c>
      <c r="J1171" s="2">
        <f t="shared" si="524"/>
        <v>1266.6666666666642</v>
      </c>
      <c r="K1171" s="2">
        <f t="shared" si="535"/>
        <v>1426.7809672222197</v>
      </c>
      <c r="L1171" s="4">
        <f t="shared" si="525"/>
        <v>0</v>
      </c>
      <c r="M1171" s="2">
        <f t="shared" si="536"/>
        <v>11810.575784228375</v>
      </c>
      <c r="N1171" s="4">
        <f t="shared" si="537"/>
        <v>11.810575784228375</v>
      </c>
      <c r="O1171" s="2">
        <f t="shared" si="526"/>
        <v>11810.575784228375</v>
      </c>
      <c r="P1171" s="2">
        <f t="shared" si="548"/>
        <v>23251.421949780077</v>
      </c>
      <c r="Q1171" s="4">
        <f t="shared" si="549"/>
        <v>6586463.5929604098</v>
      </c>
      <c r="R1171" s="4">
        <f t="shared" si="538"/>
        <v>6586.4635929604101</v>
      </c>
      <c r="S1171" s="2">
        <f t="shared" si="527"/>
        <v>39057.314814814825</v>
      </c>
      <c r="T1171" s="2">
        <f t="shared" si="550"/>
        <v>26337.430555555922</v>
      </c>
      <c r="U1171" s="2">
        <f t="shared" si="528"/>
        <v>0</v>
      </c>
      <c r="V1171" s="4">
        <f t="shared" si="539"/>
        <v>0</v>
      </c>
      <c r="W1171" s="7">
        <f t="shared" si="540"/>
        <v>0</v>
      </c>
      <c r="X1171" s="2">
        <f t="shared" si="541"/>
        <v>2333780.555555555</v>
      </c>
      <c r="Y1171" s="4">
        <f t="shared" si="542"/>
        <v>2333.7805555555551</v>
      </c>
      <c r="Z1171" s="4">
        <f t="shared" si="529"/>
        <v>8920.2441485159652</v>
      </c>
      <c r="AA1171" s="4">
        <f t="shared" si="543"/>
        <v>0</v>
      </c>
      <c r="AB1171" s="2">
        <f t="shared" si="544"/>
        <v>0</v>
      </c>
      <c r="AC1171" s="4">
        <f t="shared" si="530"/>
        <v>0</v>
      </c>
      <c r="AD1171" s="4">
        <f t="shared" si="545"/>
        <v>0</v>
      </c>
      <c r="AE1171" s="4">
        <f t="shared" si="546"/>
        <v>2095463.5000000002</v>
      </c>
      <c r="AF1171" s="5">
        <f t="shared" si="547"/>
        <v>2095.4635000000003</v>
      </c>
      <c r="AG1171" s="4">
        <f>IF(AC1171=0,0, IF(AC1170=0, MAX($AG$15:AG1170)+1, AG1170))</f>
        <v>0</v>
      </c>
    </row>
    <row r="1172" spans="2:33" x14ac:dyDescent="0.25">
      <c r="B1172" s="1">
        <v>1157</v>
      </c>
      <c r="C1172" s="3">
        <v>33.799999999999997</v>
      </c>
      <c r="D1172" s="2">
        <f t="shared" si="531"/>
        <v>9.3888888888888875</v>
      </c>
      <c r="E1172" s="4">
        <f t="shared" si="532"/>
        <v>1</v>
      </c>
      <c r="F1172" s="2">
        <f t="shared" si="533"/>
        <v>1.222222222222225</v>
      </c>
      <c r="G1172" s="6" t="str">
        <f t="shared" si="534"/>
        <v>N</v>
      </c>
      <c r="H1172" s="2">
        <f t="shared" si="522"/>
        <v>134.20080000000002</v>
      </c>
      <c r="I1172" s="2">
        <f t="shared" si="523"/>
        <v>33.337033888888882</v>
      </c>
      <c r="J1172" s="2">
        <f t="shared" si="524"/>
        <v>1393.3333333333364</v>
      </c>
      <c r="K1172" s="2">
        <f t="shared" si="535"/>
        <v>1560.8711672222253</v>
      </c>
      <c r="L1172" s="4">
        <f t="shared" si="525"/>
        <v>0</v>
      </c>
      <c r="M1172" s="2">
        <f t="shared" si="536"/>
        <v>14654.845958919779</v>
      </c>
      <c r="N1172" s="4">
        <f t="shared" si="537"/>
        <v>14.654845958919779</v>
      </c>
      <c r="O1172" s="2">
        <f t="shared" si="526"/>
        <v>14654.845958919779</v>
      </c>
      <c r="P1172" s="2">
        <f t="shared" si="548"/>
        <v>26465.421743148152</v>
      </c>
      <c r="Q1172" s="4">
        <f t="shared" si="549"/>
        <v>6612929.0147035578</v>
      </c>
      <c r="R1172" s="4">
        <f t="shared" si="538"/>
        <v>6612.9290147035581</v>
      </c>
      <c r="S1172" s="2">
        <f t="shared" si="527"/>
        <v>50246.203703703693</v>
      </c>
      <c r="T1172" s="2">
        <f t="shared" si="550"/>
        <v>23908.773148147771</v>
      </c>
      <c r="U1172" s="2">
        <f t="shared" si="528"/>
        <v>0</v>
      </c>
      <c r="V1172" s="4">
        <f t="shared" si="539"/>
        <v>0</v>
      </c>
      <c r="W1172" s="7">
        <f t="shared" si="540"/>
        <v>0</v>
      </c>
      <c r="X1172" s="2">
        <f t="shared" si="541"/>
        <v>2333780.555555555</v>
      </c>
      <c r="Y1172" s="4">
        <f t="shared" si="542"/>
        <v>2333.7805555555551</v>
      </c>
      <c r="Z1172" s="4">
        <f t="shared" si="529"/>
        <v>8946.7095702591141</v>
      </c>
      <c r="AA1172" s="4">
        <f t="shared" si="543"/>
        <v>0</v>
      </c>
      <c r="AB1172" s="2">
        <f t="shared" si="544"/>
        <v>0</v>
      </c>
      <c r="AC1172" s="4">
        <f t="shared" si="530"/>
        <v>0</v>
      </c>
      <c r="AD1172" s="4">
        <f t="shared" si="545"/>
        <v>0</v>
      </c>
      <c r="AE1172" s="4">
        <f t="shared" si="546"/>
        <v>2095463.5000000002</v>
      </c>
      <c r="AF1172" s="5">
        <f t="shared" si="547"/>
        <v>2095.4635000000003</v>
      </c>
      <c r="AG1172" s="4">
        <f>IF(AC1172=0,0, IF(AC1171=0, MAX($AG$15:AG1171)+1, AG1171))</f>
        <v>0</v>
      </c>
    </row>
    <row r="1173" spans="2:33" x14ac:dyDescent="0.25">
      <c r="B1173" s="1">
        <v>1158</v>
      </c>
      <c r="C1173" s="3">
        <v>38.200000000000003</v>
      </c>
      <c r="D1173" s="2">
        <f t="shared" si="531"/>
        <v>10.611111111111112</v>
      </c>
      <c r="E1173" s="4">
        <f t="shared" si="532"/>
        <v>1</v>
      </c>
      <c r="F1173" s="2">
        <f t="shared" si="533"/>
        <v>1.4444444444444429</v>
      </c>
      <c r="G1173" s="6" t="str">
        <f t="shared" si="534"/>
        <v>N</v>
      </c>
      <c r="H1173" s="2">
        <f t="shared" si="522"/>
        <v>134.20080000000002</v>
      </c>
      <c r="I1173" s="2">
        <f t="shared" si="523"/>
        <v>42.581433888888903</v>
      </c>
      <c r="J1173" s="2">
        <f t="shared" si="524"/>
        <v>1646.6666666666649</v>
      </c>
      <c r="K1173" s="2">
        <f t="shared" si="535"/>
        <v>1823.4489005555538</v>
      </c>
      <c r="L1173" s="4">
        <f t="shared" si="525"/>
        <v>0</v>
      </c>
      <c r="M1173" s="2">
        <f t="shared" si="536"/>
        <v>19348.81888922838</v>
      </c>
      <c r="N1173" s="4">
        <f t="shared" si="537"/>
        <v>19.348818889228379</v>
      </c>
      <c r="O1173" s="2">
        <f t="shared" si="526"/>
        <v>19348.81888922838</v>
      </c>
      <c r="P1173" s="2">
        <f t="shared" si="548"/>
        <v>34003.664848148161</v>
      </c>
      <c r="Q1173" s="4">
        <f t="shared" si="549"/>
        <v>6646932.6795517057</v>
      </c>
      <c r="R1173" s="4">
        <f t="shared" si="538"/>
        <v>6646.9326795517054</v>
      </c>
      <c r="S1173" s="2">
        <f t="shared" si="527"/>
        <v>64179.537037037058</v>
      </c>
      <c r="T1173" s="2">
        <f t="shared" si="550"/>
        <v>40270.763888889283</v>
      </c>
      <c r="U1173" s="2">
        <f t="shared" si="528"/>
        <v>0</v>
      </c>
      <c r="V1173" s="4">
        <f t="shared" si="539"/>
        <v>0</v>
      </c>
      <c r="W1173" s="7">
        <f t="shared" si="540"/>
        <v>0</v>
      </c>
      <c r="X1173" s="2">
        <f t="shared" si="541"/>
        <v>2333780.555555555</v>
      </c>
      <c r="Y1173" s="4">
        <f t="shared" si="542"/>
        <v>2333.7805555555551</v>
      </c>
      <c r="Z1173" s="4">
        <f t="shared" si="529"/>
        <v>8980.7132351072614</v>
      </c>
      <c r="AA1173" s="4">
        <f t="shared" si="543"/>
        <v>0</v>
      </c>
      <c r="AB1173" s="2">
        <f t="shared" si="544"/>
        <v>0</v>
      </c>
      <c r="AC1173" s="4">
        <f t="shared" si="530"/>
        <v>0</v>
      </c>
      <c r="AD1173" s="4">
        <f t="shared" si="545"/>
        <v>0</v>
      </c>
      <c r="AE1173" s="4">
        <f t="shared" si="546"/>
        <v>2095463.5000000002</v>
      </c>
      <c r="AF1173" s="5">
        <f t="shared" si="547"/>
        <v>2095.4635000000003</v>
      </c>
      <c r="AG1173" s="4">
        <f>IF(AC1173=0,0, IF(AC1172=0, MAX($AG$15:AG1172)+1, AG1172))</f>
        <v>0</v>
      </c>
    </row>
    <row r="1174" spans="2:33" x14ac:dyDescent="0.25">
      <c r="B1174" s="1">
        <v>1159</v>
      </c>
      <c r="C1174" s="3">
        <v>43.4</v>
      </c>
      <c r="D1174" s="2">
        <f t="shared" si="531"/>
        <v>12.055555555555555</v>
      </c>
      <c r="E1174" s="4">
        <f t="shared" si="532"/>
        <v>1</v>
      </c>
      <c r="F1174" s="2">
        <f t="shared" si="533"/>
        <v>1.5277777777777768</v>
      </c>
      <c r="G1174" s="6" t="str">
        <f t="shared" si="534"/>
        <v>N</v>
      </c>
      <c r="H1174" s="2">
        <f t="shared" si="522"/>
        <v>134.20080000000002</v>
      </c>
      <c r="I1174" s="2">
        <f t="shared" si="523"/>
        <v>54.963327222222219</v>
      </c>
      <c r="J1174" s="2">
        <f t="shared" si="524"/>
        <v>1741.6666666666656</v>
      </c>
      <c r="K1174" s="2">
        <f t="shared" si="535"/>
        <v>1930.8307938888879</v>
      </c>
      <c r="L1174" s="4">
        <f t="shared" si="525"/>
        <v>0</v>
      </c>
      <c r="M1174" s="2">
        <f t="shared" si="536"/>
        <v>23277.237904104924</v>
      </c>
      <c r="N1174" s="4">
        <f t="shared" si="537"/>
        <v>23.277237904104926</v>
      </c>
      <c r="O1174" s="2">
        <f t="shared" si="526"/>
        <v>23277.237904104924</v>
      </c>
      <c r="P1174" s="2">
        <f t="shared" si="548"/>
        <v>42626.056793333308</v>
      </c>
      <c r="Q1174" s="4">
        <f t="shared" si="549"/>
        <v>6689558.7363450387</v>
      </c>
      <c r="R1174" s="4">
        <f t="shared" si="538"/>
        <v>6689.5587363450386</v>
      </c>
      <c r="S1174" s="2">
        <f t="shared" si="527"/>
        <v>82841.759259259255</v>
      </c>
      <c r="T1174" s="2">
        <f t="shared" si="550"/>
        <v>42570.995370369972</v>
      </c>
      <c r="U1174" s="2">
        <f t="shared" si="528"/>
        <v>0</v>
      </c>
      <c r="V1174" s="4">
        <f t="shared" si="539"/>
        <v>0</v>
      </c>
      <c r="W1174" s="7">
        <f t="shared" si="540"/>
        <v>0</v>
      </c>
      <c r="X1174" s="2">
        <f t="shared" si="541"/>
        <v>2333780.555555555</v>
      </c>
      <c r="Y1174" s="4">
        <f t="shared" si="542"/>
        <v>2333.7805555555551</v>
      </c>
      <c r="Z1174" s="4">
        <f t="shared" si="529"/>
        <v>9023.3392919005928</v>
      </c>
      <c r="AA1174" s="4">
        <f t="shared" si="543"/>
        <v>0</v>
      </c>
      <c r="AB1174" s="2">
        <f t="shared" si="544"/>
        <v>0</v>
      </c>
      <c r="AC1174" s="4">
        <f t="shared" si="530"/>
        <v>0</v>
      </c>
      <c r="AD1174" s="4">
        <f t="shared" si="545"/>
        <v>0</v>
      </c>
      <c r="AE1174" s="4">
        <f t="shared" si="546"/>
        <v>2095463.5000000002</v>
      </c>
      <c r="AF1174" s="5">
        <f t="shared" si="547"/>
        <v>2095.4635000000003</v>
      </c>
      <c r="AG1174" s="4">
        <f>IF(AC1174=0,0, IF(AC1173=0, MAX($AG$15:AG1173)+1, AG1173))</f>
        <v>0</v>
      </c>
    </row>
    <row r="1175" spans="2:33" x14ac:dyDescent="0.25">
      <c r="B1175" s="1">
        <v>1160</v>
      </c>
      <c r="C1175" s="3">
        <v>48.9</v>
      </c>
      <c r="D1175" s="2">
        <f t="shared" si="531"/>
        <v>13.583333333333332</v>
      </c>
      <c r="E1175" s="4">
        <f t="shared" si="532"/>
        <v>1</v>
      </c>
      <c r="F1175" s="2">
        <f t="shared" si="533"/>
        <v>1.3611111111111107</v>
      </c>
      <c r="G1175" s="6" t="str">
        <f t="shared" si="534"/>
        <v>N</v>
      </c>
      <c r="H1175" s="2">
        <f t="shared" si="522"/>
        <v>134.20080000000002</v>
      </c>
      <c r="I1175" s="2">
        <f t="shared" si="523"/>
        <v>69.776836249999988</v>
      </c>
      <c r="J1175" s="2">
        <f t="shared" si="524"/>
        <v>1551.6666666666663</v>
      </c>
      <c r="K1175" s="2">
        <f t="shared" si="535"/>
        <v>1755.6443029166662</v>
      </c>
      <c r="L1175" s="4">
        <f t="shared" si="525"/>
        <v>0</v>
      </c>
      <c r="M1175" s="2">
        <f t="shared" si="536"/>
        <v>23847.501781284715</v>
      </c>
      <c r="N1175" s="4">
        <f t="shared" si="537"/>
        <v>23.847501781284713</v>
      </c>
      <c r="O1175" s="2">
        <f t="shared" si="526"/>
        <v>23847.501781284715</v>
      </c>
      <c r="P1175" s="2">
        <f t="shared" si="548"/>
        <v>47124.739685389635</v>
      </c>
      <c r="Q1175" s="4">
        <f t="shared" si="549"/>
        <v>6736683.476030428</v>
      </c>
      <c r="R1175" s="4">
        <f t="shared" si="538"/>
        <v>6736.6834760304282</v>
      </c>
      <c r="S1175" s="2">
        <f t="shared" si="527"/>
        <v>105168.95833333331</v>
      </c>
      <c r="T1175" s="2">
        <f t="shared" si="550"/>
        <v>62597.962962963342</v>
      </c>
      <c r="U1175" s="2">
        <f t="shared" si="528"/>
        <v>0</v>
      </c>
      <c r="V1175" s="4">
        <f t="shared" si="539"/>
        <v>0</v>
      </c>
      <c r="W1175" s="7">
        <f t="shared" si="540"/>
        <v>0</v>
      </c>
      <c r="X1175" s="2">
        <f t="shared" si="541"/>
        <v>2333780.555555555</v>
      </c>
      <c r="Y1175" s="4">
        <f t="shared" si="542"/>
        <v>2333.7805555555551</v>
      </c>
      <c r="Z1175" s="4">
        <f t="shared" si="529"/>
        <v>9070.4640315859833</v>
      </c>
      <c r="AA1175" s="4">
        <f t="shared" si="543"/>
        <v>0</v>
      </c>
      <c r="AB1175" s="2">
        <f t="shared" si="544"/>
        <v>0</v>
      </c>
      <c r="AC1175" s="4">
        <f t="shared" si="530"/>
        <v>0</v>
      </c>
      <c r="AD1175" s="4">
        <f t="shared" si="545"/>
        <v>0</v>
      </c>
      <c r="AE1175" s="4">
        <f t="shared" si="546"/>
        <v>2095463.5000000002</v>
      </c>
      <c r="AF1175" s="5">
        <f t="shared" si="547"/>
        <v>2095.4635000000003</v>
      </c>
      <c r="AG1175" s="4">
        <f>IF(AC1175=0,0, IF(AC1174=0, MAX($AG$15:AG1174)+1, AG1174))</f>
        <v>0</v>
      </c>
    </row>
    <row r="1176" spans="2:33" x14ac:dyDescent="0.25">
      <c r="B1176" s="1">
        <v>1161</v>
      </c>
      <c r="C1176" s="3">
        <v>53.8</v>
      </c>
      <c r="D1176" s="2">
        <f t="shared" si="531"/>
        <v>14.944444444444443</v>
      </c>
      <c r="E1176" s="4">
        <f t="shared" si="532"/>
        <v>1</v>
      </c>
      <c r="F1176" s="2">
        <f t="shared" si="533"/>
        <v>1.1111111111111107</v>
      </c>
      <c r="G1176" s="6" t="str">
        <f t="shared" si="534"/>
        <v>N</v>
      </c>
      <c r="H1176" s="2">
        <f t="shared" si="522"/>
        <v>134.20080000000002</v>
      </c>
      <c r="I1176" s="2">
        <f t="shared" si="523"/>
        <v>84.461367222222208</v>
      </c>
      <c r="J1176" s="2">
        <f t="shared" si="524"/>
        <v>1266.6666666666663</v>
      </c>
      <c r="K1176" s="2">
        <f t="shared" si="535"/>
        <v>1485.3288338888885</v>
      </c>
      <c r="L1176" s="4">
        <f t="shared" si="525"/>
        <v>0</v>
      </c>
      <c r="M1176" s="2">
        <f t="shared" si="536"/>
        <v>22197.414239783942</v>
      </c>
      <c r="N1176" s="4">
        <f t="shared" si="537"/>
        <v>22.197414239783942</v>
      </c>
      <c r="O1176" s="2">
        <f t="shared" si="526"/>
        <v>22197.414239783942</v>
      </c>
      <c r="P1176" s="2">
        <f t="shared" si="548"/>
        <v>46044.916021068653</v>
      </c>
      <c r="Q1176" s="4">
        <f t="shared" si="549"/>
        <v>6782728.3920514965</v>
      </c>
      <c r="R1176" s="4">
        <f t="shared" si="538"/>
        <v>6782.7283920514965</v>
      </c>
      <c r="S1176" s="2">
        <f t="shared" si="527"/>
        <v>127301.75925925924</v>
      </c>
      <c r="T1176" s="2">
        <f t="shared" si="550"/>
        <v>64703.796296295899</v>
      </c>
      <c r="U1176" s="2">
        <f t="shared" si="528"/>
        <v>0</v>
      </c>
      <c r="V1176" s="4">
        <f t="shared" si="539"/>
        <v>0</v>
      </c>
      <c r="W1176" s="7">
        <f t="shared" si="540"/>
        <v>0</v>
      </c>
      <c r="X1176" s="2">
        <f t="shared" si="541"/>
        <v>2333780.555555555</v>
      </c>
      <c r="Y1176" s="4">
        <f t="shared" si="542"/>
        <v>2333.7805555555551</v>
      </c>
      <c r="Z1176" s="4">
        <f t="shared" si="529"/>
        <v>9116.5089476070516</v>
      </c>
      <c r="AA1176" s="4">
        <f t="shared" si="543"/>
        <v>0</v>
      </c>
      <c r="AB1176" s="2">
        <f t="shared" si="544"/>
        <v>0</v>
      </c>
      <c r="AC1176" s="4">
        <f t="shared" si="530"/>
        <v>0</v>
      </c>
      <c r="AD1176" s="4">
        <f t="shared" si="545"/>
        <v>0</v>
      </c>
      <c r="AE1176" s="4">
        <f t="shared" si="546"/>
        <v>2095463.5000000002</v>
      </c>
      <c r="AF1176" s="5">
        <f t="shared" si="547"/>
        <v>2095.4635000000003</v>
      </c>
      <c r="AG1176" s="4">
        <f>IF(AC1176=0,0, IF(AC1175=0, MAX($AG$15:AG1175)+1, AG1175))</f>
        <v>0</v>
      </c>
    </row>
    <row r="1177" spans="2:33" x14ac:dyDescent="0.25">
      <c r="B1177" s="1">
        <v>1162</v>
      </c>
      <c r="C1177" s="3">
        <v>57.8</v>
      </c>
      <c r="D1177" s="2">
        <f t="shared" si="531"/>
        <v>16.055555555555554</v>
      </c>
      <c r="E1177" s="4">
        <f t="shared" si="532"/>
        <v>1</v>
      </c>
      <c r="F1177" s="2">
        <f t="shared" si="533"/>
        <v>1.0277777777777786</v>
      </c>
      <c r="G1177" s="6" t="str">
        <f t="shared" si="534"/>
        <v>N</v>
      </c>
      <c r="H1177" s="2">
        <f t="shared" si="522"/>
        <v>134.20080000000002</v>
      </c>
      <c r="I1177" s="2">
        <f t="shared" si="523"/>
        <v>97.487567222222197</v>
      </c>
      <c r="J1177" s="2">
        <f t="shared" si="524"/>
        <v>1171.6666666666677</v>
      </c>
      <c r="K1177" s="2">
        <f t="shared" si="535"/>
        <v>1403.3550338888899</v>
      </c>
      <c r="L1177" s="4">
        <f t="shared" si="525"/>
        <v>0</v>
      </c>
      <c r="M1177" s="2">
        <f t="shared" si="536"/>
        <v>22531.644710771619</v>
      </c>
      <c r="N1177" s="4">
        <f t="shared" si="537"/>
        <v>22.531644710771619</v>
      </c>
      <c r="O1177" s="2">
        <f t="shared" si="526"/>
        <v>22531.644710771619</v>
      </c>
      <c r="P1177" s="2">
        <f t="shared" si="548"/>
        <v>44729.058950555562</v>
      </c>
      <c r="Q1177" s="4">
        <f t="shared" si="549"/>
        <v>6827457.4510020521</v>
      </c>
      <c r="R1177" s="4">
        <f t="shared" si="538"/>
        <v>6827.457451002052</v>
      </c>
      <c r="S1177" s="2">
        <f t="shared" si="527"/>
        <v>146935.09259259255</v>
      </c>
      <c r="T1177" s="2">
        <f t="shared" si="550"/>
        <v>82231.296296296656</v>
      </c>
      <c r="U1177" s="2">
        <f t="shared" si="528"/>
        <v>0</v>
      </c>
      <c r="V1177" s="4">
        <f t="shared" si="539"/>
        <v>0</v>
      </c>
      <c r="W1177" s="7">
        <f t="shared" si="540"/>
        <v>0</v>
      </c>
      <c r="X1177" s="2">
        <f t="shared" si="541"/>
        <v>2333780.555555555</v>
      </c>
      <c r="Y1177" s="4">
        <f t="shared" si="542"/>
        <v>2333.7805555555551</v>
      </c>
      <c r="Z1177" s="4">
        <f t="shared" si="529"/>
        <v>9161.2380065576072</v>
      </c>
      <c r="AA1177" s="4">
        <f t="shared" si="543"/>
        <v>0</v>
      </c>
      <c r="AB1177" s="2">
        <f t="shared" si="544"/>
        <v>0</v>
      </c>
      <c r="AC1177" s="4">
        <f t="shared" si="530"/>
        <v>0</v>
      </c>
      <c r="AD1177" s="4">
        <f t="shared" si="545"/>
        <v>0</v>
      </c>
      <c r="AE1177" s="4">
        <f t="shared" si="546"/>
        <v>2095463.5000000002</v>
      </c>
      <c r="AF1177" s="5">
        <f t="shared" si="547"/>
        <v>2095.4635000000003</v>
      </c>
      <c r="AG1177" s="4">
        <f>IF(AC1177=0,0, IF(AC1176=0, MAX($AG$15:AG1176)+1, AG1176))</f>
        <v>0</v>
      </c>
    </row>
    <row r="1178" spans="2:33" x14ac:dyDescent="0.25">
      <c r="B1178" s="1">
        <v>1163</v>
      </c>
      <c r="C1178" s="3">
        <v>61.5</v>
      </c>
      <c r="D1178" s="2">
        <f t="shared" si="531"/>
        <v>17.083333333333332</v>
      </c>
      <c r="E1178" s="4">
        <f t="shared" si="532"/>
        <v>1</v>
      </c>
      <c r="F1178" s="2">
        <f t="shared" si="533"/>
        <v>0.97222222222222143</v>
      </c>
      <c r="G1178" s="6" t="str">
        <f t="shared" si="534"/>
        <v>N</v>
      </c>
      <c r="H1178" s="2">
        <f t="shared" si="522"/>
        <v>134.20080000000002</v>
      </c>
      <c r="I1178" s="2">
        <f t="shared" si="523"/>
        <v>110.36815624999998</v>
      </c>
      <c r="J1178" s="2">
        <f t="shared" si="524"/>
        <v>1108.3333333333323</v>
      </c>
      <c r="K1178" s="2">
        <f t="shared" si="535"/>
        <v>1352.9022895833323</v>
      </c>
      <c r="L1178" s="4">
        <f t="shared" si="525"/>
        <v>0</v>
      </c>
      <c r="M1178" s="2">
        <f t="shared" si="536"/>
        <v>23112.080780381926</v>
      </c>
      <c r="N1178" s="4">
        <f t="shared" si="537"/>
        <v>23.112080780381927</v>
      </c>
      <c r="O1178" s="2">
        <f t="shared" si="526"/>
        <v>23112.080780381926</v>
      </c>
      <c r="P1178" s="2">
        <f t="shared" si="548"/>
        <v>45643.725491153542</v>
      </c>
      <c r="Q1178" s="4">
        <f t="shared" si="549"/>
        <v>6873101.1764932051</v>
      </c>
      <c r="R1178" s="4">
        <f t="shared" si="538"/>
        <v>6873.1011764932055</v>
      </c>
      <c r="S1178" s="2">
        <f t="shared" si="527"/>
        <v>166348.95833333328</v>
      </c>
      <c r="T1178" s="2">
        <f t="shared" si="550"/>
        <v>84117.662037036629</v>
      </c>
      <c r="U1178" s="2">
        <f t="shared" si="528"/>
        <v>0</v>
      </c>
      <c r="V1178" s="4">
        <f t="shared" si="539"/>
        <v>0</v>
      </c>
      <c r="W1178" s="7">
        <f t="shared" si="540"/>
        <v>0</v>
      </c>
      <c r="X1178" s="2">
        <f t="shared" si="541"/>
        <v>2333780.555555555</v>
      </c>
      <c r="Y1178" s="4">
        <f t="shared" si="542"/>
        <v>2333.7805555555551</v>
      </c>
      <c r="Z1178" s="4">
        <f t="shared" si="529"/>
        <v>9206.8817320487615</v>
      </c>
      <c r="AA1178" s="4">
        <f t="shared" si="543"/>
        <v>0</v>
      </c>
      <c r="AB1178" s="2">
        <f t="shared" si="544"/>
        <v>0</v>
      </c>
      <c r="AC1178" s="4">
        <f t="shared" si="530"/>
        <v>0</v>
      </c>
      <c r="AD1178" s="4">
        <f t="shared" si="545"/>
        <v>0</v>
      </c>
      <c r="AE1178" s="4">
        <f t="shared" si="546"/>
        <v>2095463.5000000002</v>
      </c>
      <c r="AF1178" s="5">
        <f t="shared" si="547"/>
        <v>2095.4635000000003</v>
      </c>
      <c r="AG1178" s="4">
        <f>IF(AC1178=0,0, IF(AC1177=0, MAX($AG$15:AG1177)+1, AG1177))</f>
        <v>0</v>
      </c>
    </row>
    <row r="1179" spans="2:33" x14ac:dyDescent="0.25">
      <c r="B1179" s="1">
        <v>1164</v>
      </c>
      <c r="C1179" s="3">
        <v>65</v>
      </c>
      <c r="D1179" s="2">
        <f t="shared" si="531"/>
        <v>18.055555555555554</v>
      </c>
      <c r="E1179" s="4">
        <f t="shared" si="532"/>
        <v>1</v>
      </c>
      <c r="F1179" s="2">
        <f t="shared" si="533"/>
        <v>0.94444444444444642</v>
      </c>
      <c r="G1179" s="6" t="str">
        <f t="shared" si="534"/>
        <v>N</v>
      </c>
      <c r="H1179" s="2">
        <f t="shared" si="522"/>
        <v>134.20080000000002</v>
      </c>
      <c r="I1179" s="2">
        <f t="shared" si="523"/>
        <v>123.2878472222222</v>
      </c>
      <c r="J1179" s="2">
        <f t="shared" si="524"/>
        <v>1076.666666666669</v>
      </c>
      <c r="K1179" s="2">
        <f t="shared" si="535"/>
        <v>1334.1553138888912</v>
      </c>
      <c r="L1179" s="4">
        <f t="shared" si="525"/>
        <v>0</v>
      </c>
      <c r="M1179" s="2">
        <f t="shared" si="536"/>
        <v>24088.915389660535</v>
      </c>
      <c r="N1179" s="4">
        <f t="shared" si="537"/>
        <v>24.088915389660535</v>
      </c>
      <c r="O1179" s="2">
        <f t="shared" si="526"/>
        <v>24088.915389660535</v>
      </c>
      <c r="P1179" s="2">
        <f t="shared" si="548"/>
        <v>47200.996170042461</v>
      </c>
      <c r="Q1179" s="4">
        <f t="shared" si="549"/>
        <v>6920302.1726632472</v>
      </c>
      <c r="R1179" s="4">
        <f t="shared" si="538"/>
        <v>6920.3021726632469</v>
      </c>
      <c r="S1179" s="2">
        <f t="shared" si="527"/>
        <v>185821.75925925921</v>
      </c>
      <c r="T1179" s="2">
        <f t="shared" si="550"/>
        <v>101704.09722222258</v>
      </c>
      <c r="U1179" s="2">
        <f t="shared" si="528"/>
        <v>0</v>
      </c>
      <c r="V1179" s="4">
        <f t="shared" si="539"/>
        <v>0</v>
      </c>
      <c r="W1179" s="7">
        <f t="shared" si="540"/>
        <v>0</v>
      </c>
      <c r="X1179" s="2">
        <f t="shared" si="541"/>
        <v>2333780.555555555</v>
      </c>
      <c r="Y1179" s="4">
        <f t="shared" si="542"/>
        <v>2333.7805555555551</v>
      </c>
      <c r="Z1179" s="4">
        <f t="shared" si="529"/>
        <v>9254.082728218802</v>
      </c>
      <c r="AA1179" s="4">
        <f t="shared" si="543"/>
        <v>0</v>
      </c>
      <c r="AB1179" s="2">
        <f t="shared" si="544"/>
        <v>0</v>
      </c>
      <c r="AC1179" s="4">
        <f t="shared" si="530"/>
        <v>0</v>
      </c>
      <c r="AD1179" s="4">
        <f t="shared" si="545"/>
        <v>0</v>
      </c>
      <c r="AE1179" s="4">
        <f t="shared" si="546"/>
        <v>2095463.5000000002</v>
      </c>
      <c r="AF1179" s="5">
        <f t="shared" si="547"/>
        <v>2095.4635000000003</v>
      </c>
      <c r="AG1179" s="4">
        <f>IF(AC1179=0,0, IF(AC1178=0, MAX($AG$15:AG1178)+1, AG1178))</f>
        <v>0</v>
      </c>
    </row>
    <row r="1180" spans="2:33" x14ac:dyDescent="0.25">
      <c r="B1180" s="1">
        <v>1165</v>
      </c>
      <c r="C1180" s="3">
        <v>68.400000000000006</v>
      </c>
      <c r="D1180" s="2">
        <f t="shared" si="531"/>
        <v>19</v>
      </c>
      <c r="E1180" s="4">
        <f t="shared" si="532"/>
        <v>1</v>
      </c>
      <c r="F1180" s="2">
        <f t="shared" si="533"/>
        <v>0.88888888888888573</v>
      </c>
      <c r="G1180" s="6" t="str">
        <f t="shared" si="534"/>
        <v>N</v>
      </c>
      <c r="H1180" s="2">
        <f t="shared" si="522"/>
        <v>134.20080000000002</v>
      </c>
      <c r="I1180" s="2">
        <f t="shared" si="523"/>
        <v>136.52298000000002</v>
      </c>
      <c r="J1180" s="2">
        <f t="shared" si="524"/>
        <v>1013.3333333333297</v>
      </c>
      <c r="K1180" s="2">
        <f t="shared" si="535"/>
        <v>1284.0571133333297</v>
      </c>
      <c r="L1180" s="4">
        <f t="shared" si="525"/>
        <v>0</v>
      </c>
      <c r="M1180" s="2">
        <f t="shared" si="536"/>
        <v>24397.085153333264</v>
      </c>
      <c r="N1180" s="4">
        <f t="shared" si="537"/>
        <v>24.397085153333265</v>
      </c>
      <c r="O1180" s="2">
        <f t="shared" si="526"/>
        <v>24397.085153333264</v>
      </c>
      <c r="P1180" s="2">
        <f t="shared" si="548"/>
        <v>48486.000542993803</v>
      </c>
      <c r="Q1180" s="4">
        <f t="shared" si="549"/>
        <v>6968788.1732062409</v>
      </c>
      <c r="R1180" s="4">
        <f t="shared" si="538"/>
        <v>6968.7881732062406</v>
      </c>
      <c r="S1180" s="2">
        <f t="shared" si="527"/>
        <v>205770</v>
      </c>
      <c r="T1180" s="2">
        <f t="shared" si="550"/>
        <v>104065.90277777742</v>
      </c>
      <c r="U1180" s="2">
        <f t="shared" si="528"/>
        <v>0</v>
      </c>
      <c r="V1180" s="4">
        <f t="shared" si="539"/>
        <v>0</v>
      </c>
      <c r="W1180" s="7">
        <f t="shared" si="540"/>
        <v>0</v>
      </c>
      <c r="X1180" s="2">
        <f t="shared" si="541"/>
        <v>2333780.555555555</v>
      </c>
      <c r="Y1180" s="4">
        <f t="shared" si="542"/>
        <v>2333.7805555555551</v>
      </c>
      <c r="Z1180" s="4">
        <f t="shared" si="529"/>
        <v>9302.5687287617948</v>
      </c>
      <c r="AA1180" s="4">
        <f t="shared" si="543"/>
        <v>0</v>
      </c>
      <c r="AB1180" s="2">
        <f t="shared" si="544"/>
        <v>0</v>
      </c>
      <c r="AC1180" s="4">
        <f t="shared" si="530"/>
        <v>0</v>
      </c>
      <c r="AD1180" s="4">
        <f t="shared" si="545"/>
        <v>0</v>
      </c>
      <c r="AE1180" s="4">
        <f t="shared" si="546"/>
        <v>2095463.5000000002</v>
      </c>
      <c r="AF1180" s="5">
        <f t="shared" si="547"/>
        <v>2095.4635000000003</v>
      </c>
      <c r="AG1180" s="4">
        <f>IF(AC1180=0,0, IF(AC1179=0, MAX($AG$15:AG1179)+1, AG1179))</f>
        <v>0</v>
      </c>
    </row>
    <row r="1181" spans="2:33" x14ac:dyDescent="0.25">
      <c r="B1181" s="1">
        <v>1166</v>
      </c>
      <c r="C1181" s="3">
        <v>71.599999999999994</v>
      </c>
      <c r="D1181" s="2">
        <f t="shared" si="531"/>
        <v>19.888888888888886</v>
      </c>
      <c r="E1181" s="4">
        <f t="shared" si="532"/>
        <v>1</v>
      </c>
      <c r="F1181" s="2">
        <f t="shared" si="533"/>
        <v>0.38888888888889284</v>
      </c>
      <c r="G1181" s="6" t="str">
        <f t="shared" si="534"/>
        <v>N</v>
      </c>
      <c r="H1181" s="2">
        <f t="shared" si="522"/>
        <v>134.20080000000002</v>
      </c>
      <c r="I1181" s="2">
        <f t="shared" si="523"/>
        <v>149.59586888888884</v>
      </c>
      <c r="J1181" s="2">
        <f t="shared" si="524"/>
        <v>443.33333333333781</v>
      </c>
      <c r="K1181" s="2">
        <f t="shared" si="535"/>
        <v>727.13000222222672</v>
      </c>
      <c r="L1181" s="4">
        <f t="shared" si="525"/>
        <v>0</v>
      </c>
      <c r="M1181" s="2">
        <f t="shared" si="536"/>
        <v>14461.807821975395</v>
      </c>
      <c r="N1181" s="4">
        <f t="shared" si="537"/>
        <v>14.461807821975395</v>
      </c>
      <c r="O1181" s="2">
        <f t="shared" si="526"/>
        <v>14461.807821975395</v>
      </c>
      <c r="P1181" s="2">
        <f t="shared" si="548"/>
        <v>38858.892975308656</v>
      </c>
      <c r="Q1181" s="4">
        <f t="shared" si="549"/>
        <v>7007647.0661815498</v>
      </c>
      <c r="R1181" s="4">
        <f t="shared" si="538"/>
        <v>7007.6470661815501</v>
      </c>
      <c r="S1181" s="2">
        <f t="shared" si="527"/>
        <v>225473.70370370365</v>
      </c>
      <c r="T1181" s="2">
        <f t="shared" si="550"/>
        <v>121407.80092592623</v>
      </c>
      <c r="U1181" s="2">
        <f t="shared" si="528"/>
        <v>0</v>
      </c>
      <c r="V1181" s="4">
        <f t="shared" si="539"/>
        <v>0</v>
      </c>
      <c r="W1181" s="7">
        <f t="shared" si="540"/>
        <v>0</v>
      </c>
      <c r="X1181" s="2">
        <f t="shared" si="541"/>
        <v>2333780.555555555</v>
      </c>
      <c r="Y1181" s="4">
        <f t="shared" si="542"/>
        <v>2333.7805555555551</v>
      </c>
      <c r="Z1181" s="4">
        <f t="shared" si="529"/>
        <v>9341.4276217371043</v>
      </c>
      <c r="AA1181" s="4">
        <f t="shared" si="543"/>
        <v>0</v>
      </c>
      <c r="AB1181" s="2">
        <f t="shared" si="544"/>
        <v>0</v>
      </c>
      <c r="AC1181" s="4">
        <f t="shared" si="530"/>
        <v>0</v>
      </c>
      <c r="AD1181" s="4">
        <f t="shared" si="545"/>
        <v>0</v>
      </c>
      <c r="AE1181" s="4">
        <f t="shared" si="546"/>
        <v>2095463.5000000002</v>
      </c>
      <c r="AF1181" s="5">
        <f t="shared" si="547"/>
        <v>2095.4635000000003</v>
      </c>
      <c r="AG1181" s="4">
        <f>IF(AC1181=0,0, IF(AC1180=0, MAX($AG$15:AG1180)+1, AG1180))</f>
        <v>0</v>
      </c>
    </row>
    <row r="1182" spans="2:33" x14ac:dyDescent="0.25">
      <c r="B1182" s="1">
        <v>1167</v>
      </c>
      <c r="C1182" s="3">
        <v>73</v>
      </c>
      <c r="D1182" s="2">
        <f t="shared" si="531"/>
        <v>20.277777777777779</v>
      </c>
      <c r="E1182" s="4">
        <f t="shared" si="532"/>
        <v>1</v>
      </c>
      <c r="F1182" s="2">
        <f t="shared" si="533"/>
        <v>0.36111111111111072</v>
      </c>
      <c r="G1182" s="6" t="str">
        <f t="shared" si="534"/>
        <v>N</v>
      </c>
      <c r="H1182" s="2">
        <f t="shared" si="522"/>
        <v>134.20080000000002</v>
      </c>
      <c r="I1182" s="2">
        <f t="shared" si="523"/>
        <v>155.50318055555556</v>
      </c>
      <c r="J1182" s="2">
        <f t="shared" si="524"/>
        <v>411.66666666666623</v>
      </c>
      <c r="K1182" s="2">
        <f t="shared" si="535"/>
        <v>701.37064722222181</v>
      </c>
      <c r="L1182" s="4">
        <f t="shared" si="525"/>
        <v>0</v>
      </c>
      <c r="M1182" s="2">
        <f t="shared" si="536"/>
        <v>14222.238124228386</v>
      </c>
      <c r="N1182" s="4">
        <f t="shared" si="537"/>
        <v>14.222238124228387</v>
      </c>
      <c r="O1182" s="2">
        <f t="shared" si="526"/>
        <v>14222.238124228386</v>
      </c>
      <c r="P1182" s="2">
        <f t="shared" si="548"/>
        <v>28684.045946203783</v>
      </c>
      <c r="Q1182" s="4">
        <f t="shared" si="549"/>
        <v>7036331.1121277539</v>
      </c>
      <c r="R1182" s="4">
        <f t="shared" si="538"/>
        <v>7036.3311121277538</v>
      </c>
      <c r="S1182" s="2">
        <f t="shared" si="527"/>
        <v>234377.31481481483</v>
      </c>
      <c r="T1182" s="2">
        <f t="shared" si="550"/>
        <v>112969.5138888886</v>
      </c>
      <c r="U1182" s="2">
        <f t="shared" si="528"/>
        <v>0</v>
      </c>
      <c r="V1182" s="4">
        <f t="shared" si="539"/>
        <v>0</v>
      </c>
      <c r="W1182" s="7">
        <f t="shared" si="540"/>
        <v>0</v>
      </c>
      <c r="X1182" s="2">
        <f t="shared" si="541"/>
        <v>2333780.555555555</v>
      </c>
      <c r="Y1182" s="4">
        <f t="shared" si="542"/>
        <v>2333.7805555555551</v>
      </c>
      <c r="Z1182" s="4">
        <f t="shared" si="529"/>
        <v>9370.111667683308</v>
      </c>
      <c r="AA1182" s="4">
        <f t="shared" si="543"/>
        <v>0</v>
      </c>
      <c r="AB1182" s="2">
        <f t="shared" si="544"/>
        <v>0</v>
      </c>
      <c r="AC1182" s="4">
        <f t="shared" si="530"/>
        <v>0</v>
      </c>
      <c r="AD1182" s="4">
        <f t="shared" si="545"/>
        <v>0</v>
      </c>
      <c r="AE1182" s="4">
        <f t="shared" si="546"/>
        <v>2095463.5000000002</v>
      </c>
      <c r="AF1182" s="5">
        <f t="shared" si="547"/>
        <v>2095.4635000000003</v>
      </c>
      <c r="AG1182" s="4">
        <f>IF(AC1182=0,0, IF(AC1181=0, MAX($AG$15:AG1181)+1, AG1181))</f>
        <v>0</v>
      </c>
    </row>
    <row r="1183" spans="2:33" x14ac:dyDescent="0.25">
      <c r="B1183" s="1">
        <v>1168</v>
      </c>
      <c r="C1183" s="3">
        <v>74.3</v>
      </c>
      <c r="D1183" s="2">
        <f t="shared" si="531"/>
        <v>20.638888888888889</v>
      </c>
      <c r="E1183" s="4">
        <f t="shared" si="532"/>
        <v>1</v>
      </c>
      <c r="F1183" s="2">
        <f t="shared" si="533"/>
        <v>0.52777777777777857</v>
      </c>
      <c r="G1183" s="6" t="str">
        <f t="shared" si="534"/>
        <v>N</v>
      </c>
      <c r="H1183" s="2">
        <f t="shared" si="522"/>
        <v>134.20080000000002</v>
      </c>
      <c r="I1183" s="2">
        <f t="shared" si="523"/>
        <v>161.09096513888892</v>
      </c>
      <c r="J1183" s="2">
        <f t="shared" si="524"/>
        <v>601.66666666666754</v>
      </c>
      <c r="K1183" s="2">
        <f t="shared" si="535"/>
        <v>896.95843180555653</v>
      </c>
      <c r="L1183" s="4">
        <f t="shared" si="525"/>
        <v>0</v>
      </c>
      <c r="M1183" s="2">
        <f t="shared" si="536"/>
        <v>18512.225411986903</v>
      </c>
      <c r="N1183" s="4">
        <f t="shared" si="537"/>
        <v>18.512225411986904</v>
      </c>
      <c r="O1183" s="2">
        <f t="shared" si="526"/>
        <v>18512.225411986903</v>
      </c>
      <c r="P1183" s="2">
        <f t="shared" si="548"/>
        <v>32734.463536215291</v>
      </c>
      <c r="Q1183" s="4">
        <f t="shared" si="549"/>
        <v>7069065.5756639689</v>
      </c>
      <c r="R1183" s="4">
        <f t="shared" si="538"/>
        <v>7069.065575663969</v>
      </c>
      <c r="S1183" s="2">
        <f t="shared" si="527"/>
        <v>242799.32870370374</v>
      </c>
      <c r="T1183" s="2">
        <f t="shared" si="550"/>
        <v>129829.81481481514</v>
      </c>
      <c r="U1183" s="2">
        <f t="shared" si="528"/>
        <v>0</v>
      </c>
      <c r="V1183" s="4">
        <f t="shared" si="539"/>
        <v>0</v>
      </c>
      <c r="W1183" s="7">
        <f t="shared" si="540"/>
        <v>0</v>
      </c>
      <c r="X1183" s="2">
        <f t="shared" si="541"/>
        <v>2333780.555555555</v>
      </c>
      <c r="Y1183" s="4">
        <f t="shared" si="542"/>
        <v>2333.7805555555551</v>
      </c>
      <c r="Z1183" s="4">
        <f t="shared" si="529"/>
        <v>9402.846131219525</v>
      </c>
      <c r="AA1183" s="4">
        <f t="shared" si="543"/>
        <v>0</v>
      </c>
      <c r="AB1183" s="2">
        <f t="shared" si="544"/>
        <v>0</v>
      </c>
      <c r="AC1183" s="4">
        <f t="shared" si="530"/>
        <v>0</v>
      </c>
      <c r="AD1183" s="4">
        <f t="shared" si="545"/>
        <v>0</v>
      </c>
      <c r="AE1183" s="4">
        <f t="shared" si="546"/>
        <v>2095463.5000000002</v>
      </c>
      <c r="AF1183" s="5">
        <f t="shared" si="547"/>
        <v>2095.4635000000003</v>
      </c>
      <c r="AG1183" s="4">
        <f>IF(AC1183=0,0, IF(AC1182=0, MAX($AG$15:AG1182)+1, AG1182))</f>
        <v>0</v>
      </c>
    </row>
    <row r="1184" spans="2:33" x14ac:dyDescent="0.25">
      <c r="B1184" s="1">
        <v>1169</v>
      </c>
      <c r="C1184" s="3">
        <v>76.2</v>
      </c>
      <c r="D1184" s="2">
        <f t="shared" si="531"/>
        <v>21.166666666666668</v>
      </c>
      <c r="E1184" s="4">
        <f t="shared" si="532"/>
        <v>1</v>
      </c>
      <c r="F1184" s="2">
        <f t="shared" si="533"/>
        <v>0.47222222222222143</v>
      </c>
      <c r="G1184" s="6" t="str">
        <f t="shared" si="534"/>
        <v>N</v>
      </c>
      <c r="H1184" s="2">
        <f t="shared" si="522"/>
        <v>134.20080000000002</v>
      </c>
      <c r="I1184" s="2">
        <f t="shared" si="523"/>
        <v>169.43514500000003</v>
      </c>
      <c r="J1184" s="2">
        <f t="shared" si="524"/>
        <v>538.33333333333246</v>
      </c>
      <c r="K1184" s="2">
        <f t="shared" si="535"/>
        <v>841.96927833333257</v>
      </c>
      <c r="L1184" s="4">
        <f t="shared" si="525"/>
        <v>0</v>
      </c>
      <c r="M1184" s="2">
        <f t="shared" si="536"/>
        <v>17821.68305805554</v>
      </c>
      <c r="N1184" s="4">
        <f t="shared" si="537"/>
        <v>17.821683058055541</v>
      </c>
      <c r="O1184" s="2">
        <f t="shared" si="526"/>
        <v>17821.68305805554</v>
      </c>
      <c r="P1184" s="2">
        <f t="shared" si="548"/>
        <v>36333.908470042443</v>
      </c>
      <c r="Q1184" s="4">
        <f t="shared" si="549"/>
        <v>7105399.484134011</v>
      </c>
      <c r="R1184" s="4">
        <f t="shared" si="538"/>
        <v>7105.3994841340109</v>
      </c>
      <c r="S1184" s="2">
        <f t="shared" si="527"/>
        <v>255375.83333333337</v>
      </c>
      <c r="T1184" s="2">
        <f t="shared" si="550"/>
        <v>125546.01851851823</v>
      </c>
      <c r="U1184" s="2">
        <f t="shared" si="528"/>
        <v>0</v>
      </c>
      <c r="V1184" s="4">
        <f t="shared" si="539"/>
        <v>0</v>
      </c>
      <c r="W1184" s="7">
        <f t="shared" si="540"/>
        <v>0</v>
      </c>
      <c r="X1184" s="2">
        <f t="shared" si="541"/>
        <v>2333780.555555555</v>
      </c>
      <c r="Y1184" s="4">
        <f t="shared" si="542"/>
        <v>2333.7805555555551</v>
      </c>
      <c r="Z1184" s="4">
        <f t="shared" si="529"/>
        <v>9439.1800396895669</v>
      </c>
      <c r="AA1184" s="4">
        <f t="shared" si="543"/>
        <v>0</v>
      </c>
      <c r="AB1184" s="2">
        <f t="shared" si="544"/>
        <v>0</v>
      </c>
      <c r="AC1184" s="4">
        <f t="shared" si="530"/>
        <v>0</v>
      </c>
      <c r="AD1184" s="4">
        <f t="shared" si="545"/>
        <v>0</v>
      </c>
      <c r="AE1184" s="4">
        <f t="shared" si="546"/>
        <v>2095463.5000000002</v>
      </c>
      <c r="AF1184" s="5">
        <f t="shared" si="547"/>
        <v>2095.4635000000003</v>
      </c>
      <c r="AG1184" s="4">
        <f>IF(AC1184=0,0, IF(AC1183=0, MAX($AG$15:AG1183)+1, AG1183))</f>
        <v>0</v>
      </c>
    </row>
    <row r="1185" spans="2:33" x14ac:dyDescent="0.25">
      <c r="B1185" s="1">
        <v>1170</v>
      </c>
      <c r="C1185" s="3">
        <v>77.900000000000006</v>
      </c>
      <c r="D1185" s="2">
        <f t="shared" si="531"/>
        <v>21.638888888888889</v>
      </c>
      <c r="E1185" s="4">
        <f t="shared" si="532"/>
        <v>1</v>
      </c>
      <c r="F1185" s="2">
        <f t="shared" si="533"/>
        <v>0.44444444444444287</v>
      </c>
      <c r="G1185" s="6" t="str">
        <f t="shared" si="534"/>
        <v>N</v>
      </c>
      <c r="H1185" s="2">
        <f t="shared" si="522"/>
        <v>134.20080000000002</v>
      </c>
      <c r="I1185" s="2">
        <f t="shared" si="523"/>
        <v>177.07957513888891</v>
      </c>
      <c r="J1185" s="2">
        <f t="shared" si="524"/>
        <v>506.66666666666487</v>
      </c>
      <c r="K1185" s="2">
        <f t="shared" si="535"/>
        <v>817.94704180555379</v>
      </c>
      <c r="L1185" s="4">
        <f t="shared" si="525"/>
        <v>0</v>
      </c>
      <c r="M1185" s="2">
        <f t="shared" si="536"/>
        <v>17699.465154625734</v>
      </c>
      <c r="N1185" s="4">
        <f t="shared" si="537"/>
        <v>17.699465154625734</v>
      </c>
      <c r="O1185" s="2">
        <f t="shared" si="526"/>
        <v>17699.465154625734</v>
      </c>
      <c r="P1185" s="2">
        <f t="shared" si="548"/>
        <v>35521.148212681277</v>
      </c>
      <c r="Q1185" s="4">
        <f t="shared" si="549"/>
        <v>7140920.6323466925</v>
      </c>
      <c r="R1185" s="4">
        <f t="shared" si="538"/>
        <v>7140.9206323466924</v>
      </c>
      <c r="S1185" s="2">
        <f t="shared" si="527"/>
        <v>266897.66203703708</v>
      </c>
      <c r="T1185" s="2">
        <f t="shared" si="550"/>
        <v>141351.64351851883</v>
      </c>
      <c r="U1185" s="2">
        <f t="shared" si="528"/>
        <v>0</v>
      </c>
      <c r="V1185" s="4">
        <f t="shared" si="539"/>
        <v>0</v>
      </c>
      <c r="W1185" s="7">
        <f t="shared" si="540"/>
        <v>0</v>
      </c>
      <c r="X1185" s="2">
        <f t="shared" si="541"/>
        <v>2333780.555555555</v>
      </c>
      <c r="Y1185" s="4">
        <f t="shared" si="542"/>
        <v>2333.7805555555551</v>
      </c>
      <c r="Z1185" s="4">
        <f t="shared" si="529"/>
        <v>9474.7011879022466</v>
      </c>
      <c r="AA1185" s="4">
        <f t="shared" si="543"/>
        <v>0</v>
      </c>
      <c r="AB1185" s="2">
        <f t="shared" si="544"/>
        <v>0</v>
      </c>
      <c r="AC1185" s="4">
        <f t="shared" si="530"/>
        <v>0</v>
      </c>
      <c r="AD1185" s="4">
        <f t="shared" si="545"/>
        <v>0</v>
      </c>
      <c r="AE1185" s="4">
        <f t="shared" si="546"/>
        <v>2095463.5000000002</v>
      </c>
      <c r="AF1185" s="5">
        <f t="shared" si="547"/>
        <v>2095.4635000000003</v>
      </c>
      <c r="AG1185" s="4">
        <f>IF(AC1185=0,0, IF(AC1184=0, MAX($AG$15:AG1184)+1, AG1184))</f>
        <v>0</v>
      </c>
    </row>
    <row r="1186" spans="2:33" x14ac:dyDescent="0.25">
      <c r="B1186" s="1">
        <v>1171</v>
      </c>
      <c r="C1186" s="3">
        <v>79.5</v>
      </c>
      <c r="D1186" s="2">
        <f t="shared" si="531"/>
        <v>22.083333333333332</v>
      </c>
      <c r="E1186" s="4">
        <f t="shared" si="532"/>
        <v>1</v>
      </c>
      <c r="F1186" s="2">
        <f t="shared" si="533"/>
        <v>0.41666666666666785</v>
      </c>
      <c r="G1186" s="6" t="str">
        <f t="shared" si="534"/>
        <v>N</v>
      </c>
      <c r="H1186" s="2">
        <f t="shared" si="522"/>
        <v>134.20080000000002</v>
      </c>
      <c r="I1186" s="2">
        <f t="shared" si="523"/>
        <v>184.42840624999999</v>
      </c>
      <c r="J1186" s="2">
        <f t="shared" si="524"/>
        <v>475.00000000000136</v>
      </c>
      <c r="K1186" s="2">
        <f t="shared" si="535"/>
        <v>793.6292062500014</v>
      </c>
      <c r="L1186" s="4">
        <f t="shared" si="525"/>
        <v>0</v>
      </c>
      <c r="M1186" s="2">
        <f t="shared" si="536"/>
        <v>17525.978304687531</v>
      </c>
      <c r="N1186" s="4">
        <f t="shared" si="537"/>
        <v>17.525978304687531</v>
      </c>
      <c r="O1186" s="2">
        <f t="shared" si="526"/>
        <v>17525.978304687531</v>
      </c>
      <c r="P1186" s="2">
        <f t="shared" si="548"/>
        <v>35225.443459313261</v>
      </c>
      <c r="Q1186" s="4">
        <f t="shared" si="549"/>
        <v>7176146.0758060059</v>
      </c>
      <c r="R1186" s="4">
        <f t="shared" si="538"/>
        <v>7176.1460758060057</v>
      </c>
      <c r="S1186" s="2">
        <f t="shared" si="527"/>
        <v>277973.95833333331</v>
      </c>
      <c r="T1186" s="2">
        <f t="shared" si="550"/>
        <v>136622.31481481448</v>
      </c>
      <c r="U1186" s="2">
        <f t="shared" si="528"/>
        <v>0</v>
      </c>
      <c r="V1186" s="4">
        <f t="shared" si="539"/>
        <v>0</v>
      </c>
      <c r="W1186" s="7">
        <f t="shared" si="540"/>
        <v>0</v>
      </c>
      <c r="X1186" s="2">
        <f t="shared" si="541"/>
        <v>2333780.555555555</v>
      </c>
      <c r="Y1186" s="4">
        <f t="shared" si="542"/>
        <v>2333.7805555555551</v>
      </c>
      <c r="Z1186" s="4">
        <f t="shared" si="529"/>
        <v>9509.9266313615608</v>
      </c>
      <c r="AA1186" s="4">
        <f t="shared" si="543"/>
        <v>0</v>
      </c>
      <c r="AB1186" s="2">
        <f t="shared" si="544"/>
        <v>0</v>
      </c>
      <c r="AC1186" s="4">
        <f t="shared" si="530"/>
        <v>0</v>
      </c>
      <c r="AD1186" s="4">
        <f t="shared" si="545"/>
        <v>0</v>
      </c>
      <c r="AE1186" s="4">
        <f t="shared" si="546"/>
        <v>2095463.5000000002</v>
      </c>
      <c r="AF1186" s="5">
        <f t="shared" si="547"/>
        <v>2095.4635000000003</v>
      </c>
      <c r="AG1186" s="4">
        <f>IF(AC1186=0,0, IF(AC1185=0, MAX($AG$15:AG1185)+1, AG1185))</f>
        <v>0</v>
      </c>
    </row>
    <row r="1187" spans="2:33" x14ac:dyDescent="0.25">
      <c r="B1187" s="1">
        <v>1172</v>
      </c>
      <c r="C1187" s="3">
        <v>81</v>
      </c>
      <c r="D1187" s="2">
        <f t="shared" si="531"/>
        <v>22.5</v>
      </c>
      <c r="E1187" s="4">
        <f t="shared" si="532"/>
        <v>1</v>
      </c>
      <c r="F1187" s="2">
        <f t="shared" si="533"/>
        <v>0.36111111111111072</v>
      </c>
      <c r="G1187" s="6" t="str">
        <f t="shared" si="534"/>
        <v>N</v>
      </c>
      <c r="H1187" s="2">
        <f t="shared" si="522"/>
        <v>134.20080000000002</v>
      </c>
      <c r="I1187" s="2">
        <f t="shared" si="523"/>
        <v>191.45362500000002</v>
      </c>
      <c r="J1187" s="2">
        <f t="shared" si="524"/>
        <v>411.66666666666623</v>
      </c>
      <c r="K1187" s="2">
        <f t="shared" si="535"/>
        <v>737.32109166666623</v>
      </c>
      <c r="L1187" s="4">
        <f t="shared" si="525"/>
        <v>0</v>
      </c>
      <c r="M1187" s="2">
        <f t="shared" si="536"/>
        <v>16589.724562499989</v>
      </c>
      <c r="N1187" s="4">
        <f t="shared" si="537"/>
        <v>16.589724562499988</v>
      </c>
      <c r="O1187" s="2">
        <f t="shared" si="526"/>
        <v>16589.724562499989</v>
      </c>
      <c r="P1187" s="2">
        <f t="shared" si="548"/>
        <v>34115.702867187516</v>
      </c>
      <c r="Q1187" s="4">
        <f t="shared" si="549"/>
        <v>7210261.7786731934</v>
      </c>
      <c r="R1187" s="4">
        <f t="shared" si="538"/>
        <v>7210.2617786731935</v>
      </c>
      <c r="S1187" s="2">
        <f t="shared" si="527"/>
        <v>288562.5</v>
      </c>
      <c r="T1187" s="2">
        <f t="shared" si="550"/>
        <v>151940.18518518552</v>
      </c>
      <c r="U1187" s="2">
        <f t="shared" si="528"/>
        <v>0</v>
      </c>
      <c r="V1187" s="4">
        <f t="shared" si="539"/>
        <v>0</v>
      </c>
      <c r="W1187" s="7">
        <f t="shared" si="540"/>
        <v>0</v>
      </c>
      <c r="X1187" s="2">
        <f t="shared" si="541"/>
        <v>2333780.555555555</v>
      </c>
      <c r="Y1187" s="4">
        <f t="shared" si="542"/>
        <v>2333.7805555555551</v>
      </c>
      <c r="Z1187" s="4">
        <f t="shared" si="529"/>
        <v>9544.0423342287486</v>
      </c>
      <c r="AA1187" s="4">
        <f t="shared" si="543"/>
        <v>0</v>
      </c>
      <c r="AB1187" s="2">
        <f t="shared" si="544"/>
        <v>0</v>
      </c>
      <c r="AC1187" s="4">
        <f t="shared" si="530"/>
        <v>0</v>
      </c>
      <c r="AD1187" s="4">
        <f t="shared" si="545"/>
        <v>0</v>
      </c>
      <c r="AE1187" s="4">
        <f t="shared" si="546"/>
        <v>2095463.5000000002</v>
      </c>
      <c r="AF1187" s="5">
        <f t="shared" si="547"/>
        <v>2095.4635000000003</v>
      </c>
      <c r="AG1187" s="4">
        <f>IF(AC1187=0,0, IF(AC1186=0, MAX($AG$15:AG1186)+1, AG1186))</f>
        <v>0</v>
      </c>
    </row>
    <row r="1188" spans="2:33" x14ac:dyDescent="0.25">
      <c r="B1188" s="1">
        <v>1173</v>
      </c>
      <c r="C1188" s="3">
        <v>82.3</v>
      </c>
      <c r="D1188" s="2">
        <f t="shared" si="531"/>
        <v>22.861111111111111</v>
      </c>
      <c r="E1188" s="4">
        <f t="shared" si="532"/>
        <v>1</v>
      </c>
      <c r="F1188" s="2">
        <f t="shared" si="533"/>
        <v>0.33333333333333215</v>
      </c>
      <c r="G1188" s="6" t="str">
        <f t="shared" si="534"/>
        <v>N</v>
      </c>
      <c r="H1188" s="2">
        <f t="shared" si="522"/>
        <v>134.20080000000002</v>
      </c>
      <c r="I1188" s="2">
        <f t="shared" si="523"/>
        <v>197.64836513888889</v>
      </c>
      <c r="J1188" s="2">
        <f t="shared" si="524"/>
        <v>379.99999999999864</v>
      </c>
      <c r="K1188" s="2">
        <f t="shared" si="535"/>
        <v>711.84916513888754</v>
      </c>
      <c r="L1188" s="4">
        <f t="shared" si="525"/>
        <v>0</v>
      </c>
      <c r="M1188" s="2">
        <f t="shared" si="536"/>
        <v>16273.66285859179</v>
      </c>
      <c r="N1188" s="4">
        <f t="shared" si="537"/>
        <v>16.273662858591791</v>
      </c>
      <c r="O1188" s="2">
        <f t="shared" si="526"/>
        <v>16273.66285859179</v>
      </c>
      <c r="P1188" s="2">
        <f t="shared" si="548"/>
        <v>32863.387421091778</v>
      </c>
      <c r="Q1188" s="4">
        <f t="shared" si="549"/>
        <v>7243125.1660942854</v>
      </c>
      <c r="R1188" s="4">
        <f t="shared" si="538"/>
        <v>7243.1251660942853</v>
      </c>
      <c r="S1188" s="2">
        <f t="shared" si="527"/>
        <v>297899.32870370371</v>
      </c>
      <c r="T1188" s="2">
        <f t="shared" si="550"/>
        <v>145959.14351851819</v>
      </c>
      <c r="U1188" s="2">
        <f t="shared" si="528"/>
        <v>0</v>
      </c>
      <c r="V1188" s="4">
        <f t="shared" si="539"/>
        <v>0</v>
      </c>
      <c r="W1188" s="7">
        <f t="shared" si="540"/>
        <v>0</v>
      </c>
      <c r="X1188" s="2">
        <f t="shared" si="541"/>
        <v>2333780.555555555</v>
      </c>
      <c r="Y1188" s="4">
        <f t="shared" si="542"/>
        <v>2333.7805555555551</v>
      </c>
      <c r="Z1188" s="4">
        <f t="shared" si="529"/>
        <v>9576.9057216498404</v>
      </c>
      <c r="AA1188" s="4">
        <f t="shared" si="543"/>
        <v>0</v>
      </c>
      <c r="AB1188" s="2">
        <f t="shared" si="544"/>
        <v>0</v>
      </c>
      <c r="AC1188" s="4">
        <f t="shared" si="530"/>
        <v>0</v>
      </c>
      <c r="AD1188" s="4">
        <f t="shared" si="545"/>
        <v>0</v>
      </c>
      <c r="AE1188" s="4">
        <f t="shared" si="546"/>
        <v>2095463.5000000002</v>
      </c>
      <c r="AF1188" s="5">
        <f t="shared" si="547"/>
        <v>2095.4635000000003</v>
      </c>
      <c r="AG1188" s="4">
        <f>IF(AC1188=0,0, IF(AC1187=0, MAX($AG$15:AG1187)+1, AG1187))</f>
        <v>0</v>
      </c>
    </row>
    <row r="1189" spans="2:33" x14ac:dyDescent="0.25">
      <c r="B1189" s="1">
        <v>1174</v>
      </c>
      <c r="C1189" s="3">
        <v>83.5</v>
      </c>
      <c r="D1189" s="2">
        <f t="shared" si="531"/>
        <v>23.194444444444443</v>
      </c>
      <c r="E1189" s="4">
        <f t="shared" si="532"/>
        <v>1</v>
      </c>
      <c r="F1189" s="2">
        <f t="shared" si="533"/>
        <v>0.30555555555555358</v>
      </c>
      <c r="G1189" s="6" t="str">
        <f t="shared" si="534"/>
        <v>N</v>
      </c>
      <c r="H1189" s="2">
        <f t="shared" si="522"/>
        <v>134.20080000000002</v>
      </c>
      <c r="I1189" s="2">
        <f t="shared" si="523"/>
        <v>203.45412847222218</v>
      </c>
      <c r="J1189" s="2">
        <f t="shared" si="524"/>
        <v>348.3333333333311</v>
      </c>
      <c r="K1189" s="2">
        <f t="shared" si="535"/>
        <v>685.98826180555329</v>
      </c>
      <c r="L1189" s="4">
        <f t="shared" si="525"/>
        <v>0</v>
      </c>
      <c r="M1189" s="2">
        <f t="shared" si="536"/>
        <v>15911.116627989915</v>
      </c>
      <c r="N1189" s="4">
        <f t="shared" si="537"/>
        <v>15.911116627989916</v>
      </c>
      <c r="O1189" s="2">
        <f t="shared" si="526"/>
        <v>15911.116627989915</v>
      </c>
      <c r="P1189" s="2">
        <f t="shared" si="548"/>
        <v>32184.779486581705</v>
      </c>
      <c r="Q1189" s="4">
        <f t="shared" si="549"/>
        <v>7275309.9455808671</v>
      </c>
      <c r="R1189" s="4">
        <f t="shared" si="538"/>
        <v>7275.309945580867</v>
      </c>
      <c r="S1189" s="2">
        <f t="shared" si="527"/>
        <v>306649.88425925921</v>
      </c>
      <c r="T1189" s="2">
        <f t="shared" si="550"/>
        <v>160690.74074074102</v>
      </c>
      <c r="U1189" s="2">
        <f t="shared" si="528"/>
        <v>0</v>
      </c>
      <c r="V1189" s="4">
        <f t="shared" si="539"/>
        <v>0</v>
      </c>
      <c r="W1189" s="7">
        <f t="shared" si="540"/>
        <v>0</v>
      </c>
      <c r="X1189" s="2">
        <f t="shared" si="541"/>
        <v>2333780.555555555</v>
      </c>
      <c r="Y1189" s="4">
        <f t="shared" si="542"/>
        <v>2333.7805555555551</v>
      </c>
      <c r="Z1189" s="4">
        <f t="shared" si="529"/>
        <v>9609.090501136423</v>
      </c>
      <c r="AA1189" s="4">
        <f t="shared" si="543"/>
        <v>0</v>
      </c>
      <c r="AB1189" s="2">
        <f t="shared" si="544"/>
        <v>0</v>
      </c>
      <c r="AC1189" s="4">
        <f t="shared" si="530"/>
        <v>0</v>
      </c>
      <c r="AD1189" s="4">
        <f t="shared" si="545"/>
        <v>0</v>
      </c>
      <c r="AE1189" s="4">
        <f t="shared" si="546"/>
        <v>2095463.5000000002</v>
      </c>
      <c r="AF1189" s="5">
        <f t="shared" si="547"/>
        <v>2095.4635000000003</v>
      </c>
      <c r="AG1189" s="4">
        <f>IF(AC1189=0,0, IF(AC1188=0, MAX($AG$15:AG1188)+1, AG1188))</f>
        <v>0</v>
      </c>
    </row>
    <row r="1190" spans="2:33" x14ac:dyDescent="0.25">
      <c r="B1190" s="1">
        <v>1175</v>
      </c>
      <c r="C1190" s="3">
        <v>84.6</v>
      </c>
      <c r="D1190" s="2">
        <f t="shared" si="531"/>
        <v>23.499999999999996</v>
      </c>
      <c r="E1190" s="4">
        <f t="shared" si="532"/>
        <v>1</v>
      </c>
      <c r="F1190" s="2">
        <f t="shared" si="533"/>
        <v>0.25000000000000355</v>
      </c>
      <c r="G1190" s="6" t="str">
        <f t="shared" si="534"/>
        <v>N</v>
      </c>
      <c r="H1190" s="2">
        <f t="shared" si="522"/>
        <v>134.20080000000002</v>
      </c>
      <c r="I1190" s="2">
        <f t="shared" si="523"/>
        <v>208.84990499999998</v>
      </c>
      <c r="J1190" s="2">
        <f t="shared" si="524"/>
        <v>285.00000000000404</v>
      </c>
      <c r="K1190" s="2">
        <f t="shared" si="535"/>
        <v>628.05070500000397</v>
      </c>
      <c r="L1190" s="4">
        <f t="shared" si="525"/>
        <v>0</v>
      </c>
      <c r="M1190" s="2">
        <f t="shared" si="536"/>
        <v>14759.191567500091</v>
      </c>
      <c r="N1190" s="4">
        <f t="shared" si="537"/>
        <v>14.759191567500091</v>
      </c>
      <c r="O1190" s="2">
        <f t="shared" si="526"/>
        <v>14759.191567500091</v>
      </c>
      <c r="P1190" s="2">
        <f t="shared" si="548"/>
        <v>30670.308195490004</v>
      </c>
      <c r="Q1190" s="4">
        <f t="shared" si="549"/>
        <v>7305980.2537763575</v>
      </c>
      <c r="R1190" s="4">
        <f t="shared" si="538"/>
        <v>7305.9802537763571</v>
      </c>
      <c r="S1190" s="2">
        <f t="shared" si="527"/>
        <v>314782.49999999994</v>
      </c>
      <c r="T1190" s="2">
        <f t="shared" si="550"/>
        <v>154091.75925925892</v>
      </c>
      <c r="U1190" s="2">
        <f t="shared" si="528"/>
        <v>0</v>
      </c>
      <c r="V1190" s="4">
        <f t="shared" si="539"/>
        <v>0</v>
      </c>
      <c r="W1190" s="7">
        <f t="shared" si="540"/>
        <v>0</v>
      </c>
      <c r="X1190" s="2">
        <f t="shared" si="541"/>
        <v>2333780.555555555</v>
      </c>
      <c r="Y1190" s="4">
        <f t="shared" si="542"/>
        <v>2333.7805555555551</v>
      </c>
      <c r="Z1190" s="4">
        <f t="shared" si="529"/>
        <v>9639.7608093319122</v>
      </c>
      <c r="AA1190" s="4">
        <f t="shared" si="543"/>
        <v>0</v>
      </c>
      <c r="AB1190" s="2">
        <f t="shared" si="544"/>
        <v>0</v>
      </c>
      <c r="AC1190" s="4">
        <f t="shared" si="530"/>
        <v>0</v>
      </c>
      <c r="AD1190" s="4">
        <f t="shared" si="545"/>
        <v>0</v>
      </c>
      <c r="AE1190" s="4">
        <f t="shared" si="546"/>
        <v>2095463.5000000002</v>
      </c>
      <c r="AF1190" s="5">
        <f t="shared" si="547"/>
        <v>2095.4635000000003</v>
      </c>
      <c r="AG1190" s="4">
        <f>IF(AC1190=0,0, IF(AC1189=0, MAX($AG$15:AG1189)+1, AG1189))</f>
        <v>0</v>
      </c>
    </row>
    <row r="1191" spans="2:33" x14ac:dyDescent="0.25">
      <c r="B1191" s="1">
        <v>1176</v>
      </c>
      <c r="C1191" s="3">
        <v>85.5</v>
      </c>
      <c r="D1191" s="2">
        <f t="shared" si="531"/>
        <v>23.75</v>
      </c>
      <c r="E1191" s="4">
        <f t="shared" si="532"/>
        <v>1</v>
      </c>
      <c r="F1191" s="2">
        <f t="shared" si="533"/>
        <v>0.22222222222222143</v>
      </c>
      <c r="G1191" s="6" t="str">
        <f t="shared" si="534"/>
        <v>N</v>
      </c>
      <c r="H1191" s="2">
        <f t="shared" si="522"/>
        <v>134.20080000000002</v>
      </c>
      <c r="I1191" s="2">
        <f t="shared" si="523"/>
        <v>213.31715625000001</v>
      </c>
      <c r="J1191" s="2">
        <f t="shared" si="524"/>
        <v>253.33333333333243</v>
      </c>
      <c r="K1191" s="2">
        <f t="shared" si="535"/>
        <v>600.85128958333246</v>
      </c>
      <c r="L1191" s="4">
        <f t="shared" si="525"/>
        <v>0</v>
      </c>
      <c r="M1191" s="2">
        <f t="shared" si="536"/>
        <v>14270.218127604147</v>
      </c>
      <c r="N1191" s="4">
        <f t="shared" si="537"/>
        <v>14.270218127604146</v>
      </c>
      <c r="O1191" s="2">
        <f t="shared" si="526"/>
        <v>14270.218127604147</v>
      </c>
      <c r="P1191" s="2">
        <f t="shared" si="548"/>
        <v>29029.409695104237</v>
      </c>
      <c r="Q1191" s="4">
        <f t="shared" si="549"/>
        <v>7335009.6634714622</v>
      </c>
      <c r="R1191" s="4">
        <f t="shared" si="538"/>
        <v>7335.0096634714619</v>
      </c>
      <c r="S1191" s="2">
        <f t="shared" si="527"/>
        <v>321515.625</v>
      </c>
      <c r="T1191" s="2">
        <f t="shared" si="550"/>
        <v>167423.86574074108</v>
      </c>
      <c r="U1191" s="2">
        <f t="shared" si="528"/>
        <v>0</v>
      </c>
      <c r="V1191" s="4">
        <f t="shared" si="539"/>
        <v>0</v>
      </c>
      <c r="W1191" s="7">
        <f t="shared" si="540"/>
        <v>0</v>
      </c>
      <c r="X1191" s="2">
        <f t="shared" si="541"/>
        <v>2333780.555555555</v>
      </c>
      <c r="Y1191" s="4">
        <f t="shared" si="542"/>
        <v>2333.7805555555551</v>
      </c>
      <c r="Z1191" s="4">
        <f t="shared" si="529"/>
        <v>9668.7902190270179</v>
      </c>
      <c r="AA1191" s="4">
        <f t="shared" si="543"/>
        <v>0</v>
      </c>
      <c r="AB1191" s="2">
        <f t="shared" si="544"/>
        <v>0</v>
      </c>
      <c r="AC1191" s="4">
        <f t="shared" si="530"/>
        <v>0</v>
      </c>
      <c r="AD1191" s="4">
        <f t="shared" si="545"/>
        <v>0</v>
      </c>
      <c r="AE1191" s="4">
        <f t="shared" si="546"/>
        <v>2095463.5000000002</v>
      </c>
      <c r="AF1191" s="5">
        <f t="shared" si="547"/>
        <v>2095.4635000000003</v>
      </c>
      <c r="AG1191" s="4">
        <f>IF(AC1191=0,0, IF(AC1190=0, MAX($AG$15:AG1190)+1, AG1190))</f>
        <v>0</v>
      </c>
    </row>
    <row r="1192" spans="2:33" x14ac:dyDescent="0.25">
      <c r="B1192" s="1">
        <v>1177</v>
      </c>
      <c r="C1192" s="3">
        <v>86.3</v>
      </c>
      <c r="D1192" s="2">
        <f t="shared" si="531"/>
        <v>23.972222222222221</v>
      </c>
      <c r="E1192" s="4">
        <f t="shared" si="532"/>
        <v>1</v>
      </c>
      <c r="F1192" s="2">
        <f t="shared" si="533"/>
        <v>0.22222222222222143</v>
      </c>
      <c r="G1192" s="6" t="str">
        <f t="shared" si="534"/>
        <v>N</v>
      </c>
      <c r="H1192" s="2">
        <f t="shared" si="522"/>
        <v>134.20080000000002</v>
      </c>
      <c r="I1192" s="2">
        <f t="shared" si="523"/>
        <v>217.32773180555554</v>
      </c>
      <c r="J1192" s="2">
        <f t="shared" si="524"/>
        <v>253.33333333333243</v>
      </c>
      <c r="K1192" s="2">
        <f t="shared" si="535"/>
        <v>604.86186513888799</v>
      </c>
      <c r="L1192" s="4">
        <f t="shared" si="525"/>
        <v>0</v>
      </c>
      <c r="M1192" s="2">
        <f t="shared" si="536"/>
        <v>14499.883044857232</v>
      </c>
      <c r="N1192" s="4">
        <f t="shared" si="537"/>
        <v>14.499883044857231</v>
      </c>
      <c r="O1192" s="2">
        <f t="shared" si="526"/>
        <v>14499.883044857232</v>
      </c>
      <c r="P1192" s="2">
        <f t="shared" si="548"/>
        <v>28770.101172461378</v>
      </c>
      <c r="Q1192" s="4">
        <f t="shared" si="549"/>
        <v>7363779.7646439234</v>
      </c>
      <c r="R1192" s="4">
        <f t="shared" si="538"/>
        <v>7363.779764643923</v>
      </c>
      <c r="S1192" s="2">
        <f t="shared" si="527"/>
        <v>327560.43981481477</v>
      </c>
      <c r="T1192" s="2">
        <f t="shared" si="550"/>
        <v>160136.57407407369</v>
      </c>
      <c r="U1192" s="2">
        <f t="shared" si="528"/>
        <v>0</v>
      </c>
      <c r="V1192" s="4">
        <f t="shared" si="539"/>
        <v>0</v>
      </c>
      <c r="W1192" s="7">
        <f t="shared" si="540"/>
        <v>0</v>
      </c>
      <c r="X1192" s="2">
        <f t="shared" si="541"/>
        <v>2333780.555555555</v>
      </c>
      <c r="Y1192" s="4">
        <f t="shared" si="542"/>
        <v>2333.7805555555551</v>
      </c>
      <c r="Z1192" s="4">
        <f t="shared" si="529"/>
        <v>9697.5603201994782</v>
      </c>
      <c r="AA1192" s="4">
        <f t="shared" si="543"/>
        <v>0</v>
      </c>
      <c r="AB1192" s="2">
        <f t="shared" si="544"/>
        <v>0</v>
      </c>
      <c r="AC1192" s="4">
        <f t="shared" si="530"/>
        <v>0</v>
      </c>
      <c r="AD1192" s="4">
        <f t="shared" si="545"/>
        <v>0</v>
      </c>
      <c r="AE1192" s="4">
        <f t="shared" si="546"/>
        <v>2095463.5000000002</v>
      </c>
      <c r="AF1192" s="5">
        <f t="shared" si="547"/>
        <v>2095.4635000000003</v>
      </c>
      <c r="AG1192" s="4">
        <f>IF(AC1192=0,0, IF(AC1191=0, MAX($AG$15:AG1191)+1, AG1191))</f>
        <v>0</v>
      </c>
    </row>
    <row r="1193" spans="2:33" x14ac:dyDescent="0.25">
      <c r="B1193" s="1">
        <v>1178</v>
      </c>
      <c r="C1193" s="3">
        <v>87.1</v>
      </c>
      <c r="D1193" s="2">
        <f t="shared" si="531"/>
        <v>24.194444444444443</v>
      </c>
      <c r="E1193" s="4">
        <f t="shared" si="532"/>
        <v>1</v>
      </c>
      <c r="F1193" s="2">
        <f t="shared" si="533"/>
        <v>0.27777777777777857</v>
      </c>
      <c r="G1193" s="6" t="str">
        <f t="shared" si="534"/>
        <v>N</v>
      </c>
      <c r="H1193" s="2">
        <f t="shared" si="522"/>
        <v>134.20080000000002</v>
      </c>
      <c r="I1193" s="2">
        <f t="shared" si="523"/>
        <v>221.3756584722222</v>
      </c>
      <c r="J1193" s="2">
        <f t="shared" si="524"/>
        <v>316.66666666666754</v>
      </c>
      <c r="K1193" s="2">
        <f t="shared" si="535"/>
        <v>672.24312513888981</v>
      </c>
      <c r="L1193" s="4">
        <f t="shared" si="525"/>
        <v>0</v>
      </c>
      <c r="M1193" s="2">
        <f t="shared" si="536"/>
        <v>16264.548944332582</v>
      </c>
      <c r="N1193" s="4">
        <f t="shared" si="537"/>
        <v>16.264548944332581</v>
      </c>
      <c r="O1193" s="2">
        <f t="shared" si="526"/>
        <v>16264.548944332582</v>
      </c>
      <c r="P1193" s="2">
        <f t="shared" si="548"/>
        <v>30764.431989189812</v>
      </c>
      <c r="Q1193" s="4">
        <f t="shared" si="549"/>
        <v>7394544.1966331135</v>
      </c>
      <c r="R1193" s="4">
        <f t="shared" si="538"/>
        <v>7394.5441966331136</v>
      </c>
      <c r="S1193" s="2">
        <f t="shared" si="527"/>
        <v>333661.5509259259</v>
      </c>
      <c r="T1193" s="2">
        <f t="shared" si="550"/>
        <v>173524.9768518522</v>
      </c>
      <c r="U1193" s="2">
        <f t="shared" si="528"/>
        <v>0</v>
      </c>
      <c r="V1193" s="4">
        <f t="shared" si="539"/>
        <v>0</v>
      </c>
      <c r="W1193" s="7">
        <f t="shared" si="540"/>
        <v>0</v>
      </c>
      <c r="X1193" s="2">
        <f t="shared" si="541"/>
        <v>2333780.555555555</v>
      </c>
      <c r="Y1193" s="4">
        <f t="shared" si="542"/>
        <v>2333.7805555555551</v>
      </c>
      <c r="Z1193" s="4">
        <f t="shared" si="529"/>
        <v>9728.3247521886697</v>
      </c>
      <c r="AA1193" s="4">
        <f t="shared" si="543"/>
        <v>0</v>
      </c>
      <c r="AB1193" s="2">
        <f t="shared" si="544"/>
        <v>0</v>
      </c>
      <c r="AC1193" s="4">
        <f t="shared" si="530"/>
        <v>0</v>
      </c>
      <c r="AD1193" s="4">
        <f t="shared" si="545"/>
        <v>0</v>
      </c>
      <c r="AE1193" s="4">
        <f t="shared" si="546"/>
        <v>2095463.5000000002</v>
      </c>
      <c r="AF1193" s="5">
        <f t="shared" si="547"/>
        <v>2095.4635000000003</v>
      </c>
      <c r="AG1193" s="4">
        <f>IF(AC1193=0,0, IF(AC1192=0, MAX($AG$15:AG1192)+1, AG1192))</f>
        <v>0</v>
      </c>
    </row>
    <row r="1194" spans="2:33" x14ac:dyDescent="0.25">
      <c r="B1194" s="1">
        <v>1179</v>
      </c>
      <c r="C1194" s="3">
        <v>88.1</v>
      </c>
      <c r="D1194" s="2">
        <f t="shared" si="531"/>
        <v>24.472222222222221</v>
      </c>
      <c r="E1194" s="4">
        <f t="shared" si="532"/>
        <v>1</v>
      </c>
      <c r="F1194" s="2">
        <f t="shared" si="533"/>
        <v>0.27777777777777501</v>
      </c>
      <c r="G1194" s="6" t="str">
        <f t="shared" si="534"/>
        <v>N</v>
      </c>
      <c r="H1194" s="2">
        <f t="shared" si="522"/>
        <v>134.20080000000002</v>
      </c>
      <c r="I1194" s="2">
        <f t="shared" si="523"/>
        <v>226.48809180555557</v>
      </c>
      <c r="J1194" s="2">
        <f t="shared" si="524"/>
        <v>316.6666666666635</v>
      </c>
      <c r="K1194" s="2">
        <f t="shared" si="535"/>
        <v>677.35555847221917</v>
      </c>
      <c r="L1194" s="4">
        <f t="shared" si="525"/>
        <v>0</v>
      </c>
      <c r="M1194" s="2">
        <f t="shared" si="536"/>
        <v>16576.395750389584</v>
      </c>
      <c r="N1194" s="4">
        <f t="shared" si="537"/>
        <v>16.576395750389583</v>
      </c>
      <c r="O1194" s="2">
        <f t="shared" si="526"/>
        <v>16576.395750389584</v>
      </c>
      <c r="P1194" s="2">
        <f t="shared" si="548"/>
        <v>32840.944694722166</v>
      </c>
      <c r="Q1194" s="4">
        <f t="shared" si="549"/>
        <v>7427385.1413278356</v>
      </c>
      <c r="R1194" s="4">
        <f t="shared" si="538"/>
        <v>7427.3851413278353</v>
      </c>
      <c r="S1194" s="2">
        <f t="shared" si="527"/>
        <v>341367.10648148146</v>
      </c>
      <c r="T1194" s="2">
        <f t="shared" si="550"/>
        <v>167842.12962962926</v>
      </c>
      <c r="U1194" s="2">
        <f t="shared" si="528"/>
        <v>0</v>
      </c>
      <c r="V1194" s="4">
        <f t="shared" si="539"/>
        <v>0</v>
      </c>
      <c r="W1194" s="7">
        <f t="shared" si="540"/>
        <v>0</v>
      </c>
      <c r="X1194" s="2">
        <f t="shared" si="541"/>
        <v>2333780.555555555</v>
      </c>
      <c r="Y1194" s="4">
        <f t="shared" si="542"/>
        <v>2333.7805555555551</v>
      </c>
      <c r="Z1194" s="4">
        <f t="shared" si="529"/>
        <v>9761.1656968833904</v>
      </c>
      <c r="AA1194" s="4">
        <f t="shared" si="543"/>
        <v>0</v>
      </c>
      <c r="AB1194" s="2">
        <f t="shared" si="544"/>
        <v>0</v>
      </c>
      <c r="AC1194" s="4">
        <f t="shared" si="530"/>
        <v>0</v>
      </c>
      <c r="AD1194" s="4">
        <f t="shared" si="545"/>
        <v>0</v>
      </c>
      <c r="AE1194" s="4">
        <f t="shared" si="546"/>
        <v>2095463.5000000002</v>
      </c>
      <c r="AF1194" s="5">
        <f t="shared" si="547"/>
        <v>2095.4635000000003</v>
      </c>
      <c r="AG1194" s="4">
        <f>IF(AC1194=0,0, IF(AC1193=0, MAX($AG$15:AG1193)+1, AG1193))</f>
        <v>0</v>
      </c>
    </row>
    <row r="1195" spans="2:33" x14ac:dyDescent="0.25">
      <c r="B1195" s="1">
        <v>1180</v>
      </c>
      <c r="C1195" s="3">
        <v>89.1</v>
      </c>
      <c r="D1195" s="2">
        <f t="shared" si="531"/>
        <v>24.749999999999996</v>
      </c>
      <c r="E1195" s="4">
        <f t="shared" si="532"/>
        <v>1</v>
      </c>
      <c r="F1195" s="2">
        <f t="shared" si="533"/>
        <v>0.27777777777777857</v>
      </c>
      <c r="G1195" s="6" t="str">
        <f t="shared" si="534"/>
        <v>N</v>
      </c>
      <c r="H1195" s="2">
        <f t="shared" si="522"/>
        <v>134.20080000000002</v>
      </c>
      <c r="I1195" s="2">
        <f t="shared" si="523"/>
        <v>231.65888624999994</v>
      </c>
      <c r="J1195" s="2">
        <f t="shared" si="524"/>
        <v>316.66666666666754</v>
      </c>
      <c r="K1195" s="2">
        <f t="shared" si="535"/>
        <v>682.52635291666752</v>
      </c>
      <c r="L1195" s="4">
        <f t="shared" si="525"/>
        <v>0</v>
      </c>
      <c r="M1195" s="2">
        <f t="shared" si="536"/>
        <v>16892.527234687517</v>
      </c>
      <c r="N1195" s="4">
        <f t="shared" si="537"/>
        <v>16.892527234687517</v>
      </c>
      <c r="O1195" s="2">
        <f t="shared" si="526"/>
        <v>16892.527234687517</v>
      </c>
      <c r="P1195" s="2">
        <f t="shared" si="548"/>
        <v>33468.922985077101</v>
      </c>
      <c r="Q1195" s="4">
        <f t="shared" si="549"/>
        <v>7460854.0643129125</v>
      </c>
      <c r="R1195" s="4">
        <f t="shared" si="538"/>
        <v>7460.8540643129127</v>
      </c>
      <c r="S1195" s="2">
        <f t="shared" si="527"/>
        <v>349160.62499999988</v>
      </c>
      <c r="T1195" s="2">
        <f t="shared" si="550"/>
        <v>181318.49537037063</v>
      </c>
      <c r="U1195" s="2">
        <f t="shared" si="528"/>
        <v>0</v>
      </c>
      <c r="V1195" s="4">
        <f t="shared" si="539"/>
        <v>0</v>
      </c>
      <c r="W1195" s="7">
        <f t="shared" si="540"/>
        <v>0</v>
      </c>
      <c r="X1195" s="2">
        <f t="shared" si="541"/>
        <v>2333780.555555555</v>
      </c>
      <c r="Y1195" s="4">
        <f t="shared" si="542"/>
        <v>2333.7805555555551</v>
      </c>
      <c r="Z1195" s="4">
        <f t="shared" si="529"/>
        <v>9794.6346198684678</v>
      </c>
      <c r="AA1195" s="4">
        <f t="shared" si="543"/>
        <v>0</v>
      </c>
      <c r="AB1195" s="2">
        <f t="shared" si="544"/>
        <v>0</v>
      </c>
      <c r="AC1195" s="4">
        <f t="shared" si="530"/>
        <v>0</v>
      </c>
      <c r="AD1195" s="4">
        <f t="shared" si="545"/>
        <v>0</v>
      </c>
      <c r="AE1195" s="4">
        <f t="shared" si="546"/>
        <v>2095463.5000000002</v>
      </c>
      <c r="AF1195" s="5">
        <f t="shared" si="547"/>
        <v>2095.4635000000003</v>
      </c>
      <c r="AG1195" s="4">
        <f>IF(AC1195=0,0, IF(AC1194=0, MAX($AG$15:AG1194)+1, AG1194))</f>
        <v>0</v>
      </c>
    </row>
    <row r="1196" spans="2:33" x14ac:dyDescent="0.25">
      <c r="B1196" s="1">
        <v>1181</v>
      </c>
      <c r="C1196" s="3">
        <v>90.1</v>
      </c>
      <c r="D1196" s="2">
        <f t="shared" si="531"/>
        <v>25.027777777777775</v>
      </c>
      <c r="E1196" s="4">
        <f t="shared" si="532"/>
        <v>1</v>
      </c>
      <c r="F1196" s="2">
        <f t="shared" si="533"/>
        <v>0.25000000000000355</v>
      </c>
      <c r="G1196" s="6" t="str">
        <f t="shared" si="534"/>
        <v>N</v>
      </c>
      <c r="H1196" s="2">
        <f t="shared" si="522"/>
        <v>134.20080000000002</v>
      </c>
      <c r="I1196" s="2">
        <f t="shared" si="523"/>
        <v>236.8880418055555</v>
      </c>
      <c r="J1196" s="2">
        <f t="shared" si="524"/>
        <v>285.00000000000404</v>
      </c>
      <c r="K1196" s="2">
        <f t="shared" si="535"/>
        <v>656.08884180555947</v>
      </c>
      <c r="L1196" s="4">
        <f t="shared" si="525"/>
        <v>0</v>
      </c>
      <c r="M1196" s="2">
        <f t="shared" si="536"/>
        <v>16420.44573518914</v>
      </c>
      <c r="N1196" s="4">
        <f t="shared" si="537"/>
        <v>16.420445735189141</v>
      </c>
      <c r="O1196" s="2">
        <f t="shared" si="526"/>
        <v>16420.44573518914</v>
      </c>
      <c r="P1196" s="2">
        <f t="shared" si="548"/>
        <v>33312.97296987666</v>
      </c>
      <c r="Q1196" s="4">
        <f t="shared" si="549"/>
        <v>7494167.0372827891</v>
      </c>
      <c r="R1196" s="4">
        <f t="shared" si="538"/>
        <v>7494.1670372827894</v>
      </c>
      <c r="S1196" s="2">
        <f t="shared" si="527"/>
        <v>357042.1064814814</v>
      </c>
      <c r="T1196" s="2">
        <f t="shared" si="550"/>
        <v>175723.61111111077</v>
      </c>
      <c r="U1196" s="2">
        <f t="shared" si="528"/>
        <v>0</v>
      </c>
      <c r="V1196" s="4">
        <f t="shared" si="539"/>
        <v>0</v>
      </c>
      <c r="W1196" s="7">
        <f t="shared" si="540"/>
        <v>0</v>
      </c>
      <c r="X1196" s="2">
        <f t="shared" si="541"/>
        <v>2333780.555555555</v>
      </c>
      <c r="Y1196" s="4">
        <f t="shared" si="542"/>
        <v>2333.7805555555551</v>
      </c>
      <c r="Z1196" s="4">
        <f t="shared" si="529"/>
        <v>9827.9475928383436</v>
      </c>
      <c r="AA1196" s="4">
        <f t="shared" si="543"/>
        <v>0</v>
      </c>
      <c r="AB1196" s="2">
        <f t="shared" si="544"/>
        <v>0</v>
      </c>
      <c r="AC1196" s="4">
        <f t="shared" si="530"/>
        <v>0</v>
      </c>
      <c r="AD1196" s="4">
        <f t="shared" si="545"/>
        <v>0</v>
      </c>
      <c r="AE1196" s="4">
        <f t="shared" si="546"/>
        <v>2095463.5000000002</v>
      </c>
      <c r="AF1196" s="5">
        <f t="shared" si="547"/>
        <v>2095.4635000000003</v>
      </c>
      <c r="AG1196" s="4">
        <f>IF(AC1196=0,0, IF(AC1195=0, MAX($AG$15:AG1195)+1, AG1195))</f>
        <v>0</v>
      </c>
    </row>
    <row r="1197" spans="2:33" x14ac:dyDescent="0.25">
      <c r="B1197" s="1">
        <v>1182</v>
      </c>
      <c r="C1197" s="3">
        <v>91</v>
      </c>
      <c r="D1197" s="2">
        <f t="shared" si="531"/>
        <v>25.277777777777779</v>
      </c>
      <c r="E1197" s="4">
        <f t="shared" si="532"/>
        <v>1</v>
      </c>
      <c r="F1197" s="2">
        <f t="shared" si="533"/>
        <v>0.19444444444444287</v>
      </c>
      <c r="G1197" s="6" t="str">
        <f t="shared" si="534"/>
        <v>N</v>
      </c>
      <c r="H1197" s="2">
        <f t="shared" si="522"/>
        <v>134.20080000000002</v>
      </c>
      <c r="I1197" s="2">
        <f t="shared" si="523"/>
        <v>241.64418055555558</v>
      </c>
      <c r="J1197" s="2">
        <f t="shared" si="524"/>
        <v>221.66666666666487</v>
      </c>
      <c r="K1197" s="2">
        <f t="shared" si="535"/>
        <v>597.51164722222052</v>
      </c>
      <c r="L1197" s="4">
        <f t="shared" si="525"/>
        <v>0</v>
      </c>
      <c r="M1197" s="2">
        <f t="shared" si="536"/>
        <v>15103.766638117242</v>
      </c>
      <c r="N1197" s="4">
        <f t="shared" si="537"/>
        <v>15.103766638117243</v>
      </c>
      <c r="O1197" s="2">
        <f t="shared" si="526"/>
        <v>15103.766638117242</v>
      </c>
      <c r="P1197" s="2">
        <f t="shared" si="548"/>
        <v>31524.212373306382</v>
      </c>
      <c r="Q1197" s="4">
        <f t="shared" si="549"/>
        <v>7525691.2496560952</v>
      </c>
      <c r="R1197" s="4">
        <f t="shared" si="538"/>
        <v>7525.6912496560954</v>
      </c>
      <c r="S1197" s="2">
        <f t="shared" si="527"/>
        <v>364210.64814814815</v>
      </c>
      <c r="T1197" s="2">
        <f t="shared" si="550"/>
        <v>188487.03703703737</v>
      </c>
      <c r="U1197" s="2">
        <f t="shared" si="528"/>
        <v>0</v>
      </c>
      <c r="V1197" s="4">
        <f t="shared" si="539"/>
        <v>0</v>
      </c>
      <c r="W1197" s="7">
        <f t="shared" si="540"/>
        <v>0</v>
      </c>
      <c r="X1197" s="2">
        <f t="shared" si="541"/>
        <v>2333780.555555555</v>
      </c>
      <c r="Y1197" s="4">
        <f t="shared" si="542"/>
        <v>2333.7805555555551</v>
      </c>
      <c r="Z1197" s="4">
        <f t="shared" si="529"/>
        <v>9859.4718052116514</v>
      </c>
      <c r="AA1197" s="4">
        <f t="shared" si="543"/>
        <v>0</v>
      </c>
      <c r="AB1197" s="2">
        <f t="shared" si="544"/>
        <v>0</v>
      </c>
      <c r="AC1197" s="4">
        <f t="shared" si="530"/>
        <v>0</v>
      </c>
      <c r="AD1197" s="4">
        <f t="shared" si="545"/>
        <v>0</v>
      </c>
      <c r="AE1197" s="4">
        <f t="shared" si="546"/>
        <v>2095463.5000000002</v>
      </c>
      <c r="AF1197" s="5">
        <f t="shared" si="547"/>
        <v>2095.4635000000003</v>
      </c>
      <c r="AG1197" s="4">
        <f>IF(AC1197=0,0, IF(AC1196=0, MAX($AG$15:AG1196)+1, AG1196))</f>
        <v>0</v>
      </c>
    </row>
    <row r="1198" spans="2:33" x14ac:dyDescent="0.25">
      <c r="B1198" s="1">
        <v>1183</v>
      </c>
      <c r="C1198" s="3">
        <v>91.7</v>
      </c>
      <c r="D1198" s="2">
        <f t="shared" si="531"/>
        <v>25.472222222222221</v>
      </c>
      <c r="E1198" s="4">
        <f t="shared" si="532"/>
        <v>1</v>
      </c>
      <c r="F1198" s="2">
        <f t="shared" si="533"/>
        <v>0.1666666666666643</v>
      </c>
      <c r="G1198" s="6" t="str">
        <f t="shared" si="534"/>
        <v>N</v>
      </c>
      <c r="H1198" s="2">
        <f t="shared" si="522"/>
        <v>134.20080000000002</v>
      </c>
      <c r="I1198" s="2">
        <f t="shared" si="523"/>
        <v>245.37608180555557</v>
      </c>
      <c r="J1198" s="2">
        <f t="shared" si="524"/>
        <v>189.9999999999973</v>
      </c>
      <c r="K1198" s="2">
        <f t="shared" si="535"/>
        <v>569.57688180555283</v>
      </c>
      <c r="L1198" s="4">
        <f t="shared" si="525"/>
        <v>0</v>
      </c>
      <c r="M1198" s="2">
        <f t="shared" si="536"/>
        <v>14508.388905991442</v>
      </c>
      <c r="N1198" s="4">
        <f t="shared" si="537"/>
        <v>14.508388905991442</v>
      </c>
      <c r="O1198" s="2">
        <f t="shared" si="526"/>
        <v>14508.388905991442</v>
      </c>
      <c r="P1198" s="2">
        <f t="shared" si="548"/>
        <v>29612.155544108682</v>
      </c>
      <c r="Q1198" s="4">
        <f t="shared" si="549"/>
        <v>7555303.4052002039</v>
      </c>
      <c r="R1198" s="4">
        <f t="shared" si="538"/>
        <v>7555.303405200204</v>
      </c>
      <c r="S1198" s="2">
        <f t="shared" si="527"/>
        <v>369835.43981481483</v>
      </c>
      <c r="T1198" s="2">
        <f t="shared" si="550"/>
        <v>181348.40277777746</v>
      </c>
      <c r="U1198" s="2">
        <f t="shared" si="528"/>
        <v>0</v>
      </c>
      <c r="V1198" s="4">
        <f t="shared" si="539"/>
        <v>0</v>
      </c>
      <c r="W1198" s="7">
        <f t="shared" si="540"/>
        <v>0</v>
      </c>
      <c r="X1198" s="2">
        <f t="shared" si="541"/>
        <v>2333780.555555555</v>
      </c>
      <c r="Y1198" s="4">
        <f t="shared" si="542"/>
        <v>2333.7805555555551</v>
      </c>
      <c r="Z1198" s="4">
        <f t="shared" si="529"/>
        <v>9889.0839607557591</v>
      </c>
      <c r="AA1198" s="4">
        <f t="shared" si="543"/>
        <v>0</v>
      </c>
      <c r="AB1198" s="2">
        <f t="shared" si="544"/>
        <v>0</v>
      </c>
      <c r="AC1198" s="4">
        <f t="shared" si="530"/>
        <v>0</v>
      </c>
      <c r="AD1198" s="4">
        <f t="shared" si="545"/>
        <v>0</v>
      </c>
      <c r="AE1198" s="4">
        <f t="shared" si="546"/>
        <v>2095463.5000000002</v>
      </c>
      <c r="AF1198" s="5">
        <f t="shared" si="547"/>
        <v>2095.4635000000003</v>
      </c>
      <c r="AG1198" s="4">
        <f>IF(AC1198=0,0, IF(AC1197=0, MAX($AG$15:AG1197)+1, AG1197))</f>
        <v>0</v>
      </c>
    </row>
    <row r="1199" spans="2:33" x14ac:dyDescent="0.25">
      <c r="B1199" s="1">
        <v>1184</v>
      </c>
      <c r="C1199" s="3">
        <v>92.3</v>
      </c>
      <c r="D1199" s="2">
        <f t="shared" si="531"/>
        <v>25.638888888888886</v>
      </c>
      <c r="E1199" s="4">
        <f t="shared" si="532"/>
        <v>1</v>
      </c>
      <c r="F1199" s="2">
        <f t="shared" si="533"/>
        <v>0.13888888888888928</v>
      </c>
      <c r="G1199" s="6" t="str">
        <f t="shared" si="534"/>
        <v>N</v>
      </c>
      <c r="H1199" s="2">
        <f t="shared" si="522"/>
        <v>134.20080000000002</v>
      </c>
      <c r="I1199" s="2">
        <f t="shared" si="523"/>
        <v>248.59761513888884</v>
      </c>
      <c r="J1199" s="2">
        <f t="shared" si="524"/>
        <v>158.33333333333377</v>
      </c>
      <c r="K1199" s="2">
        <f t="shared" si="535"/>
        <v>541.13174847222263</v>
      </c>
      <c r="L1199" s="4">
        <f t="shared" si="525"/>
        <v>0</v>
      </c>
      <c r="M1199" s="2">
        <f t="shared" si="536"/>
        <v>13874.016773329484</v>
      </c>
      <c r="N1199" s="4">
        <f t="shared" si="537"/>
        <v>13.874016773329483</v>
      </c>
      <c r="O1199" s="2">
        <f t="shared" si="526"/>
        <v>13874.016773329484</v>
      </c>
      <c r="P1199" s="2">
        <f t="shared" si="548"/>
        <v>28382.405679320924</v>
      </c>
      <c r="Q1199" s="4">
        <f t="shared" si="549"/>
        <v>7583685.8108795248</v>
      </c>
      <c r="R1199" s="4">
        <f t="shared" si="538"/>
        <v>7583.685810879525</v>
      </c>
      <c r="S1199" s="2">
        <f t="shared" si="527"/>
        <v>374690.99537037028</v>
      </c>
      <c r="T1199" s="2">
        <f t="shared" si="550"/>
        <v>193342.59259259282</v>
      </c>
      <c r="U1199" s="2">
        <f t="shared" si="528"/>
        <v>0</v>
      </c>
      <c r="V1199" s="4">
        <f t="shared" si="539"/>
        <v>0</v>
      </c>
      <c r="W1199" s="7">
        <f t="shared" si="540"/>
        <v>0</v>
      </c>
      <c r="X1199" s="2">
        <f t="shared" si="541"/>
        <v>2333780.555555555</v>
      </c>
      <c r="Y1199" s="4">
        <f t="shared" si="542"/>
        <v>2333.7805555555551</v>
      </c>
      <c r="Z1199" s="4">
        <f t="shared" si="529"/>
        <v>9917.466366435081</v>
      </c>
      <c r="AA1199" s="4">
        <f t="shared" si="543"/>
        <v>0</v>
      </c>
      <c r="AB1199" s="2">
        <f t="shared" si="544"/>
        <v>0</v>
      </c>
      <c r="AC1199" s="4">
        <f t="shared" si="530"/>
        <v>0</v>
      </c>
      <c r="AD1199" s="4">
        <f t="shared" si="545"/>
        <v>0</v>
      </c>
      <c r="AE1199" s="4">
        <f t="shared" si="546"/>
        <v>2095463.5000000002</v>
      </c>
      <c r="AF1199" s="5">
        <f t="shared" si="547"/>
        <v>2095.4635000000003</v>
      </c>
      <c r="AG1199" s="4">
        <f>IF(AC1199=0,0, IF(AC1198=0, MAX($AG$15:AG1198)+1, AG1198))</f>
        <v>0</v>
      </c>
    </row>
    <row r="1200" spans="2:33" x14ac:dyDescent="0.25">
      <c r="B1200" s="1">
        <v>1185</v>
      </c>
      <c r="C1200" s="3">
        <v>92.8</v>
      </c>
      <c r="D1200" s="2">
        <f t="shared" si="531"/>
        <v>25.777777777777775</v>
      </c>
      <c r="E1200" s="4">
        <f t="shared" si="532"/>
        <v>1</v>
      </c>
      <c r="F1200" s="2">
        <f t="shared" si="533"/>
        <v>8.3333333333332149E-2</v>
      </c>
      <c r="G1200" s="6" t="str">
        <f t="shared" si="534"/>
        <v>N</v>
      </c>
      <c r="H1200" s="2">
        <f t="shared" si="522"/>
        <v>134.20080000000002</v>
      </c>
      <c r="I1200" s="2">
        <f t="shared" si="523"/>
        <v>251.29827555555551</v>
      </c>
      <c r="J1200" s="2">
        <f t="shared" si="524"/>
        <v>94.99999999999865</v>
      </c>
      <c r="K1200" s="2">
        <f t="shared" si="535"/>
        <v>480.49907555555416</v>
      </c>
      <c r="L1200" s="4">
        <f t="shared" si="525"/>
        <v>0</v>
      </c>
      <c r="M1200" s="2">
        <f t="shared" si="536"/>
        <v>12386.198392098728</v>
      </c>
      <c r="N1200" s="4">
        <f t="shared" si="537"/>
        <v>12.386198392098727</v>
      </c>
      <c r="O1200" s="2">
        <f t="shared" si="526"/>
        <v>12386.198392098728</v>
      </c>
      <c r="P1200" s="2">
        <f t="shared" si="548"/>
        <v>26260.215165428213</v>
      </c>
      <c r="Q1200" s="4">
        <f t="shared" si="549"/>
        <v>7609946.0260449527</v>
      </c>
      <c r="R1200" s="4">
        <f t="shared" si="538"/>
        <v>7609.9460260449523</v>
      </c>
      <c r="S1200" s="2">
        <f t="shared" si="527"/>
        <v>378761.4814814814</v>
      </c>
      <c r="T1200" s="2">
        <f t="shared" si="550"/>
        <v>185418.88888888858</v>
      </c>
      <c r="U1200" s="2">
        <f t="shared" si="528"/>
        <v>0</v>
      </c>
      <c r="V1200" s="4">
        <f t="shared" si="539"/>
        <v>0</v>
      </c>
      <c r="W1200" s="7">
        <f t="shared" si="540"/>
        <v>0</v>
      </c>
      <c r="X1200" s="2">
        <f t="shared" si="541"/>
        <v>2333780.555555555</v>
      </c>
      <c r="Y1200" s="4">
        <f t="shared" si="542"/>
        <v>2333.7805555555551</v>
      </c>
      <c r="Z1200" s="4">
        <f t="shared" si="529"/>
        <v>9943.7265816005074</v>
      </c>
      <c r="AA1200" s="4">
        <f t="shared" si="543"/>
        <v>0</v>
      </c>
      <c r="AB1200" s="2">
        <f t="shared" si="544"/>
        <v>0</v>
      </c>
      <c r="AC1200" s="4">
        <f t="shared" si="530"/>
        <v>0</v>
      </c>
      <c r="AD1200" s="4">
        <f t="shared" si="545"/>
        <v>0</v>
      </c>
      <c r="AE1200" s="4">
        <f t="shared" si="546"/>
        <v>2095463.5000000002</v>
      </c>
      <c r="AF1200" s="5">
        <f t="shared" si="547"/>
        <v>2095.4635000000003</v>
      </c>
      <c r="AG1200" s="4">
        <f>IF(AC1200=0,0, IF(AC1199=0, MAX($AG$15:AG1199)+1, AG1199))</f>
        <v>0</v>
      </c>
    </row>
    <row r="1201" spans="2:33" x14ac:dyDescent="0.25">
      <c r="B1201" s="1">
        <v>1186</v>
      </c>
      <c r="C1201" s="3">
        <v>93.1</v>
      </c>
      <c r="D1201" s="2">
        <f t="shared" si="531"/>
        <v>25.861111111111107</v>
      </c>
      <c r="E1201" s="4">
        <f t="shared" si="532"/>
        <v>1</v>
      </c>
      <c r="F1201" s="2">
        <f t="shared" si="533"/>
        <v>0</v>
      </c>
      <c r="G1201" s="6" t="str">
        <f t="shared" si="534"/>
        <v>N</v>
      </c>
      <c r="H1201" s="2">
        <f t="shared" si="522"/>
        <v>134.20080000000002</v>
      </c>
      <c r="I1201" s="2">
        <f t="shared" si="523"/>
        <v>252.92567513888883</v>
      </c>
      <c r="J1201" s="2">
        <f t="shared" si="524"/>
        <v>0</v>
      </c>
      <c r="K1201" s="2">
        <f t="shared" si="535"/>
        <v>387.12647513888885</v>
      </c>
      <c r="L1201" s="4">
        <f t="shared" si="525"/>
        <v>0</v>
      </c>
      <c r="M1201" s="2">
        <f t="shared" si="536"/>
        <v>10011.520787619596</v>
      </c>
      <c r="N1201" s="4">
        <f t="shared" si="537"/>
        <v>10.011520787619597</v>
      </c>
      <c r="O1201" s="2">
        <f t="shared" si="526"/>
        <v>10011.520787619596</v>
      </c>
      <c r="P1201" s="2">
        <f t="shared" si="548"/>
        <v>22397.719179718326</v>
      </c>
      <c r="Q1201" s="4">
        <f t="shared" si="549"/>
        <v>7632343.7452246714</v>
      </c>
      <c r="R1201" s="4">
        <f t="shared" si="538"/>
        <v>7632.3437452246717</v>
      </c>
      <c r="S1201" s="2">
        <f t="shared" si="527"/>
        <v>381214.32870370359</v>
      </c>
      <c r="T1201" s="2">
        <f t="shared" si="550"/>
        <v>195795.43981481501</v>
      </c>
      <c r="U1201" s="2">
        <f t="shared" si="528"/>
        <v>0</v>
      </c>
      <c r="V1201" s="4">
        <f t="shared" si="539"/>
        <v>0</v>
      </c>
      <c r="W1201" s="7">
        <f t="shared" si="540"/>
        <v>0</v>
      </c>
      <c r="X1201" s="2">
        <f t="shared" si="541"/>
        <v>2333780.555555555</v>
      </c>
      <c r="Y1201" s="4">
        <f t="shared" si="542"/>
        <v>2333.7805555555551</v>
      </c>
      <c r="Z1201" s="4">
        <f t="shared" si="529"/>
        <v>9966.1243007802259</v>
      </c>
      <c r="AA1201" s="4">
        <f t="shared" si="543"/>
        <v>0</v>
      </c>
      <c r="AB1201" s="2">
        <f t="shared" si="544"/>
        <v>0</v>
      </c>
      <c r="AC1201" s="4">
        <f t="shared" si="530"/>
        <v>0</v>
      </c>
      <c r="AD1201" s="4">
        <f t="shared" si="545"/>
        <v>0</v>
      </c>
      <c r="AE1201" s="4">
        <f t="shared" si="546"/>
        <v>2095463.5000000002</v>
      </c>
      <c r="AF1201" s="5">
        <f t="shared" si="547"/>
        <v>2095.4635000000003</v>
      </c>
      <c r="AG1201" s="4">
        <f>IF(AC1201=0,0, IF(AC1200=0, MAX($AG$15:AG1200)+1, AG1200))</f>
        <v>0</v>
      </c>
    </row>
    <row r="1202" spans="2:33" x14ac:dyDescent="0.25">
      <c r="B1202" s="1">
        <v>1187</v>
      </c>
      <c r="C1202" s="3">
        <v>93.1</v>
      </c>
      <c r="D1202" s="2">
        <f t="shared" si="531"/>
        <v>25.861111111111107</v>
      </c>
      <c r="E1202" s="4">
        <f t="shared" si="532"/>
        <v>1</v>
      </c>
      <c r="F1202" s="2">
        <f t="shared" si="533"/>
        <v>0</v>
      </c>
      <c r="G1202" s="6" t="str">
        <f t="shared" si="534"/>
        <v>N</v>
      </c>
      <c r="H1202" s="2">
        <f t="shared" si="522"/>
        <v>134.20080000000002</v>
      </c>
      <c r="I1202" s="2">
        <f t="shared" si="523"/>
        <v>252.92567513888883</v>
      </c>
      <c r="J1202" s="2">
        <f t="shared" si="524"/>
        <v>0</v>
      </c>
      <c r="K1202" s="2">
        <f t="shared" si="535"/>
        <v>387.12647513888885</v>
      </c>
      <c r="L1202" s="4">
        <f t="shared" si="525"/>
        <v>0</v>
      </c>
      <c r="M1202" s="2">
        <f t="shared" si="536"/>
        <v>10011.520787619596</v>
      </c>
      <c r="N1202" s="4">
        <f t="shared" si="537"/>
        <v>10.011520787619597</v>
      </c>
      <c r="O1202" s="2">
        <f t="shared" si="526"/>
        <v>10011.520787619596</v>
      </c>
      <c r="P1202" s="2">
        <f t="shared" si="548"/>
        <v>20023.041575239193</v>
      </c>
      <c r="Q1202" s="4">
        <f t="shared" si="549"/>
        <v>7652366.7867999105</v>
      </c>
      <c r="R1202" s="4">
        <f t="shared" si="538"/>
        <v>7652.3667867999102</v>
      </c>
      <c r="S1202" s="2">
        <f t="shared" si="527"/>
        <v>381214.32870370359</v>
      </c>
      <c r="T1202" s="2">
        <f t="shared" si="550"/>
        <v>185418.88888888858</v>
      </c>
      <c r="U1202" s="2">
        <f t="shared" si="528"/>
        <v>0</v>
      </c>
      <c r="V1202" s="4">
        <f t="shared" si="539"/>
        <v>0</v>
      </c>
      <c r="W1202" s="7">
        <f t="shared" si="540"/>
        <v>0</v>
      </c>
      <c r="X1202" s="2">
        <f t="shared" si="541"/>
        <v>2333780.555555555</v>
      </c>
      <c r="Y1202" s="4">
        <f t="shared" si="542"/>
        <v>2333.7805555555551</v>
      </c>
      <c r="Z1202" s="4">
        <f t="shared" si="529"/>
        <v>9986.1473423554653</v>
      </c>
      <c r="AA1202" s="4">
        <f t="shared" si="543"/>
        <v>0</v>
      </c>
      <c r="AB1202" s="2">
        <f t="shared" si="544"/>
        <v>0</v>
      </c>
      <c r="AC1202" s="4">
        <f t="shared" si="530"/>
        <v>0</v>
      </c>
      <c r="AD1202" s="4">
        <f t="shared" si="545"/>
        <v>0</v>
      </c>
      <c r="AE1202" s="4">
        <f t="shared" si="546"/>
        <v>2095463.5000000002</v>
      </c>
      <c r="AF1202" s="5">
        <f t="shared" si="547"/>
        <v>2095.4635000000003</v>
      </c>
      <c r="AG1202" s="4">
        <f>IF(AC1202=0,0, IF(AC1201=0, MAX($AG$15:AG1201)+1, AG1201))</f>
        <v>0</v>
      </c>
    </row>
    <row r="1203" spans="2:33" x14ac:dyDescent="0.25">
      <c r="B1203" s="1">
        <v>1188</v>
      </c>
      <c r="C1203" s="3">
        <v>93.1</v>
      </c>
      <c r="D1203" s="2">
        <f t="shared" si="531"/>
        <v>25.861111111111107</v>
      </c>
      <c r="E1203" s="4">
        <f t="shared" si="532"/>
        <v>1</v>
      </c>
      <c r="F1203" s="2">
        <f t="shared" si="533"/>
        <v>0</v>
      </c>
      <c r="G1203" s="6" t="str">
        <f t="shared" si="534"/>
        <v>N</v>
      </c>
      <c r="H1203" s="2">
        <f t="shared" si="522"/>
        <v>134.20080000000002</v>
      </c>
      <c r="I1203" s="2">
        <f t="shared" si="523"/>
        <v>252.92567513888883</v>
      </c>
      <c r="J1203" s="2">
        <f t="shared" si="524"/>
        <v>0</v>
      </c>
      <c r="K1203" s="2">
        <f t="shared" si="535"/>
        <v>387.12647513888885</v>
      </c>
      <c r="L1203" s="4">
        <f t="shared" si="525"/>
        <v>0</v>
      </c>
      <c r="M1203" s="2">
        <f t="shared" si="536"/>
        <v>10011.520787619596</v>
      </c>
      <c r="N1203" s="4">
        <f t="shared" si="537"/>
        <v>10.011520787619597</v>
      </c>
      <c r="O1203" s="2">
        <f t="shared" si="526"/>
        <v>10011.520787619596</v>
      </c>
      <c r="P1203" s="2">
        <f t="shared" si="548"/>
        <v>20023.041575239193</v>
      </c>
      <c r="Q1203" s="4">
        <f t="shared" si="549"/>
        <v>7672389.8283751495</v>
      </c>
      <c r="R1203" s="4">
        <f t="shared" si="538"/>
        <v>7672.3898283751496</v>
      </c>
      <c r="S1203" s="2">
        <f t="shared" si="527"/>
        <v>381214.32870370359</v>
      </c>
      <c r="T1203" s="2">
        <f t="shared" si="550"/>
        <v>195795.43981481501</v>
      </c>
      <c r="U1203" s="2">
        <f t="shared" si="528"/>
        <v>0</v>
      </c>
      <c r="V1203" s="4">
        <f t="shared" si="539"/>
        <v>0</v>
      </c>
      <c r="W1203" s="7">
        <f t="shared" si="540"/>
        <v>0</v>
      </c>
      <c r="X1203" s="2">
        <f t="shared" si="541"/>
        <v>2333780.555555555</v>
      </c>
      <c r="Y1203" s="4">
        <f t="shared" si="542"/>
        <v>2333.7805555555551</v>
      </c>
      <c r="Z1203" s="4">
        <f t="shared" si="529"/>
        <v>10006.170383930705</v>
      </c>
      <c r="AA1203" s="4">
        <f t="shared" si="543"/>
        <v>0</v>
      </c>
      <c r="AB1203" s="2">
        <f t="shared" si="544"/>
        <v>0</v>
      </c>
      <c r="AC1203" s="4">
        <f t="shared" si="530"/>
        <v>0</v>
      </c>
      <c r="AD1203" s="4">
        <f t="shared" si="545"/>
        <v>0</v>
      </c>
      <c r="AE1203" s="4">
        <f t="shared" si="546"/>
        <v>2095463.5000000002</v>
      </c>
      <c r="AF1203" s="5">
        <f t="shared" si="547"/>
        <v>2095.4635000000003</v>
      </c>
      <c r="AG1203" s="4">
        <f>IF(AC1203=0,0, IF(AC1202=0, MAX($AG$15:AG1202)+1, AG1202))</f>
        <v>0</v>
      </c>
    </row>
    <row r="1204" spans="2:33" x14ac:dyDescent="0.25">
      <c r="B1204" s="1">
        <v>1189</v>
      </c>
      <c r="C1204" s="3">
        <v>93.1</v>
      </c>
      <c r="D1204" s="2">
        <f t="shared" si="531"/>
        <v>25.861111111111107</v>
      </c>
      <c r="E1204" s="4">
        <f t="shared" si="532"/>
        <v>1</v>
      </c>
      <c r="F1204" s="2">
        <f t="shared" si="533"/>
        <v>0</v>
      </c>
      <c r="G1204" s="6" t="str">
        <f t="shared" si="534"/>
        <v>N</v>
      </c>
      <c r="H1204" s="2">
        <f t="shared" si="522"/>
        <v>134.20080000000002</v>
      </c>
      <c r="I1204" s="2">
        <f t="shared" si="523"/>
        <v>252.92567513888883</v>
      </c>
      <c r="J1204" s="2">
        <f t="shared" si="524"/>
        <v>0</v>
      </c>
      <c r="K1204" s="2">
        <f t="shared" si="535"/>
        <v>387.12647513888885</v>
      </c>
      <c r="L1204" s="4">
        <f t="shared" si="525"/>
        <v>0</v>
      </c>
      <c r="M1204" s="2">
        <f t="shared" si="536"/>
        <v>10011.520787619596</v>
      </c>
      <c r="N1204" s="4">
        <f t="shared" si="537"/>
        <v>10.011520787619597</v>
      </c>
      <c r="O1204" s="2">
        <f t="shared" si="526"/>
        <v>10011.520787619596</v>
      </c>
      <c r="P1204" s="2">
        <f t="shared" si="548"/>
        <v>20023.041575239193</v>
      </c>
      <c r="Q1204" s="4">
        <f t="shared" si="549"/>
        <v>7692412.8699503886</v>
      </c>
      <c r="R1204" s="4">
        <f t="shared" si="538"/>
        <v>7692.412869950389</v>
      </c>
      <c r="S1204" s="2">
        <f t="shared" si="527"/>
        <v>381214.32870370359</v>
      </c>
      <c r="T1204" s="2">
        <f t="shared" si="550"/>
        <v>185418.88888888858</v>
      </c>
      <c r="U1204" s="2">
        <f t="shared" si="528"/>
        <v>0</v>
      </c>
      <c r="V1204" s="4">
        <f t="shared" si="539"/>
        <v>0</v>
      </c>
      <c r="W1204" s="7">
        <f t="shared" si="540"/>
        <v>0</v>
      </c>
      <c r="X1204" s="2">
        <f t="shared" si="541"/>
        <v>2333780.555555555</v>
      </c>
      <c r="Y1204" s="4">
        <f t="shared" si="542"/>
        <v>2333.7805555555551</v>
      </c>
      <c r="Z1204" s="4">
        <f t="shared" si="529"/>
        <v>10026.193425505944</v>
      </c>
      <c r="AA1204" s="4">
        <f t="shared" si="543"/>
        <v>0</v>
      </c>
      <c r="AB1204" s="2">
        <f t="shared" si="544"/>
        <v>0</v>
      </c>
      <c r="AC1204" s="4">
        <f t="shared" si="530"/>
        <v>0</v>
      </c>
      <c r="AD1204" s="4">
        <f t="shared" si="545"/>
        <v>0</v>
      </c>
      <c r="AE1204" s="4">
        <f t="shared" si="546"/>
        <v>2095463.5000000002</v>
      </c>
      <c r="AF1204" s="5">
        <f t="shared" si="547"/>
        <v>2095.4635000000003</v>
      </c>
      <c r="AG1204" s="4">
        <f>IF(AC1204=0,0, IF(AC1203=0, MAX($AG$15:AG1203)+1, AG1203))</f>
        <v>0</v>
      </c>
    </row>
    <row r="1205" spans="2:33" x14ac:dyDescent="0.25">
      <c r="B1205" s="1">
        <v>1190</v>
      </c>
      <c r="C1205" s="3">
        <v>93.1</v>
      </c>
      <c r="D1205" s="2">
        <f t="shared" si="531"/>
        <v>25.861111111111107</v>
      </c>
      <c r="E1205" s="4">
        <f t="shared" si="532"/>
        <v>1</v>
      </c>
      <c r="F1205" s="2">
        <f t="shared" si="533"/>
        <v>0</v>
      </c>
      <c r="G1205" s="6" t="str">
        <f t="shared" si="534"/>
        <v>N</v>
      </c>
      <c r="H1205" s="2">
        <f t="shared" si="522"/>
        <v>134.20080000000002</v>
      </c>
      <c r="I1205" s="2">
        <f t="shared" si="523"/>
        <v>252.92567513888883</v>
      </c>
      <c r="J1205" s="2">
        <f t="shared" si="524"/>
        <v>0</v>
      </c>
      <c r="K1205" s="2">
        <f t="shared" si="535"/>
        <v>387.12647513888885</v>
      </c>
      <c r="L1205" s="4">
        <f t="shared" si="525"/>
        <v>0</v>
      </c>
      <c r="M1205" s="2">
        <f t="shared" si="536"/>
        <v>10011.520787619596</v>
      </c>
      <c r="N1205" s="4">
        <f t="shared" si="537"/>
        <v>10.011520787619597</v>
      </c>
      <c r="O1205" s="2">
        <f t="shared" si="526"/>
        <v>10011.520787619596</v>
      </c>
      <c r="P1205" s="2">
        <f t="shared" si="548"/>
        <v>20023.041575239193</v>
      </c>
      <c r="Q1205" s="4">
        <f t="shared" si="549"/>
        <v>7712435.9115256276</v>
      </c>
      <c r="R1205" s="4">
        <f t="shared" si="538"/>
        <v>7712.4359115256275</v>
      </c>
      <c r="S1205" s="2">
        <f t="shared" si="527"/>
        <v>381214.32870370359</v>
      </c>
      <c r="T1205" s="2">
        <f t="shared" si="550"/>
        <v>195795.43981481501</v>
      </c>
      <c r="U1205" s="2">
        <f t="shared" si="528"/>
        <v>0</v>
      </c>
      <c r="V1205" s="4">
        <f t="shared" si="539"/>
        <v>0</v>
      </c>
      <c r="W1205" s="7">
        <f t="shared" si="540"/>
        <v>0</v>
      </c>
      <c r="X1205" s="2">
        <f t="shared" si="541"/>
        <v>2333780.555555555</v>
      </c>
      <c r="Y1205" s="4">
        <f t="shared" si="542"/>
        <v>2333.7805555555551</v>
      </c>
      <c r="Z1205" s="4">
        <f t="shared" si="529"/>
        <v>10046.216467081184</v>
      </c>
      <c r="AA1205" s="4">
        <f t="shared" si="543"/>
        <v>0</v>
      </c>
      <c r="AB1205" s="2">
        <f t="shared" si="544"/>
        <v>0</v>
      </c>
      <c r="AC1205" s="4">
        <f t="shared" si="530"/>
        <v>0</v>
      </c>
      <c r="AD1205" s="4">
        <f t="shared" si="545"/>
        <v>0</v>
      </c>
      <c r="AE1205" s="4">
        <f t="shared" si="546"/>
        <v>2095463.5000000002</v>
      </c>
      <c r="AF1205" s="5">
        <f t="shared" si="547"/>
        <v>2095.4635000000003</v>
      </c>
      <c r="AG1205" s="4">
        <f>IF(AC1205=0,0, IF(AC1204=0, MAX($AG$15:AG1204)+1, AG1204))</f>
        <v>0</v>
      </c>
    </row>
    <row r="1206" spans="2:33" x14ac:dyDescent="0.25">
      <c r="B1206" s="1">
        <v>1191</v>
      </c>
      <c r="C1206" s="3">
        <v>93.1</v>
      </c>
      <c r="D1206" s="2">
        <f t="shared" si="531"/>
        <v>25.861111111111107</v>
      </c>
      <c r="E1206" s="4">
        <f t="shared" si="532"/>
        <v>1</v>
      </c>
      <c r="F1206" s="2">
        <f t="shared" si="533"/>
        <v>0</v>
      </c>
      <c r="G1206" s="6" t="str">
        <f t="shared" si="534"/>
        <v>N</v>
      </c>
      <c r="H1206" s="2">
        <f t="shared" si="522"/>
        <v>134.20080000000002</v>
      </c>
      <c r="I1206" s="2">
        <f t="shared" si="523"/>
        <v>252.92567513888883</v>
      </c>
      <c r="J1206" s="2">
        <f t="shared" si="524"/>
        <v>0</v>
      </c>
      <c r="K1206" s="2">
        <f t="shared" si="535"/>
        <v>387.12647513888885</v>
      </c>
      <c r="L1206" s="4">
        <f t="shared" si="525"/>
        <v>0</v>
      </c>
      <c r="M1206" s="2">
        <f t="shared" si="536"/>
        <v>10011.520787619596</v>
      </c>
      <c r="N1206" s="4">
        <f t="shared" si="537"/>
        <v>10.011520787619597</v>
      </c>
      <c r="O1206" s="2">
        <f t="shared" si="526"/>
        <v>10011.520787619596</v>
      </c>
      <c r="P1206" s="2">
        <f t="shared" si="548"/>
        <v>20023.041575239193</v>
      </c>
      <c r="Q1206" s="4">
        <f t="shared" si="549"/>
        <v>7732458.9531008666</v>
      </c>
      <c r="R1206" s="4">
        <f t="shared" si="538"/>
        <v>7732.4589531008669</v>
      </c>
      <c r="S1206" s="2">
        <f t="shared" si="527"/>
        <v>381214.32870370359</v>
      </c>
      <c r="T1206" s="2">
        <f t="shared" si="550"/>
        <v>185418.88888888858</v>
      </c>
      <c r="U1206" s="2">
        <f t="shared" si="528"/>
        <v>0</v>
      </c>
      <c r="V1206" s="4">
        <f t="shared" si="539"/>
        <v>0</v>
      </c>
      <c r="W1206" s="7">
        <f t="shared" si="540"/>
        <v>0</v>
      </c>
      <c r="X1206" s="2">
        <f t="shared" si="541"/>
        <v>2333780.555555555</v>
      </c>
      <c r="Y1206" s="4">
        <f t="shared" si="542"/>
        <v>2333.7805555555551</v>
      </c>
      <c r="Z1206" s="4">
        <f t="shared" si="529"/>
        <v>10066.239508656421</v>
      </c>
      <c r="AA1206" s="4">
        <f t="shared" si="543"/>
        <v>0</v>
      </c>
      <c r="AB1206" s="2">
        <f t="shared" si="544"/>
        <v>0</v>
      </c>
      <c r="AC1206" s="4">
        <f t="shared" si="530"/>
        <v>0</v>
      </c>
      <c r="AD1206" s="4">
        <f t="shared" si="545"/>
        <v>0</v>
      </c>
      <c r="AE1206" s="4">
        <f t="shared" si="546"/>
        <v>2095463.5000000002</v>
      </c>
      <c r="AF1206" s="5">
        <f t="shared" si="547"/>
        <v>2095.4635000000003</v>
      </c>
      <c r="AG1206" s="4">
        <f>IF(AC1206=0,0, IF(AC1205=0, MAX($AG$15:AG1205)+1, AG1205))</f>
        <v>0</v>
      </c>
    </row>
    <row r="1207" spans="2:33" x14ac:dyDescent="0.25">
      <c r="B1207" s="1">
        <v>1192</v>
      </c>
      <c r="C1207" s="3">
        <v>93.1</v>
      </c>
      <c r="D1207" s="2">
        <f t="shared" si="531"/>
        <v>25.861111111111107</v>
      </c>
      <c r="E1207" s="4">
        <f t="shared" si="532"/>
        <v>1</v>
      </c>
      <c r="F1207" s="2">
        <f t="shared" si="533"/>
        <v>0</v>
      </c>
      <c r="G1207" s="6" t="str">
        <f t="shared" si="534"/>
        <v>N</v>
      </c>
      <c r="H1207" s="2">
        <f t="shared" si="522"/>
        <v>134.20080000000002</v>
      </c>
      <c r="I1207" s="2">
        <f t="shared" si="523"/>
        <v>252.92567513888883</v>
      </c>
      <c r="J1207" s="2">
        <f t="shared" si="524"/>
        <v>0</v>
      </c>
      <c r="K1207" s="2">
        <f t="shared" si="535"/>
        <v>387.12647513888885</v>
      </c>
      <c r="L1207" s="4">
        <f t="shared" si="525"/>
        <v>0</v>
      </c>
      <c r="M1207" s="2">
        <f t="shared" si="536"/>
        <v>10011.520787619596</v>
      </c>
      <c r="N1207" s="4">
        <f t="shared" si="537"/>
        <v>10.011520787619597</v>
      </c>
      <c r="O1207" s="2">
        <f t="shared" si="526"/>
        <v>10011.520787619596</v>
      </c>
      <c r="P1207" s="2">
        <f t="shared" si="548"/>
        <v>20023.041575239193</v>
      </c>
      <c r="Q1207" s="4">
        <f t="shared" si="549"/>
        <v>7752481.9946761057</v>
      </c>
      <c r="R1207" s="4">
        <f t="shared" si="538"/>
        <v>7752.4819946761054</v>
      </c>
      <c r="S1207" s="2">
        <f t="shared" si="527"/>
        <v>381214.32870370359</v>
      </c>
      <c r="T1207" s="2">
        <f t="shared" si="550"/>
        <v>195795.43981481501</v>
      </c>
      <c r="U1207" s="2">
        <f t="shared" si="528"/>
        <v>0</v>
      </c>
      <c r="V1207" s="4">
        <f t="shared" si="539"/>
        <v>0</v>
      </c>
      <c r="W1207" s="7">
        <f t="shared" si="540"/>
        <v>0</v>
      </c>
      <c r="X1207" s="2">
        <f t="shared" si="541"/>
        <v>2333780.555555555</v>
      </c>
      <c r="Y1207" s="4">
        <f t="shared" si="542"/>
        <v>2333.7805555555551</v>
      </c>
      <c r="Z1207" s="4">
        <f t="shared" si="529"/>
        <v>10086.26255023166</v>
      </c>
      <c r="AA1207" s="4">
        <f t="shared" si="543"/>
        <v>0</v>
      </c>
      <c r="AB1207" s="2">
        <f t="shared" si="544"/>
        <v>0</v>
      </c>
      <c r="AC1207" s="4">
        <f t="shared" si="530"/>
        <v>0</v>
      </c>
      <c r="AD1207" s="4">
        <f t="shared" si="545"/>
        <v>0</v>
      </c>
      <c r="AE1207" s="4">
        <f t="shared" si="546"/>
        <v>2095463.5000000002</v>
      </c>
      <c r="AF1207" s="5">
        <f t="shared" si="547"/>
        <v>2095.4635000000003</v>
      </c>
      <c r="AG1207" s="4">
        <f>IF(AC1207=0,0, IF(AC1206=0, MAX($AG$15:AG1206)+1, AG1206))</f>
        <v>0</v>
      </c>
    </row>
    <row r="1208" spans="2:33" x14ac:dyDescent="0.25">
      <c r="B1208" s="1">
        <v>1193</v>
      </c>
      <c r="C1208" s="3">
        <v>93.1</v>
      </c>
      <c r="D1208" s="2">
        <f t="shared" si="531"/>
        <v>25.861111111111107</v>
      </c>
      <c r="E1208" s="4">
        <f t="shared" si="532"/>
        <v>1</v>
      </c>
      <c r="F1208" s="2">
        <f t="shared" si="533"/>
        <v>0</v>
      </c>
      <c r="G1208" s="6" t="str">
        <f t="shared" si="534"/>
        <v>N</v>
      </c>
      <c r="H1208" s="2">
        <f t="shared" si="522"/>
        <v>134.20080000000002</v>
      </c>
      <c r="I1208" s="2">
        <f t="shared" si="523"/>
        <v>252.92567513888883</v>
      </c>
      <c r="J1208" s="2">
        <f t="shared" si="524"/>
        <v>0</v>
      </c>
      <c r="K1208" s="2">
        <f t="shared" si="535"/>
        <v>387.12647513888885</v>
      </c>
      <c r="L1208" s="4">
        <f t="shared" si="525"/>
        <v>0</v>
      </c>
      <c r="M1208" s="2">
        <f t="shared" si="536"/>
        <v>10011.520787619596</v>
      </c>
      <c r="N1208" s="4">
        <f t="shared" si="537"/>
        <v>10.011520787619597</v>
      </c>
      <c r="O1208" s="2">
        <f t="shared" si="526"/>
        <v>10011.520787619596</v>
      </c>
      <c r="P1208" s="2">
        <f t="shared" si="548"/>
        <v>20023.041575239193</v>
      </c>
      <c r="Q1208" s="4">
        <f t="shared" si="549"/>
        <v>7772505.0362513447</v>
      </c>
      <c r="R1208" s="4">
        <f t="shared" si="538"/>
        <v>7772.5050362513448</v>
      </c>
      <c r="S1208" s="2">
        <f t="shared" si="527"/>
        <v>381214.32870370359</v>
      </c>
      <c r="T1208" s="2">
        <f t="shared" si="550"/>
        <v>185418.88888888858</v>
      </c>
      <c r="U1208" s="2">
        <f t="shared" si="528"/>
        <v>0</v>
      </c>
      <c r="V1208" s="4">
        <f t="shared" si="539"/>
        <v>0</v>
      </c>
      <c r="W1208" s="7">
        <f t="shared" si="540"/>
        <v>0</v>
      </c>
      <c r="X1208" s="2">
        <f t="shared" si="541"/>
        <v>2333780.555555555</v>
      </c>
      <c r="Y1208" s="4">
        <f t="shared" si="542"/>
        <v>2333.7805555555551</v>
      </c>
      <c r="Z1208" s="4">
        <f t="shared" si="529"/>
        <v>10106.2855918069</v>
      </c>
      <c r="AA1208" s="4">
        <f t="shared" si="543"/>
        <v>0</v>
      </c>
      <c r="AB1208" s="2">
        <f t="shared" si="544"/>
        <v>0</v>
      </c>
      <c r="AC1208" s="4">
        <f t="shared" si="530"/>
        <v>0</v>
      </c>
      <c r="AD1208" s="4">
        <f t="shared" si="545"/>
        <v>0</v>
      </c>
      <c r="AE1208" s="4">
        <f t="shared" si="546"/>
        <v>2095463.5000000002</v>
      </c>
      <c r="AF1208" s="5">
        <f t="shared" si="547"/>
        <v>2095.4635000000003</v>
      </c>
      <c r="AG1208" s="4">
        <f>IF(AC1208=0,0, IF(AC1207=0, MAX($AG$15:AG1207)+1, AG1207))</f>
        <v>0</v>
      </c>
    </row>
    <row r="1209" spans="2:33" x14ac:dyDescent="0.25">
      <c r="B1209" s="1">
        <v>1194</v>
      </c>
      <c r="C1209" s="3">
        <v>93.1</v>
      </c>
      <c r="D1209" s="2">
        <f t="shared" si="531"/>
        <v>25.861111111111107</v>
      </c>
      <c r="E1209" s="4">
        <f t="shared" si="532"/>
        <v>1</v>
      </c>
      <c r="F1209" s="2">
        <f t="shared" si="533"/>
        <v>0</v>
      </c>
      <c r="G1209" s="6" t="str">
        <f t="shared" si="534"/>
        <v>N</v>
      </c>
      <c r="H1209" s="2">
        <f t="shared" si="522"/>
        <v>134.20080000000002</v>
      </c>
      <c r="I1209" s="2">
        <f t="shared" si="523"/>
        <v>252.92567513888883</v>
      </c>
      <c r="J1209" s="2">
        <f t="shared" si="524"/>
        <v>0</v>
      </c>
      <c r="K1209" s="2">
        <f t="shared" si="535"/>
        <v>387.12647513888885</v>
      </c>
      <c r="L1209" s="4">
        <f t="shared" si="525"/>
        <v>0</v>
      </c>
      <c r="M1209" s="2">
        <f t="shared" si="536"/>
        <v>10011.520787619596</v>
      </c>
      <c r="N1209" s="4">
        <f t="shared" si="537"/>
        <v>10.011520787619597</v>
      </c>
      <c r="O1209" s="2">
        <f t="shared" si="526"/>
        <v>10011.520787619596</v>
      </c>
      <c r="P1209" s="2">
        <f t="shared" si="548"/>
        <v>20023.041575239193</v>
      </c>
      <c r="Q1209" s="4">
        <f t="shared" si="549"/>
        <v>7792528.0778265838</v>
      </c>
      <c r="R1209" s="4">
        <f t="shared" si="538"/>
        <v>7792.5280778265842</v>
      </c>
      <c r="S1209" s="2">
        <f t="shared" si="527"/>
        <v>381214.32870370359</v>
      </c>
      <c r="T1209" s="2">
        <f t="shared" si="550"/>
        <v>195795.43981481501</v>
      </c>
      <c r="U1209" s="2">
        <f t="shared" si="528"/>
        <v>0</v>
      </c>
      <c r="V1209" s="4">
        <f t="shared" si="539"/>
        <v>0</v>
      </c>
      <c r="W1209" s="7">
        <f t="shared" si="540"/>
        <v>0</v>
      </c>
      <c r="X1209" s="2">
        <f t="shared" si="541"/>
        <v>2333780.555555555</v>
      </c>
      <c r="Y1209" s="4">
        <f t="shared" si="542"/>
        <v>2333.7805555555551</v>
      </c>
      <c r="Z1209" s="4">
        <f t="shared" si="529"/>
        <v>10126.308633382139</v>
      </c>
      <c r="AA1209" s="4">
        <f t="shared" si="543"/>
        <v>0</v>
      </c>
      <c r="AB1209" s="2">
        <f t="shared" si="544"/>
        <v>0</v>
      </c>
      <c r="AC1209" s="4">
        <f t="shared" si="530"/>
        <v>0</v>
      </c>
      <c r="AD1209" s="4">
        <f t="shared" si="545"/>
        <v>0</v>
      </c>
      <c r="AE1209" s="4">
        <f t="shared" si="546"/>
        <v>2095463.5000000002</v>
      </c>
      <c r="AF1209" s="5">
        <f t="shared" si="547"/>
        <v>2095.4635000000003</v>
      </c>
      <c r="AG1209" s="4">
        <f>IF(AC1209=0,0, IF(AC1208=0, MAX($AG$15:AG1208)+1, AG1208))</f>
        <v>0</v>
      </c>
    </row>
    <row r="1210" spans="2:33" x14ac:dyDescent="0.25">
      <c r="B1210" s="1">
        <v>1195</v>
      </c>
      <c r="C1210" s="3">
        <v>93.1</v>
      </c>
      <c r="D1210" s="2">
        <f t="shared" si="531"/>
        <v>25.861111111111107</v>
      </c>
      <c r="E1210" s="4">
        <f t="shared" si="532"/>
        <v>1</v>
      </c>
      <c r="F1210" s="2">
        <f t="shared" si="533"/>
        <v>2.777777777778212E-2</v>
      </c>
      <c r="G1210" s="6" t="str">
        <f t="shared" si="534"/>
        <v>N</v>
      </c>
      <c r="H1210" s="2">
        <f t="shared" si="522"/>
        <v>134.20080000000002</v>
      </c>
      <c r="I1210" s="2">
        <f t="shared" si="523"/>
        <v>252.92567513888883</v>
      </c>
      <c r="J1210" s="2">
        <f t="shared" si="524"/>
        <v>31.666666666671617</v>
      </c>
      <c r="K1210" s="2">
        <f t="shared" si="535"/>
        <v>418.79314180556048</v>
      </c>
      <c r="L1210" s="4">
        <f t="shared" si="525"/>
        <v>0</v>
      </c>
      <c r="M1210" s="2">
        <f t="shared" si="536"/>
        <v>10830.45597280491</v>
      </c>
      <c r="N1210" s="4">
        <f t="shared" si="537"/>
        <v>10.830455972804909</v>
      </c>
      <c r="O1210" s="2">
        <f t="shared" si="526"/>
        <v>10830.45597280491</v>
      </c>
      <c r="P1210" s="2">
        <f t="shared" si="548"/>
        <v>20841.976760424506</v>
      </c>
      <c r="Q1210" s="4">
        <f t="shared" si="549"/>
        <v>7813370.0545870084</v>
      </c>
      <c r="R1210" s="4">
        <f t="shared" si="538"/>
        <v>7813.3700545870088</v>
      </c>
      <c r="S1210" s="2">
        <f t="shared" si="527"/>
        <v>381214.32870370359</v>
      </c>
      <c r="T1210" s="2">
        <f t="shared" si="550"/>
        <v>185418.88888888858</v>
      </c>
      <c r="U1210" s="2">
        <f t="shared" si="528"/>
        <v>0</v>
      </c>
      <c r="V1210" s="4">
        <f t="shared" si="539"/>
        <v>0</v>
      </c>
      <c r="W1210" s="7">
        <f t="shared" si="540"/>
        <v>0</v>
      </c>
      <c r="X1210" s="2">
        <f t="shared" si="541"/>
        <v>2333780.555555555</v>
      </c>
      <c r="Y1210" s="4">
        <f t="shared" si="542"/>
        <v>2333.7805555555551</v>
      </c>
      <c r="Z1210" s="4">
        <f t="shared" si="529"/>
        <v>10147.150610142564</v>
      </c>
      <c r="AA1210" s="4">
        <f t="shared" si="543"/>
        <v>0</v>
      </c>
      <c r="AB1210" s="2">
        <f t="shared" si="544"/>
        <v>0</v>
      </c>
      <c r="AC1210" s="4">
        <f t="shared" si="530"/>
        <v>0</v>
      </c>
      <c r="AD1210" s="4">
        <f t="shared" si="545"/>
        <v>0</v>
      </c>
      <c r="AE1210" s="4">
        <f t="shared" si="546"/>
        <v>2095463.5000000002</v>
      </c>
      <c r="AF1210" s="5">
        <f t="shared" si="547"/>
        <v>2095.4635000000003</v>
      </c>
      <c r="AG1210" s="4">
        <f>IF(AC1210=0,0, IF(AC1209=0, MAX($AG$15:AG1209)+1, AG1209))</f>
        <v>0</v>
      </c>
    </row>
    <row r="1211" spans="2:33" x14ac:dyDescent="0.25">
      <c r="B1211" s="1">
        <v>1196</v>
      </c>
      <c r="C1211" s="3">
        <v>93.2</v>
      </c>
      <c r="D1211" s="2">
        <f t="shared" si="531"/>
        <v>25.888888888888889</v>
      </c>
      <c r="E1211" s="4">
        <f t="shared" si="532"/>
        <v>1</v>
      </c>
      <c r="F1211" s="2">
        <f t="shared" si="533"/>
        <v>0</v>
      </c>
      <c r="G1211" s="6" t="str">
        <f t="shared" si="534"/>
        <v>N</v>
      </c>
      <c r="H1211" s="2">
        <f t="shared" si="522"/>
        <v>134.20080000000002</v>
      </c>
      <c r="I1211" s="2">
        <f t="shared" si="523"/>
        <v>253.46930888888892</v>
      </c>
      <c r="J1211" s="2">
        <f t="shared" si="524"/>
        <v>0</v>
      </c>
      <c r="K1211" s="2">
        <f t="shared" si="535"/>
        <v>387.67010888888893</v>
      </c>
      <c r="L1211" s="4">
        <f t="shared" si="525"/>
        <v>0</v>
      </c>
      <c r="M1211" s="2">
        <f t="shared" si="536"/>
        <v>10036.348374567902</v>
      </c>
      <c r="N1211" s="4">
        <f t="shared" si="537"/>
        <v>10.036348374567902</v>
      </c>
      <c r="O1211" s="2">
        <f t="shared" si="526"/>
        <v>10036.348374567902</v>
      </c>
      <c r="P1211" s="2">
        <f t="shared" si="548"/>
        <v>20866.80434737281</v>
      </c>
      <c r="Q1211" s="4">
        <f t="shared" si="549"/>
        <v>7834236.858934381</v>
      </c>
      <c r="R1211" s="4">
        <f t="shared" si="538"/>
        <v>7834.2368589343814</v>
      </c>
      <c r="S1211" s="2">
        <f t="shared" si="527"/>
        <v>382033.70370370377</v>
      </c>
      <c r="T1211" s="2">
        <f t="shared" si="550"/>
        <v>196614.81481481518</v>
      </c>
      <c r="U1211" s="2">
        <f t="shared" si="528"/>
        <v>0</v>
      </c>
      <c r="V1211" s="4">
        <f t="shared" si="539"/>
        <v>0</v>
      </c>
      <c r="W1211" s="7">
        <f t="shared" si="540"/>
        <v>0</v>
      </c>
      <c r="X1211" s="2">
        <f t="shared" si="541"/>
        <v>2333780.555555555</v>
      </c>
      <c r="Y1211" s="4">
        <f t="shared" si="542"/>
        <v>2333.7805555555551</v>
      </c>
      <c r="Z1211" s="4">
        <f t="shared" si="529"/>
        <v>10168.017414489936</v>
      </c>
      <c r="AA1211" s="4">
        <f t="shared" si="543"/>
        <v>0</v>
      </c>
      <c r="AB1211" s="2">
        <f t="shared" si="544"/>
        <v>0</v>
      </c>
      <c r="AC1211" s="4">
        <f t="shared" si="530"/>
        <v>0</v>
      </c>
      <c r="AD1211" s="4">
        <f t="shared" si="545"/>
        <v>0</v>
      </c>
      <c r="AE1211" s="4">
        <f t="shared" si="546"/>
        <v>2095463.5000000002</v>
      </c>
      <c r="AF1211" s="5">
        <f t="shared" si="547"/>
        <v>2095.4635000000003</v>
      </c>
      <c r="AG1211" s="4">
        <f>IF(AC1211=0,0, IF(AC1210=0, MAX($AG$15:AG1210)+1, AG1210))</f>
        <v>0</v>
      </c>
    </row>
    <row r="1212" spans="2:33" x14ac:dyDescent="0.25">
      <c r="B1212" s="1">
        <v>1197</v>
      </c>
      <c r="C1212" s="3">
        <v>93.2</v>
      </c>
      <c r="D1212" s="2">
        <f t="shared" si="531"/>
        <v>25.888888888888889</v>
      </c>
      <c r="E1212" s="4">
        <f t="shared" si="532"/>
        <v>1</v>
      </c>
      <c r="F1212" s="2">
        <f t="shared" si="533"/>
        <v>2.7777777777775015E-2</v>
      </c>
      <c r="G1212" s="6" t="str">
        <f t="shared" si="534"/>
        <v>N</v>
      </c>
      <c r="H1212" s="2">
        <f t="shared" si="522"/>
        <v>134.20080000000002</v>
      </c>
      <c r="I1212" s="2">
        <f t="shared" si="523"/>
        <v>253.46930888888892</v>
      </c>
      <c r="J1212" s="2">
        <f t="shared" si="524"/>
        <v>31.666666666663517</v>
      </c>
      <c r="K1212" s="2">
        <f t="shared" si="535"/>
        <v>419.33677555555244</v>
      </c>
      <c r="L1212" s="4">
        <f t="shared" si="525"/>
        <v>0</v>
      </c>
      <c r="M1212" s="2">
        <f t="shared" si="536"/>
        <v>10856.163189382636</v>
      </c>
      <c r="N1212" s="4">
        <f t="shared" si="537"/>
        <v>10.856163189382636</v>
      </c>
      <c r="O1212" s="2">
        <f t="shared" si="526"/>
        <v>10856.163189382636</v>
      </c>
      <c r="P1212" s="2">
        <f t="shared" si="548"/>
        <v>20892.511563950538</v>
      </c>
      <c r="Q1212" s="4">
        <f t="shared" si="549"/>
        <v>7855129.3704983313</v>
      </c>
      <c r="R1212" s="4">
        <f t="shared" si="538"/>
        <v>7855.1293704983309</v>
      </c>
      <c r="S1212" s="2">
        <f t="shared" si="527"/>
        <v>382033.70370370377</v>
      </c>
      <c r="T1212" s="2">
        <f t="shared" si="550"/>
        <v>185418.88888888858</v>
      </c>
      <c r="U1212" s="2">
        <f t="shared" si="528"/>
        <v>0</v>
      </c>
      <c r="V1212" s="4">
        <f t="shared" si="539"/>
        <v>0</v>
      </c>
      <c r="W1212" s="7">
        <f t="shared" si="540"/>
        <v>0</v>
      </c>
      <c r="X1212" s="2">
        <f t="shared" si="541"/>
        <v>2333780.555555555</v>
      </c>
      <c r="Y1212" s="4">
        <f t="shared" si="542"/>
        <v>2333.7805555555551</v>
      </c>
      <c r="Z1212" s="4">
        <f t="shared" si="529"/>
        <v>10188.909926053886</v>
      </c>
      <c r="AA1212" s="4">
        <f t="shared" si="543"/>
        <v>0</v>
      </c>
      <c r="AB1212" s="2">
        <f t="shared" si="544"/>
        <v>0</v>
      </c>
      <c r="AC1212" s="4">
        <f t="shared" si="530"/>
        <v>0</v>
      </c>
      <c r="AD1212" s="4">
        <f t="shared" si="545"/>
        <v>0</v>
      </c>
      <c r="AE1212" s="4">
        <f t="shared" si="546"/>
        <v>2095463.5000000002</v>
      </c>
      <c r="AF1212" s="5">
        <f t="shared" si="547"/>
        <v>2095.4635000000003</v>
      </c>
      <c r="AG1212" s="4">
        <f>IF(AC1212=0,0, IF(AC1211=0, MAX($AG$15:AG1211)+1, AG1211))</f>
        <v>0</v>
      </c>
    </row>
    <row r="1213" spans="2:33" x14ac:dyDescent="0.25">
      <c r="B1213" s="1">
        <v>1198</v>
      </c>
      <c r="C1213" s="3">
        <v>93.3</v>
      </c>
      <c r="D1213" s="2">
        <f t="shared" si="531"/>
        <v>25.916666666666664</v>
      </c>
      <c r="E1213" s="4">
        <f t="shared" si="532"/>
        <v>1</v>
      </c>
      <c r="F1213" s="2">
        <f t="shared" si="533"/>
        <v>0.11111111111111427</v>
      </c>
      <c r="G1213" s="6" t="str">
        <f t="shared" si="534"/>
        <v>N</v>
      </c>
      <c r="H1213" s="2">
        <f t="shared" si="522"/>
        <v>134.20080000000002</v>
      </c>
      <c r="I1213" s="2">
        <f t="shared" si="523"/>
        <v>254.01352624999996</v>
      </c>
      <c r="J1213" s="2">
        <f t="shared" si="524"/>
        <v>126.66666666667027</v>
      </c>
      <c r="K1213" s="2">
        <f t="shared" si="535"/>
        <v>514.88099291667027</v>
      </c>
      <c r="L1213" s="4">
        <f t="shared" si="525"/>
        <v>0</v>
      </c>
      <c r="M1213" s="2">
        <f t="shared" si="536"/>
        <v>13343.999066423703</v>
      </c>
      <c r="N1213" s="4">
        <f t="shared" si="537"/>
        <v>13.343999066423702</v>
      </c>
      <c r="O1213" s="2">
        <f t="shared" si="526"/>
        <v>13343.999066423703</v>
      </c>
      <c r="P1213" s="2">
        <f t="shared" si="548"/>
        <v>24200.162255806339</v>
      </c>
      <c r="Q1213" s="4">
        <f t="shared" si="549"/>
        <v>7879329.5327541372</v>
      </c>
      <c r="R1213" s="4">
        <f t="shared" si="538"/>
        <v>7879.3295327541373</v>
      </c>
      <c r="S1213" s="2">
        <f t="shared" si="527"/>
        <v>382853.95833333326</v>
      </c>
      <c r="T1213" s="2">
        <f t="shared" si="550"/>
        <v>197435.06944444467</v>
      </c>
      <c r="U1213" s="2">
        <f t="shared" si="528"/>
        <v>0</v>
      </c>
      <c r="V1213" s="4">
        <f t="shared" si="539"/>
        <v>0</v>
      </c>
      <c r="W1213" s="7">
        <f t="shared" si="540"/>
        <v>0</v>
      </c>
      <c r="X1213" s="2">
        <f t="shared" si="541"/>
        <v>2333780.555555555</v>
      </c>
      <c r="Y1213" s="4">
        <f t="shared" si="542"/>
        <v>2333.7805555555551</v>
      </c>
      <c r="Z1213" s="4">
        <f t="shared" si="529"/>
        <v>10213.110088309691</v>
      </c>
      <c r="AA1213" s="4">
        <f t="shared" si="543"/>
        <v>0</v>
      </c>
      <c r="AB1213" s="2">
        <f t="shared" si="544"/>
        <v>0</v>
      </c>
      <c r="AC1213" s="4">
        <f t="shared" si="530"/>
        <v>0</v>
      </c>
      <c r="AD1213" s="4">
        <f t="shared" si="545"/>
        <v>0</v>
      </c>
      <c r="AE1213" s="4">
        <f t="shared" si="546"/>
        <v>2095463.5000000002</v>
      </c>
      <c r="AF1213" s="5">
        <f t="shared" si="547"/>
        <v>2095.4635000000003</v>
      </c>
      <c r="AG1213" s="4">
        <f>IF(AC1213=0,0, IF(AC1212=0, MAX($AG$15:AG1212)+1, AG1212))</f>
        <v>0</v>
      </c>
    </row>
    <row r="1214" spans="2:33" x14ac:dyDescent="0.25">
      <c r="B1214" s="1">
        <v>1199</v>
      </c>
      <c r="C1214" s="3">
        <v>93.7</v>
      </c>
      <c r="D1214" s="2">
        <f t="shared" si="531"/>
        <v>26.027777777777779</v>
      </c>
      <c r="E1214" s="4">
        <f t="shared" si="532"/>
        <v>1</v>
      </c>
      <c r="F1214" s="2">
        <f t="shared" si="533"/>
        <v>0.13888888888888928</v>
      </c>
      <c r="G1214" s="6" t="str">
        <f t="shared" si="534"/>
        <v>N</v>
      </c>
      <c r="H1214" s="2">
        <f t="shared" si="522"/>
        <v>134.20080000000002</v>
      </c>
      <c r="I1214" s="2">
        <f t="shared" si="523"/>
        <v>256.19623180555561</v>
      </c>
      <c r="J1214" s="2">
        <f t="shared" si="524"/>
        <v>158.33333333333377</v>
      </c>
      <c r="K1214" s="2">
        <f t="shared" si="535"/>
        <v>548.7303651388894</v>
      </c>
      <c r="L1214" s="4">
        <f t="shared" si="525"/>
        <v>0</v>
      </c>
      <c r="M1214" s="2">
        <f t="shared" si="536"/>
        <v>14282.232003753872</v>
      </c>
      <c r="N1214" s="4">
        <f t="shared" si="537"/>
        <v>14.282232003753872</v>
      </c>
      <c r="O1214" s="2">
        <f t="shared" si="526"/>
        <v>14282.232003753872</v>
      </c>
      <c r="P1214" s="2">
        <f t="shared" si="548"/>
        <v>27626.231070177575</v>
      </c>
      <c r="Q1214" s="4">
        <f t="shared" si="549"/>
        <v>7906955.7638243148</v>
      </c>
      <c r="R1214" s="4">
        <f t="shared" si="538"/>
        <v>7906.955763824315</v>
      </c>
      <c r="S1214" s="2">
        <f t="shared" si="527"/>
        <v>386143.7731481482</v>
      </c>
      <c r="T1214" s="2">
        <f t="shared" si="550"/>
        <v>188708.70370370353</v>
      </c>
      <c r="U1214" s="2">
        <f t="shared" si="528"/>
        <v>0</v>
      </c>
      <c r="V1214" s="4">
        <f t="shared" si="539"/>
        <v>0</v>
      </c>
      <c r="W1214" s="7">
        <f t="shared" si="540"/>
        <v>0</v>
      </c>
      <c r="X1214" s="2">
        <f t="shared" si="541"/>
        <v>2333780.555555555</v>
      </c>
      <c r="Y1214" s="4">
        <f t="shared" si="542"/>
        <v>2333.7805555555551</v>
      </c>
      <c r="Z1214" s="4">
        <f t="shared" si="529"/>
        <v>10240.73631937987</v>
      </c>
      <c r="AA1214" s="4">
        <f t="shared" si="543"/>
        <v>0</v>
      </c>
      <c r="AB1214" s="2">
        <f t="shared" si="544"/>
        <v>0</v>
      </c>
      <c r="AC1214" s="4">
        <f t="shared" si="530"/>
        <v>0</v>
      </c>
      <c r="AD1214" s="4">
        <f t="shared" si="545"/>
        <v>0</v>
      </c>
      <c r="AE1214" s="4">
        <f t="shared" si="546"/>
        <v>2095463.5000000002</v>
      </c>
      <c r="AF1214" s="5">
        <f t="shared" si="547"/>
        <v>2095.4635000000003</v>
      </c>
      <c r="AG1214" s="4">
        <f>IF(AC1214=0,0, IF(AC1213=0, MAX($AG$15:AG1213)+1, AG1213))</f>
        <v>0</v>
      </c>
    </row>
    <row r="1215" spans="2:33" x14ac:dyDescent="0.25">
      <c r="B1215" s="1">
        <v>1200</v>
      </c>
      <c r="C1215" s="3">
        <v>94.2</v>
      </c>
      <c r="D1215" s="2">
        <f t="shared" si="531"/>
        <v>26.166666666666668</v>
      </c>
      <c r="E1215" s="4">
        <f t="shared" si="532"/>
        <v>1</v>
      </c>
      <c r="F1215" s="2">
        <f t="shared" si="533"/>
        <v>0.22222222222222143</v>
      </c>
      <c r="G1215" s="6" t="str">
        <f t="shared" si="534"/>
        <v>N</v>
      </c>
      <c r="H1215" s="2">
        <f t="shared" si="522"/>
        <v>134.20080000000002</v>
      </c>
      <c r="I1215" s="2">
        <f t="shared" si="523"/>
        <v>258.93774500000001</v>
      </c>
      <c r="J1215" s="2">
        <f t="shared" si="524"/>
        <v>253.33333333333243</v>
      </c>
      <c r="K1215" s="2">
        <f t="shared" si="535"/>
        <v>646.47187833333248</v>
      </c>
      <c r="L1215" s="4">
        <f t="shared" si="525"/>
        <v>0</v>
      </c>
      <c r="M1215" s="2">
        <f t="shared" si="536"/>
        <v>16916.014149722199</v>
      </c>
      <c r="N1215" s="4">
        <f t="shared" si="537"/>
        <v>16.916014149722198</v>
      </c>
      <c r="O1215" s="2">
        <f t="shared" si="526"/>
        <v>16916.014149722199</v>
      </c>
      <c r="P1215" s="2">
        <f t="shared" si="548"/>
        <v>31198.246153476073</v>
      </c>
      <c r="Q1215" s="4">
        <f t="shared" si="549"/>
        <v>7938154.0099777905</v>
      </c>
      <c r="R1215" s="4">
        <f t="shared" si="538"/>
        <v>7938.1540099777903</v>
      </c>
      <c r="S1215" s="2">
        <f t="shared" si="527"/>
        <v>390275.83333333331</v>
      </c>
      <c r="T1215" s="2">
        <f t="shared" si="550"/>
        <v>201567.12962962978</v>
      </c>
      <c r="U1215" s="2">
        <f t="shared" si="528"/>
        <v>0</v>
      </c>
      <c r="V1215" s="4">
        <f t="shared" si="539"/>
        <v>0</v>
      </c>
      <c r="W1215" s="7">
        <f t="shared" si="540"/>
        <v>0</v>
      </c>
      <c r="X1215" s="2">
        <f t="shared" si="541"/>
        <v>2333780.555555555</v>
      </c>
      <c r="Y1215" s="4">
        <f t="shared" si="542"/>
        <v>2333.7805555555551</v>
      </c>
      <c r="Z1215" s="4">
        <f t="shared" si="529"/>
        <v>10271.934565533345</v>
      </c>
      <c r="AA1215" s="4">
        <f t="shared" si="543"/>
        <v>0</v>
      </c>
      <c r="AB1215" s="2">
        <f t="shared" si="544"/>
        <v>0</v>
      </c>
      <c r="AC1215" s="4">
        <f t="shared" si="530"/>
        <v>0</v>
      </c>
      <c r="AD1215" s="4">
        <f t="shared" si="545"/>
        <v>0</v>
      </c>
      <c r="AE1215" s="4">
        <f t="shared" si="546"/>
        <v>2095463.5000000002</v>
      </c>
      <c r="AF1215" s="5">
        <f t="shared" si="547"/>
        <v>2095.4635000000003</v>
      </c>
      <c r="AG1215" s="4">
        <f>IF(AC1215=0,0, IF(AC1214=0, MAX($AG$15:AG1214)+1, AG1214))</f>
        <v>0</v>
      </c>
    </row>
    <row r="1216" spans="2:33" x14ac:dyDescent="0.25">
      <c r="B1216" s="1">
        <v>1201</v>
      </c>
      <c r="C1216" s="3">
        <v>95</v>
      </c>
      <c r="D1216" s="2">
        <f t="shared" si="531"/>
        <v>26.388888888888889</v>
      </c>
      <c r="E1216" s="4">
        <f t="shared" si="532"/>
        <v>1</v>
      </c>
      <c r="F1216" s="2">
        <f t="shared" si="533"/>
        <v>0.22222222222222143</v>
      </c>
      <c r="G1216" s="6" t="str">
        <f t="shared" si="534"/>
        <v>N</v>
      </c>
      <c r="H1216" s="2">
        <f t="shared" si="522"/>
        <v>134.20080000000002</v>
      </c>
      <c r="I1216" s="2">
        <f t="shared" si="523"/>
        <v>263.3545138888889</v>
      </c>
      <c r="J1216" s="2">
        <f t="shared" si="524"/>
        <v>253.33333333333243</v>
      </c>
      <c r="K1216" s="2">
        <f t="shared" si="535"/>
        <v>650.88864722222138</v>
      </c>
      <c r="L1216" s="4">
        <f t="shared" si="525"/>
        <v>0</v>
      </c>
      <c r="M1216" s="2">
        <f t="shared" si="536"/>
        <v>17176.228190586397</v>
      </c>
      <c r="N1216" s="4">
        <f t="shared" si="537"/>
        <v>17.176228190586396</v>
      </c>
      <c r="O1216" s="2">
        <f t="shared" si="526"/>
        <v>17176.228190586397</v>
      </c>
      <c r="P1216" s="2">
        <f t="shared" si="548"/>
        <v>34092.2423403086</v>
      </c>
      <c r="Q1216" s="4">
        <f t="shared" si="549"/>
        <v>7972246.2523180991</v>
      </c>
      <c r="R1216" s="4">
        <f t="shared" si="538"/>
        <v>7972.2462523180993</v>
      </c>
      <c r="S1216" s="2">
        <f t="shared" si="527"/>
        <v>396932.87037037034</v>
      </c>
      <c r="T1216" s="2">
        <f t="shared" si="550"/>
        <v>195365.74074074056</v>
      </c>
      <c r="U1216" s="2">
        <f t="shared" si="528"/>
        <v>0</v>
      </c>
      <c r="V1216" s="4">
        <f t="shared" si="539"/>
        <v>0</v>
      </c>
      <c r="W1216" s="7">
        <f t="shared" si="540"/>
        <v>0</v>
      </c>
      <c r="X1216" s="2">
        <f t="shared" si="541"/>
        <v>2333780.555555555</v>
      </c>
      <c r="Y1216" s="4">
        <f t="shared" si="542"/>
        <v>2333.7805555555551</v>
      </c>
      <c r="Z1216" s="4">
        <f t="shared" si="529"/>
        <v>10306.026807873655</v>
      </c>
      <c r="AA1216" s="4">
        <f t="shared" si="543"/>
        <v>0</v>
      </c>
      <c r="AB1216" s="2">
        <f t="shared" si="544"/>
        <v>0</v>
      </c>
      <c r="AC1216" s="4">
        <f t="shared" si="530"/>
        <v>0</v>
      </c>
      <c r="AD1216" s="4">
        <f t="shared" si="545"/>
        <v>0</v>
      </c>
      <c r="AE1216" s="4">
        <f t="shared" si="546"/>
        <v>2095463.5000000002</v>
      </c>
      <c r="AF1216" s="5">
        <f t="shared" si="547"/>
        <v>2095.4635000000003</v>
      </c>
      <c r="AG1216" s="4">
        <f>IF(AC1216=0,0, IF(AC1215=0, MAX($AG$15:AG1215)+1, AG1215))</f>
        <v>0</v>
      </c>
    </row>
    <row r="1217" spans="2:33" x14ac:dyDescent="0.25">
      <c r="B1217" s="1">
        <v>1202</v>
      </c>
      <c r="C1217" s="3">
        <v>95.8</v>
      </c>
      <c r="D1217" s="2">
        <f t="shared" si="531"/>
        <v>26.611111111111111</v>
      </c>
      <c r="E1217" s="4">
        <f t="shared" si="532"/>
        <v>1</v>
      </c>
      <c r="F1217" s="2">
        <f t="shared" si="533"/>
        <v>0.16666666666666785</v>
      </c>
      <c r="G1217" s="6" t="str">
        <f t="shared" si="534"/>
        <v>N</v>
      </c>
      <c r="H1217" s="2">
        <f t="shared" si="522"/>
        <v>134.20080000000002</v>
      </c>
      <c r="I1217" s="2">
        <f t="shared" si="523"/>
        <v>267.80863388888889</v>
      </c>
      <c r="J1217" s="2">
        <f t="shared" si="524"/>
        <v>190.00000000000136</v>
      </c>
      <c r="K1217" s="2">
        <f t="shared" si="535"/>
        <v>592.00943388889027</v>
      </c>
      <c r="L1217" s="4">
        <f t="shared" si="525"/>
        <v>0</v>
      </c>
      <c r="M1217" s="2">
        <f t="shared" si="536"/>
        <v>15754.028824043246</v>
      </c>
      <c r="N1217" s="4">
        <f t="shared" si="537"/>
        <v>15.754028824043246</v>
      </c>
      <c r="O1217" s="2">
        <f t="shared" si="526"/>
        <v>15754.028824043246</v>
      </c>
      <c r="P1217" s="2">
        <f t="shared" si="548"/>
        <v>32930.257014629642</v>
      </c>
      <c r="Q1217" s="4">
        <f t="shared" si="549"/>
        <v>8005176.5093327286</v>
      </c>
      <c r="R1217" s="4">
        <f t="shared" si="538"/>
        <v>8005.1765093327285</v>
      </c>
      <c r="S1217" s="2">
        <f t="shared" si="527"/>
        <v>403646.20370370371</v>
      </c>
      <c r="T1217" s="2">
        <f t="shared" si="550"/>
        <v>208280.46296296315</v>
      </c>
      <c r="U1217" s="2">
        <f t="shared" si="528"/>
        <v>0</v>
      </c>
      <c r="V1217" s="4">
        <f t="shared" si="539"/>
        <v>0</v>
      </c>
      <c r="W1217" s="7">
        <f t="shared" si="540"/>
        <v>0</v>
      </c>
      <c r="X1217" s="2">
        <f t="shared" si="541"/>
        <v>2333780.555555555</v>
      </c>
      <c r="Y1217" s="4">
        <f t="shared" si="542"/>
        <v>2333.7805555555551</v>
      </c>
      <c r="Z1217" s="4">
        <f t="shared" si="529"/>
        <v>10338.957064888284</v>
      </c>
      <c r="AA1217" s="4">
        <f t="shared" si="543"/>
        <v>0</v>
      </c>
      <c r="AB1217" s="2">
        <f t="shared" si="544"/>
        <v>0</v>
      </c>
      <c r="AC1217" s="4">
        <f t="shared" si="530"/>
        <v>0</v>
      </c>
      <c r="AD1217" s="4">
        <f t="shared" si="545"/>
        <v>0</v>
      </c>
      <c r="AE1217" s="4">
        <f t="shared" si="546"/>
        <v>2095463.5000000002</v>
      </c>
      <c r="AF1217" s="5">
        <f t="shared" si="547"/>
        <v>2095.4635000000003</v>
      </c>
      <c r="AG1217" s="4">
        <f>IF(AC1217=0,0, IF(AC1216=0, MAX($AG$15:AG1216)+1, AG1216))</f>
        <v>0</v>
      </c>
    </row>
    <row r="1218" spans="2:33" x14ac:dyDescent="0.25">
      <c r="B1218" s="1">
        <v>1203</v>
      </c>
      <c r="C1218" s="3">
        <v>96.4</v>
      </c>
      <c r="D1218" s="2">
        <f t="shared" si="531"/>
        <v>26.777777777777779</v>
      </c>
      <c r="E1218" s="4">
        <f t="shared" si="532"/>
        <v>1</v>
      </c>
      <c r="F1218" s="2">
        <f t="shared" si="533"/>
        <v>0.11111111111110716</v>
      </c>
      <c r="G1218" s="6" t="str">
        <f t="shared" si="534"/>
        <v>N</v>
      </c>
      <c r="H1218" s="2">
        <f t="shared" si="522"/>
        <v>134.20080000000002</v>
      </c>
      <c r="I1218" s="2">
        <f t="shared" si="523"/>
        <v>271.1737355555556</v>
      </c>
      <c r="J1218" s="2">
        <f t="shared" si="524"/>
        <v>126.66666666666217</v>
      </c>
      <c r="K1218" s="2">
        <f t="shared" si="535"/>
        <v>532.04120222221775</v>
      </c>
      <c r="L1218" s="4">
        <f t="shared" si="525"/>
        <v>0</v>
      </c>
      <c r="M1218" s="2">
        <f t="shared" si="536"/>
        <v>14246.881081728276</v>
      </c>
      <c r="N1218" s="4">
        <f t="shared" si="537"/>
        <v>14.246881081728276</v>
      </c>
      <c r="O1218" s="2">
        <f t="shared" si="526"/>
        <v>14246.881081728276</v>
      </c>
      <c r="P1218" s="2">
        <f t="shared" si="548"/>
        <v>30000.909905771521</v>
      </c>
      <c r="Q1218" s="4">
        <f t="shared" si="549"/>
        <v>8035177.4192385003</v>
      </c>
      <c r="R1218" s="4">
        <f t="shared" si="538"/>
        <v>8035.1774192385001</v>
      </c>
      <c r="S1218" s="2">
        <f t="shared" si="527"/>
        <v>408718.14814814815</v>
      </c>
      <c r="T1218" s="2">
        <f t="shared" si="550"/>
        <v>200437.68518518499</v>
      </c>
      <c r="U1218" s="2">
        <f t="shared" si="528"/>
        <v>0</v>
      </c>
      <c r="V1218" s="4">
        <f t="shared" si="539"/>
        <v>0</v>
      </c>
      <c r="W1218" s="7">
        <f t="shared" si="540"/>
        <v>0</v>
      </c>
      <c r="X1218" s="2">
        <f t="shared" si="541"/>
        <v>2333780.555555555</v>
      </c>
      <c r="Y1218" s="4">
        <f t="shared" si="542"/>
        <v>2333.7805555555551</v>
      </c>
      <c r="Z1218" s="4">
        <f t="shared" si="529"/>
        <v>10368.957974794055</v>
      </c>
      <c r="AA1218" s="4">
        <f t="shared" si="543"/>
        <v>0</v>
      </c>
      <c r="AB1218" s="2">
        <f t="shared" si="544"/>
        <v>0</v>
      </c>
      <c r="AC1218" s="4">
        <f t="shared" si="530"/>
        <v>0</v>
      </c>
      <c r="AD1218" s="4">
        <f t="shared" si="545"/>
        <v>0</v>
      </c>
      <c r="AE1218" s="4">
        <f t="shared" si="546"/>
        <v>2095463.5000000002</v>
      </c>
      <c r="AF1218" s="5">
        <f t="shared" si="547"/>
        <v>2095.4635000000003</v>
      </c>
      <c r="AG1218" s="4">
        <f>IF(AC1218=0,0, IF(AC1217=0, MAX($AG$15:AG1217)+1, AG1217))</f>
        <v>0</v>
      </c>
    </row>
    <row r="1219" spans="2:33" x14ac:dyDescent="0.25">
      <c r="B1219" s="1">
        <v>1204</v>
      </c>
      <c r="C1219" s="3">
        <v>96.8</v>
      </c>
      <c r="D1219" s="2">
        <f t="shared" si="531"/>
        <v>26.888888888888886</v>
      </c>
      <c r="E1219" s="4">
        <f t="shared" si="532"/>
        <v>1</v>
      </c>
      <c r="F1219" s="2">
        <f t="shared" si="533"/>
        <v>5.5555555555557135E-2</v>
      </c>
      <c r="G1219" s="6" t="str">
        <f t="shared" si="534"/>
        <v>N</v>
      </c>
      <c r="H1219" s="2">
        <f t="shared" si="522"/>
        <v>134.20080000000002</v>
      </c>
      <c r="I1219" s="2">
        <f t="shared" si="523"/>
        <v>273.4288088888888</v>
      </c>
      <c r="J1219" s="2">
        <f t="shared" si="524"/>
        <v>63.333333333335133</v>
      </c>
      <c r="K1219" s="2">
        <f t="shared" si="535"/>
        <v>470.96294222222394</v>
      </c>
      <c r="L1219" s="4">
        <f t="shared" si="525"/>
        <v>0</v>
      </c>
      <c r="M1219" s="2">
        <f t="shared" si="536"/>
        <v>12663.670224197576</v>
      </c>
      <c r="N1219" s="4">
        <f t="shared" si="537"/>
        <v>12.663670224197576</v>
      </c>
      <c r="O1219" s="2">
        <f t="shared" si="526"/>
        <v>12663.670224197576</v>
      </c>
      <c r="P1219" s="2">
        <f t="shared" si="548"/>
        <v>26910.551305925852</v>
      </c>
      <c r="Q1219" s="4">
        <f t="shared" si="549"/>
        <v>8062087.9705444258</v>
      </c>
      <c r="R1219" s="4">
        <f t="shared" si="538"/>
        <v>8062.0879705444258</v>
      </c>
      <c r="S1219" s="2">
        <f t="shared" si="527"/>
        <v>412117.03703703691</v>
      </c>
      <c r="T1219" s="2">
        <f t="shared" si="550"/>
        <v>211679.35185185191</v>
      </c>
      <c r="U1219" s="2">
        <f t="shared" si="528"/>
        <v>0</v>
      </c>
      <c r="V1219" s="4">
        <f t="shared" si="539"/>
        <v>0</v>
      </c>
      <c r="W1219" s="7">
        <f t="shared" si="540"/>
        <v>0</v>
      </c>
      <c r="X1219" s="2">
        <f t="shared" si="541"/>
        <v>2333780.555555555</v>
      </c>
      <c r="Y1219" s="4">
        <f t="shared" si="542"/>
        <v>2333.7805555555551</v>
      </c>
      <c r="Z1219" s="4">
        <f t="shared" si="529"/>
        <v>10395.868526099981</v>
      </c>
      <c r="AA1219" s="4">
        <f t="shared" si="543"/>
        <v>0</v>
      </c>
      <c r="AB1219" s="2">
        <f t="shared" si="544"/>
        <v>0</v>
      </c>
      <c r="AC1219" s="4">
        <f t="shared" si="530"/>
        <v>0</v>
      </c>
      <c r="AD1219" s="4">
        <f t="shared" si="545"/>
        <v>0</v>
      </c>
      <c r="AE1219" s="4">
        <f t="shared" si="546"/>
        <v>2095463.5000000002</v>
      </c>
      <c r="AF1219" s="5">
        <f t="shared" si="547"/>
        <v>2095.4635000000003</v>
      </c>
      <c r="AG1219" s="4">
        <f>IF(AC1219=0,0, IF(AC1218=0, MAX($AG$15:AG1218)+1, AG1218))</f>
        <v>0</v>
      </c>
    </row>
    <row r="1220" spans="2:33" x14ac:dyDescent="0.25">
      <c r="B1220" s="1">
        <v>1205</v>
      </c>
      <c r="C1220" s="3">
        <v>97</v>
      </c>
      <c r="D1220" s="2">
        <f t="shared" si="531"/>
        <v>26.944444444444443</v>
      </c>
      <c r="E1220" s="4">
        <f t="shared" si="532"/>
        <v>1</v>
      </c>
      <c r="F1220" s="2">
        <f t="shared" si="533"/>
        <v>2.7777777777778567E-2</v>
      </c>
      <c r="G1220" s="6" t="str">
        <f t="shared" si="534"/>
        <v>N</v>
      </c>
      <c r="H1220" s="2">
        <f t="shared" si="522"/>
        <v>134.20080000000002</v>
      </c>
      <c r="I1220" s="2">
        <f t="shared" si="523"/>
        <v>274.55984722222217</v>
      </c>
      <c r="J1220" s="2">
        <f t="shared" si="524"/>
        <v>31.666666666667567</v>
      </c>
      <c r="K1220" s="2">
        <f t="shared" si="535"/>
        <v>440.42731388888978</v>
      </c>
      <c r="L1220" s="4">
        <f t="shared" si="525"/>
        <v>0</v>
      </c>
      <c r="M1220" s="2">
        <f t="shared" si="536"/>
        <v>11867.069290895086</v>
      </c>
      <c r="N1220" s="4">
        <f t="shared" si="537"/>
        <v>11.867069290895087</v>
      </c>
      <c r="O1220" s="2">
        <f t="shared" si="526"/>
        <v>11867.069290895086</v>
      </c>
      <c r="P1220" s="2">
        <f t="shared" si="548"/>
        <v>24530.73951509266</v>
      </c>
      <c r="Q1220" s="4">
        <f t="shared" si="549"/>
        <v>8086618.710059518</v>
      </c>
      <c r="R1220" s="4">
        <f t="shared" si="538"/>
        <v>8086.618710059518</v>
      </c>
      <c r="S1220" s="2">
        <f t="shared" si="527"/>
        <v>413821.75925925921</v>
      </c>
      <c r="T1220" s="2">
        <f t="shared" si="550"/>
        <v>202142.4074074073</v>
      </c>
      <c r="U1220" s="2">
        <f t="shared" si="528"/>
        <v>0</v>
      </c>
      <c r="V1220" s="4">
        <f t="shared" si="539"/>
        <v>0</v>
      </c>
      <c r="W1220" s="7">
        <f t="shared" si="540"/>
        <v>0</v>
      </c>
      <c r="X1220" s="2">
        <f t="shared" si="541"/>
        <v>2333780.555555555</v>
      </c>
      <c r="Y1220" s="4">
        <f t="shared" si="542"/>
        <v>2333.7805555555551</v>
      </c>
      <c r="Z1220" s="4">
        <f t="shared" si="529"/>
        <v>10420.399265615073</v>
      </c>
      <c r="AA1220" s="4">
        <f t="shared" si="543"/>
        <v>0</v>
      </c>
      <c r="AB1220" s="2">
        <f t="shared" si="544"/>
        <v>0</v>
      </c>
      <c r="AC1220" s="4">
        <f t="shared" si="530"/>
        <v>0</v>
      </c>
      <c r="AD1220" s="4">
        <f t="shared" si="545"/>
        <v>0</v>
      </c>
      <c r="AE1220" s="4">
        <f t="shared" si="546"/>
        <v>2095463.5000000002</v>
      </c>
      <c r="AF1220" s="5">
        <f t="shared" si="547"/>
        <v>2095.4635000000003</v>
      </c>
      <c r="AG1220" s="4">
        <f>IF(AC1220=0,0, IF(AC1219=0, MAX($AG$15:AG1219)+1, AG1219))</f>
        <v>0</v>
      </c>
    </row>
    <row r="1221" spans="2:33" x14ac:dyDescent="0.25">
      <c r="B1221" s="1">
        <v>1206</v>
      </c>
      <c r="C1221" s="3">
        <v>97.1</v>
      </c>
      <c r="D1221" s="2">
        <f t="shared" si="531"/>
        <v>26.972222222222221</v>
      </c>
      <c r="E1221" s="4">
        <f t="shared" si="532"/>
        <v>1</v>
      </c>
      <c r="F1221" s="2">
        <f t="shared" si="533"/>
        <v>2.7777777777778567E-2</v>
      </c>
      <c r="G1221" s="6" t="str">
        <f t="shared" si="534"/>
        <v>N</v>
      </c>
      <c r="H1221" s="2">
        <f t="shared" si="522"/>
        <v>134.20080000000002</v>
      </c>
      <c r="I1221" s="2">
        <f t="shared" si="523"/>
        <v>275.12624180555554</v>
      </c>
      <c r="J1221" s="2">
        <f t="shared" si="524"/>
        <v>31.666666666667567</v>
      </c>
      <c r="K1221" s="2">
        <f t="shared" si="535"/>
        <v>440.99370847222315</v>
      </c>
      <c r="L1221" s="4">
        <f t="shared" si="525"/>
        <v>0</v>
      </c>
      <c r="M1221" s="2">
        <f t="shared" si="536"/>
        <v>11894.580303514686</v>
      </c>
      <c r="N1221" s="4">
        <f t="shared" si="537"/>
        <v>11.894580303514685</v>
      </c>
      <c r="O1221" s="2">
        <f t="shared" si="526"/>
        <v>11894.580303514686</v>
      </c>
      <c r="P1221" s="2">
        <f t="shared" si="548"/>
        <v>23761.64959440977</v>
      </c>
      <c r="Q1221" s="4">
        <f t="shared" si="549"/>
        <v>8110380.3596539274</v>
      </c>
      <c r="R1221" s="4">
        <f t="shared" si="538"/>
        <v>8110.3803596539274</v>
      </c>
      <c r="S1221" s="2">
        <f t="shared" si="527"/>
        <v>414675.43981481477</v>
      </c>
      <c r="T1221" s="2">
        <f t="shared" si="550"/>
        <v>212533.03240740747</v>
      </c>
      <c r="U1221" s="2">
        <f t="shared" si="528"/>
        <v>0</v>
      </c>
      <c r="V1221" s="4">
        <f t="shared" si="539"/>
        <v>0</v>
      </c>
      <c r="W1221" s="7">
        <f t="shared" si="540"/>
        <v>0</v>
      </c>
      <c r="X1221" s="2">
        <f t="shared" si="541"/>
        <v>2333780.555555555</v>
      </c>
      <c r="Y1221" s="4">
        <f t="shared" si="542"/>
        <v>2333.7805555555551</v>
      </c>
      <c r="Z1221" s="4">
        <f t="shared" si="529"/>
        <v>10444.160915209482</v>
      </c>
      <c r="AA1221" s="4">
        <f t="shared" si="543"/>
        <v>0</v>
      </c>
      <c r="AB1221" s="2">
        <f t="shared" si="544"/>
        <v>0</v>
      </c>
      <c r="AC1221" s="4">
        <f t="shared" si="530"/>
        <v>0</v>
      </c>
      <c r="AD1221" s="4">
        <f t="shared" si="545"/>
        <v>0</v>
      </c>
      <c r="AE1221" s="4">
        <f t="shared" si="546"/>
        <v>2095463.5000000002</v>
      </c>
      <c r="AF1221" s="5">
        <f t="shared" si="547"/>
        <v>2095.4635000000003</v>
      </c>
      <c r="AG1221" s="4">
        <f>IF(AC1221=0,0, IF(AC1220=0, MAX($AG$15:AG1220)+1, AG1220))</f>
        <v>0</v>
      </c>
    </row>
    <row r="1222" spans="2:33" x14ac:dyDescent="0.25">
      <c r="B1222" s="1">
        <v>1207</v>
      </c>
      <c r="C1222" s="3">
        <v>97.2</v>
      </c>
      <c r="D1222" s="2">
        <f t="shared" si="531"/>
        <v>27</v>
      </c>
      <c r="E1222" s="4">
        <f t="shared" si="532"/>
        <v>1</v>
      </c>
      <c r="F1222" s="2">
        <f t="shared" si="533"/>
        <v>2.7777777777775015E-2</v>
      </c>
      <c r="G1222" s="6" t="str">
        <f t="shared" si="534"/>
        <v>N</v>
      </c>
      <c r="H1222" s="2">
        <f t="shared" si="522"/>
        <v>134.20080000000002</v>
      </c>
      <c r="I1222" s="2">
        <f t="shared" si="523"/>
        <v>275.69322</v>
      </c>
      <c r="J1222" s="2">
        <f t="shared" si="524"/>
        <v>31.666666666663517</v>
      </c>
      <c r="K1222" s="2">
        <f t="shared" si="535"/>
        <v>441.56068666666351</v>
      </c>
      <c r="L1222" s="4">
        <f t="shared" si="525"/>
        <v>0</v>
      </c>
      <c r="M1222" s="2">
        <f t="shared" si="536"/>
        <v>11922.138539999914</v>
      </c>
      <c r="N1222" s="4">
        <f t="shared" si="537"/>
        <v>11.922138539999914</v>
      </c>
      <c r="O1222" s="2">
        <f t="shared" si="526"/>
        <v>11922.138539999914</v>
      </c>
      <c r="P1222" s="2">
        <f t="shared" si="548"/>
        <v>23816.718843514602</v>
      </c>
      <c r="Q1222" s="4">
        <f t="shared" si="549"/>
        <v>8134197.0784974424</v>
      </c>
      <c r="R1222" s="4">
        <f t="shared" si="538"/>
        <v>8134.1970784974428</v>
      </c>
      <c r="S1222" s="2">
        <f t="shared" si="527"/>
        <v>415530</v>
      </c>
      <c r="T1222" s="2">
        <f t="shared" si="550"/>
        <v>202996.96759259253</v>
      </c>
      <c r="U1222" s="2">
        <f t="shared" si="528"/>
        <v>0</v>
      </c>
      <c r="V1222" s="4">
        <f t="shared" si="539"/>
        <v>0</v>
      </c>
      <c r="W1222" s="7">
        <f t="shared" si="540"/>
        <v>0</v>
      </c>
      <c r="X1222" s="2">
        <f t="shared" si="541"/>
        <v>2333780.555555555</v>
      </c>
      <c r="Y1222" s="4">
        <f t="shared" si="542"/>
        <v>2333.7805555555551</v>
      </c>
      <c r="Z1222" s="4">
        <f t="shared" si="529"/>
        <v>10467.977634052997</v>
      </c>
      <c r="AA1222" s="4">
        <f t="shared" si="543"/>
        <v>0</v>
      </c>
      <c r="AB1222" s="2">
        <f t="shared" si="544"/>
        <v>0</v>
      </c>
      <c r="AC1222" s="4">
        <f t="shared" si="530"/>
        <v>0</v>
      </c>
      <c r="AD1222" s="4">
        <f t="shared" si="545"/>
        <v>0</v>
      </c>
      <c r="AE1222" s="4">
        <f t="shared" si="546"/>
        <v>2095463.5000000002</v>
      </c>
      <c r="AF1222" s="5">
        <f t="shared" si="547"/>
        <v>2095.4635000000003</v>
      </c>
      <c r="AG1222" s="4">
        <f>IF(AC1222=0,0, IF(AC1221=0, MAX($AG$15:AG1221)+1, AG1221))</f>
        <v>0</v>
      </c>
    </row>
    <row r="1223" spans="2:33" x14ac:dyDescent="0.25">
      <c r="B1223" s="1">
        <v>1208</v>
      </c>
      <c r="C1223" s="3">
        <v>97.3</v>
      </c>
      <c r="D1223" s="2">
        <f t="shared" si="531"/>
        <v>27.027777777777775</v>
      </c>
      <c r="E1223" s="4">
        <f t="shared" si="532"/>
        <v>1</v>
      </c>
      <c r="F1223" s="2">
        <f t="shared" si="533"/>
        <v>2.777777777778212E-2</v>
      </c>
      <c r="G1223" s="6" t="str">
        <f t="shared" si="534"/>
        <v>N</v>
      </c>
      <c r="H1223" s="2">
        <f t="shared" si="522"/>
        <v>134.20080000000002</v>
      </c>
      <c r="I1223" s="2">
        <f t="shared" si="523"/>
        <v>276.2607818055555</v>
      </c>
      <c r="J1223" s="2">
        <f t="shared" si="524"/>
        <v>31.666666666671617</v>
      </c>
      <c r="K1223" s="2">
        <f t="shared" si="535"/>
        <v>442.12824847222714</v>
      </c>
      <c r="L1223" s="4">
        <f t="shared" si="525"/>
        <v>0</v>
      </c>
      <c r="M1223" s="2">
        <f t="shared" si="536"/>
        <v>11949.744048985471</v>
      </c>
      <c r="N1223" s="4">
        <f t="shared" si="537"/>
        <v>11.949744048985471</v>
      </c>
      <c r="O1223" s="2">
        <f t="shared" si="526"/>
        <v>11949.744048985471</v>
      </c>
      <c r="P1223" s="2">
        <f t="shared" si="548"/>
        <v>23871.882588985383</v>
      </c>
      <c r="Q1223" s="4">
        <f t="shared" si="549"/>
        <v>8158068.9610864278</v>
      </c>
      <c r="R1223" s="4">
        <f t="shared" si="538"/>
        <v>8158.0689610864274</v>
      </c>
      <c r="S1223" s="2">
        <f t="shared" si="527"/>
        <v>416385.43981481472</v>
      </c>
      <c r="T1223" s="2">
        <f t="shared" si="550"/>
        <v>213388.47222222219</v>
      </c>
      <c r="U1223" s="2">
        <f t="shared" si="528"/>
        <v>0</v>
      </c>
      <c r="V1223" s="4">
        <f t="shared" si="539"/>
        <v>0</v>
      </c>
      <c r="W1223" s="7">
        <f t="shared" si="540"/>
        <v>0</v>
      </c>
      <c r="X1223" s="2">
        <f t="shared" si="541"/>
        <v>2333780.555555555</v>
      </c>
      <c r="Y1223" s="4">
        <f t="shared" si="542"/>
        <v>2333.7805555555551</v>
      </c>
      <c r="Z1223" s="4">
        <f t="shared" si="529"/>
        <v>10491.849516641982</v>
      </c>
      <c r="AA1223" s="4">
        <f t="shared" si="543"/>
        <v>0</v>
      </c>
      <c r="AB1223" s="2">
        <f t="shared" si="544"/>
        <v>0</v>
      </c>
      <c r="AC1223" s="4">
        <f t="shared" si="530"/>
        <v>0</v>
      </c>
      <c r="AD1223" s="4">
        <f t="shared" si="545"/>
        <v>0</v>
      </c>
      <c r="AE1223" s="4">
        <f t="shared" si="546"/>
        <v>2095463.5000000002</v>
      </c>
      <c r="AF1223" s="5">
        <f t="shared" si="547"/>
        <v>2095.4635000000003</v>
      </c>
      <c r="AG1223" s="4">
        <f>IF(AC1223=0,0, IF(AC1222=0, MAX($AG$15:AG1222)+1, AG1222))</f>
        <v>0</v>
      </c>
    </row>
    <row r="1224" spans="2:33" x14ac:dyDescent="0.25">
      <c r="B1224" s="1">
        <v>1209</v>
      </c>
      <c r="C1224" s="3">
        <v>97.4</v>
      </c>
      <c r="D1224" s="2">
        <f t="shared" si="531"/>
        <v>27.055555555555557</v>
      </c>
      <c r="E1224" s="4">
        <f t="shared" si="532"/>
        <v>1</v>
      </c>
      <c r="F1224" s="2">
        <f t="shared" si="533"/>
        <v>0</v>
      </c>
      <c r="G1224" s="6" t="str">
        <f t="shared" si="534"/>
        <v>N</v>
      </c>
      <c r="H1224" s="2">
        <f t="shared" si="522"/>
        <v>134.20080000000002</v>
      </c>
      <c r="I1224" s="2">
        <f t="shared" si="523"/>
        <v>276.82892722222226</v>
      </c>
      <c r="J1224" s="2">
        <f t="shared" si="524"/>
        <v>0</v>
      </c>
      <c r="K1224" s="2">
        <f t="shared" si="535"/>
        <v>411.02972722222228</v>
      </c>
      <c r="L1224" s="4">
        <f t="shared" si="525"/>
        <v>0</v>
      </c>
      <c r="M1224" s="2">
        <f t="shared" si="536"/>
        <v>11120.637619845682</v>
      </c>
      <c r="N1224" s="4">
        <f t="shared" si="537"/>
        <v>11.120637619845683</v>
      </c>
      <c r="O1224" s="2">
        <f t="shared" si="526"/>
        <v>11120.637619845682</v>
      </c>
      <c r="P1224" s="2">
        <f t="shared" si="548"/>
        <v>23070.381668831153</v>
      </c>
      <c r="Q1224" s="4">
        <f t="shared" si="549"/>
        <v>8181139.342755259</v>
      </c>
      <c r="R1224" s="4">
        <f t="shared" si="538"/>
        <v>8181.1393427552593</v>
      </c>
      <c r="S1224" s="2">
        <f t="shared" si="527"/>
        <v>417241.75925925927</v>
      </c>
      <c r="T1224" s="2">
        <f t="shared" si="550"/>
        <v>203853.28703703708</v>
      </c>
      <c r="U1224" s="2">
        <f t="shared" si="528"/>
        <v>0</v>
      </c>
      <c r="V1224" s="4">
        <f t="shared" si="539"/>
        <v>0</v>
      </c>
      <c r="W1224" s="7">
        <f t="shared" si="540"/>
        <v>0</v>
      </c>
      <c r="X1224" s="2">
        <f t="shared" si="541"/>
        <v>2333780.555555555</v>
      </c>
      <c r="Y1224" s="4">
        <f t="shared" si="542"/>
        <v>2333.7805555555551</v>
      </c>
      <c r="Z1224" s="4">
        <f t="shared" si="529"/>
        <v>10514.919898310814</v>
      </c>
      <c r="AA1224" s="4">
        <f t="shared" si="543"/>
        <v>0</v>
      </c>
      <c r="AB1224" s="2">
        <f t="shared" si="544"/>
        <v>0</v>
      </c>
      <c r="AC1224" s="4">
        <f t="shared" si="530"/>
        <v>0</v>
      </c>
      <c r="AD1224" s="4">
        <f t="shared" si="545"/>
        <v>0</v>
      </c>
      <c r="AE1224" s="4">
        <f t="shared" si="546"/>
        <v>2095463.5000000002</v>
      </c>
      <c r="AF1224" s="5">
        <f t="shared" si="547"/>
        <v>2095.4635000000003</v>
      </c>
      <c r="AG1224" s="4">
        <f>IF(AC1224=0,0, IF(AC1223=0, MAX($AG$15:AG1223)+1, AG1223))</f>
        <v>0</v>
      </c>
    </row>
    <row r="1225" spans="2:33" x14ac:dyDescent="0.25">
      <c r="B1225" s="1">
        <v>1210</v>
      </c>
      <c r="C1225" s="3">
        <v>97.4</v>
      </c>
      <c r="D1225" s="2">
        <f t="shared" si="531"/>
        <v>27.055555555555557</v>
      </c>
      <c r="E1225" s="4">
        <f t="shared" si="532"/>
        <v>1</v>
      </c>
      <c r="F1225" s="2">
        <f t="shared" si="533"/>
        <v>0</v>
      </c>
      <c r="G1225" s="6" t="str">
        <f t="shared" si="534"/>
        <v>N</v>
      </c>
      <c r="H1225" s="2">
        <f t="shared" si="522"/>
        <v>134.20080000000002</v>
      </c>
      <c r="I1225" s="2">
        <f t="shared" si="523"/>
        <v>276.82892722222226</v>
      </c>
      <c r="J1225" s="2">
        <f t="shared" si="524"/>
        <v>0</v>
      </c>
      <c r="K1225" s="2">
        <f t="shared" si="535"/>
        <v>411.02972722222228</v>
      </c>
      <c r="L1225" s="4">
        <f t="shared" si="525"/>
        <v>0</v>
      </c>
      <c r="M1225" s="2">
        <f t="shared" si="536"/>
        <v>11120.637619845682</v>
      </c>
      <c r="N1225" s="4">
        <f t="shared" si="537"/>
        <v>11.120637619845683</v>
      </c>
      <c r="O1225" s="2">
        <f t="shared" si="526"/>
        <v>11120.637619845682</v>
      </c>
      <c r="P1225" s="2">
        <f t="shared" si="548"/>
        <v>22241.275239691364</v>
      </c>
      <c r="Q1225" s="4">
        <f t="shared" si="549"/>
        <v>8203380.6179949502</v>
      </c>
      <c r="R1225" s="4">
        <f t="shared" si="538"/>
        <v>8203.3806179949497</v>
      </c>
      <c r="S1225" s="2">
        <f t="shared" si="527"/>
        <v>417241.75925925927</v>
      </c>
      <c r="T1225" s="2">
        <f t="shared" si="550"/>
        <v>213388.47222222219</v>
      </c>
      <c r="U1225" s="2">
        <f t="shared" si="528"/>
        <v>0</v>
      </c>
      <c r="V1225" s="4">
        <f t="shared" si="539"/>
        <v>0</v>
      </c>
      <c r="W1225" s="7">
        <f t="shared" si="540"/>
        <v>0</v>
      </c>
      <c r="X1225" s="2">
        <f t="shared" si="541"/>
        <v>2333780.555555555</v>
      </c>
      <c r="Y1225" s="4">
        <f t="shared" si="542"/>
        <v>2333.7805555555551</v>
      </c>
      <c r="Z1225" s="4">
        <f t="shared" si="529"/>
        <v>10537.161173550505</v>
      </c>
      <c r="AA1225" s="4">
        <f t="shared" si="543"/>
        <v>0</v>
      </c>
      <c r="AB1225" s="2">
        <f t="shared" si="544"/>
        <v>0</v>
      </c>
      <c r="AC1225" s="4">
        <f t="shared" si="530"/>
        <v>0</v>
      </c>
      <c r="AD1225" s="4">
        <f t="shared" si="545"/>
        <v>0</v>
      </c>
      <c r="AE1225" s="4">
        <f t="shared" si="546"/>
        <v>2095463.5000000002</v>
      </c>
      <c r="AF1225" s="5">
        <f t="shared" si="547"/>
        <v>2095.4635000000003</v>
      </c>
      <c r="AG1225" s="4">
        <f>IF(AC1225=0,0, IF(AC1224=0, MAX($AG$15:AG1224)+1, AG1224))</f>
        <v>0</v>
      </c>
    </row>
    <row r="1226" spans="2:33" x14ac:dyDescent="0.25">
      <c r="B1226" s="1">
        <v>1211</v>
      </c>
      <c r="C1226" s="3">
        <v>97.4</v>
      </c>
      <c r="D1226" s="2">
        <f t="shared" si="531"/>
        <v>27.055555555555557</v>
      </c>
      <c r="E1226" s="4">
        <f t="shared" si="532"/>
        <v>1</v>
      </c>
      <c r="F1226" s="2">
        <f t="shared" si="533"/>
        <v>0</v>
      </c>
      <c r="G1226" s="6" t="str">
        <f t="shared" si="534"/>
        <v>N</v>
      </c>
      <c r="H1226" s="2">
        <f t="shared" si="522"/>
        <v>134.20080000000002</v>
      </c>
      <c r="I1226" s="2">
        <f t="shared" si="523"/>
        <v>276.82892722222226</v>
      </c>
      <c r="J1226" s="2">
        <f t="shared" si="524"/>
        <v>0</v>
      </c>
      <c r="K1226" s="2">
        <f t="shared" si="535"/>
        <v>411.02972722222228</v>
      </c>
      <c r="L1226" s="4">
        <f t="shared" si="525"/>
        <v>0</v>
      </c>
      <c r="M1226" s="2">
        <f t="shared" si="536"/>
        <v>11120.637619845682</v>
      </c>
      <c r="N1226" s="4">
        <f t="shared" si="537"/>
        <v>11.120637619845683</v>
      </c>
      <c r="O1226" s="2">
        <f t="shared" si="526"/>
        <v>11120.637619845682</v>
      </c>
      <c r="P1226" s="2">
        <f t="shared" si="548"/>
        <v>22241.275239691364</v>
      </c>
      <c r="Q1226" s="4">
        <f t="shared" si="549"/>
        <v>8225621.8932346413</v>
      </c>
      <c r="R1226" s="4">
        <f t="shared" si="538"/>
        <v>8225.6218932346419</v>
      </c>
      <c r="S1226" s="2">
        <f t="shared" si="527"/>
        <v>417241.75925925927</v>
      </c>
      <c r="T1226" s="2">
        <f t="shared" si="550"/>
        <v>203853.28703703708</v>
      </c>
      <c r="U1226" s="2">
        <f t="shared" si="528"/>
        <v>0</v>
      </c>
      <c r="V1226" s="4">
        <f t="shared" si="539"/>
        <v>0</v>
      </c>
      <c r="W1226" s="7">
        <f t="shared" si="540"/>
        <v>0</v>
      </c>
      <c r="X1226" s="2">
        <f t="shared" si="541"/>
        <v>2333780.555555555</v>
      </c>
      <c r="Y1226" s="4">
        <f t="shared" si="542"/>
        <v>2333.7805555555551</v>
      </c>
      <c r="Z1226" s="4">
        <f t="shared" si="529"/>
        <v>10559.402448790197</v>
      </c>
      <c r="AA1226" s="4">
        <f t="shared" si="543"/>
        <v>0</v>
      </c>
      <c r="AB1226" s="2">
        <f t="shared" si="544"/>
        <v>0</v>
      </c>
      <c r="AC1226" s="4">
        <f t="shared" si="530"/>
        <v>0</v>
      </c>
      <c r="AD1226" s="4">
        <f t="shared" si="545"/>
        <v>0</v>
      </c>
      <c r="AE1226" s="4">
        <f t="shared" si="546"/>
        <v>2095463.5000000002</v>
      </c>
      <c r="AF1226" s="5">
        <f t="shared" si="547"/>
        <v>2095.4635000000003</v>
      </c>
      <c r="AG1226" s="4">
        <f>IF(AC1226=0,0, IF(AC1225=0, MAX($AG$15:AG1225)+1, AG1225))</f>
        <v>0</v>
      </c>
    </row>
    <row r="1227" spans="2:33" x14ac:dyDescent="0.25">
      <c r="B1227" s="1">
        <v>1212</v>
      </c>
      <c r="C1227" s="3">
        <v>97.4</v>
      </c>
      <c r="D1227" s="2">
        <f t="shared" si="531"/>
        <v>27.055555555555557</v>
      </c>
      <c r="E1227" s="4">
        <f t="shared" si="532"/>
        <v>1</v>
      </c>
      <c r="F1227" s="2">
        <f t="shared" si="533"/>
        <v>-2.777777777778212E-2</v>
      </c>
      <c r="G1227" s="6" t="str">
        <f t="shared" si="534"/>
        <v>Y</v>
      </c>
      <c r="H1227" s="2">
        <f t="shared" si="522"/>
        <v>134.20080000000002</v>
      </c>
      <c r="I1227" s="2">
        <f t="shared" si="523"/>
        <v>276.82892722222226</v>
      </c>
      <c r="J1227" s="2">
        <f t="shared" si="524"/>
        <v>-31.666666666671617</v>
      </c>
      <c r="K1227" s="2">
        <f t="shared" si="535"/>
        <v>379.36306055555065</v>
      </c>
      <c r="L1227" s="4">
        <f t="shared" si="525"/>
        <v>31.666666666671617</v>
      </c>
      <c r="M1227" s="2">
        <f t="shared" si="536"/>
        <v>10263.878360586288</v>
      </c>
      <c r="N1227" s="4">
        <f t="shared" si="537"/>
        <v>10.263878360586288</v>
      </c>
      <c r="O1227" s="2">
        <f t="shared" si="526"/>
        <v>10263.878360586288</v>
      </c>
      <c r="P1227" s="2">
        <f t="shared" si="548"/>
        <v>21384.51598043197</v>
      </c>
      <c r="Q1227" s="4">
        <f t="shared" si="549"/>
        <v>8247006.4092150731</v>
      </c>
      <c r="R1227" s="4">
        <f t="shared" si="538"/>
        <v>8247.0064092150733</v>
      </c>
      <c r="S1227" s="2">
        <f t="shared" si="527"/>
        <v>417241.75925925927</v>
      </c>
      <c r="T1227" s="2">
        <f t="shared" si="550"/>
        <v>213388.47222222219</v>
      </c>
      <c r="U1227" s="2">
        <f t="shared" si="528"/>
        <v>856.75925925939327</v>
      </c>
      <c r="V1227" s="4">
        <f t="shared" si="539"/>
        <v>0.85675925925939322</v>
      </c>
      <c r="W1227" s="7">
        <f t="shared" si="540"/>
        <v>856.75925925939327</v>
      </c>
      <c r="X1227" s="2">
        <f t="shared" si="541"/>
        <v>2334637.3148148144</v>
      </c>
      <c r="Y1227" s="4">
        <f t="shared" si="542"/>
        <v>2334.6373148148145</v>
      </c>
      <c r="Z1227" s="4">
        <f t="shared" si="529"/>
        <v>10581.643724029887</v>
      </c>
      <c r="AA1227" s="4">
        <f t="shared" si="543"/>
        <v>856.75925925939327</v>
      </c>
      <c r="AB1227" s="2">
        <f t="shared" si="544"/>
        <v>856.75925925939327</v>
      </c>
      <c r="AC1227" s="4">
        <f t="shared" si="530"/>
        <v>771.08333333345399</v>
      </c>
      <c r="AD1227" s="4">
        <f t="shared" si="545"/>
        <v>0.77108333333345402</v>
      </c>
      <c r="AE1227" s="4">
        <f t="shared" si="546"/>
        <v>2096234.5833333337</v>
      </c>
      <c r="AF1227" s="5">
        <f t="shared" si="547"/>
        <v>2096.2345833333338</v>
      </c>
      <c r="AG1227" s="4">
        <f>IF(AC1227=0,0, IF(AC1226=0, MAX($AG$15:AG1226)+1, AG1226))</f>
        <v>47</v>
      </c>
    </row>
    <row r="1228" spans="2:33" x14ac:dyDescent="0.25">
      <c r="B1228" s="1">
        <v>1213</v>
      </c>
      <c r="C1228" s="3">
        <v>97.3</v>
      </c>
      <c r="D1228" s="2">
        <f t="shared" si="531"/>
        <v>27.027777777777775</v>
      </c>
      <c r="E1228" s="4">
        <f t="shared" si="532"/>
        <v>1</v>
      </c>
      <c r="F1228" s="2">
        <f t="shared" si="533"/>
        <v>0</v>
      </c>
      <c r="G1228" s="6" t="str">
        <f t="shared" si="534"/>
        <v>N</v>
      </c>
      <c r="H1228" s="2">
        <f t="shared" si="522"/>
        <v>134.20080000000002</v>
      </c>
      <c r="I1228" s="2">
        <f t="shared" si="523"/>
        <v>276.2607818055555</v>
      </c>
      <c r="J1228" s="2">
        <f t="shared" si="524"/>
        <v>0</v>
      </c>
      <c r="K1228" s="2">
        <f t="shared" si="535"/>
        <v>410.46158180555551</v>
      </c>
      <c r="L1228" s="4">
        <f t="shared" si="525"/>
        <v>0</v>
      </c>
      <c r="M1228" s="2">
        <f t="shared" si="536"/>
        <v>11093.864419355708</v>
      </c>
      <c r="N1228" s="4">
        <f t="shared" si="537"/>
        <v>11.093864419355709</v>
      </c>
      <c r="O1228" s="2">
        <f t="shared" si="526"/>
        <v>11093.864419355708</v>
      </c>
      <c r="P1228" s="2">
        <f t="shared" si="548"/>
        <v>21357.742779941997</v>
      </c>
      <c r="Q1228" s="4">
        <f t="shared" si="549"/>
        <v>8268364.1519950153</v>
      </c>
      <c r="R1228" s="4">
        <f t="shared" si="538"/>
        <v>8268.3641519950161</v>
      </c>
      <c r="S1228" s="2">
        <f t="shared" si="527"/>
        <v>416385.43981481472</v>
      </c>
      <c r="T1228" s="2">
        <f t="shared" si="550"/>
        <v>202996.96759259253</v>
      </c>
      <c r="U1228" s="2">
        <f t="shared" si="528"/>
        <v>0</v>
      </c>
      <c r="V1228" s="4">
        <f t="shared" si="539"/>
        <v>0</v>
      </c>
      <c r="W1228" s="7">
        <f t="shared" si="540"/>
        <v>0</v>
      </c>
      <c r="X1228" s="2">
        <f t="shared" si="541"/>
        <v>2334637.3148148144</v>
      </c>
      <c r="Y1228" s="4">
        <f t="shared" si="542"/>
        <v>2334.6373148148145</v>
      </c>
      <c r="Z1228" s="4">
        <f t="shared" si="529"/>
        <v>10603.00146680983</v>
      </c>
      <c r="AA1228" s="4">
        <f t="shared" si="543"/>
        <v>0</v>
      </c>
      <c r="AB1228" s="2">
        <f t="shared" si="544"/>
        <v>0</v>
      </c>
      <c r="AC1228" s="4">
        <f t="shared" si="530"/>
        <v>0</v>
      </c>
      <c r="AD1228" s="4">
        <f t="shared" si="545"/>
        <v>0</v>
      </c>
      <c r="AE1228" s="4">
        <f t="shared" si="546"/>
        <v>2096234.5833333337</v>
      </c>
      <c r="AF1228" s="5">
        <f t="shared" si="547"/>
        <v>2096.2345833333338</v>
      </c>
      <c r="AG1228" s="4">
        <f>IF(AC1228=0,0, IF(AC1227=0, MAX($AG$15:AG1227)+1, AG1227))</f>
        <v>0</v>
      </c>
    </row>
    <row r="1229" spans="2:33" x14ac:dyDescent="0.25">
      <c r="B1229" s="1">
        <v>1214</v>
      </c>
      <c r="C1229" s="3">
        <v>97.3</v>
      </c>
      <c r="D1229" s="2">
        <f t="shared" si="531"/>
        <v>27.027777777777775</v>
      </c>
      <c r="E1229" s="4">
        <f t="shared" si="532"/>
        <v>1</v>
      </c>
      <c r="F1229" s="2">
        <f t="shared" si="533"/>
        <v>0</v>
      </c>
      <c r="G1229" s="6" t="str">
        <f t="shared" si="534"/>
        <v>N</v>
      </c>
      <c r="H1229" s="2">
        <f t="shared" si="522"/>
        <v>134.20080000000002</v>
      </c>
      <c r="I1229" s="2">
        <f t="shared" si="523"/>
        <v>276.2607818055555</v>
      </c>
      <c r="J1229" s="2">
        <f t="shared" si="524"/>
        <v>0</v>
      </c>
      <c r="K1229" s="2">
        <f t="shared" si="535"/>
        <v>410.46158180555551</v>
      </c>
      <c r="L1229" s="4">
        <f t="shared" si="525"/>
        <v>0</v>
      </c>
      <c r="M1229" s="2">
        <f t="shared" si="536"/>
        <v>11093.864419355708</v>
      </c>
      <c r="N1229" s="4">
        <f t="shared" si="537"/>
        <v>11.093864419355709</v>
      </c>
      <c r="O1229" s="2">
        <f t="shared" si="526"/>
        <v>11093.864419355708</v>
      </c>
      <c r="P1229" s="2">
        <f t="shared" si="548"/>
        <v>22187.728838711417</v>
      </c>
      <c r="Q1229" s="4">
        <f t="shared" si="549"/>
        <v>8290551.8808337264</v>
      </c>
      <c r="R1229" s="4">
        <f t="shared" si="538"/>
        <v>8290.5518808337256</v>
      </c>
      <c r="S1229" s="2">
        <f t="shared" si="527"/>
        <v>416385.43981481472</v>
      </c>
      <c r="T1229" s="2">
        <f t="shared" si="550"/>
        <v>213388.47222222219</v>
      </c>
      <c r="U1229" s="2">
        <f t="shared" si="528"/>
        <v>0</v>
      </c>
      <c r="V1229" s="4">
        <f t="shared" si="539"/>
        <v>0</v>
      </c>
      <c r="W1229" s="7">
        <f t="shared" si="540"/>
        <v>0</v>
      </c>
      <c r="X1229" s="2">
        <f t="shared" si="541"/>
        <v>2334637.3148148144</v>
      </c>
      <c r="Y1229" s="4">
        <f t="shared" si="542"/>
        <v>2334.6373148148145</v>
      </c>
      <c r="Z1229" s="4">
        <f t="shared" si="529"/>
        <v>10625.18919564854</v>
      </c>
      <c r="AA1229" s="4">
        <f t="shared" si="543"/>
        <v>0</v>
      </c>
      <c r="AB1229" s="2">
        <f t="shared" si="544"/>
        <v>0</v>
      </c>
      <c r="AC1229" s="4">
        <f t="shared" si="530"/>
        <v>0</v>
      </c>
      <c r="AD1229" s="4">
        <f t="shared" si="545"/>
        <v>0</v>
      </c>
      <c r="AE1229" s="4">
        <f t="shared" si="546"/>
        <v>2096234.5833333337</v>
      </c>
      <c r="AF1229" s="5">
        <f t="shared" si="547"/>
        <v>2096.2345833333338</v>
      </c>
      <c r="AG1229" s="4">
        <f>IF(AC1229=0,0, IF(AC1228=0, MAX($AG$15:AG1228)+1, AG1228))</f>
        <v>0</v>
      </c>
    </row>
    <row r="1230" spans="2:33" x14ac:dyDescent="0.25">
      <c r="B1230" s="1">
        <v>1215</v>
      </c>
      <c r="C1230" s="3">
        <v>97.3</v>
      </c>
      <c r="D1230" s="2">
        <f t="shared" si="531"/>
        <v>27.027777777777775</v>
      </c>
      <c r="E1230" s="4">
        <f t="shared" si="532"/>
        <v>1</v>
      </c>
      <c r="F1230" s="2">
        <f t="shared" si="533"/>
        <v>0</v>
      </c>
      <c r="G1230" s="6" t="str">
        <f t="shared" si="534"/>
        <v>N</v>
      </c>
      <c r="H1230" s="2">
        <f t="shared" si="522"/>
        <v>134.20080000000002</v>
      </c>
      <c r="I1230" s="2">
        <f t="shared" si="523"/>
        <v>276.2607818055555</v>
      </c>
      <c r="J1230" s="2">
        <f t="shared" si="524"/>
        <v>0</v>
      </c>
      <c r="K1230" s="2">
        <f t="shared" si="535"/>
        <v>410.46158180555551</v>
      </c>
      <c r="L1230" s="4">
        <f t="shared" si="525"/>
        <v>0</v>
      </c>
      <c r="M1230" s="2">
        <f t="shared" si="536"/>
        <v>11093.864419355708</v>
      </c>
      <c r="N1230" s="4">
        <f t="shared" si="537"/>
        <v>11.093864419355709</v>
      </c>
      <c r="O1230" s="2">
        <f t="shared" si="526"/>
        <v>11093.864419355708</v>
      </c>
      <c r="P1230" s="2">
        <f t="shared" si="548"/>
        <v>22187.728838711417</v>
      </c>
      <c r="Q1230" s="4">
        <f t="shared" si="549"/>
        <v>8312739.6096724374</v>
      </c>
      <c r="R1230" s="4">
        <f t="shared" si="538"/>
        <v>8312.7396096724369</v>
      </c>
      <c r="S1230" s="2">
        <f t="shared" si="527"/>
        <v>416385.43981481472</v>
      </c>
      <c r="T1230" s="2">
        <f t="shared" si="550"/>
        <v>202996.96759259253</v>
      </c>
      <c r="U1230" s="2">
        <f t="shared" si="528"/>
        <v>0</v>
      </c>
      <c r="V1230" s="4">
        <f t="shared" si="539"/>
        <v>0</v>
      </c>
      <c r="W1230" s="7">
        <f t="shared" si="540"/>
        <v>0</v>
      </c>
      <c r="X1230" s="2">
        <f t="shared" si="541"/>
        <v>2334637.3148148144</v>
      </c>
      <c r="Y1230" s="4">
        <f t="shared" si="542"/>
        <v>2334.6373148148145</v>
      </c>
      <c r="Z1230" s="4">
        <f t="shared" si="529"/>
        <v>10647.376924487251</v>
      </c>
      <c r="AA1230" s="4">
        <f t="shared" si="543"/>
        <v>0</v>
      </c>
      <c r="AB1230" s="2">
        <f t="shared" si="544"/>
        <v>0</v>
      </c>
      <c r="AC1230" s="4">
        <f t="shared" si="530"/>
        <v>0</v>
      </c>
      <c r="AD1230" s="4">
        <f t="shared" si="545"/>
        <v>0</v>
      </c>
      <c r="AE1230" s="4">
        <f t="shared" si="546"/>
        <v>2096234.5833333337</v>
      </c>
      <c r="AF1230" s="5">
        <f t="shared" si="547"/>
        <v>2096.2345833333338</v>
      </c>
      <c r="AG1230" s="4">
        <f>IF(AC1230=0,0, IF(AC1229=0, MAX($AG$15:AG1229)+1, AG1229))</f>
        <v>0</v>
      </c>
    </row>
    <row r="1231" spans="2:33" x14ac:dyDescent="0.25">
      <c r="B1231" s="1">
        <v>1216</v>
      </c>
      <c r="C1231" s="3">
        <v>97.3</v>
      </c>
      <c r="D1231" s="2">
        <f t="shared" si="531"/>
        <v>27.027777777777775</v>
      </c>
      <c r="E1231" s="4">
        <f t="shared" si="532"/>
        <v>1</v>
      </c>
      <c r="F1231" s="2">
        <f t="shared" si="533"/>
        <v>-2.7777777777775015E-2</v>
      </c>
      <c r="G1231" s="6" t="str">
        <f t="shared" si="534"/>
        <v>Y</v>
      </c>
      <c r="H1231" s="2">
        <f t="shared" ref="H1231:H1294" si="551">$K$4*$K$5*$K$9</f>
        <v>134.20080000000002</v>
      </c>
      <c r="I1231" s="2">
        <f t="shared" ref="I1231:I1294" si="552">0.5*($K$8*$K$6*$K$7*(D1231^2))</f>
        <v>276.2607818055555</v>
      </c>
      <c r="J1231" s="2">
        <f t="shared" ref="J1231:J1294" si="553">$K$4*F1231</f>
        <v>-31.666666666663517</v>
      </c>
      <c r="K1231" s="2">
        <f t="shared" si="535"/>
        <v>378.79491513889201</v>
      </c>
      <c r="L1231" s="4">
        <f t="shared" ref="L1231:L1294" si="554">IF((F1231&gt;0),0,$K$4*F1231)*-1</f>
        <v>31.666666666663517</v>
      </c>
      <c r="M1231" s="2">
        <f t="shared" si="536"/>
        <v>10237.984789726164</v>
      </c>
      <c r="N1231" s="4">
        <f t="shared" si="537"/>
        <v>10.237984789726164</v>
      </c>
      <c r="O1231" s="2">
        <f t="shared" ref="O1231:O1294" si="555">M1231*E1231</f>
        <v>10237.984789726164</v>
      </c>
      <c r="P1231" s="2">
        <f t="shared" si="548"/>
        <v>21331.849209081873</v>
      </c>
      <c r="Q1231" s="4">
        <f t="shared" si="549"/>
        <v>8334071.4588815197</v>
      </c>
      <c r="R1231" s="4">
        <f t="shared" si="538"/>
        <v>8334.071458881519</v>
      </c>
      <c r="S1231" s="2">
        <f t="shared" ref="S1231:S1294" si="556">0.5*($K$4*D1231^2)</f>
        <v>416385.43981481472</v>
      </c>
      <c r="T1231" s="2">
        <f t="shared" si="550"/>
        <v>213388.47222222219</v>
      </c>
      <c r="U1231" s="2">
        <f t="shared" ref="U1231:U1294" si="557">L1231*D1231</f>
        <v>855.87962962954441</v>
      </c>
      <c r="V1231" s="4">
        <f t="shared" si="539"/>
        <v>0.85587962962954445</v>
      </c>
      <c r="W1231" s="7">
        <f t="shared" si="540"/>
        <v>855.87962962954441</v>
      </c>
      <c r="X1231" s="2">
        <f t="shared" si="541"/>
        <v>2335493.194444444</v>
      </c>
      <c r="Y1231" s="4">
        <f t="shared" si="542"/>
        <v>2335.4931944444438</v>
      </c>
      <c r="Z1231" s="4">
        <f t="shared" ref="Z1231:Z1294" si="558">Y1231+R1231</f>
        <v>10669.564653325962</v>
      </c>
      <c r="AA1231" s="4">
        <f t="shared" si="543"/>
        <v>855.87962962954441</v>
      </c>
      <c r="AB1231" s="2">
        <f t="shared" si="544"/>
        <v>855.87962962954441</v>
      </c>
      <c r="AC1231" s="4">
        <f t="shared" ref="AC1231:AC1294" si="559">AB1231*$V$4</f>
        <v>770.29166666659</v>
      </c>
      <c r="AD1231" s="4">
        <f t="shared" si="545"/>
        <v>0.77029166666658999</v>
      </c>
      <c r="AE1231" s="4">
        <f t="shared" si="546"/>
        <v>2097004.8750000002</v>
      </c>
      <c r="AF1231" s="5">
        <f t="shared" si="547"/>
        <v>2097.0048750000001</v>
      </c>
      <c r="AG1231" s="4">
        <f>IF(AC1231=0,0, IF(AC1230=0, MAX($AG$15:AG1230)+1, AG1230))</f>
        <v>48</v>
      </c>
    </row>
    <row r="1232" spans="2:33" x14ac:dyDescent="0.25">
      <c r="B1232" s="1">
        <v>1217</v>
      </c>
      <c r="C1232" s="3">
        <v>97.2</v>
      </c>
      <c r="D1232" s="2">
        <f t="shared" ref="D1232:D1295" si="560">C1232/3.6</f>
        <v>27</v>
      </c>
      <c r="E1232" s="4">
        <f t="shared" ref="E1232:E1295" si="561">B1233-B1232</f>
        <v>1</v>
      </c>
      <c r="F1232" s="2">
        <f t="shared" ref="F1232:F1295" si="562">(D1233-D1232)</f>
        <v>-2.7777777777778567E-2</v>
      </c>
      <c r="G1232" s="6" t="str">
        <f t="shared" ref="G1232:G1295" si="563">IF((F1232)&lt;0,"Y","N")</f>
        <v>Y</v>
      </c>
      <c r="H1232" s="2">
        <f t="shared" si="551"/>
        <v>134.20080000000002</v>
      </c>
      <c r="I1232" s="2">
        <f t="shared" si="552"/>
        <v>275.69322</v>
      </c>
      <c r="J1232" s="2">
        <f t="shared" si="553"/>
        <v>-31.666666666667567</v>
      </c>
      <c r="K1232" s="2">
        <f t="shared" ref="K1232:K1295" si="564">H1232+I1232+J1232</f>
        <v>378.22735333333242</v>
      </c>
      <c r="L1232" s="4">
        <f t="shared" si="554"/>
        <v>31.666666666667567</v>
      </c>
      <c r="M1232" s="2">
        <f t="shared" ref="M1232:M1295" si="565">K1232*D1232</f>
        <v>10212.138539999974</v>
      </c>
      <c r="N1232" s="4">
        <f t="shared" ref="N1232:N1295" si="566">M1232/1000</f>
        <v>10.212138539999975</v>
      </c>
      <c r="O1232" s="2">
        <f t="shared" si="555"/>
        <v>10212.138539999974</v>
      </c>
      <c r="P1232" s="2">
        <f t="shared" si="548"/>
        <v>20450.123329726139</v>
      </c>
      <c r="Q1232" s="4">
        <f t="shared" si="549"/>
        <v>8354521.5822112458</v>
      </c>
      <c r="R1232" s="4">
        <f t="shared" ref="R1232:R1295" si="567">Q1232/1000</f>
        <v>8354.5215822112459</v>
      </c>
      <c r="S1232" s="2">
        <f t="shared" si="556"/>
        <v>415530</v>
      </c>
      <c r="T1232" s="2">
        <f t="shared" si="550"/>
        <v>202141.52777777781</v>
      </c>
      <c r="U1232" s="2">
        <f t="shared" si="557"/>
        <v>855.00000000002433</v>
      </c>
      <c r="V1232" s="4">
        <f t="shared" ref="V1232:V1295" si="568">U1232/1000</f>
        <v>0.8550000000000243</v>
      </c>
      <c r="W1232" s="7">
        <f t="shared" ref="W1232:W1295" si="569">U1232*E1232</f>
        <v>855.00000000002433</v>
      </c>
      <c r="X1232" s="2">
        <f t="shared" ref="X1232:X1295" si="570">W1232+X1231</f>
        <v>2336348.194444444</v>
      </c>
      <c r="Y1232" s="4">
        <f t="shared" ref="Y1232:Y1295" si="571">X1232/1000</f>
        <v>2336.3481944444438</v>
      </c>
      <c r="Z1232" s="4">
        <f t="shared" si="558"/>
        <v>10690.869776655691</v>
      </c>
      <c r="AA1232" s="4">
        <f t="shared" ref="AA1232:AA1295" si="572">IF(U1232&lt;25000, U1232, 25000)</f>
        <v>855.00000000002433</v>
      </c>
      <c r="AB1232" s="2">
        <f t="shared" ref="AB1232:AB1295" si="573">MIN(U1232,AA1232)</f>
        <v>855.00000000002433</v>
      </c>
      <c r="AC1232" s="4">
        <f t="shared" si="559"/>
        <v>769.50000000002194</v>
      </c>
      <c r="AD1232" s="4">
        <f t="shared" ref="AD1232:AD1295" si="574">AC1232/1000</f>
        <v>0.76950000000002194</v>
      </c>
      <c r="AE1232" s="4">
        <f t="shared" ref="AE1232:AE1295" si="575">AC1232+AE1231</f>
        <v>2097774.3750000005</v>
      </c>
      <c r="AF1232" s="5">
        <f t="shared" ref="AF1232:AF1295" si="576">AE1232/1000</f>
        <v>2097.7743750000004</v>
      </c>
      <c r="AG1232" s="4">
        <f>IF(AC1232=0,0, IF(AC1231=0, MAX($AG$15:AG1231)+1, AG1231))</f>
        <v>48</v>
      </c>
    </row>
    <row r="1233" spans="2:33" x14ac:dyDescent="0.25">
      <c r="B1233" s="1">
        <v>1218</v>
      </c>
      <c r="C1233" s="3">
        <v>97.1</v>
      </c>
      <c r="D1233" s="2">
        <f t="shared" si="560"/>
        <v>26.972222222222221</v>
      </c>
      <c r="E1233" s="4">
        <f t="shared" si="561"/>
        <v>1</v>
      </c>
      <c r="F1233" s="2">
        <f t="shared" si="562"/>
        <v>-2.7777777777778567E-2</v>
      </c>
      <c r="G1233" s="6" t="str">
        <f t="shared" si="563"/>
        <v>Y</v>
      </c>
      <c r="H1233" s="2">
        <f t="shared" si="551"/>
        <v>134.20080000000002</v>
      </c>
      <c r="I1233" s="2">
        <f t="shared" si="552"/>
        <v>275.12624180555554</v>
      </c>
      <c r="J1233" s="2">
        <f t="shared" si="553"/>
        <v>-31.666666666667567</v>
      </c>
      <c r="K1233" s="2">
        <f t="shared" si="564"/>
        <v>377.66037513888796</v>
      </c>
      <c r="L1233" s="4">
        <f t="shared" si="554"/>
        <v>31.666666666667567</v>
      </c>
      <c r="M1233" s="2">
        <f t="shared" si="565"/>
        <v>10186.339562773894</v>
      </c>
      <c r="N1233" s="4">
        <f t="shared" si="566"/>
        <v>10.186339562773894</v>
      </c>
      <c r="O1233" s="2">
        <f t="shared" si="555"/>
        <v>10186.339562773894</v>
      </c>
      <c r="P1233" s="2">
        <f t="shared" ref="P1233:P1296" si="577">O1233+O1232</f>
        <v>20398.478102773868</v>
      </c>
      <c r="Q1233" s="4">
        <f t="shared" ref="Q1233:Q1296" si="578">IF(P1233&gt;0,(P1233+Q1232),(Q1232))</f>
        <v>8374920.0603140192</v>
      </c>
      <c r="R1233" s="4">
        <f t="shared" si="567"/>
        <v>8374.9200603140198</v>
      </c>
      <c r="S1233" s="2">
        <f t="shared" si="556"/>
        <v>414675.43981481477</v>
      </c>
      <c r="T1233" s="2">
        <f t="shared" ref="T1233:T1296" si="579">S1233-T1232</f>
        <v>212533.91203703696</v>
      </c>
      <c r="U1233" s="2">
        <f t="shared" si="557"/>
        <v>854.12037037039465</v>
      </c>
      <c r="V1233" s="4">
        <f t="shared" si="568"/>
        <v>0.85412037037039468</v>
      </c>
      <c r="W1233" s="7">
        <f t="shared" si="569"/>
        <v>854.12037037039465</v>
      </c>
      <c r="X1233" s="2">
        <f t="shared" si="570"/>
        <v>2337202.3148148144</v>
      </c>
      <c r="Y1233" s="4">
        <f t="shared" si="571"/>
        <v>2337.2023148148141</v>
      </c>
      <c r="Z1233" s="4">
        <f t="shared" si="558"/>
        <v>10712.122375128834</v>
      </c>
      <c r="AA1233" s="4">
        <f t="shared" si="572"/>
        <v>854.12037037039465</v>
      </c>
      <c r="AB1233" s="2">
        <f t="shared" si="573"/>
        <v>854.12037037039465</v>
      </c>
      <c r="AC1233" s="4">
        <f t="shared" si="559"/>
        <v>768.7083333333552</v>
      </c>
      <c r="AD1233" s="4">
        <f t="shared" si="574"/>
        <v>0.7687083333333552</v>
      </c>
      <c r="AE1233" s="4">
        <f t="shared" si="575"/>
        <v>2098543.083333334</v>
      </c>
      <c r="AF1233" s="5">
        <f t="shared" si="576"/>
        <v>2098.5430833333339</v>
      </c>
      <c r="AG1233" s="4">
        <f>IF(AC1233=0,0, IF(AC1232=0, MAX($AG$15:AG1232)+1, AG1232))</f>
        <v>48</v>
      </c>
    </row>
    <row r="1234" spans="2:33" x14ac:dyDescent="0.25">
      <c r="B1234" s="1">
        <v>1219</v>
      </c>
      <c r="C1234" s="3">
        <v>97</v>
      </c>
      <c r="D1234" s="2">
        <f t="shared" si="560"/>
        <v>26.944444444444443</v>
      </c>
      <c r="E1234" s="4">
        <f t="shared" si="561"/>
        <v>1</v>
      </c>
      <c r="F1234" s="2">
        <f t="shared" si="562"/>
        <v>-2.7777777777775015E-2</v>
      </c>
      <c r="G1234" s="6" t="str">
        <f t="shared" si="563"/>
        <v>Y</v>
      </c>
      <c r="H1234" s="2">
        <f t="shared" si="551"/>
        <v>134.20080000000002</v>
      </c>
      <c r="I1234" s="2">
        <f t="shared" si="552"/>
        <v>274.55984722222217</v>
      </c>
      <c r="J1234" s="2">
        <f t="shared" si="553"/>
        <v>-31.666666666663517</v>
      </c>
      <c r="K1234" s="2">
        <f t="shared" si="564"/>
        <v>377.09398055555869</v>
      </c>
      <c r="L1234" s="4">
        <f t="shared" si="554"/>
        <v>31.666666666663517</v>
      </c>
      <c r="M1234" s="2">
        <f t="shared" si="565"/>
        <v>10160.587809413664</v>
      </c>
      <c r="N1234" s="4">
        <f t="shared" si="566"/>
        <v>10.160587809413665</v>
      </c>
      <c r="O1234" s="2">
        <f t="shared" si="555"/>
        <v>10160.587809413664</v>
      </c>
      <c r="P1234" s="2">
        <f t="shared" si="577"/>
        <v>20346.927372187558</v>
      </c>
      <c r="Q1234" s="4">
        <f t="shared" si="578"/>
        <v>8395266.9876862075</v>
      </c>
      <c r="R1234" s="4">
        <f t="shared" si="567"/>
        <v>8395.2669876862074</v>
      </c>
      <c r="S1234" s="2">
        <f t="shared" si="556"/>
        <v>413821.75925925921</v>
      </c>
      <c r="T1234" s="2">
        <f t="shared" si="579"/>
        <v>201287.84722222225</v>
      </c>
      <c r="U1234" s="2">
        <f t="shared" si="557"/>
        <v>853.24074074065584</v>
      </c>
      <c r="V1234" s="4">
        <f t="shared" si="568"/>
        <v>0.85324074074065581</v>
      </c>
      <c r="W1234" s="7">
        <f t="shared" si="569"/>
        <v>853.24074074065584</v>
      </c>
      <c r="X1234" s="2">
        <f t="shared" si="570"/>
        <v>2338055.555555555</v>
      </c>
      <c r="Y1234" s="4">
        <f t="shared" si="571"/>
        <v>2338.0555555555552</v>
      </c>
      <c r="Z1234" s="4">
        <f t="shared" si="558"/>
        <v>10733.322543241762</v>
      </c>
      <c r="AA1234" s="4">
        <f t="shared" si="572"/>
        <v>853.24074074065584</v>
      </c>
      <c r="AB1234" s="2">
        <f t="shared" si="573"/>
        <v>853.24074074065584</v>
      </c>
      <c r="AC1234" s="4">
        <f t="shared" si="559"/>
        <v>767.91666666659023</v>
      </c>
      <c r="AD1234" s="4">
        <f t="shared" si="574"/>
        <v>0.7679166666665902</v>
      </c>
      <c r="AE1234" s="4">
        <f t="shared" si="575"/>
        <v>2099311.0000000005</v>
      </c>
      <c r="AF1234" s="5">
        <f t="shared" si="576"/>
        <v>2099.3110000000006</v>
      </c>
      <c r="AG1234" s="4">
        <f>IF(AC1234=0,0, IF(AC1233=0, MAX($AG$15:AG1233)+1, AG1233))</f>
        <v>48</v>
      </c>
    </row>
    <row r="1235" spans="2:33" x14ac:dyDescent="0.25">
      <c r="B1235" s="1">
        <v>1220</v>
      </c>
      <c r="C1235" s="3">
        <v>96.9</v>
      </c>
      <c r="D1235" s="2">
        <f t="shared" si="560"/>
        <v>26.916666666666668</v>
      </c>
      <c r="E1235" s="4">
        <f t="shared" si="561"/>
        <v>1</v>
      </c>
      <c r="F1235" s="2">
        <f t="shared" si="562"/>
        <v>-5.5555555555557135E-2</v>
      </c>
      <c r="G1235" s="6" t="str">
        <f t="shared" si="563"/>
        <v>Y</v>
      </c>
      <c r="H1235" s="2">
        <f t="shared" si="551"/>
        <v>134.20080000000002</v>
      </c>
      <c r="I1235" s="2">
        <f t="shared" si="552"/>
        <v>273.99403625000002</v>
      </c>
      <c r="J1235" s="2">
        <f t="shared" si="553"/>
        <v>-63.333333333335133</v>
      </c>
      <c r="K1235" s="2">
        <f t="shared" si="564"/>
        <v>344.8615029166649</v>
      </c>
      <c r="L1235" s="4">
        <f t="shared" si="554"/>
        <v>63.333333333335133</v>
      </c>
      <c r="M1235" s="2">
        <f t="shared" si="565"/>
        <v>9282.522120173564</v>
      </c>
      <c r="N1235" s="4">
        <f t="shared" si="566"/>
        <v>9.2825221201735637</v>
      </c>
      <c r="O1235" s="2">
        <f t="shared" si="555"/>
        <v>9282.522120173564</v>
      </c>
      <c r="P1235" s="2">
        <f t="shared" si="577"/>
        <v>19443.109929587226</v>
      </c>
      <c r="Q1235" s="4">
        <f t="shared" si="578"/>
        <v>8414710.0976157952</v>
      </c>
      <c r="R1235" s="4">
        <f t="shared" si="567"/>
        <v>8414.7100976157944</v>
      </c>
      <c r="S1235" s="2">
        <f t="shared" si="556"/>
        <v>412968.95833333331</v>
      </c>
      <c r="T1235" s="2">
        <f t="shared" si="579"/>
        <v>211681.11111111107</v>
      </c>
      <c r="U1235" s="2">
        <f t="shared" si="557"/>
        <v>1704.7222222222708</v>
      </c>
      <c r="V1235" s="4">
        <f t="shared" si="568"/>
        <v>1.7047222222222709</v>
      </c>
      <c r="W1235" s="7">
        <f t="shared" si="569"/>
        <v>1704.7222222222708</v>
      </c>
      <c r="X1235" s="2">
        <f t="shared" si="570"/>
        <v>2339760.2777777775</v>
      </c>
      <c r="Y1235" s="4">
        <f t="shared" si="571"/>
        <v>2339.7602777777774</v>
      </c>
      <c r="Z1235" s="4">
        <f t="shared" si="558"/>
        <v>10754.470375393572</v>
      </c>
      <c r="AA1235" s="4">
        <f t="shared" si="572"/>
        <v>1704.7222222222708</v>
      </c>
      <c r="AB1235" s="2">
        <f t="shared" si="573"/>
        <v>1704.7222222222708</v>
      </c>
      <c r="AC1235" s="4">
        <f t="shared" si="559"/>
        <v>1534.2500000000439</v>
      </c>
      <c r="AD1235" s="4">
        <f t="shared" si="574"/>
        <v>1.5342500000000439</v>
      </c>
      <c r="AE1235" s="4">
        <f t="shared" si="575"/>
        <v>2100845.2500000005</v>
      </c>
      <c r="AF1235" s="5">
        <f t="shared" si="576"/>
        <v>2100.8452500000003</v>
      </c>
      <c r="AG1235" s="4">
        <f>IF(AC1235=0,0, IF(AC1234=0, MAX($AG$15:AG1234)+1, AG1234))</f>
        <v>48</v>
      </c>
    </row>
    <row r="1236" spans="2:33" x14ac:dyDescent="0.25">
      <c r="B1236" s="1">
        <v>1221</v>
      </c>
      <c r="C1236" s="3">
        <v>96.7</v>
      </c>
      <c r="D1236" s="2">
        <f t="shared" si="560"/>
        <v>26.861111111111111</v>
      </c>
      <c r="E1236" s="4">
        <f t="shared" si="561"/>
        <v>1</v>
      </c>
      <c r="F1236" s="2">
        <f t="shared" si="562"/>
        <v>-8.3333333333332149E-2</v>
      </c>
      <c r="G1236" s="6" t="str">
        <f t="shared" si="563"/>
        <v>Y</v>
      </c>
      <c r="H1236" s="2">
        <f t="shared" si="551"/>
        <v>134.20080000000002</v>
      </c>
      <c r="I1236" s="2">
        <f t="shared" si="552"/>
        <v>272.86416513888889</v>
      </c>
      <c r="J1236" s="2">
        <f t="shared" si="553"/>
        <v>-94.99999999999865</v>
      </c>
      <c r="K1236" s="2">
        <f t="shared" si="564"/>
        <v>312.06496513889027</v>
      </c>
      <c r="L1236" s="4">
        <f t="shared" si="554"/>
        <v>94.99999999999865</v>
      </c>
      <c r="M1236" s="2">
        <f t="shared" si="565"/>
        <v>8382.4117024807474</v>
      </c>
      <c r="N1236" s="4">
        <f t="shared" si="566"/>
        <v>8.3824117024807467</v>
      </c>
      <c r="O1236" s="2">
        <f t="shared" si="555"/>
        <v>8382.4117024807474</v>
      </c>
      <c r="P1236" s="2">
        <f t="shared" si="577"/>
        <v>17664.933822654311</v>
      </c>
      <c r="Q1236" s="4">
        <f t="shared" si="578"/>
        <v>8432375.0314384494</v>
      </c>
      <c r="R1236" s="4">
        <f t="shared" si="567"/>
        <v>8432.3750314384488</v>
      </c>
      <c r="S1236" s="2">
        <f t="shared" si="556"/>
        <v>411265.99537037039</v>
      </c>
      <c r="T1236" s="2">
        <f t="shared" si="579"/>
        <v>199584.88425925933</v>
      </c>
      <c r="U1236" s="2">
        <f t="shared" si="557"/>
        <v>2551.8055555555193</v>
      </c>
      <c r="V1236" s="4">
        <f t="shared" si="568"/>
        <v>2.5518055555555192</v>
      </c>
      <c r="W1236" s="7">
        <f t="shared" si="569"/>
        <v>2551.8055555555193</v>
      </c>
      <c r="X1236" s="2">
        <f t="shared" si="570"/>
        <v>2342312.083333333</v>
      </c>
      <c r="Y1236" s="4">
        <f t="shared" si="571"/>
        <v>2342.3120833333332</v>
      </c>
      <c r="Z1236" s="4">
        <f t="shared" si="558"/>
        <v>10774.687114771783</v>
      </c>
      <c r="AA1236" s="4">
        <f t="shared" si="572"/>
        <v>2551.8055555555193</v>
      </c>
      <c r="AB1236" s="2">
        <f t="shared" si="573"/>
        <v>2551.8055555555193</v>
      </c>
      <c r="AC1236" s="4">
        <f t="shared" si="559"/>
        <v>2296.6249999999673</v>
      </c>
      <c r="AD1236" s="4">
        <f t="shared" si="574"/>
        <v>2.2966249999999673</v>
      </c>
      <c r="AE1236" s="4">
        <f t="shared" si="575"/>
        <v>2103141.8750000005</v>
      </c>
      <c r="AF1236" s="5">
        <f t="shared" si="576"/>
        <v>2103.1418750000003</v>
      </c>
      <c r="AG1236" s="4">
        <f>IF(AC1236=0,0, IF(AC1235=0, MAX($AG$15:AG1235)+1, AG1235))</f>
        <v>48</v>
      </c>
    </row>
    <row r="1237" spans="2:33" x14ac:dyDescent="0.25">
      <c r="B1237" s="1">
        <v>1222</v>
      </c>
      <c r="C1237" s="3">
        <v>96.4</v>
      </c>
      <c r="D1237" s="2">
        <f t="shared" si="560"/>
        <v>26.777777777777779</v>
      </c>
      <c r="E1237" s="4">
        <f t="shared" si="561"/>
        <v>1</v>
      </c>
      <c r="F1237" s="2">
        <f t="shared" si="562"/>
        <v>-8.3333333333335702E-2</v>
      </c>
      <c r="G1237" s="6" t="str">
        <f t="shared" si="563"/>
        <v>Y</v>
      </c>
      <c r="H1237" s="2">
        <f t="shared" si="551"/>
        <v>134.20080000000002</v>
      </c>
      <c r="I1237" s="2">
        <f t="shared" si="552"/>
        <v>271.1737355555556</v>
      </c>
      <c r="J1237" s="2">
        <f t="shared" si="553"/>
        <v>-95.0000000000027</v>
      </c>
      <c r="K1237" s="2">
        <f t="shared" si="564"/>
        <v>310.37453555555294</v>
      </c>
      <c r="L1237" s="4">
        <f t="shared" si="554"/>
        <v>95.0000000000027</v>
      </c>
      <c r="M1237" s="2">
        <f t="shared" si="565"/>
        <v>8311.1403409875838</v>
      </c>
      <c r="N1237" s="4">
        <f t="shared" si="566"/>
        <v>8.311140340987583</v>
      </c>
      <c r="O1237" s="2">
        <f t="shared" si="555"/>
        <v>8311.1403409875838</v>
      </c>
      <c r="P1237" s="2">
        <f t="shared" si="577"/>
        <v>16693.552043468331</v>
      </c>
      <c r="Q1237" s="4">
        <f t="shared" si="578"/>
        <v>8449068.5834819172</v>
      </c>
      <c r="R1237" s="4">
        <f t="shared" si="567"/>
        <v>8449.0685834819178</v>
      </c>
      <c r="S1237" s="2">
        <f t="shared" si="556"/>
        <v>408718.14814814815</v>
      </c>
      <c r="T1237" s="2">
        <f t="shared" si="579"/>
        <v>209133.26388888882</v>
      </c>
      <c r="U1237" s="2">
        <f t="shared" si="557"/>
        <v>2543.8888888889614</v>
      </c>
      <c r="V1237" s="4">
        <f t="shared" si="568"/>
        <v>2.5438888888889615</v>
      </c>
      <c r="W1237" s="7">
        <f t="shared" si="569"/>
        <v>2543.8888888889614</v>
      </c>
      <c r="X1237" s="2">
        <f t="shared" si="570"/>
        <v>2344855.972222222</v>
      </c>
      <c r="Y1237" s="4">
        <f t="shared" si="571"/>
        <v>2344.8559722222221</v>
      </c>
      <c r="Z1237" s="4">
        <f t="shared" si="558"/>
        <v>10793.924555704139</v>
      </c>
      <c r="AA1237" s="4">
        <f t="shared" si="572"/>
        <v>2543.8888888889614</v>
      </c>
      <c r="AB1237" s="2">
        <f t="shared" si="573"/>
        <v>2543.8888888889614</v>
      </c>
      <c r="AC1237" s="4">
        <f t="shared" si="559"/>
        <v>2289.5000000000655</v>
      </c>
      <c r="AD1237" s="4">
        <f t="shared" si="574"/>
        <v>2.2895000000000656</v>
      </c>
      <c r="AE1237" s="4">
        <f t="shared" si="575"/>
        <v>2105431.3750000005</v>
      </c>
      <c r="AF1237" s="5">
        <f t="shared" si="576"/>
        <v>2105.4313750000006</v>
      </c>
      <c r="AG1237" s="4">
        <f>IF(AC1237=0,0, IF(AC1236=0, MAX($AG$15:AG1236)+1, AG1236))</f>
        <v>48</v>
      </c>
    </row>
    <row r="1238" spans="2:33" x14ac:dyDescent="0.25">
      <c r="B1238" s="1">
        <v>1223</v>
      </c>
      <c r="C1238" s="3">
        <v>96.1</v>
      </c>
      <c r="D1238" s="2">
        <f t="shared" si="560"/>
        <v>26.694444444444443</v>
      </c>
      <c r="E1238" s="4">
        <f t="shared" si="561"/>
        <v>1</v>
      </c>
      <c r="F1238" s="2">
        <f t="shared" si="562"/>
        <v>-0.11111111111111072</v>
      </c>
      <c r="G1238" s="6" t="str">
        <f t="shared" si="563"/>
        <v>Y</v>
      </c>
      <c r="H1238" s="2">
        <f t="shared" si="551"/>
        <v>134.20080000000002</v>
      </c>
      <c r="I1238" s="2">
        <f t="shared" si="552"/>
        <v>269.48855847222222</v>
      </c>
      <c r="J1238" s="2">
        <f t="shared" si="553"/>
        <v>-126.66666666666622</v>
      </c>
      <c r="K1238" s="2">
        <f t="shared" si="564"/>
        <v>277.02269180555601</v>
      </c>
      <c r="L1238" s="4">
        <f t="shared" si="554"/>
        <v>126.66666666666622</v>
      </c>
      <c r="M1238" s="2">
        <f t="shared" si="565"/>
        <v>7394.96685625387</v>
      </c>
      <c r="N1238" s="4">
        <f t="shared" si="566"/>
        <v>7.3949668562538697</v>
      </c>
      <c r="O1238" s="2">
        <f t="shared" si="555"/>
        <v>7394.96685625387</v>
      </c>
      <c r="P1238" s="2">
        <f t="shared" si="577"/>
        <v>15706.107197241454</v>
      </c>
      <c r="Q1238" s="4">
        <f t="shared" si="578"/>
        <v>8464774.690679159</v>
      </c>
      <c r="R1238" s="4">
        <f t="shared" si="567"/>
        <v>8464.7746906791599</v>
      </c>
      <c r="S1238" s="2">
        <f t="shared" si="556"/>
        <v>406178.21759259258</v>
      </c>
      <c r="T1238" s="2">
        <f t="shared" si="579"/>
        <v>197044.95370370377</v>
      </c>
      <c r="U1238" s="2">
        <f t="shared" si="557"/>
        <v>3381.2962962962843</v>
      </c>
      <c r="V1238" s="4">
        <f t="shared" si="568"/>
        <v>3.3812962962962843</v>
      </c>
      <c r="W1238" s="7">
        <f t="shared" si="569"/>
        <v>3381.2962962962843</v>
      </c>
      <c r="X1238" s="2">
        <f t="shared" si="570"/>
        <v>2348237.2685185182</v>
      </c>
      <c r="Y1238" s="4">
        <f t="shared" si="571"/>
        <v>2348.2372685185182</v>
      </c>
      <c r="Z1238" s="4">
        <f t="shared" si="558"/>
        <v>10813.011959197678</v>
      </c>
      <c r="AA1238" s="4">
        <f t="shared" si="572"/>
        <v>3381.2962962962843</v>
      </c>
      <c r="AB1238" s="2">
        <f t="shared" si="573"/>
        <v>3381.2962962962843</v>
      </c>
      <c r="AC1238" s="4">
        <f t="shared" si="559"/>
        <v>3043.1666666666561</v>
      </c>
      <c r="AD1238" s="4">
        <f t="shared" si="574"/>
        <v>3.0431666666666559</v>
      </c>
      <c r="AE1238" s="4">
        <f t="shared" si="575"/>
        <v>2108474.541666667</v>
      </c>
      <c r="AF1238" s="5">
        <f t="shared" si="576"/>
        <v>2108.4745416666669</v>
      </c>
      <c r="AG1238" s="4">
        <f>IF(AC1238=0,0, IF(AC1237=0, MAX($AG$15:AG1237)+1, AG1237))</f>
        <v>48</v>
      </c>
    </row>
    <row r="1239" spans="2:33" x14ac:dyDescent="0.25">
      <c r="B1239" s="1">
        <v>1224</v>
      </c>
      <c r="C1239" s="3">
        <v>95.7</v>
      </c>
      <c r="D1239" s="2">
        <f t="shared" si="560"/>
        <v>26.583333333333332</v>
      </c>
      <c r="E1239" s="4">
        <f t="shared" si="561"/>
        <v>1</v>
      </c>
      <c r="F1239" s="2">
        <f t="shared" si="562"/>
        <v>-5.5555555555553582E-2</v>
      </c>
      <c r="G1239" s="6" t="str">
        <f t="shared" si="563"/>
        <v>Y</v>
      </c>
      <c r="H1239" s="2">
        <f t="shared" si="551"/>
        <v>134.20080000000002</v>
      </c>
      <c r="I1239" s="2">
        <f t="shared" si="552"/>
        <v>267.24982625000001</v>
      </c>
      <c r="J1239" s="2">
        <f t="shared" si="553"/>
        <v>-63.333333333331083</v>
      </c>
      <c r="K1239" s="2">
        <f t="shared" si="564"/>
        <v>338.11729291666893</v>
      </c>
      <c r="L1239" s="4">
        <f t="shared" si="554"/>
        <v>63.333333333331083</v>
      </c>
      <c r="M1239" s="2">
        <f t="shared" si="565"/>
        <v>8988.2847033681155</v>
      </c>
      <c r="N1239" s="4">
        <f t="shared" si="566"/>
        <v>8.9882847033681159</v>
      </c>
      <c r="O1239" s="2">
        <f t="shared" si="555"/>
        <v>8988.2847033681155</v>
      </c>
      <c r="P1239" s="2">
        <f t="shared" si="577"/>
        <v>16383.251559621986</v>
      </c>
      <c r="Q1239" s="4">
        <f t="shared" si="578"/>
        <v>8481157.9422387816</v>
      </c>
      <c r="R1239" s="4">
        <f t="shared" si="567"/>
        <v>8481.1579422387822</v>
      </c>
      <c r="S1239" s="2">
        <f t="shared" si="556"/>
        <v>402803.95833333331</v>
      </c>
      <c r="T1239" s="2">
        <f t="shared" si="579"/>
        <v>205759.00462962955</v>
      </c>
      <c r="U1239" s="2">
        <f t="shared" si="557"/>
        <v>1683.6111111110513</v>
      </c>
      <c r="V1239" s="4">
        <f t="shared" si="568"/>
        <v>1.6836111111110512</v>
      </c>
      <c r="W1239" s="7">
        <f t="shared" si="569"/>
        <v>1683.6111111110513</v>
      </c>
      <c r="X1239" s="2">
        <f t="shared" si="570"/>
        <v>2349920.8796296292</v>
      </c>
      <c r="Y1239" s="4">
        <f t="shared" si="571"/>
        <v>2349.9208796296293</v>
      </c>
      <c r="Z1239" s="4">
        <f t="shared" si="558"/>
        <v>10831.078821868412</v>
      </c>
      <c r="AA1239" s="4">
        <f t="shared" si="572"/>
        <v>1683.6111111110513</v>
      </c>
      <c r="AB1239" s="2">
        <f t="shared" si="573"/>
        <v>1683.6111111110513</v>
      </c>
      <c r="AC1239" s="4">
        <f t="shared" si="559"/>
        <v>1515.2499999999461</v>
      </c>
      <c r="AD1239" s="4">
        <f t="shared" si="574"/>
        <v>1.515249999999946</v>
      </c>
      <c r="AE1239" s="4">
        <f t="shared" si="575"/>
        <v>2109989.791666667</v>
      </c>
      <c r="AF1239" s="5">
        <f t="shared" si="576"/>
        <v>2109.9897916666669</v>
      </c>
      <c r="AG1239" s="4">
        <f>IF(AC1239=0,0, IF(AC1238=0, MAX($AG$15:AG1238)+1, AG1238))</f>
        <v>48</v>
      </c>
    </row>
    <row r="1240" spans="2:33" x14ac:dyDescent="0.25">
      <c r="B1240" s="1">
        <v>1225</v>
      </c>
      <c r="C1240" s="3">
        <v>95.5</v>
      </c>
      <c r="D1240" s="2">
        <f t="shared" si="560"/>
        <v>26.527777777777779</v>
      </c>
      <c r="E1240" s="4">
        <f t="shared" si="561"/>
        <v>1</v>
      </c>
      <c r="F1240" s="2">
        <f t="shared" si="562"/>
        <v>-5.5555555555557135E-2</v>
      </c>
      <c r="G1240" s="6" t="str">
        <f t="shared" si="563"/>
        <v>Y</v>
      </c>
      <c r="H1240" s="2">
        <f t="shared" si="551"/>
        <v>134.20080000000002</v>
      </c>
      <c r="I1240" s="2">
        <f t="shared" si="552"/>
        <v>266.1339618055556</v>
      </c>
      <c r="J1240" s="2">
        <f t="shared" si="553"/>
        <v>-63.333333333335133</v>
      </c>
      <c r="K1240" s="2">
        <f t="shared" si="564"/>
        <v>337.00142847222048</v>
      </c>
      <c r="L1240" s="4">
        <f t="shared" si="554"/>
        <v>63.333333333335133</v>
      </c>
      <c r="M1240" s="2">
        <f t="shared" si="565"/>
        <v>8939.8990053047382</v>
      </c>
      <c r="N1240" s="4">
        <f t="shared" si="566"/>
        <v>8.9398990053047385</v>
      </c>
      <c r="O1240" s="2">
        <f t="shared" si="555"/>
        <v>8939.8990053047382</v>
      </c>
      <c r="P1240" s="2">
        <f t="shared" si="577"/>
        <v>17928.183708672856</v>
      </c>
      <c r="Q1240" s="4">
        <f t="shared" si="578"/>
        <v>8499086.1259474549</v>
      </c>
      <c r="R1240" s="4">
        <f t="shared" si="567"/>
        <v>8499.086125947455</v>
      </c>
      <c r="S1240" s="2">
        <f t="shared" si="556"/>
        <v>401122.10648148152</v>
      </c>
      <c r="T1240" s="2">
        <f t="shared" si="579"/>
        <v>195363.10185185197</v>
      </c>
      <c r="U1240" s="2">
        <f t="shared" si="557"/>
        <v>1680.0925925926404</v>
      </c>
      <c r="V1240" s="4">
        <f t="shared" si="568"/>
        <v>1.6800925925926404</v>
      </c>
      <c r="W1240" s="7">
        <f t="shared" si="569"/>
        <v>1680.0925925926404</v>
      </c>
      <c r="X1240" s="2">
        <f t="shared" si="570"/>
        <v>2351600.972222222</v>
      </c>
      <c r="Y1240" s="4">
        <f t="shared" si="571"/>
        <v>2351.600972222222</v>
      </c>
      <c r="Z1240" s="4">
        <f t="shared" si="558"/>
        <v>10850.687098169677</v>
      </c>
      <c r="AA1240" s="4">
        <f t="shared" si="572"/>
        <v>1680.0925925926404</v>
      </c>
      <c r="AB1240" s="2">
        <f t="shared" si="573"/>
        <v>1680.0925925926404</v>
      </c>
      <c r="AC1240" s="4">
        <f t="shared" si="559"/>
        <v>1512.0833333333765</v>
      </c>
      <c r="AD1240" s="4">
        <f t="shared" si="574"/>
        <v>1.5120833333333765</v>
      </c>
      <c r="AE1240" s="4">
        <f t="shared" si="575"/>
        <v>2111501.8750000005</v>
      </c>
      <c r="AF1240" s="5">
        <f t="shared" si="576"/>
        <v>2111.5018750000004</v>
      </c>
      <c r="AG1240" s="4">
        <f>IF(AC1240=0,0, IF(AC1239=0, MAX($AG$15:AG1239)+1, AG1239))</f>
        <v>48</v>
      </c>
    </row>
    <row r="1241" spans="2:33" x14ac:dyDescent="0.25">
      <c r="B1241" s="1">
        <v>1226</v>
      </c>
      <c r="C1241" s="3">
        <v>95.3</v>
      </c>
      <c r="D1241" s="2">
        <f t="shared" si="560"/>
        <v>26.472222222222221</v>
      </c>
      <c r="E1241" s="4">
        <f t="shared" si="561"/>
        <v>1</v>
      </c>
      <c r="F1241" s="2">
        <f t="shared" si="562"/>
        <v>-2.7777777777778567E-2</v>
      </c>
      <c r="G1241" s="6" t="str">
        <f t="shared" si="563"/>
        <v>Y</v>
      </c>
      <c r="H1241" s="2">
        <f t="shared" si="551"/>
        <v>134.20080000000002</v>
      </c>
      <c r="I1241" s="2">
        <f t="shared" si="552"/>
        <v>265.02043180555557</v>
      </c>
      <c r="J1241" s="2">
        <f t="shared" si="553"/>
        <v>-31.666666666667567</v>
      </c>
      <c r="K1241" s="2">
        <f t="shared" si="564"/>
        <v>367.55456513888805</v>
      </c>
      <c r="L1241" s="4">
        <f t="shared" si="554"/>
        <v>31.666666666667567</v>
      </c>
      <c r="M1241" s="2">
        <f t="shared" si="565"/>
        <v>9729.9861271488971</v>
      </c>
      <c r="N1241" s="4">
        <f t="shared" si="566"/>
        <v>9.7299861271488979</v>
      </c>
      <c r="O1241" s="2">
        <f t="shared" si="555"/>
        <v>9729.9861271488971</v>
      </c>
      <c r="P1241" s="2">
        <f t="shared" si="577"/>
        <v>18669.885132453637</v>
      </c>
      <c r="Q1241" s="4">
        <f t="shared" si="578"/>
        <v>8517756.0110799093</v>
      </c>
      <c r="R1241" s="4">
        <f t="shared" si="567"/>
        <v>8517.7560110799095</v>
      </c>
      <c r="S1241" s="2">
        <f t="shared" si="556"/>
        <v>399443.77314814815</v>
      </c>
      <c r="T1241" s="2">
        <f t="shared" si="579"/>
        <v>204080.67129629618</v>
      </c>
      <c r="U1241" s="2">
        <f t="shared" si="557"/>
        <v>838.28703703706083</v>
      </c>
      <c r="V1241" s="4">
        <f t="shared" si="568"/>
        <v>0.83828703703706087</v>
      </c>
      <c r="W1241" s="7">
        <f t="shared" si="569"/>
        <v>838.28703703706083</v>
      </c>
      <c r="X1241" s="2">
        <f t="shared" si="570"/>
        <v>2352439.2592592589</v>
      </c>
      <c r="Y1241" s="4">
        <f t="shared" si="571"/>
        <v>2352.439259259259</v>
      </c>
      <c r="Z1241" s="4">
        <f t="shared" si="558"/>
        <v>10870.195270339169</v>
      </c>
      <c r="AA1241" s="4">
        <f t="shared" si="572"/>
        <v>838.28703703706083</v>
      </c>
      <c r="AB1241" s="2">
        <f t="shared" si="573"/>
        <v>838.28703703706083</v>
      </c>
      <c r="AC1241" s="4">
        <f t="shared" si="559"/>
        <v>754.45833333335474</v>
      </c>
      <c r="AD1241" s="4">
        <f t="shared" si="574"/>
        <v>0.75445833333335477</v>
      </c>
      <c r="AE1241" s="4">
        <f t="shared" si="575"/>
        <v>2112256.333333334</v>
      </c>
      <c r="AF1241" s="5">
        <f t="shared" si="576"/>
        <v>2112.2563333333342</v>
      </c>
      <c r="AG1241" s="4">
        <f>IF(AC1241=0,0, IF(AC1240=0, MAX($AG$15:AG1240)+1, AG1240))</f>
        <v>48</v>
      </c>
    </row>
    <row r="1242" spans="2:33" x14ac:dyDescent="0.25">
      <c r="B1242" s="1">
        <v>1227</v>
      </c>
      <c r="C1242" s="3">
        <v>95.2</v>
      </c>
      <c r="D1242" s="2">
        <f t="shared" si="560"/>
        <v>26.444444444444443</v>
      </c>
      <c r="E1242" s="4">
        <f t="shared" si="561"/>
        <v>1</v>
      </c>
      <c r="F1242" s="2">
        <f t="shared" si="562"/>
        <v>-5.5555555555553582E-2</v>
      </c>
      <c r="G1242" s="6" t="str">
        <f t="shared" si="563"/>
        <v>Y</v>
      </c>
      <c r="H1242" s="2">
        <f t="shared" si="551"/>
        <v>134.20080000000002</v>
      </c>
      <c r="I1242" s="2">
        <f t="shared" si="552"/>
        <v>264.46454222222218</v>
      </c>
      <c r="J1242" s="2">
        <f t="shared" si="553"/>
        <v>-63.333333333331083</v>
      </c>
      <c r="K1242" s="2">
        <f t="shared" si="564"/>
        <v>335.3320088888911</v>
      </c>
      <c r="L1242" s="4">
        <f t="shared" si="554"/>
        <v>63.333333333331083</v>
      </c>
      <c r="M1242" s="2">
        <f t="shared" si="565"/>
        <v>8867.6686795062305</v>
      </c>
      <c r="N1242" s="4">
        <f t="shared" si="566"/>
        <v>8.8676686795062309</v>
      </c>
      <c r="O1242" s="2">
        <f t="shared" si="555"/>
        <v>8867.6686795062305</v>
      </c>
      <c r="P1242" s="2">
        <f t="shared" si="577"/>
        <v>18597.654806655126</v>
      </c>
      <c r="Q1242" s="4">
        <f t="shared" si="578"/>
        <v>8536353.6658865642</v>
      </c>
      <c r="R1242" s="4">
        <f t="shared" si="567"/>
        <v>8536.3536658865651</v>
      </c>
      <c r="S1242" s="2">
        <f t="shared" si="556"/>
        <v>398605.9259259259</v>
      </c>
      <c r="T1242" s="2">
        <f t="shared" si="579"/>
        <v>194525.25462962972</v>
      </c>
      <c r="U1242" s="2">
        <f t="shared" si="557"/>
        <v>1674.8148148147552</v>
      </c>
      <c r="V1242" s="4">
        <f t="shared" si="568"/>
        <v>1.6748148148147552</v>
      </c>
      <c r="W1242" s="7">
        <f t="shared" si="569"/>
        <v>1674.8148148147552</v>
      </c>
      <c r="X1242" s="2">
        <f t="shared" si="570"/>
        <v>2354114.0740740737</v>
      </c>
      <c r="Y1242" s="4">
        <f t="shared" si="571"/>
        <v>2354.1140740740739</v>
      </c>
      <c r="Z1242" s="4">
        <f t="shared" si="558"/>
        <v>10890.467739960639</v>
      </c>
      <c r="AA1242" s="4">
        <f t="shared" si="572"/>
        <v>1674.8148148147552</v>
      </c>
      <c r="AB1242" s="2">
        <f t="shared" si="573"/>
        <v>1674.8148148147552</v>
      </c>
      <c r="AC1242" s="4">
        <f t="shared" si="559"/>
        <v>1507.3333333332798</v>
      </c>
      <c r="AD1242" s="4">
        <f t="shared" si="574"/>
        <v>1.5073333333332799</v>
      </c>
      <c r="AE1242" s="4">
        <f t="shared" si="575"/>
        <v>2113763.6666666674</v>
      </c>
      <c r="AF1242" s="5">
        <f t="shared" si="576"/>
        <v>2113.7636666666676</v>
      </c>
      <c r="AG1242" s="4">
        <f>IF(AC1242=0,0, IF(AC1241=0, MAX($AG$15:AG1241)+1, AG1241))</f>
        <v>48</v>
      </c>
    </row>
    <row r="1243" spans="2:33" x14ac:dyDescent="0.25">
      <c r="B1243" s="1">
        <v>1228</v>
      </c>
      <c r="C1243" s="3">
        <v>95</v>
      </c>
      <c r="D1243" s="2">
        <f t="shared" si="560"/>
        <v>26.388888888888889</v>
      </c>
      <c r="E1243" s="4">
        <f t="shared" si="561"/>
        <v>1</v>
      </c>
      <c r="F1243" s="2">
        <f t="shared" si="562"/>
        <v>-2.7777777777778567E-2</v>
      </c>
      <c r="G1243" s="6" t="str">
        <f t="shared" si="563"/>
        <v>Y</v>
      </c>
      <c r="H1243" s="2">
        <f t="shared" si="551"/>
        <v>134.20080000000002</v>
      </c>
      <c r="I1243" s="2">
        <f t="shared" si="552"/>
        <v>263.3545138888889</v>
      </c>
      <c r="J1243" s="2">
        <f t="shared" si="553"/>
        <v>-31.666666666667567</v>
      </c>
      <c r="K1243" s="2">
        <f t="shared" si="564"/>
        <v>365.88864722222138</v>
      </c>
      <c r="L1243" s="4">
        <f t="shared" si="554"/>
        <v>31.666666666667567</v>
      </c>
      <c r="M1243" s="2">
        <f t="shared" si="565"/>
        <v>9655.3948572530644</v>
      </c>
      <c r="N1243" s="4">
        <f t="shared" si="566"/>
        <v>9.6553948572530643</v>
      </c>
      <c r="O1243" s="2">
        <f t="shared" si="555"/>
        <v>9655.3948572530644</v>
      </c>
      <c r="P1243" s="2">
        <f t="shared" si="577"/>
        <v>18523.063536759295</v>
      </c>
      <c r="Q1243" s="4">
        <f t="shared" si="578"/>
        <v>8554876.7294233236</v>
      </c>
      <c r="R1243" s="4">
        <f t="shared" si="567"/>
        <v>8554.8767294233239</v>
      </c>
      <c r="S1243" s="2">
        <f t="shared" si="556"/>
        <v>396932.87037037034</v>
      </c>
      <c r="T1243" s="2">
        <f t="shared" si="579"/>
        <v>202407.61574074061</v>
      </c>
      <c r="U1243" s="2">
        <f t="shared" si="557"/>
        <v>835.64814814817191</v>
      </c>
      <c r="V1243" s="4">
        <f t="shared" si="568"/>
        <v>0.8356481481481719</v>
      </c>
      <c r="W1243" s="7">
        <f t="shared" si="569"/>
        <v>835.64814814817191</v>
      </c>
      <c r="X1243" s="2">
        <f t="shared" si="570"/>
        <v>2354949.722222222</v>
      </c>
      <c r="Y1243" s="4">
        <f t="shared" si="571"/>
        <v>2354.9497222222221</v>
      </c>
      <c r="Z1243" s="4">
        <f t="shared" si="558"/>
        <v>10909.826451645546</v>
      </c>
      <c r="AA1243" s="4">
        <f t="shared" si="572"/>
        <v>835.64814814817191</v>
      </c>
      <c r="AB1243" s="2">
        <f t="shared" si="573"/>
        <v>835.64814814817191</v>
      </c>
      <c r="AC1243" s="4">
        <f t="shared" si="559"/>
        <v>752.08333333335474</v>
      </c>
      <c r="AD1243" s="4">
        <f t="shared" si="574"/>
        <v>0.75208333333335475</v>
      </c>
      <c r="AE1243" s="4">
        <f t="shared" si="575"/>
        <v>2114515.7500000009</v>
      </c>
      <c r="AF1243" s="5">
        <f t="shared" si="576"/>
        <v>2114.5157500000009</v>
      </c>
      <c r="AG1243" s="4">
        <f>IF(AC1243=0,0, IF(AC1242=0, MAX($AG$15:AG1242)+1, AG1242))</f>
        <v>48</v>
      </c>
    </row>
    <row r="1244" spans="2:33" x14ac:dyDescent="0.25">
      <c r="B1244" s="1">
        <v>1229</v>
      </c>
      <c r="C1244" s="3">
        <v>94.9</v>
      </c>
      <c r="D1244" s="2">
        <f t="shared" si="560"/>
        <v>26.361111111111111</v>
      </c>
      <c r="E1244" s="4">
        <f t="shared" si="561"/>
        <v>1</v>
      </c>
      <c r="F1244" s="2">
        <f t="shared" si="562"/>
        <v>-5.5555555555553582E-2</v>
      </c>
      <c r="G1244" s="6" t="str">
        <f t="shared" si="563"/>
        <v>Y</v>
      </c>
      <c r="H1244" s="2">
        <f t="shared" si="551"/>
        <v>134.20080000000002</v>
      </c>
      <c r="I1244" s="2">
        <f t="shared" si="552"/>
        <v>262.80037513888885</v>
      </c>
      <c r="J1244" s="2">
        <f t="shared" si="553"/>
        <v>-63.333333333331083</v>
      </c>
      <c r="K1244" s="2">
        <f t="shared" si="564"/>
        <v>333.66784180555777</v>
      </c>
      <c r="L1244" s="4">
        <f t="shared" si="554"/>
        <v>63.333333333331083</v>
      </c>
      <c r="M1244" s="2">
        <f t="shared" si="565"/>
        <v>8795.8550520409535</v>
      </c>
      <c r="N1244" s="4">
        <f t="shared" si="566"/>
        <v>8.7958550520409542</v>
      </c>
      <c r="O1244" s="2">
        <f t="shared" si="555"/>
        <v>8795.8550520409535</v>
      </c>
      <c r="P1244" s="2">
        <f t="shared" si="577"/>
        <v>18451.24990929402</v>
      </c>
      <c r="Q1244" s="4">
        <f t="shared" si="578"/>
        <v>8573327.9793326184</v>
      </c>
      <c r="R1244" s="4">
        <f t="shared" si="567"/>
        <v>8573.3279793326183</v>
      </c>
      <c r="S1244" s="2">
        <f t="shared" si="556"/>
        <v>396097.66203703702</v>
      </c>
      <c r="T1244" s="2">
        <f t="shared" si="579"/>
        <v>193690.04629629641</v>
      </c>
      <c r="U1244" s="2">
        <f t="shared" si="557"/>
        <v>1669.5370370369776</v>
      </c>
      <c r="V1244" s="4">
        <f t="shared" si="568"/>
        <v>1.6695370370369775</v>
      </c>
      <c r="W1244" s="7">
        <f t="shared" si="569"/>
        <v>1669.5370370369776</v>
      </c>
      <c r="X1244" s="2">
        <f t="shared" si="570"/>
        <v>2356619.2592592589</v>
      </c>
      <c r="Y1244" s="4">
        <f t="shared" si="571"/>
        <v>2356.6192592592588</v>
      </c>
      <c r="Z1244" s="4">
        <f t="shared" si="558"/>
        <v>10929.947238591878</v>
      </c>
      <c r="AA1244" s="4">
        <f t="shared" si="572"/>
        <v>1669.5370370369776</v>
      </c>
      <c r="AB1244" s="2">
        <f t="shared" si="573"/>
        <v>1669.5370370369776</v>
      </c>
      <c r="AC1244" s="4">
        <f t="shared" si="559"/>
        <v>1502.5833333332798</v>
      </c>
      <c r="AD1244" s="4">
        <f t="shared" si="574"/>
        <v>1.5025833333332799</v>
      </c>
      <c r="AE1244" s="4">
        <f t="shared" si="575"/>
        <v>2116018.3333333344</v>
      </c>
      <c r="AF1244" s="5">
        <f t="shared" si="576"/>
        <v>2116.0183333333343</v>
      </c>
      <c r="AG1244" s="4">
        <f>IF(AC1244=0,0, IF(AC1243=0, MAX($AG$15:AG1243)+1, AG1243))</f>
        <v>48</v>
      </c>
    </row>
    <row r="1245" spans="2:33" x14ac:dyDescent="0.25">
      <c r="B1245" s="1">
        <v>1230</v>
      </c>
      <c r="C1245" s="3">
        <v>94.7</v>
      </c>
      <c r="D1245" s="2">
        <f t="shared" si="560"/>
        <v>26.305555555555557</v>
      </c>
      <c r="E1245" s="4">
        <f t="shared" si="561"/>
        <v>1</v>
      </c>
      <c r="F1245" s="2">
        <f t="shared" si="562"/>
        <v>-5.5555555555557135E-2</v>
      </c>
      <c r="G1245" s="6" t="str">
        <f t="shared" si="563"/>
        <v>Y</v>
      </c>
      <c r="H1245" s="2">
        <f t="shared" si="551"/>
        <v>134.20080000000002</v>
      </c>
      <c r="I1245" s="2">
        <f t="shared" si="552"/>
        <v>261.69384847222227</v>
      </c>
      <c r="J1245" s="2">
        <f t="shared" si="553"/>
        <v>-63.333333333335133</v>
      </c>
      <c r="K1245" s="2">
        <f t="shared" si="564"/>
        <v>332.56131513888715</v>
      </c>
      <c r="L1245" s="4">
        <f t="shared" si="554"/>
        <v>63.333333333335133</v>
      </c>
      <c r="M1245" s="2">
        <f t="shared" si="565"/>
        <v>8748.2101510146149</v>
      </c>
      <c r="N1245" s="4">
        <f t="shared" si="566"/>
        <v>8.7482101510146144</v>
      </c>
      <c r="O1245" s="2">
        <f t="shared" si="555"/>
        <v>8748.2101510146149</v>
      </c>
      <c r="P1245" s="2">
        <f t="shared" si="577"/>
        <v>17544.065203055568</v>
      </c>
      <c r="Q1245" s="4">
        <f t="shared" si="578"/>
        <v>8590872.0445356742</v>
      </c>
      <c r="R1245" s="4">
        <f t="shared" si="567"/>
        <v>8590.8720445356739</v>
      </c>
      <c r="S1245" s="2">
        <f t="shared" si="556"/>
        <v>394429.88425925933</v>
      </c>
      <c r="T1245" s="2">
        <f t="shared" si="579"/>
        <v>200739.83796296292</v>
      </c>
      <c r="U1245" s="2">
        <f t="shared" si="557"/>
        <v>1666.018518518566</v>
      </c>
      <c r="V1245" s="4">
        <f t="shared" si="568"/>
        <v>1.6660185185185661</v>
      </c>
      <c r="W1245" s="7">
        <f t="shared" si="569"/>
        <v>1666.018518518566</v>
      </c>
      <c r="X1245" s="2">
        <f t="shared" si="570"/>
        <v>2358285.2777777775</v>
      </c>
      <c r="Y1245" s="4">
        <f t="shared" si="571"/>
        <v>2358.2852777777775</v>
      </c>
      <c r="Z1245" s="4">
        <f t="shared" si="558"/>
        <v>10949.157322313451</v>
      </c>
      <c r="AA1245" s="4">
        <f t="shared" si="572"/>
        <v>1666.018518518566</v>
      </c>
      <c r="AB1245" s="2">
        <f t="shared" si="573"/>
        <v>1666.018518518566</v>
      </c>
      <c r="AC1245" s="4">
        <f t="shared" si="559"/>
        <v>1499.4166666667095</v>
      </c>
      <c r="AD1245" s="4">
        <f t="shared" si="574"/>
        <v>1.4994166666667095</v>
      </c>
      <c r="AE1245" s="4">
        <f t="shared" si="575"/>
        <v>2117517.7500000009</v>
      </c>
      <c r="AF1245" s="5">
        <f t="shared" si="576"/>
        <v>2117.5177500000009</v>
      </c>
      <c r="AG1245" s="4">
        <f>IF(AC1245=0,0, IF(AC1244=0, MAX($AG$15:AG1244)+1, AG1244))</f>
        <v>48</v>
      </c>
    </row>
    <row r="1246" spans="2:33" x14ac:dyDescent="0.25">
      <c r="B1246" s="1">
        <v>1231</v>
      </c>
      <c r="C1246" s="3">
        <v>94.5</v>
      </c>
      <c r="D1246" s="2">
        <f t="shared" si="560"/>
        <v>26.25</v>
      </c>
      <c r="E1246" s="4">
        <f t="shared" si="561"/>
        <v>1</v>
      </c>
      <c r="F1246" s="2">
        <f t="shared" si="562"/>
        <v>-2.7777777777778567E-2</v>
      </c>
      <c r="G1246" s="6" t="str">
        <f t="shared" si="563"/>
        <v>Y</v>
      </c>
      <c r="H1246" s="2">
        <f t="shared" si="551"/>
        <v>134.20080000000002</v>
      </c>
      <c r="I1246" s="2">
        <f t="shared" si="552"/>
        <v>260.58965625000002</v>
      </c>
      <c r="J1246" s="2">
        <f t="shared" si="553"/>
        <v>-31.666666666667567</v>
      </c>
      <c r="K1246" s="2">
        <f t="shared" si="564"/>
        <v>363.1237895833325</v>
      </c>
      <c r="L1246" s="4">
        <f t="shared" si="554"/>
        <v>31.666666666667567</v>
      </c>
      <c r="M1246" s="2">
        <f t="shared" si="565"/>
        <v>9531.9994765624779</v>
      </c>
      <c r="N1246" s="4">
        <f t="shared" si="566"/>
        <v>9.5319994765624774</v>
      </c>
      <c r="O1246" s="2">
        <f t="shared" si="555"/>
        <v>9531.9994765624779</v>
      </c>
      <c r="P1246" s="2">
        <f t="shared" si="577"/>
        <v>18280.209627577093</v>
      </c>
      <c r="Q1246" s="4">
        <f t="shared" si="578"/>
        <v>8609152.2541632503</v>
      </c>
      <c r="R1246" s="4">
        <f t="shared" si="567"/>
        <v>8609.1522541632512</v>
      </c>
      <c r="S1246" s="2">
        <f t="shared" si="556"/>
        <v>392765.625</v>
      </c>
      <c r="T1246" s="2">
        <f t="shared" si="579"/>
        <v>192025.78703703708</v>
      </c>
      <c r="U1246" s="2">
        <f t="shared" si="557"/>
        <v>831.25000000002365</v>
      </c>
      <c r="V1246" s="4">
        <f t="shared" si="568"/>
        <v>0.83125000000002369</v>
      </c>
      <c r="W1246" s="7">
        <f t="shared" si="569"/>
        <v>831.25000000002365</v>
      </c>
      <c r="X1246" s="2">
        <f t="shared" si="570"/>
        <v>2359116.5277777775</v>
      </c>
      <c r="Y1246" s="4">
        <f t="shared" si="571"/>
        <v>2359.1165277777777</v>
      </c>
      <c r="Z1246" s="4">
        <f t="shared" si="558"/>
        <v>10968.268781941029</v>
      </c>
      <c r="AA1246" s="4">
        <f t="shared" si="572"/>
        <v>831.25000000002365</v>
      </c>
      <c r="AB1246" s="2">
        <f t="shared" si="573"/>
        <v>831.25000000002365</v>
      </c>
      <c r="AC1246" s="4">
        <f t="shared" si="559"/>
        <v>748.12500000002126</v>
      </c>
      <c r="AD1246" s="4">
        <f t="shared" si="574"/>
        <v>0.74812500000002125</v>
      </c>
      <c r="AE1246" s="4">
        <f t="shared" si="575"/>
        <v>2118265.8750000009</v>
      </c>
      <c r="AF1246" s="5">
        <f t="shared" si="576"/>
        <v>2118.265875000001</v>
      </c>
      <c r="AG1246" s="4">
        <f>IF(AC1246=0,0, IF(AC1245=0, MAX($AG$15:AG1245)+1, AG1245))</f>
        <v>48</v>
      </c>
    </row>
    <row r="1247" spans="2:33" x14ac:dyDescent="0.25">
      <c r="B1247" s="1">
        <v>1232</v>
      </c>
      <c r="C1247" s="3">
        <v>94.4</v>
      </c>
      <c r="D1247" s="2">
        <f t="shared" si="560"/>
        <v>26.222222222222221</v>
      </c>
      <c r="E1247" s="4">
        <f t="shared" si="561"/>
        <v>1</v>
      </c>
      <c r="F1247" s="2">
        <f t="shared" si="562"/>
        <v>0</v>
      </c>
      <c r="G1247" s="6" t="str">
        <f t="shared" si="563"/>
        <v>N</v>
      </c>
      <c r="H1247" s="2">
        <f t="shared" si="551"/>
        <v>134.20080000000002</v>
      </c>
      <c r="I1247" s="2">
        <f t="shared" si="552"/>
        <v>260.03843555555551</v>
      </c>
      <c r="J1247" s="2">
        <f t="shared" si="553"/>
        <v>0</v>
      </c>
      <c r="K1247" s="2">
        <f t="shared" si="564"/>
        <v>394.23923555555552</v>
      </c>
      <c r="L1247" s="4">
        <f t="shared" si="554"/>
        <v>0</v>
      </c>
      <c r="M1247" s="2">
        <f t="shared" si="565"/>
        <v>10337.828843456789</v>
      </c>
      <c r="N1247" s="4">
        <f t="shared" si="566"/>
        <v>10.337828843456789</v>
      </c>
      <c r="O1247" s="2">
        <f t="shared" si="555"/>
        <v>10337.828843456789</v>
      </c>
      <c r="P1247" s="2">
        <f t="shared" si="577"/>
        <v>19869.828320019267</v>
      </c>
      <c r="Q1247" s="4">
        <f t="shared" si="578"/>
        <v>8629022.0824832693</v>
      </c>
      <c r="R1247" s="4">
        <f t="shared" si="567"/>
        <v>8629.0220824832686</v>
      </c>
      <c r="S1247" s="2">
        <f t="shared" si="556"/>
        <v>391934.81481481477</v>
      </c>
      <c r="T1247" s="2">
        <f t="shared" si="579"/>
        <v>199909.02777777769</v>
      </c>
      <c r="U1247" s="2">
        <f t="shared" si="557"/>
        <v>0</v>
      </c>
      <c r="V1247" s="4">
        <f t="shared" si="568"/>
        <v>0</v>
      </c>
      <c r="W1247" s="7">
        <f t="shared" si="569"/>
        <v>0</v>
      </c>
      <c r="X1247" s="2">
        <f t="shared" si="570"/>
        <v>2359116.5277777775</v>
      </c>
      <c r="Y1247" s="4">
        <f t="shared" si="571"/>
        <v>2359.1165277777777</v>
      </c>
      <c r="Z1247" s="4">
        <f t="shared" si="558"/>
        <v>10988.138610261047</v>
      </c>
      <c r="AA1247" s="4">
        <f t="shared" si="572"/>
        <v>0</v>
      </c>
      <c r="AB1247" s="2">
        <f t="shared" si="573"/>
        <v>0</v>
      </c>
      <c r="AC1247" s="4">
        <f t="shared" si="559"/>
        <v>0</v>
      </c>
      <c r="AD1247" s="4">
        <f t="shared" si="574"/>
        <v>0</v>
      </c>
      <c r="AE1247" s="4">
        <f t="shared" si="575"/>
        <v>2118265.8750000009</v>
      </c>
      <c r="AF1247" s="5">
        <f t="shared" si="576"/>
        <v>2118.265875000001</v>
      </c>
      <c r="AG1247" s="4">
        <f>IF(AC1247=0,0, IF(AC1246=0, MAX($AG$15:AG1246)+1, AG1246))</f>
        <v>0</v>
      </c>
    </row>
    <row r="1248" spans="2:33" x14ac:dyDescent="0.25">
      <c r="B1248" s="1">
        <v>1233</v>
      </c>
      <c r="C1248" s="3">
        <v>94.4</v>
      </c>
      <c r="D1248" s="2">
        <f t="shared" si="560"/>
        <v>26.222222222222221</v>
      </c>
      <c r="E1248" s="4">
        <f t="shared" si="561"/>
        <v>1</v>
      </c>
      <c r="F1248" s="2">
        <f t="shared" si="562"/>
        <v>-2.7777777777778567E-2</v>
      </c>
      <c r="G1248" s="6" t="str">
        <f t="shared" si="563"/>
        <v>Y</v>
      </c>
      <c r="H1248" s="2">
        <f t="shared" si="551"/>
        <v>134.20080000000002</v>
      </c>
      <c r="I1248" s="2">
        <f t="shared" si="552"/>
        <v>260.03843555555551</v>
      </c>
      <c r="J1248" s="2">
        <f t="shared" si="553"/>
        <v>-31.666666666667567</v>
      </c>
      <c r="K1248" s="2">
        <f t="shared" si="564"/>
        <v>362.57256888888799</v>
      </c>
      <c r="L1248" s="4">
        <f t="shared" si="554"/>
        <v>31.666666666667567</v>
      </c>
      <c r="M1248" s="2">
        <f t="shared" si="565"/>
        <v>9507.4584730863953</v>
      </c>
      <c r="N1248" s="4">
        <f t="shared" si="566"/>
        <v>9.5074584730863947</v>
      </c>
      <c r="O1248" s="2">
        <f t="shared" si="555"/>
        <v>9507.4584730863953</v>
      </c>
      <c r="P1248" s="2">
        <f t="shared" si="577"/>
        <v>19845.287316543185</v>
      </c>
      <c r="Q1248" s="4">
        <f t="shared" si="578"/>
        <v>8648867.3697998133</v>
      </c>
      <c r="R1248" s="4">
        <f t="shared" si="567"/>
        <v>8648.8673697998129</v>
      </c>
      <c r="S1248" s="2">
        <f t="shared" si="556"/>
        <v>391934.81481481477</v>
      </c>
      <c r="T1248" s="2">
        <f t="shared" si="579"/>
        <v>192025.78703703708</v>
      </c>
      <c r="U1248" s="2">
        <f t="shared" si="557"/>
        <v>830.37037037039397</v>
      </c>
      <c r="V1248" s="4">
        <f t="shared" si="568"/>
        <v>0.83037037037039396</v>
      </c>
      <c r="W1248" s="7">
        <f t="shared" si="569"/>
        <v>830.37037037039397</v>
      </c>
      <c r="X1248" s="2">
        <f t="shared" si="570"/>
        <v>2359946.8981481479</v>
      </c>
      <c r="Y1248" s="4">
        <f t="shared" si="571"/>
        <v>2359.9468981481477</v>
      </c>
      <c r="Z1248" s="4">
        <f t="shared" si="558"/>
        <v>11008.814267947961</v>
      </c>
      <c r="AA1248" s="4">
        <f t="shared" si="572"/>
        <v>830.37037037039397</v>
      </c>
      <c r="AB1248" s="2">
        <f t="shared" si="573"/>
        <v>830.37037037039397</v>
      </c>
      <c r="AC1248" s="4">
        <f t="shared" si="559"/>
        <v>747.33333333335463</v>
      </c>
      <c r="AD1248" s="4">
        <f t="shared" si="574"/>
        <v>0.74733333333335461</v>
      </c>
      <c r="AE1248" s="4">
        <f t="shared" si="575"/>
        <v>2119013.2083333344</v>
      </c>
      <c r="AF1248" s="5">
        <f t="shared" si="576"/>
        <v>2119.0132083333342</v>
      </c>
      <c r="AG1248" s="4">
        <f>IF(AC1248=0,0, IF(AC1247=0, MAX($AG$15:AG1247)+1, AG1247))</f>
        <v>49</v>
      </c>
    </row>
    <row r="1249" spans="2:33" x14ac:dyDescent="0.25">
      <c r="B1249" s="1">
        <v>1234</v>
      </c>
      <c r="C1249" s="3">
        <v>94.3</v>
      </c>
      <c r="D1249" s="2">
        <f t="shared" si="560"/>
        <v>26.194444444444443</v>
      </c>
      <c r="E1249" s="4">
        <f t="shared" si="561"/>
        <v>1</v>
      </c>
      <c r="F1249" s="2">
        <f t="shared" si="562"/>
        <v>0</v>
      </c>
      <c r="G1249" s="6" t="str">
        <f t="shared" si="563"/>
        <v>N</v>
      </c>
      <c r="H1249" s="2">
        <f t="shared" si="551"/>
        <v>134.20080000000002</v>
      </c>
      <c r="I1249" s="2">
        <f t="shared" si="552"/>
        <v>259.48779847222221</v>
      </c>
      <c r="J1249" s="2">
        <f t="shared" si="553"/>
        <v>0</v>
      </c>
      <c r="K1249" s="2">
        <f t="shared" si="564"/>
        <v>393.68859847222222</v>
      </c>
      <c r="L1249" s="4">
        <f t="shared" si="554"/>
        <v>0</v>
      </c>
      <c r="M1249" s="2">
        <f t="shared" si="565"/>
        <v>10312.45412109182</v>
      </c>
      <c r="N1249" s="4">
        <f t="shared" si="566"/>
        <v>10.31245412109182</v>
      </c>
      <c r="O1249" s="2">
        <f t="shared" si="555"/>
        <v>10312.45412109182</v>
      </c>
      <c r="P1249" s="2">
        <f t="shared" si="577"/>
        <v>19819.912594178215</v>
      </c>
      <c r="Q1249" s="4">
        <f t="shared" si="578"/>
        <v>8668687.2823939919</v>
      </c>
      <c r="R1249" s="4">
        <f t="shared" si="567"/>
        <v>8668.6872823939921</v>
      </c>
      <c r="S1249" s="2">
        <f t="shared" si="556"/>
        <v>391104.88425925921</v>
      </c>
      <c r="T1249" s="2">
        <f t="shared" si="579"/>
        <v>199079.09722222213</v>
      </c>
      <c r="U1249" s="2">
        <f t="shared" si="557"/>
        <v>0</v>
      </c>
      <c r="V1249" s="4">
        <f t="shared" si="568"/>
        <v>0</v>
      </c>
      <c r="W1249" s="7">
        <f t="shared" si="569"/>
        <v>0</v>
      </c>
      <c r="X1249" s="2">
        <f t="shared" si="570"/>
        <v>2359946.8981481479</v>
      </c>
      <c r="Y1249" s="4">
        <f t="shared" si="571"/>
        <v>2359.9468981481477</v>
      </c>
      <c r="Z1249" s="4">
        <f t="shared" si="558"/>
        <v>11028.63418054214</v>
      </c>
      <c r="AA1249" s="4">
        <f t="shared" si="572"/>
        <v>0</v>
      </c>
      <c r="AB1249" s="2">
        <f t="shared" si="573"/>
        <v>0</v>
      </c>
      <c r="AC1249" s="4">
        <f t="shared" si="559"/>
        <v>0</v>
      </c>
      <c r="AD1249" s="4">
        <f t="shared" si="574"/>
        <v>0</v>
      </c>
      <c r="AE1249" s="4">
        <f t="shared" si="575"/>
        <v>2119013.2083333344</v>
      </c>
      <c r="AF1249" s="5">
        <f t="shared" si="576"/>
        <v>2119.0132083333342</v>
      </c>
      <c r="AG1249" s="4">
        <f>IF(AC1249=0,0, IF(AC1248=0, MAX($AG$15:AG1248)+1, AG1248))</f>
        <v>0</v>
      </c>
    </row>
    <row r="1250" spans="2:33" x14ac:dyDescent="0.25">
      <c r="B1250" s="1">
        <v>1235</v>
      </c>
      <c r="C1250" s="3">
        <v>94.3</v>
      </c>
      <c r="D1250" s="2">
        <f t="shared" si="560"/>
        <v>26.194444444444443</v>
      </c>
      <c r="E1250" s="4">
        <f t="shared" si="561"/>
        <v>1</v>
      </c>
      <c r="F1250" s="2">
        <f t="shared" si="562"/>
        <v>-5.5555555555557135E-2</v>
      </c>
      <c r="G1250" s="6" t="str">
        <f t="shared" si="563"/>
        <v>Y</v>
      </c>
      <c r="H1250" s="2">
        <f t="shared" si="551"/>
        <v>134.20080000000002</v>
      </c>
      <c r="I1250" s="2">
        <f t="shared" si="552"/>
        <v>259.48779847222221</v>
      </c>
      <c r="J1250" s="2">
        <f t="shared" si="553"/>
        <v>-63.333333333335133</v>
      </c>
      <c r="K1250" s="2">
        <f t="shared" si="564"/>
        <v>330.35526513888709</v>
      </c>
      <c r="L1250" s="4">
        <f t="shared" si="554"/>
        <v>63.333333333335133</v>
      </c>
      <c r="M1250" s="2">
        <f t="shared" si="565"/>
        <v>8653.4726396102924</v>
      </c>
      <c r="N1250" s="4">
        <f t="shared" si="566"/>
        <v>8.6534726396102926</v>
      </c>
      <c r="O1250" s="2">
        <f t="shared" si="555"/>
        <v>8653.4726396102924</v>
      </c>
      <c r="P1250" s="2">
        <f t="shared" si="577"/>
        <v>18965.92676070211</v>
      </c>
      <c r="Q1250" s="4">
        <f t="shared" si="578"/>
        <v>8687653.2091546934</v>
      </c>
      <c r="R1250" s="4">
        <f t="shared" si="567"/>
        <v>8687.6532091546942</v>
      </c>
      <c r="S1250" s="2">
        <f t="shared" si="556"/>
        <v>391104.88425925921</v>
      </c>
      <c r="T1250" s="2">
        <f t="shared" si="579"/>
        <v>192025.78703703708</v>
      </c>
      <c r="U1250" s="2">
        <f t="shared" si="557"/>
        <v>1658.9814814815286</v>
      </c>
      <c r="V1250" s="4">
        <f t="shared" si="568"/>
        <v>1.6589814814815287</v>
      </c>
      <c r="W1250" s="7">
        <f t="shared" si="569"/>
        <v>1658.9814814815286</v>
      </c>
      <c r="X1250" s="2">
        <f t="shared" si="570"/>
        <v>2361605.8796296292</v>
      </c>
      <c r="Y1250" s="4">
        <f t="shared" si="571"/>
        <v>2361.6058796296293</v>
      </c>
      <c r="Z1250" s="4">
        <f t="shared" si="558"/>
        <v>11049.259088784323</v>
      </c>
      <c r="AA1250" s="4">
        <f t="shared" si="572"/>
        <v>1658.9814814815286</v>
      </c>
      <c r="AB1250" s="2">
        <f t="shared" si="573"/>
        <v>1658.9814814815286</v>
      </c>
      <c r="AC1250" s="4">
        <f t="shared" si="559"/>
        <v>1493.0833333333758</v>
      </c>
      <c r="AD1250" s="4">
        <f t="shared" si="574"/>
        <v>1.4930833333333757</v>
      </c>
      <c r="AE1250" s="4">
        <f t="shared" si="575"/>
        <v>2120506.2916666679</v>
      </c>
      <c r="AF1250" s="5">
        <f t="shared" si="576"/>
        <v>2120.5062916666679</v>
      </c>
      <c r="AG1250" s="4">
        <f>IF(AC1250=0,0, IF(AC1249=0, MAX($AG$15:AG1249)+1, AG1249))</f>
        <v>50</v>
      </c>
    </row>
    <row r="1251" spans="2:33" x14ac:dyDescent="0.25">
      <c r="B1251" s="1">
        <v>1236</v>
      </c>
      <c r="C1251" s="3">
        <v>94.1</v>
      </c>
      <c r="D1251" s="2">
        <f t="shared" si="560"/>
        <v>26.138888888888886</v>
      </c>
      <c r="E1251" s="4">
        <f t="shared" si="561"/>
        <v>1</v>
      </c>
      <c r="F1251" s="2">
        <f t="shared" si="562"/>
        <v>-5.5555555555550029E-2</v>
      </c>
      <c r="G1251" s="6" t="str">
        <f t="shared" si="563"/>
        <v>Y</v>
      </c>
      <c r="H1251" s="2">
        <f t="shared" si="551"/>
        <v>134.20080000000002</v>
      </c>
      <c r="I1251" s="2">
        <f t="shared" si="552"/>
        <v>258.38827513888884</v>
      </c>
      <c r="J1251" s="2">
        <f t="shared" si="553"/>
        <v>-63.333333333327033</v>
      </c>
      <c r="K1251" s="2">
        <f t="shared" si="564"/>
        <v>329.2557418055618</v>
      </c>
      <c r="L1251" s="4">
        <f t="shared" si="554"/>
        <v>63.333333333327033</v>
      </c>
      <c r="M1251" s="2">
        <f t="shared" si="565"/>
        <v>8606.3792510842668</v>
      </c>
      <c r="N1251" s="4">
        <f t="shared" si="566"/>
        <v>8.6063792510842667</v>
      </c>
      <c r="O1251" s="2">
        <f t="shared" si="555"/>
        <v>8606.3792510842668</v>
      </c>
      <c r="P1251" s="2">
        <f t="shared" si="577"/>
        <v>17259.851890694561</v>
      </c>
      <c r="Q1251" s="4">
        <f t="shared" si="578"/>
        <v>8704913.0610453878</v>
      </c>
      <c r="R1251" s="4">
        <f t="shared" si="567"/>
        <v>8704.9130610453885</v>
      </c>
      <c r="S1251" s="2">
        <f t="shared" si="556"/>
        <v>389447.66203703696</v>
      </c>
      <c r="T1251" s="2">
        <f t="shared" si="579"/>
        <v>197421.87499999988</v>
      </c>
      <c r="U1251" s="2">
        <f t="shared" si="557"/>
        <v>1655.462962962798</v>
      </c>
      <c r="V1251" s="4">
        <f t="shared" si="568"/>
        <v>1.6554629629627979</v>
      </c>
      <c r="W1251" s="7">
        <f t="shared" si="569"/>
        <v>1655.462962962798</v>
      </c>
      <c r="X1251" s="2">
        <f t="shared" si="570"/>
        <v>2363261.3425925919</v>
      </c>
      <c r="Y1251" s="4">
        <f t="shared" si="571"/>
        <v>2363.261342592592</v>
      </c>
      <c r="Z1251" s="4">
        <f t="shared" si="558"/>
        <v>11068.174403637981</v>
      </c>
      <c r="AA1251" s="4">
        <f t="shared" si="572"/>
        <v>1655.462962962798</v>
      </c>
      <c r="AB1251" s="2">
        <f t="shared" si="573"/>
        <v>1655.462962962798</v>
      </c>
      <c r="AC1251" s="4">
        <f t="shared" si="559"/>
        <v>1489.9166666665183</v>
      </c>
      <c r="AD1251" s="4">
        <f t="shared" si="574"/>
        <v>1.4899166666665182</v>
      </c>
      <c r="AE1251" s="4">
        <f t="shared" si="575"/>
        <v>2121996.2083333344</v>
      </c>
      <c r="AF1251" s="5">
        <f t="shared" si="576"/>
        <v>2121.9962083333344</v>
      </c>
      <c r="AG1251" s="4">
        <f>IF(AC1251=0,0, IF(AC1250=0, MAX($AG$15:AG1250)+1, AG1250))</f>
        <v>50</v>
      </c>
    </row>
    <row r="1252" spans="2:33" x14ac:dyDescent="0.25">
      <c r="B1252" s="1">
        <v>1237</v>
      </c>
      <c r="C1252" s="3">
        <v>93.9</v>
      </c>
      <c r="D1252" s="2">
        <f t="shared" si="560"/>
        <v>26.083333333333336</v>
      </c>
      <c r="E1252" s="4">
        <f t="shared" si="561"/>
        <v>1</v>
      </c>
      <c r="F1252" s="2">
        <f t="shared" si="562"/>
        <v>-0.13888888888888928</v>
      </c>
      <c r="G1252" s="6" t="str">
        <f t="shared" si="563"/>
        <v>Y</v>
      </c>
      <c r="H1252" s="2">
        <f t="shared" si="551"/>
        <v>134.20080000000002</v>
      </c>
      <c r="I1252" s="2">
        <f t="shared" si="552"/>
        <v>257.29108625000009</v>
      </c>
      <c r="J1252" s="2">
        <f t="shared" si="553"/>
        <v>-158.33333333333377</v>
      </c>
      <c r="K1252" s="2">
        <f t="shared" si="564"/>
        <v>233.15855291666634</v>
      </c>
      <c r="L1252" s="4">
        <f t="shared" si="554"/>
        <v>158.33333333333377</v>
      </c>
      <c r="M1252" s="2">
        <f t="shared" si="565"/>
        <v>6081.5522552430475</v>
      </c>
      <c r="N1252" s="4">
        <f t="shared" si="566"/>
        <v>6.0815522552430474</v>
      </c>
      <c r="O1252" s="2">
        <f t="shared" si="555"/>
        <v>6081.5522552430475</v>
      </c>
      <c r="P1252" s="2">
        <f t="shared" si="577"/>
        <v>14687.931506327313</v>
      </c>
      <c r="Q1252" s="4">
        <f t="shared" si="578"/>
        <v>8719600.9925517142</v>
      </c>
      <c r="R1252" s="4">
        <f t="shared" si="567"/>
        <v>8719.6009925517137</v>
      </c>
      <c r="S1252" s="2">
        <f t="shared" si="556"/>
        <v>387793.95833333343</v>
      </c>
      <c r="T1252" s="2">
        <f t="shared" si="579"/>
        <v>190372.08333333355</v>
      </c>
      <c r="U1252" s="2">
        <f t="shared" si="557"/>
        <v>4129.8611111111231</v>
      </c>
      <c r="V1252" s="4">
        <f t="shared" si="568"/>
        <v>4.129861111111123</v>
      </c>
      <c r="W1252" s="7">
        <f t="shared" si="569"/>
        <v>4129.8611111111231</v>
      </c>
      <c r="X1252" s="2">
        <f t="shared" si="570"/>
        <v>2367391.2037037029</v>
      </c>
      <c r="Y1252" s="4">
        <f t="shared" si="571"/>
        <v>2367.391203703703</v>
      </c>
      <c r="Z1252" s="4">
        <f t="shared" si="558"/>
        <v>11086.992196255416</v>
      </c>
      <c r="AA1252" s="4">
        <f t="shared" si="572"/>
        <v>4129.8611111111231</v>
      </c>
      <c r="AB1252" s="2">
        <f t="shared" si="573"/>
        <v>4129.8611111111231</v>
      </c>
      <c r="AC1252" s="4">
        <f t="shared" si="559"/>
        <v>3716.8750000000109</v>
      </c>
      <c r="AD1252" s="4">
        <f t="shared" si="574"/>
        <v>3.716875000000011</v>
      </c>
      <c r="AE1252" s="4">
        <f t="shared" si="575"/>
        <v>2125713.0833333344</v>
      </c>
      <c r="AF1252" s="5">
        <f t="shared" si="576"/>
        <v>2125.7130833333345</v>
      </c>
      <c r="AG1252" s="4">
        <f>IF(AC1252=0,0, IF(AC1251=0, MAX($AG$15:AG1251)+1, AG1251))</f>
        <v>50</v>
      </c>
    </row>
    <row r="1253" spans="2:33" x14ac:dyDescent="0.25">
      <c r="B1253" s="1">
        <v>1238</v>
      </c>
      <c r="C1253" s="3">
        <v>93.4</v>
      </c>
      <c r="D1253" s="2">
        <f t="shared" si="560"/>
        <v>25.944444444444446</v>
      </c>
      <c r="E1253" s="4">
        <f t="shared" si="561"/>
        <v>1</v>
      </c>
      <c r="F1253" s="2">
        <f t="shared" si="562"/>
        <v>-0.1666666666666714</v>
      </c>
      <c r="G1253" s="6" t="str">
        <f t="shared" si="563"/>
        <v>Y</v>
      </c>
      <c r="H1253" s="2">
        <f t="shared" si="551"/>
        <v>134.20080000000002</v>
      </c>
      <c r="I1253" s="2">
        <f t="shared" si="552"/>
        <v>254.55832722222229</v>
      </c>
      <c r="J1253" s="2">
        <f t="shared" si="553"/>
        <v>-190.0000000000054</v>
      </c>
      <c r="K1253" s="2">
        <f t="shared" si="564"/>
        <v>198.75912722221693</v>
      </c>
      <c r="L1253" s="4">
        <f t="shared" si="554"/>
        <v>190.0000000000054</v>
      </c>
      <c r="M1253" s="2">
        <f t="shared" si="565"/>
        <v>5156.6951340430733</v>
      </c>
      <c r="N1253" s="4">
        <f t="shared" si="566"/>
        <v>5.1566951340430736</v>
      </c>
      <c r="O1253" s="2">
        <f t="shared" si="555"/>
        <v>5156.6951340430733</v>
      </c>
      <c r="P1253" s="2">
        <f t="shared" si="577"/>
        <v>11238.24738928612</v>
      </c>
      <c r="Q1253" s="4">
        <f t="shared" si="578"/>
        <v>8730839.2399410009</v>
      </c>
      <c r="R1253" s="4">
        <f t="shared" si="567"/>
        <v>8730.8392399410004</v>
      </c>
      <c r="S1253" s="2">
        <f t="shared" si="556"/>
        <v>383675.09259259264</v>
      </c>
      <c r="T1253" s="2">
        <f t="shared" si="579"/>
        <v>193303.0092592591</v>
      </c>
      <c r="U1253" s="2">
        <f t="shared" si="557"/>
        <v>4929.4444444445853</v>
      </c>
      <c r="V1253" s="4">
        <f t="shared" si="568"/>
        <v>4.9294444444445853</v>
      </c>
      <c r="W1253" s="7">
        <f t="shared" si="569"/>
        <v>4929.4444444445853</v>
      </c>
      <c r="X1253" s="2">
        <f t="shared" si="570"/>
        <v>2372320.6481481474</v>
      </c>
      <c r="Y1253" s="4">
        <f t="shared" si="571"/>
        <v>2372.3206481481475</v>
      </c>
      <c r="Z1253" s="4">
        <f t="shared" si="558"/>
        <v>11103.159888089147</v>
      </c>
      <c r="AA1253" s="4">
        <f t="shared" si="572"/>
        <v>4929.4444444445853</v>
      </c>
      <c r="AB1253" s="2">
        <f t="shared" si="573"/>
        <v>4929.4444444445853</v>
      </c>
      <c r="AC1253" s="4">
        <f t="shared" si="559"/>
        <v>4436.5000000001273</v>
      </c>
      <c r="AD1253" s="4">
        <f t="shared" si="574"/>
        <v>4.4365000000001276</v>
      </c>
      <c r="AE1253" s="4">
        <f t="shared" si="575"/>
        <v>2130149.5833333344</v>
      </c>
      <c r="AF1253" s="5">
        <f t="shared" si="576"/>
        <v>2130.1495833333342</v>
      </c>
      <c r="AG1253" s="4">
        <f>IF(AC1253=0,0, IF(AC1252=0, MAX($AG$15:AG1252)+1, AG1252))</f>
        <v>50</v>
      </c>
    </row>
    <row r="1254" spans="2:33" x14ac:dyDescent="0.25">
      <c r="B1254" s="1">
        <v>1239</v>
      </c>
      <c r="C1254" s="3">
        <v>92.8</v>
      </c>
      <c r="D1254" s="2">
        <f t="shared" si="560"/>
        <v>25.777777777777775</v>
      </c>
      <c r="E1254" s="4">
        <f t="shared" si="561"/>
        <v>1</v>
      </c>
      <c r="F1254" s="2">
        <f t="shared" si="562"/>
        <v>-0.22222222222222143</v>
      </c>
      <c r="G1254" s="6" t="str">
        <f t="shared" si="563"/>
        <v>Y</v>
      </c>
      <c r="H1254" s="2">
        <f t="shared" si="551"/>
        <v>134.20080000000002</v>
      </c>
      <c r="I1254" s="2">
        <f t="shared" si="552"/>
        <v>251.29827555555551</v>
      </c>
      <c r="J1254" s="2">
        <f t="shared" si="553"/>
        <v>-253.33333333333243</v>
      </c>
      <c r="K1254" s="2">
        <f t="shared" si="564"/>
        <v>132.16574222222309</v>
      </c>
      <c r="L1254" s="4">
        <f t="shared" si="554"/>
        <v>253.33333333333243</v>
      </c>
      <c r="M1254" s="2">
        <f t="shared" si="565"/>
        <v>3406.9391328395282</v>
      </c>
      <c r="N1254" s="4">
        <f t="shared" si="566"/>
        <v>3.4069391328395282</v>
      </c>
      <c r="O1254" s="2">
        <f t="shared" si="555"/>
        <v>3406.9391328395282</v>
      </c>
      <c r="P1254" s="2">
        <f t="shared" si="577"/>
        <v>8563.6342668826019</v>
      </c>
      <c r="Q1254" s="4">
        <f t="shared" si="578"/>
        <v>8739402.8742078841</v>
      </c>
      <c r="R1254" s="4">
        <f t="shared" si="567"/>
        <v>8739.4028742078845</v>
      </c>
      <c r="S1254" s="2">
        <f t="shared" si="556"/>
        <v>378761.4814814814</v>
      </c>
      <c r="T1254" s="2">
        <f t="shared" si="579"/>
        <v>185458.47222222231</v>
      </c>
      <c r="U1254" s="2">
        <f t="shared" si="557"/>
        <v>6530.3703703703468</v>
      </c>
      <c r="V1254" s="4">
        <f t="shared" si="568"/>
        <v>6.5303703703703464</v>
      </c>
      <c r="W1254" s="7">
        <f t="shared" si="569"/>
        <v>6530.3703703703468</v>
      </c>
      <c r="X1254" s="2">
        <f t="shared" si="570"/>
        <v>2378851.0185185177</v>
      </c>
      <c r="Y1254" s="4">
        <f t="shared" si="571"/>
        <v>2378.8510185185178</v>
      </c>
      <c r="Z1254" s="4">
        <f t="shared" si="558"/>
        <v>11118.253892726403</v>
      </c>
      <c r="AA1254" s="4">
        <f t="shared" si="572"/>
        <v>6530.3703703703468</v>
      </c>
      <c r="AB1254" s="2">
        <f t="shared" si="573"/>
        <v>6530.3703703703468</v>
      </c>
      <c r="AC1254" s="4">
        <f t="shared" si="559"/>
        <v>5877.3333333333121</v>
      </c>
      <c r="AD1254" s="4">
        <f t="shared" si="574"/>
        <v>5.8773333333333122</v>
      </c>
      <c r="AE1254" s="4">
        <f t="shared" si="575"/>
        <v>2136026.9166666679</v>
      </c>
      <c r="AF1254" s="5">
        <f t="shared" si="576"/>
        <v>2136.0269166666681</v>
      </c>
      <c r="AG1254" s="4">
        <f>IF(AC1254=0,0, IF(AC1253=0, MAX($AG$15:AG1253)+1, AG1253))</f>
        <v>50</v>
      </c>
    </row>
    <row r="1255" spans="2:33" x14ac:dyDescent="0.25">
      <c r="B1255" s="1">
        <v>1240</v>
      </c>
      <c r="C1255" s="3">
        <v>92</v>
      </c>
      <c r="D1255" s="2">
        <f t="shared" si="560"/>
        <v>25.555555555555554</v>
      </c>
      <c r="E1255" s="4">
        <f t="shared" si="561"/>
        <v>1</v>
      </c>
      <c r="F1255" s="2">
        <f t="shared" si="562"/>
        <v>-0.19444444444444287</v>
      </c>
      <c r="G1255" s="6" t="str">
        <f t="shared" si="563"/>
        <v>Y</v>
      </c>
      <c r="H1255" s="2">
        <f t="shared" si="551"/>
        <v>134.20080000000002</v>
      </c>
      <c r="I1255" s="2">
        <f t="shared" si="552"/>
        <v>246.98422222222223</v>
      </c>
      <c r="J1255" s="2">
        <f t="shared" si="553"/>
        <v>-221.66666666666487</v>
      </c>
      <c r="K1255" s="2">
        <f t="shared" si="564"/>
        <v>159.51835555555738</v>
      </c>
      <c r="L1255" s="4">
        <f t="shared" si="554"/>
        <v>221.66666666666487</v>
      </c>
      <c r="M1255" s="2">
        <f t="shared" si="565"/>
        <v>4076.5801975309105</v>
      </c>
      <c r="N1255" s="4">
        <f t="shared" si="566"/>
        <v>4.0765801975309106</v>
      </c>
      <c r="O1255" s="2">
        <f t="shared" si="555"/>
        <v>4076.5801975309105</v>
      </c>
      <c r="P1255" s="2">
        <f t="shared" si="577"/>
        <v>7483.5193303704382</v>
      </c>
      <c r="Q1255" s="4">
        <f t="shared" si="578"/>
        <v>8746886.3935382552</v>
      </c>
      <c r="R1255" s="4">
        <f t="shared" si="567"/>
        <v>8746.886393538256</v>
      </c>
      <c r="S1255" s="2">
        <f t="shared" si="556"/>
        <v>372259.25925925921</v>
      </c>
      <c r="T1255" s="2">
        <f t="shared" si="579"/>
        <v>186800.78703703691</v>
      </c>
      <c r="U1255" s="2">
        <f t="shared" si="557"/>
        <v>5664.8148148147684</v>
      </c>
      <c r="V1255" s="4">
        <f t="shared" si="568"/>
        <v>5.6648148148147683</v>
      </c>
      <c r="W1255" s="7">
        <f t="shared" si="569"/>
        <v>5664.8148148147684</v>
      </c>
      <c r="X1255" s="2">
        <f t="shared" si="570"/>
        <v>2384515.8333333326</v>
      </c>
      <c r="Y1255" s="4">
        <f t="shared" si="571"/>
        <v>2384.5158333333325</v>
      </c>
      <c r="Z1255" s="4">
        <f t="shared" si="558"/>
        <v>11131.402226871589</v>
      </c>
      <c r="AA1255" s="4">
        <f t="shared" si="572"/>
        <v>5664.8148148147684</v>
      </c>
      <c r="AB1255" s="2">
        <f t="shared" si="573"/>
        <v>5664.8148148147684</v>
      </c>
      <c r="AC1255" s="4">
        <f t="shared" si="559"/>
        <v>5098.3333333332921</v>
      </c>
      <c r="AD1255" s="4">
        <f t="shared" si="574"/>
        <v>5.0983333333332919</v>
      </c>
      <c r="AE1255" s="4">
        <f t="shared" si="575"/>
        <v>2141125.2500000014</v>
      </c>
      <c r="AF1255" s="5">
        <f t="shared" si="576"/>
        <v>2141.1252500000014</v>
      </c>
      <c r="AG1255" s="4">
        <f>IF(AC1255=0,0, IF(AC1254=0, MAX($AG$15:AG1254)+1, AG1254))</f>
        <v>50</v>
      </c>
    </row>
    <row r="1256" spans="2:33" x14ac:dyDescent="0.25">
      <c r="B1256" s="1">
        <v>1241</v>
      </c>
      <c r="C1256" s="3">
        <v>91.3</v>
      </c>
      <c r="D1256" s="2">
        <f t="shared" si="560"/>
        <v>25.361111111111111</v>
      </c>
      <c r="E1256" s="4">
        <f t="shared" si="561"/>
        <v>1</v>
      </c>
      <c r="F1256" s="2">
        <f t="shared" si="562"/>
        <v>-0.19444444444444642</v>
      </c>
      <c r="G1256" s="6" t="str">
        <f t="shared" si="563"/>
        <v>Y</v>
      </c>
      <c r="H1256" s="2">
        <f t="shared" si="551"/>
        <v>134.20080000000002</v>
      </c>
      <c r="I1256" s="2">
        <f t="shared" si="552"/>
        <v>243.24006513888889</v>
      </c>
      <c r="J1256" s="2">
        <f t="shared" si="553"/>
        <v>-221.6666666666689</v>
      </c>
      <c r="K1256" s="2">
        <f t="shared" si="564"/>
        <v>155.77419847222001</v>
      </c>
      <c r="L1256" s="4">
        <f t="shared" si="554"/>
        <v>221.6666666666689</v>
      </c>
      <c r="M1256" s="2">
        <f t="shared" si="565"/>
        <v>3950.6067556982462</v>
      </c>
      <c r="N1256" s="4">
        <f t="shared" si="566"/>
        <v>3.9506067556982463</v>
      </c>
      <c r="O1256" s="2">
        <f t="shared" si="555"/>
        <v>3950.6067556982462</v>
      </c>
      <c r="P1256" s="2">
        <f t="shared" si="577"/>
        <v>8027.1869532291566</v>
      </c>
      <c r="Q1256" s="4">
        <f t="shared" si="578"/>
        <v>8754913.5804914851</v>
      </c>
      <c r="R1256" s="4">
        <f t="shared" si="567"/>
        <v>8754.9135804914858</v>
      </c>
      <c r="S1256" s="2">
        <f t="shared" si="556"/>
        <v>366615.99537037034</v>
      </c>
      <c r="T1256" s="2">
        <f t="shared" si="579"/>
        <v>179815.20833333343</v>
      </c>
      <c r="U1256" s="2">
        <f t="shared" si="557"/>
        <v>5621.7129629630199</v>
      </c>
      <c r="V1256" s="4">
        <f t="shared" si="568"/>
        <v>5.62171296296302</v>
      </c>
      <c r="W1256" s="7">
        <f t="shared" si="569"/>
        <v>5621.7129629630199</v>
      </c>
      <c r="X1256" s="2">
        <f t="shared" si="570"/>
        <v>2390137.5462962957</v>
      </c>
      <c r="Y1256" s="4">
        <f t="shared" si="571"/>
        <v>2390.1375462962956</v>
      </c>
      <c r="Z1256" s="4">
        <f t="shared" si="558"/>
        <v>11145.051126787781</v>
      </c>
      <c r="AA1256" s="4">
        <f t="shared" si="572"/>
        <v>5621.7129629630199</v>
      </c>
      <c r="AB1256" s="2">
        <f t="shared" si="573"/>
        <v>5621.7129629630199</v>
      </c>
      <c r="AC1256" s="4">
        <f t="shared" si="559"/>
        <v>5059.5416666667179</v>
      </c>
      <c r="AD1256" s="4">
        <f t="shared" si="574"/>
        <v>5.0595416666667177</v>
      </c>
      <c r="AE1256" s="4">
        <f t="shared" si="575"/>
        <v>2146184.7916666679</v>
      </c>
      <c r="AF1256" s="5">
        <f t="shared" si="576"/>
        <v>2146.1847916666679</v>
      </c>
      <c r="AG1256" s="4">
        <f>IF(AC1256=0,0, IF(AC1255=0, MAX($AG$15:AG1255)+1, AG1255))</f>
        <v>50</v>
      </c>
    </row>
    <row r="1257" spans="2:33" x14ac:dyDescent="0.25">
      <c r="B1257" s="1">
        <v>1242</v>
      </c>
      <c r="C1257" s="3">
        <v>90.6</v>
      </c>
      <c r="D1257" s="2">
        <f t="shared" si="560"/>
        <v>25.166666666666664</v>
      </c>
      <c r="E1257" s="4">
        <f t="shared" si="561"/>
        <v>1</v>
      </c>
      <c r="F1257" s="2">
        <f t="shared" si="562"/>
        <v>-0.1666666666666643</v>
      </c>
      <c r="G1257" s="6" t="str">
        <f t="shared" si="563"/>
        <v>Y</v>
      </c>
      <c r="H1257" s="2">
        <f t="shared" si="551"/>
        <v>134.20080000000002</v>
      </c>
      <c r="I1257" s="2">
        <f t="shared" si="552"/>
        <v>239.52450499999995</v>
      </c>
      <c r="J1257" s="2">
        <f t="shared" si="553"/>
        <v>-189.9999999999973</v>
      </c>
      <c r="K1257" s="2">
        <f t="shared" si="564"/>
        <v>183.72530500000263</v>
      </c>
      <c r="L1257" s="4">
        <f t="shared" si="554"/>
        <v>189.9999999999973</v>
      </c>
      <c r="M1257" s="2">
        <f t="shared" si="565"/>
        <v>4623.7535091667323</v>
      </c>
      <c r="N1257" s="4">
        <f t="shared" si="566"/>
        <v>4.6237535091667326</v>
      </c>
      <c r="O1257" s="2">
        <f t="shared" si="555"/>
        <v>4623.7535091667323</v>
      </c>
      <c r="P1257" s="2">
        <f t="shared" si="577"/>
        <v>8574.3602648649794</v>
      </c>
      <c r="Q1257" s="4">
        <f t="shared" si="578"/>
        <v>8763487.9407563508</v>
      </c>
      <c r="R1257" s="4">
        <f t="shared" si="567"/>
        <v>8763.4879407563512</v>
      </c>
      <c r="S1257" s="2">
        <f t="shared" si="556"/>
        <v>361015.83333333326</v>
      </c>
      <c r="T1257" s="2">
        <f t="shared" si="579"/>
        <v>181200.62499999983</v>
      </c>
      <c r="U1257" s="2">
        <f t="shared" si="557"/>
        <v>4781.6666666665978</v>
      </c>
      <c r="V1257" s="4">
        <f t="shared" si="568"/>
        <v>4.7816666666665979</v>
      </c>
      <c r="W1257" s="7">
        <f t="shared" si="569"/>
        <v>4781.6666666665978</v>
      </c>
      <c r="X1257" s="2">
        <f t="shared" si="570"/>
        <v>2394919.2129629622</v>
      </c>
      <c r="Y1257" s="4">
        <f t="shared" si="571"/>
        <v>2394.9192129629623</v>
      </c>
      <c r="Z1257" s="4">
        <f t="shared" si="558"/>
        <v>11158.407153719314</v>
      </c>
      <c r="AA1257" s="4">
        <f t="shared" si="572"/>
        <v>4781.6666666665978</v>
      </c>
      <c r="AB1257" s="2">
        <f t="shared" si="573"/>
        <v>4781.6666666665978</v>
      </c>
      <c r="AC1257" s="4">
        <f t="shared" si="559"/>
        <v>4303.4999999999382</v>
      </c>
      <c r="AD1257" s="4">
        <f t="shared" si="574"/>
        <v>4.3034999999999384</v>
      </c>
      <c r="AE1257" s="4">
        <f t="shared" si="575"/>
        <v>2150488.2916666679</v>
      </c>
      <c r="AF1257" s="5">
        <f t="shared" si="576"/>
        <v>2150.4882916666679</v>
      </c>
      <c r="AG1257" s="4">
        <f>IF(AC1257=0,0, IF(AC1256=0, MAX($AG$15:AG1256)+1, AG1256))</f>
        <v>50</v>
      </c>
    </row>
    <row r="1258" spans="2:33" x14ac:dyDescent="0.25">
      <c r="B1258" s="1">
        <v>1243</v>
      </c>
      <c r="C1258" s="3">
        <v>90</v>
      </c>
      <c r="D1258" s="2">
        <f t="shared" si="560"/>
        <v>25</v>
      </c>
      <c r="E1258" s="4">
        <f t="shared" si="561"/>
        <v>1</v>
      </c>
      <c r="F1258" s="2">
        <f t="shared" si="562"/>
        <v>-0.19444444444444642</v>
      </c>
      <c r="G1258" s="6" t="str">
        <f t="shared" si="563"/>
        <v>Y</v>
      </c>
      <c r="H1258" s="2">
        <f t="shared" si="551"/>
        <v>134.20080000000002</v>
      </c>
      <c r="I1258" s="2">
        <f t="shared" si="552"/>
        <v>236.36250000000001</v>
      </c>
      <c r="J1258" s="2">
        <f t="shared" si="553"/>
        <v>-221.6666666666689</v>
      </c>
      <c r="K1258" s="2">
        <f t="shared" si="564"/>
        <v>148.89663333333112</v>
      </c>
      <c r="L1258" s="4">
        <f t="shared" si="554"/>
        <v>221.6666666666689</v>
      </c>
      <c r="M1258" s="2">
        <f t="shared" si="565"/>
        <v>3722.415833333278</v>
      </c>
      <c r="N1258" s="4">
        <f t="shared" si="566"/>
        <v>3.7224158333332782</v>
      </c>
      <c r="O1258" s="2">
        <f t="shared" si="555"/>
        <v>3722.415833333278</v>
      </c>
      <c r="P1258" s="2">
        <f t="shared" si="577"/>
        <v>8346.1693425000103</v>
      </c>
      <c r="Q1258" s="4">
        <f t="shared" si="578"/>
        <v>8771834.11009885</v>
      </c>
      <c r="R1258" s="4">
        <f t="shared" si="567"/>
        <v>8771.8341100988491</v>
      </c>
      <c r="S1258" s="2">
        <f t="shared" si="556"/>
        <v>356250</v>
      </c>
      <c r="T1258" s="2">
        <f t="shared" si="579"/>
        <v>175049.37500000017</v>
      </c>
      <c r="U1258" s="2">
        <f t="shared" si="557"/>
        <v>5541.6666666667224</v>
      </c>
      <c r="V1258" s="4">
        <f t="shared" si="568"/>
        <v>5.541666666666722</v>
      </c>
      <c r="W1258" s="7">
        <f t="shared" si="569"/>
        <v>5541.6666666667224</v>
      </c>
      <c r="X1258" s="2">
        <f t="shared" si="570"/>
        <v>2400460.8796296287</v>
      </c>
      <c r="Y1258" s="4">
        <f t="shared" si="571"/>
        <v>2400.4608796296288</v>
      </c>
      <c r="Z1258" s="4">
        <f t="shared" si="558"/>
        <v>11172.294989728478</v>
      </c>
      <c r="AA1258" s="4">
        <f t="shared" si="572"/>
        <v>5541.6666666667224</v>
      </c>
      <c r="AB1258" s="2">
        <f t="shared" si="573"/>
        <v>5541.6666666667224</v>
      </c>
      <c r="AC1258" s="4">
        <f t="shared" si="559"/>
        <v>4987.50000000005</v>
      </c>
      <c r="AD1258" s="4">
        <f t="shared" si="574"/>
        <v>4.9875000000000504</v>
      </c>
      <c r="AE1258" s="4">
        <f t="shared" si="575"/>
        <v>2155475.7916666679</v>
      </c>
      <c r="AF1258" s="5">
        <f t="shared" si="576"/>
        <v>2155.4757916666681</v>
      </c>
      <c r="AG1258" s="4">
        <f>IF(AC1258=0,0, IF(AC1257=0, MAX($AG$15:AG1257)+1, AG1257))</f>
        <v>50</v>
      </c>
    </row>
    <row r="1259" spans="2:33" x14ac:dyDescent="0.25">
      <c r="B1259" s="1">
        <v>1244</v>
      </c>
      <c r="C1259" s="3">
        <v>89.3</v>
      </c>
      <c r="D1259" s="2">
        <f t="shared" si="560"/>
        <v>24.805555555555554</v>
      </c>
      <c r="E1259" s="4">
        <f t="shared" si="561"/>
        <v>1</v>
      </c>
      <c r="F1259" s="2">
        <f t="shared" si="562"/>
        <v>-0.1666666666666643</v>
      </c>
      <c r="G1259" s="6" t="str">
        <f t="shared" si="563"/>
        <v>Y</v>
      </c>
      <c r="H1259" s="2">
        <f t="shared" si="551"/>
        <v>134.20080000000002</v>
      </c>
      <c r="I1259" s="2">
        <f t="shared" si="552"/>
        <v>232.70004847222219</v>
      </c>
      <c r="J1259" s="2">
        <f t="shared" si="553"/>
        <v>-189.9999999999973</v>
      </c>
      <c r="K1259" s="2">
        <f t="shared" si="564"/>
        <v>176.90084847222491</v>
      </c>
      <c r="L1259" s="4">
        <f t="shared" si="554"/>
        <v>189.9999999999973</v>
      </c>
      <c r="M1259" s="2">
        <f t="shared" si="565"/>
        <v>4388.1238246026896</v>
      </c>
      <c r="N1259" s="4">
        <f t="shared" si="566"/>
        <v>4.3881238246026895</v>
      </c>
      <c r="O1259" s="2">
        <f t="shared" si="555"/>
        <v>4388.1238246026896</v>
      </c>
      <c r="P1259" s="2">
        <f t="shared" si="577"/>
        <v>8110.5396579359676</v>
      </c>
      <c r="Q1259" s="4">
        <f t="shared" si="578"/>
        <v>8779944.6497567855</v>
      </c>
      <c r="R1259" s="4">
        <f t="shared" si="567"/>
        <v>8779.944649756786</v>
      </c>
      <c r="S1259" s="2">
        <f t="shared" si="556"/>
        <v>350729.88425925921</v>
      </c>
      <c r="T1259" s="2">
        <f t="shared" si="579"/>
        <v>175680.50925925904</v>
      </c>
      <c r="U1259" s="2">
        <f t="shared" si="557"/>
        <v>4713.0555555554884</v>
      </c>
      <c r="V1259" s="4">
        <f t="shared" si="568"/>
        <v>4.7130555555554885</v>
      </c>
      <c r="W1259" s="7">
        <f t="shared" si="569"/>
        <v>4713.0555555554884</v>
      </c>
      <c r="X1259" s="2">
        <f t="shared" si="570"/>
        <v>2405173.9351851842</v>
      </c>
      <c r="Y1259" s="4">
        <f t="shared" si="571"/>
        <v>2405.1739351851843</v>
      </c>
      <c r="Z1259" s="4">
        <f t="shared" si="558"/>
        <v>11185.118584941971</v>
      </c>
      <c r="AA1259" s="4">
        <f t="shared" si="572"/>
        <v>4713.0555555554884</v>
      </c>
      <c r="AB1259" s="2">
        <f t="shared" si="573"/>
        <v>4713.0555555554884</v>
      </c>
      <c r="AC1259" s="4">
        <f t="shared" si="559"/>
        <v>4241.74999999994</v>
      </c>
      <c r="AD1259" s="4">
        <f t="shared" si="574"/>
        <v>4.2417499999999402</v>
      </c>
      <c r="AE1259" s="4">
        <f t="shared" si="575"/>
        <v>2159717.5416666679</v>
      </c>
      <c r="AF1259" s="5">
        <f t="shared" si="576"/>
        <v>2159.7175416666678</v>
      </c>
      <c r="AG1259" s="4">
        <f>IF(AC1259=0,0, IF(AC1258=0, MAX($AG$15:AG1258)+1, AG1258))</f>
        <v>50</v>
      </c>
    </row>
    <row r="1260" spans="2:33" x14ac:dyDescent="0.25">
      <c r="B1260" s="1">
        <v>1245</v>
      </c>
      <c r="C1260" s="3">
        <v>88.7</v>
      </c>
      <c r="D1260" s="2">
        <f t="shared" si="560"/>
        <v>24.638888888888889</v>
      </c>
      <c r="E1260" s="4">
        <f t="shared" si="561"/>
        <v>1</v>
      </c>
      <c r="F1260" s="2">
        <f t="shared" si="562"/>
        <v>-0.16666666666666785</v>
      </c>
      <c r="G1260" s="6" t="str">
        <f t="shared" si="563"/>
        <v>Y</v>
      </c>
      <c r="H1260" s="2">
        <f t="shared" si="551"/>
        <v>134.20080000000002</v>
      </c>
      <c r="I1260" s="2">
        <f t="shared" si="552"/>
        <v>229.5835651388889</v>
      </c>
      <c r="J1260" s="2">
        <f t="shared" si="553"/>
        <v>-190.00000000000136</v>
      </c>
      <c r="K1260" s="2">
        <f t="shared" si="564"/>
        <v>173.78436513888755</v>
      </c>
      <c r="L1260" s="4">
        <f t="shared" si="554"/>
        <v>190.00000000000136</v>
      </c>
      <c r="M1260" s="2">
        <f t="shared" si="565"/>
        <v>4281.8536632831465</v>
      </c>
      <c r="N1260" s="4">
        <f t="shared" si="566"/>
        <v>4.2818536632831465</v>
      </c>
      <c r="O1260" s="2">
        <f t="shared" si="555"/>
        <v>4281.8536632831465</v>
      </c>
      <c r="P1260" s="2">
        <f t="shared" si="577"/>
        <v>8669.977487885837</v>
      </c>
      <c r="Q1260" s="4">
        <f t="shared" si="578"/>
        <v>8788614.6272446718</v>
      </c>
      <c r="R1260" s="4">
        <f t="shared" si="567"/>
        <v>8788.6146272446713</v>
      </c>
      <c r="S1260" s="2">
        <f t="shared" si="556"/>
        <v>346032.66203703702</v>
      </c>
      <c r="T1260" s="2">
        <f t="shared" si="579"/>
        <v>170352.15277777798</v>
      </c>
      <c r="U1260" s="2">
        <f t="shared" si="557"/>
        <v>4681.3888888889223</v>
      </c>
      <c r="V1260" s="4">
        <f t="shared" si="568"/>
        <v>4.6813888888889226</v>
      </c>
      <c r="W1260" s="7">
        <f t="shared" si="569"/>
        <v>4681.3888888889223</v>
      </c>
      <c r="X1260" s="2">
        <f t="shared" si="570"/>
        <v>2409855.3240740732</v>
      </c>
      <c r="Y1260" s="4">
        <f t="shared" si="571"/>
        <v>2409.8553240740735</v>
      </c>
      <c r="Z1260" s="4">
        <f t="shared" si="558"/>
        <v>11198.469951318744</v>
      </c>
      <c r="AA1260" s="4">
        <f t="shared" si="572"/>
        <v>4681.3888888889223</v>
      </c>
      <c r="AB1260" s="2">
        <f t="shared" si="573"/>
        <v>4681.3888888889223</v>
      </c>
      <c r="AC1260" s="4">
        <f t="shared" si="559"/>
        <v>4213.25000000003</v>
      </c>
      <c r="AD1260" s="4">
        <f t="shared" si="574"/>
        <v>4.2132500000000297</v>
      </c>
      <c r="AE1260" s="4">
        <f t="shared" si="575"/>
        <v>2163930.7916666679</v>
      </c>
      <c r="AF1260" s="5">
        <f t="shared" si="576"/>
        <v>2163.930791666668</v>
      </c>
      <c r="AG1260" s="4">
        <f>IF(AC1260=0,0, IF(AC1259=0, MAX($AG$15:AG1259)+1, AG1259))</f>
        <v>50</v>
      </c>
    </row>
    <row r="1261" spans="2:33" x14ac:dyDescent="0.25">
      <c r="B1261" s="1">
        <v>1246</v>
      </c>
      <c r="C1261" s="3">
        <v>88.1</v>
      </c>
      <c r="D1261" s="2">
        <f t="shared" si="560"/>
        <v>24.472222222222221</v>
      </c>
      <c r="E1261" s="4">
        <f t="shared" si="561"/>
        <v>1</v>
      </c>
      <c r="F1261" s="2">
        <f t="shared" si="562"/>
        <v>-0.19444444444444287</v>
      </c>
      <c r="G1261" s="6" t="str">
        <f t="shared" si="563"/>
        <v>Y</v>
      </c>
      <c r="H1261" s="2">
        <f t="shared" si="551"/>
        <v>134.20080000000002</v>
      </c>
      <c r="I1261" s="2">
        <f t="shared" si="552"/>
        <v>226.48809180555557</v>
      </c>
      <c r="J1261" s="2">
        <f t="shared" si="553"/>
        <v>-221.66666666666487</v>
      </c>
      <c r="K1261" s="2">
        <f t="shared" si="564"/>
        <v>139.02222513889075</v>
      </c>
      <c r="L1261" s="4">
        <f t="shared" si="554"/>
        <v>221.66666666666487</v>
      </c>
      <c r="M1261" s="2">
        <f t="shared" si="565"/>
        <v>3402.1827874267428</v>
      </c>
      <c r="N1261" s="4">
        <f t="shared" si="566"/>
        <v>3.4021827874267427</v>
      </c>
      <c r="O1261" s="2">
        <f t="shared" si="555"/>
        <v>3402.1827874267428</v>
      </c>
      <c r="P1261" s="2">
        <f t="shared" si="577"/>
        <v>7684.0364507098893</v>
      </c>
      <c r="Q1261" s="4">
        <f t="shared" si="578"/>
        <v>8796298.663695382</v>
      </c>
      <c r="R1261" s="4">
        <f t="shared" si="567"/>
        <v>8796.2986636953829</v>
      </c>
      <c r="S1261" s="2">
        <f t="shared" si="556"/>
        <v>341367.10648148146</v>
      </c>
      <c r="T1261" s="2">
        <f t="shared" si="579"/>
        <v>171014.95370370348</v>
      </c>
      <c r="U1261" s="2">
        <f t="shared" si="557"/>
        <v>5424.6759259258815</v>
      </c>
      <c r="V1261" s="4">
        <f t="shared" si="568"/>
        <v>5.4246759259258814</v>
      </c>
      <c r="W1261" s="7">
        <f t="shared" si="569"/>
        <v>5424.6759259258815</v>
      </c>
      <c r="X1261" s="2">
        <f t="shared" si="570"/>
        <v>2415279.9999999991</v>
      </c>
      <c r="Y1261" s="4">
        <f t="shared" si="571"/>
        <v>2415.2799999999993</v>
      </c>
      <c r="Z1261" s="4">
        <f t="shared" si="558"/>
        <v>11211.578663695382</v>
      </c>
      <c r="AA1261" s="4">
        <f t="shared" si="572"/>
        <v>5424.6759259258815</v>
      </c>
      <c r="AB1261" s="2">
        <f t="shared" si="573"/>
        <v>5424.6759259258815</v>
      </c>
      <c r="AC1261" s="4">
        <f t="shared" si="559"/>
        <v>4882.2083333332939</v>
      </c>
      <c r="AD1261" s="4">
        <f t="shared" si="574"/>
        <v>4.8822083333332937</v>
      </c>
      <c r="AE1261" s="4">
        <f t="shared" si="575"/>
        <v>2168813.0000000014</v>
      </c>
      <c r="AF1261" s="5">
        <f t="shared" si="576"/>
        <v>2168.8130000000015</v>
      </c>
      <c r="AG1261" s="4">
        <f>IF(AC1261=0,0, IF(AC1260=0, MAX($AG$15:AG1260)+1, AG1260))</f>
        <v>50</v>
      </c>
    </row>
    <row r="1262" spans="2:33" x14ac:dyDescent="0.25">
      <c r="B1262" s="1">
        <v>1247</v>
      </c>
      <c r="C1262" s="3">
        <v>87.4</v>
      </c>
      <c r="D1262" s="2">
        <f t="shared" si="560"/>
        <v>24.277777777777779</v>
      </c>
      <c r="E1262" s="4">
        <f t="shared" si="561"/>
        <v>1</v>
      </c>
      <c r="F1262" s="2">
        <f t="shared" si="562"/>
        <v>-0.19444444444444642</v>
      </c>
      <c r="G1262" s="6" t="str">
        <f t="shared" si="563"/>
        <v>Y</v>
      </c>
      <c r="H1262" s="2">
        <f t="shared" si="551"/>
        <v>134.20080000000002</v>
      </c>
      <c r="I1262" s="2">
        <f t="shared" si="552"/>
        <v>222.90326055555556</v>
      </c>
      <c r="J1262" s="2">
        <f t="shared" si="553"/>
        <v>-221.6666666666689</v>
      </c>
      <c r="K1262" s="2">
        <f t="shared" si="564"/>
        <v>135.43739388888667</v>
      </c>
      <c r="L1262" s="4">
        <f t="shared" si="554"/>
        <v>221.6666666666689</v>
      </c>
      <c r="M1262" s="2">
        <f t="shared" si="565"/>
        <v>3288.118951635749</v>
      </c>
      <c r="N1262" s="4">
        <f t="shared" si="566"/>
        <v>3.2881189516357492</v>
      </c>
      <c r="O1262" s="2">
        <f t="shared" si="555"/>
        <v>3288.118951635749</v>
      </c>
      <c r="P1262" s="2">
        <f t="shared" si="577"/>
        <v>6690.3017390624918</v>
      </c>
      <c r="Q1262" s="4">
        <f t="shared" si="578"/>
        <v>8802988.9654344451</v>
      </c>
      <c r="R1262" s="4">
        <f t="shared" si="567"/>
        <v>8802.9889654344443</v>
      </c>
      <c r="S1262" s="2">
        <f t="shared" si="556"/>
        <v>335963.98148148152</v>
      </c>
      <c r="T1262" s="2">
        <f t="shared" si="579"/>
        <v>164949.02777777804</v>
      </c>
      <c r="U1262" s="2">
        <f t="shared" si="557"/>
        <v>5381.5740740741285</v>
      </c>
      <c r="V1262" s="4">
        <f t="shared" si="568"/>
        <v>5.3815740740741287</v>
      </c>
      <c r="W1262" s="7">
        <f t="shared" si="569"/>
        <v>5381.5740740741285</v>
      </c>
      <c r="X1262" s="2">
        <f t="shared" si="570"/>
        <v>2420661.5740740732</v>
      </c>
      <c r="Y1262" s="4">
        <f t="shared" si="571"/>
        <v>2420.6615740740731</v>
      </c>
      <c r="Z1262" s="4">
        <f t="shared" si="558"/>
        <v>11223.650539508517</v>
      </c>
      <c r="AA1262" s="4">
        <f t="shared" si="572"/>
        <v>5381.5740740741285</v>
      </c>
      <c r="AB1262" s="2">
        <f t="shared" si="573"/>
        <v>5381.5740740741285</v>
      </c>
      <c r="AC1262" s="4">
        <f t="shared" si="559"/>
        <v>4843.4166666667161</v>
      </c>
      <c r="AD1262" s="4">
        <f t="shared" si="574"/>
        <v>4.843416666666716</v>
      </c>
      <c r="AE1262" s="4">
        <f t="shared" si="575"/>
        <v>2173656.4166666679</v>
      </c>
      <c r="AF1262" s="5">
        <f t="shared" si="576"/>
        <v>2173.6564166666681</v>
      </c>
      <c r="AG1262" s="4">
        <f>IF(AC1262=0,0, IF(AC1261=0, MAX($AG$15:AG1261)+1, AG1261))</f>
        <v>50</v>
      </c>
    </row>
    <row r="1263" spans="2:33" x14ac:dyDescent="0.25">
      <c r="B1263" s="1">
        <v>1248</v>
      </c>
      <c r="C1263" s="3">
        <v>86.7</v>
      </c>
      <c r="D1263" s="2">
        <f t="shared" si="560"/>
        <v>24.083333333333332</v>
      </c>
      <c r="E1263" s="4">
        <f t="shared" si="561"/>
        <v>1</v>
      </c>
      <c r="F1263" s="2">
        <f t="shared" si="562"/>
        <v>-0.19444444444444287</v>
      </c>
      <c r="G1263" s="6" t="str">
        <f t="shared" si="563"/>
        <v>Y</v>
      </c>
      <c r="H1263" s="2">
        <f t="shared" si="551"/>
        <v>134.20080000000002</v>
      </c>
      <c r="I1263" s="2">
        <f t="shared" si="552"/>
        <v>219.34702624999997</v>
      </c>
      <c r="J1263" s="2">
        <f t="shared" si="553"/>
        <v>-221.66666666666487</v>
      </c>
      <c r="K1263" s="2">
        <f t="shared" si="564"/>
        <v>131.88115958333509</v>
      </c>
      <c r="L1263" s="4">
        <f t="shared" si="554"/>
        <v>221.66666666666487</v>
      </c>
      <c r="M1263" s="2">
        <f t="shared" si="565"/>
        <v>3176.1379266319868</v>
      </c>
      <c r="N1263" s="4">
        <f t="shared" si="566"/>
        <v>3.1761379266319869</v>
      </c>
      <c r="O1263" s="2">
        <f t="shared" si="555"/>
        <v>3176.1379266319868</v>
      </c>
      <c r="P1263" s="2">
        <f t="shared" si="577"/>
        <v>6464.2568782677354</v>
      </c>
      <c r="Q1263" s="4">
        <f t="shared" si="578"/>
        <v>8809453.222312713</v>
      </c>
      <c r="R1263" s="4">
        <f t="shared" si="567"/>
        <v>8809.4532223127135</v>
      </c>
      <c r="S1263" s="2">
        <f t="shared" si="556"/>
        <v>330603.95833333326</v>
      </c>
      <c r="T1263" s="2">
        <f t="shared" si="579"/>
        <v>165654.93055555521</v>
      </c>
      <c r="U1263" s="2">
        <f t="shared" si="557"/>
        <v>5338.472222222179</v>
      </c>
      <c r="V1263" s="4">
        <f t="shared" si="568"/>
        <v>5.3384722222221788</v>
      </c>
      <c r="W1263" s="7">
        <f t="shared" si="569"/>
        <v>5338.472222222179</v>
      </c>
      <c r="X1263" s="2">
        <f t="shared" si="570"/>
        <v>2426000.0462962952</v>
      </c>
      <c r="Y1263" s="4">
        <f t="shared" si="571"/>
        <v>2426.0000462962953</v>
      </c>
      <c r="Z1263" s="4">
        <f t="shared" si="558"/>
        <v>11235.45326860901</v>
      </c>
      <c r="AA1263" s="4">
        <f t="shared" si="572"/>
        <v>5338.472222222179</v>
      </c>
      <c r="AB1263" s="2">
        <f t="shared" si="573"/>
        <v>5338.472222222179</v>
      </c>
      <c r="AC1263" s="4">
        <f t="shared" si="559"/>
        <v>4804.6249999999609</v>
      </c>
      <c r="AD1263" s="4">
        <f t="shared" si="574"/>
        <v>4.8046249999999606</v>
      </c>
      <c r="AE1263" s="4">
        <f t="shared" si="575"/>
        <v>2178461.0416666679</v>
      </c>
      <c r="AF1263" s="5">
        <f t="shared" si="576"/>
        <v>2178.4610416666678</v>
      </c>
      <c r="AG1263" s="4">
        <f>IF(AC1263=0,0, IF(AC1262=0, MAX($AG$15:AG1262)+1, AG1262))</f>
        <v>50</v>
      </c>
    </row>
    <row r="1264" spans="2:33" x14ac:dyDescent="0.25">
      <c r="B1264" s="1">
        <v>1249</v>
      </c>
      <c r="C1264" s="3">
        <v>86</v>
      </c>
      <c r="D1264" s="2">
        <f t="shared" si="560"/>
        <v>23.888888888888889</v>
      </c>
      <c r="E1264" s="4">
        <f t="shared" si="561"/>
        <v>1</v>
      </c>
      <c r="F1264" s="2">
        <f t="shared" si="562"/>
        <v>-0.19444444444444642</v>
      </c>
      <c r="G1264" s="6" t="str">
        <f t="shared" si="563"/>
        <v>Y</v>
      </c>
      <c r="H1264" s="2">
        <f t="shared" si="551"/>
        <v>134.20080000000002</v>
      </c>
      <c r="I1264" s="2">
        <f t="shared" si="552"/>
        <v>215.81938888888888</v>
      </c>
      <c r="J1264" s="2">
        <f t="shared" si="553"/>
        <v>-221.6666666666689</v>
      </c>
      <c r="K1264" s="2">
        <f t="shared" si="564"/>
        <v>128.35352222222002</v>
      </c>
      <c r="L1264" s="4">
        <f t="shared" si="554"/>
        <v>221.6666666666689</v>
      </c>
      <c r="M1264" s="2">
        <f t="shared" si="565"/>
        <v>3066.2230308641451</v>
      </c>
      <c r="N1264" s="4">
        <f t="shared" si="566"/>
        <v>3.0662230308641449</v>
      </c>
      <c r="O1264" s="2">
        <f t="shared" si="555"/>
        <v>3066.2230308641451</v>
      </c>
      <c r="P1264" s="2">
        <f t="shared" si="577"/>
        <v>6242.360957496132</v>
      </c>
      <c r="Q1264" s="4">
        <f t="shared" si="578"/>
        <v>8815695.5832702089</v>
      </c>
      <c r="R1264" s="4">
        <f t="shared" si="567"/>
        <v>8815.6955832702097</v>
      </c>
      <c r="S1264" s="2">
        <f t="shared" si="556"/>
        <v>325287.03703703702</v>
      </c>
      <c r="T1264" s="2">
        <f t="shared" si="579"/>
        <v>159632.10648148181</v>
      </c>
      <c r="U1264" s="2">
        <f t="shared" si="557"/>
        <v>5295.3703703704241</v>
      </c>
      <c r="V1264" s="4">
        <f t="shared" si="568"/>
        <v>5.2953703703704242</v>
      </c>
      <c r="W1264" s="7">
        <f t="shared" si="569"/>
        <v>5295.3703703704241</v>
      </c>
      <c r="X1264" s="2">
        <f t="shared" si="570"/>
        <v>2431295.4166666656</v>
      </c>
      <c r="Y1264" s="4">
        <f t="shared" si="571"/>
        <v>2431.2954166666655</v>
      </c>
      <c r="Z1264" s="4">
        <f t="shared" si="558"/>
        <v>11246.990999936876</v>
      </c>
      <c r="AA1264" s="4">
        <f t="shared" si="572"/>
        <v>5295.3703703704241</v>
      </c>
      <c r="AB1264" s="2">
        <f t="shared" si="573"/>
        <v>5295.3703703704241</v>
      </c>
      <c r="AC1264" s="4">
        <f t="shared" si="559"/>
        <v>4765.8333333333821</v>
      </c>
      <c r="AD1264" s="4">
        <f t="shared" si="574"/>
        <v>4.765833333333382</v>
      </c>
      <c r="AE1264" s="4">
        <f t="shared" si="575"/>
        <v>2183226.8750000014</v>
      </c>
      <c r="AF1264" s="5">
        <f t="shared" si="576"/>
        <v>2183.2268750000012</v>
      </c>
      <c r="AG1264" s="4">
        <f>IF(AC1264=0,0, IF(AC1263=0, MAX($AG$15:AG1263)+1, AG1263))</f>
        <v>50</v>
      </c>
    </row>
    <row r="1265" spans="2:33" x14ac:dyDescent="0.25">
      <c r="B1265" s="1">
        <v>1250</v>
      </c>
      <c r="C1265" s="3">
        <v>85.3</v>
      </c>
      <c r="D1265" s="2">
        <f t="shared" si="560"/>
        <v>23.694444444444443</v>
      </c>
      <c r="E1265" s="4">
        <f t="shared" si="561"/>
        <v>1</v>
      </c>
      <c r="F1265" s="2">
        <f t="shared" si="562"/>
        <v>-0.1666666666666643</v>
      </c>
      <c r="G1265" s="6" t="str">
        <f t="shared" si="563"/>
        <v>Y</v>
      </c>
      <c r="H1265" s="2">
        <f t="shared" si="551"/>
        <v>134.20080000000002</v>
      </c>
      <c r="I1265" s="2">
        <f t="shared" si="552"/>
        <v>212.32034847222218</v>
      </c>
      <c r="J1265" s="2">
        <f t="shared" si="553"/>
        <v>-189.9999999999973</v>
      </c>
      <c r="K1265" s="2">
        <f t="shared" si="564"/>
        <v>156.52114847222489</v>
      </c>
      <c r="L1265" s="4">
        <f t="shared" si="554"/>
        <v>189.9999999999973</v>
      </c>
      <c r="M1265" s="2">
        <f t="shared" si="565"/>
        <v>3708.6816568557729</v>
      </c>
      <c r="N1265" s="4">
        <f t="shared" si="566"/>
        <v>3.7086816568557728</v>
      </c>
      <c r="O1265" s="2">
        <f t="shared" si="555"/>
        <v>3708.6816568557729</v>
      </c>
      <c r="P1265" s="2">
        <f t="shared" si="577"/>
        <v>6774.904687719918</v>
      </c>
      <c r="Q1265" s="4">
        <f t="shared" si="578"/>
        <v>8822470.4879579283</v>
      </c>
      <c r="R1265" s="4">
        <f t="shared" si="567"/>
        <v>8822.4704879579276</v>
      </c>
      <c r="S1265" s="2">
        <f t="shared" si="556"/>
        <v>320013.21759259253</v>
      </c>
      <c r="T1265" s="2">
        <f t="shared" si="579"/>
        <v>160381.11111111072</v>
      </c>
      <c r="U1265" s="2">
        <f t="shared" si="557"/>
        <v>4501.9444444443798</v>
      </c>
      <c r="V1265" s="4">
        <f t="shared" si="568"/>
        <v>4.5019444444443799</v>
      </c>
      <c r="W1265" s="7">
        <f t="shared" si="569"/>
        <v>4501.9444444443798</v>
      </c>
      <c r="X1265" s="2">
        <f t="shared" si="570"/>
        <v>2435797.3611111101</v>
      </c>
      <c r="Y1265" s="4">
        <f t="shared" si="571"/>
        <v>2435.7973611111101</v>
      </c>
      <c r="Z1265" s="4">
        <f t="shared" si="558"/>
        <v>11258.267849069038</v>
      </c>
      <c r="AA1265" s="4">
        <f t="shared" si="572"/>
        <v>4501.9444444443798</v>
      </c>
      <c r="AB1265" s="2">
        <f t="shared" si="573"/>
        <v>4501.9444444443798</v>
      </c>
      <c r="AC1265" s="4">
        <f t="shared" si="559"/>
        <v>4051.7499999999418</v>
      </c>
      <c r="AD1265" s="4">
        <f t="shared" si="574"/>
        <v>4.0517499999999416</v>
      </c>
      <c r="AE1265" s="4">
        <f t="shared" si="575"/>
        <v>2187278.6250000014</v>
      </c>
      <c r="AF1265" s="5">
        <f t="shared" si="576"/>
        <v>2187.2786250000013</v>
      </c>
      <c r="AG1265" s="4">
        <f>IF(AC1265=0,0, IF(AC1264=0, MAX($AG$15:AG1264)+1, AG1264))</f>
        <v>50</v>
      </c>
    </row>
    <row r="1266" spans="2:33" x14ac:dyDescent="0.25">
      <c r="B1266" s="1">
        <v>1251</v>
      </c>
      <c r="C1266" s="3">
        <v>84.7</v>
      </c>
      <c r="D1266" s="2">
        <f t="shared" si="560"/>
        <v>23.527777777777779</v>
      </c>
      <c r="E1266" s="4">
        <f t="shared" si="561"/>
        <v>1</v>
      </c>
      <c r="F1266" s="2">
        <f t="shared" si="562"/>
        <v>-0.16666666666666785</v>
      </c>
      <c r="G1266" s="6" t="str">
        <f t="shared" si="563"/>
        <v>Y</v>
      </c>
      <c r="H1266" s="2">
        <f t="shared" si="551"/>
        <v>134.20080000000002</v>
      </c>
      <c r="I1266" s="2">
        <f t="shared" si="552"/>
        <v>209.34393180555557</v>
      </c>
      <c r="J1266" s="2">
        <f t="shared" si="553"/>
        <v>-190.00000000000136</v>
      </c>
      <c r="K1266" s="2">
        <f t="shared" si="564"/>
        <v>153.54473180555419</v>
      </c>
      <c r="L1266" s="4">
        <f t="shared" si="554"/>
        <v>190.00000000000136</v>
      </c>
      <c r="M1266" s="2">
        <f t="shared" si="565"/>
        <v>3612.5663288695669</v>
      </c>
      <c r="N1266" s="4">
        <f t="shared" si="566"/>
        <v>3.6125663288695669</v>
      </c>
      <c r="O1266" s="2">
        <f t="shared" si="555"/>
        <v>3612.5663288695669</v>
      </c>
      <c r="P1266" s="2">
        <f t="shared" si="577"/>
        <v>7321.2479857253402</v>
      </c>
      <c r="Q1266" s="4">
        <f t="shared" si="578"/>
        <v>8829791.7359436546</v>
      </c>
      <c r="R1266" s="4">
        <f t="shared" si="567"/>
        <v>8829.7917359436542</v>
      </c>
      <c r="S1266" s="2">
        <f t="shared" si="556"/>
        <v>315527.10648148152</v>
      </c>
      <c r="T1266" s="2">
        <f t="shared" si="579"/>
        <v>155145.9953703708</v>
      </c>
      <c r="U1266" s="2">
        <f t="shared" si="557"/>
        <v>4470.2777777778101</v>
      </c>
      <c r="V1266" s="4">
        <f t="shared" si="568"/>
        <v>4.4702777777778104</v>
      </c>
      <c r="W1266" s="7">
        <f t="shared" si="569"/>
        <v>4470.2777777778101</v>
      </c>
      <c r="X1266" s="2">
        <f t="shared" si="570"/>
        <v>2440267.6388888881</v>
      </c>
      <c r="Y1266" s="4">
        <f t="shared" si="571"/>
        <v>2440.2676388888881</v>
      </c>
      <c r="Z1266" s="4">
        <f t="shared" si="558"/>
        <v>11270.059374832543</v>
      </c>
      <c r="AA1266" s="4">
        <f t="shared" si="572"/>
        <v>4470.2777777778101</v>
      </c>
      <c r="AB1266" s="2">
        <f t="shared" si="573"/>
        <v>4470.2777777778101</v>
      </c>
      <c r="AC1266" s="4">
        <f t="shared" si="559"/>
        <v>4023.2500000000291</v>
      </c>
      <c r="AD1266" s="4">
        <f t="shared" si="574"/>
        <v>4.0232500000000293</v>
      </c>
      <c r="AE1266" s="4">
        <f t="shared" si="575"/>
        <v>2191301.8750000014</v>
      </c>
      <c r="AF1266" s="5">
        <f t="shared" si="576"/>
        <v>2191.3018750000015</v>
      </c>
      <c r="AG1266" s="4">
        <f>IF(AC1266=0,0, IF(AC1265=0, MAX($AG$15:AG1265)+1, AG1265))</f>
        <v>50</v>
      </c>
    </row>
    <row r="1267" spans="2:33" x14ac:dyDescent="0.25">
      <c r="B1267" s="1">
        <v>1252</v>
      </c>
      <c r="C1267" s="3">
        <v>84.1</v>
      </c>
      <c r="D1267" s="2">
        <f t="shared" si="560"/>
        <v>23.361111111111111</v>
      </c>
      <c r="E1267" s="4">
        <f t="shared" si="561"/>
        <v>1</v>
      </c>
      <c r="F1267" s="2">
        <f t="shared" si="562"/>
        <v>-0.16666666666666785</v>
      </c>
      <c r="G1267" s="6" t="str">
        <f t="shared" si="563"/>
        <v>Y</v>
      </c>
      <c r="H1267" s="2">
        <f t="shared" si="551"/>
        <v>134.20080000000002</v>
      </c>
      <c r="I1267" s="2">
        <f t="shared" si="552"/>
        <v>206.38852513888889</v>
      </c>
      <c r="J1267" s="2">
        <f t="shared" si="553"/>
        <v>-190.00000000000136</v>
      </c>
      <c r="K1267" s="2">
        <f t="shared" si="564"/>
        <v>150.58932513888755</v>
      </c>
      <c r="L1267" s="4">
        <f t="shared" si="554"/>
        <v>190.00000000000136</v>
      </c>
      <c r="M1267" s="2">
        <f t="shared" si="565"/>
        <v>3517.9339567167895</v>
      </c>
      <c r="N1267" s="4">
        <f t="shared" si="566"/>
        <v>3.5179339567167895</v>
      </c>
      <c r="O1267" s="2">
        <f t="shared" si="555"/>
        <v>3517.9339567167895</v>
      </c>
      <c r="P1267" s="2">
        <f t="shared" si="577"/>
        <v>7130.5002855863568</v>
      </c>
      <c r="Q1267" s="4">
        <f t="shared" si="578"/>
        <v>8836922.2362292409</v>
      </c>
      <c r="R1267" s="4">
        <f t="shared" si="567"/>
        <v>8836.9222362292403</v>
      </c>
      <c r="S1267" s="2">
        <f t="shared" si="556"/>
        <v>311072.66203703702</v>
      </c>
      <c r="T1267" s="2">
        <f t="shared" si="579"/>
        <v>155926.66666666622</v>
      </c>
      <c r="U1267" s="2">
        <f t="shared" si="557"/>
        <v>4438.6111111111431</v>
      </c>
      <c r="V1267" s="4">
        <f t="shared" si="568"/>
        <v>4.4386111111111433</v>
      </c>
      <c r="W1267" s="7">
        <f t="shared" si="569"/>
        <v>4438.6111111111431</v>
      </c>
      <c r="X1267" s="2">
        <f t="shared" si="570"/>
        <v>2444706.2499999991</v>
      </c>
      <c r="Y1267" s="4">
        <f t="shared" si="571"/>
        <v>2444.7062499999993</v>
      </c>
      <c r="Z1267" s="4">
        <f t="shared" si="558"/>
        <v>11281.62848622924</v>
      </c>
      <c r="AA1267" s="4">
        <f t="shared" si="572"/>
        <v>4438.6111111111431</v>
      </c>
      <c r="AB1267" s="2">
        <f t="shared" si="573"/>
        <v>4438.6111111111431</v>
      </c>
      <c r="AC1267" s="4">
        <f t="shared" si="559"/>
        <v>3994.7500000000291</v>
      </c>
      <c r="AD1267" s="4">
        <f t="shared" si="574"/>
        <v>3.9947500000000291</v>
      </c>
      <c r="AE1267" s="4">
        <f t="shared" si="575"/>
        <v>2195296.6250000014</v>
      </c>
      <c r="AF1267" s="5">
        <f t="shared" si="576"/>
        <v>2195.2966250000013</v>
      </c>
      <c r="AG1267" s="4">
        <f>IF(AC1267=0,0, IF(AC1266=0, MAX($AG$15:AG1266)+1, AG1266))</f>
        <v>50</v>
      </c>
    </row>
    <row r="1268" spans="2:33" x14ac:dyDescent="0.25">
      <c r="B1268" s="1">
        <v>1253</v>
      </c>
      <c r="C1268" s="3">
        <v>83.5</v>
      </c>
      <c r="D1268" s="2">
        <f t="shared" si="560"/>
        <v>23.194444444444443</v>
      </c>
      <c r="E1268" s="4">
        <f t="shared" si="561"/>
        <v>1</v>
      </c>
      <c r="F1268" s="2">
        <f t="shared" si="562"/>
        <v>-0.1666666666666643</v>
      </c>
      <c r="G1268" s="6" t="str">
        <f t="shared" si="563"/>
        <v>Y</v>
      </c>
      <c r="H1268" s="2">
        <f t="shared" si="551"/>
        <v>134.20080000000002</v>
      </c>
      <c r="I1268" s="2">
        <f t="shared" si="552"/>
        <v>203.45412847222218</v>
      </c>
      <c r="J1268" s="2">
        <f t="shared" si="553"/>
        <v>-189.9999999999973</v>
      </c>
      <c r="K1268" s="2">
        <f t="shared" si="564"/>
        <v>147.6549284722249</v>
      </c>
      <c r="L1268" s="4">
        <f t="shared" si="554"/>
        <v>189.9999999999973</v>
      </c>
      <c r="M1268" s="2">
        <f t="shared" si="565"/>
        <v>3424.7740353974382</v>
      </c>
      <c r="N1268" s="4">
        <f t="shared" si="566"/>
        <v>3.4247740353974381</v>
      </c>
      <c r="O1268" s="2">
        <f t="shared" si="555"/>
        <v>3424.7740353974382</v>
      </c>
      <c r="P1268" s="2">
        <f t="shared" si="577"/>
        <v>6942.7079921142276</v>
      </c>
      <c r="Q1268" s="4">
        <f t="shared" si="578"/>
        <v>8843864.944221355</v>
      </c>
      <c r="R1268" s="4">
        <f t="shared" si="567"/>
        <v>8843.8649442213555</v>
      </c>
      <c r="S1268" s="2">
        <f t="shared" si="556"/>
        <v>306649.88425925921</v>
      </c>
      <c r="T1268" s="2">
        <f t="shared" si="579"/>
        <v>150723.21759259299</v>
      </c>
      <c r="U1268" s="2">
        <f t="shared" si="557"/>
        <v>4406.9444444443816</v>
      </c>
      <c r="V1268" s="4">
        <f t="shared" si="568"/>
        <v>4.4069444444443819</v>
      </c>
      <c r="W1268" s="7">
        <f t="shared" si="569"/>
        <v>4406.9444444443816</v>
      </c>
      <c r="X1268" s="2">
        <f t="shared" si="570"/>
        <v>2449113.1944444436</v>
      </c>
      <c r="Y1268" s="4">
        <f t="shared" si="571"/>
        <v>2449.1131944444437</v>
      </c>
      <c r="Z1268" s="4">
        <f t="shared" si="558"/>
        <v>11292.9781386658</v>
      </c>
      <c r="AA1268" s="4">
        <f t="shared" si="572"/>
        <v>4406.9444444443816</v>
      </c>
      <c r="AB1268" s="2">
        <f t="shared" si="573"/>
        <v>4406.9444444443816</v>
      </c>
      <c r="AC1268" s="4">
        <f t="shared" si="559"/>
        <v>3966.2499999999436</v>
      </c>
      <c r="AD1268" s="4">
        <f t="shared" si="574"/>
        <v>3.9662499999999437</v>
      </c>
      <c r="AE1268" s="4">
        <f t="shared" si="575"/>
        <v>2199262.8750000014</v>
      </c>
      <c r="AF1268" s="5">
        <f t="shared" si="576"/>
        <v>2199.2628750000013</v>
      </c>
      <c r="AG1268" s="4">
        <f>IF(AC1268=0,0, IF(AC1267=0, MAX($AG$15:AG1267)+1, AG1267))</f>
        <v>50</v>
      </c>
    </row>
    <row r="1269" spans="2:33" x14ac:dyDescent="0.25">
      <c r="B1269" s="1">
        <v>1254</v>
      </c>
      <c r="C1269" s="3">
        <v>82.9</v>
      </c>
      <c r="D1269" s="2">
        <f t="shared" si="560"/>
        <v>23.027777777777779</v>
      </c>
      <c r="E1269" s="4">
        <f t="shared" si="561"/>
        <v>1</v>
      </c>
      <c r="F1269" s="2">
        <f t="shared" si="562"/>
        <v>-0.16666666666666785</v>
      </c>
      <c r="G1269" s="6" t="str">
        <f t="shared" si="563"/>
        <v>Y</v>
      </c>
      <c r="H1269" s="2">
        <f t="shared" si="551"/>
        <v>134.20080000000002</v>
      </c>
      <c r="I1269" s="2">
        <f t="shared" si="552"/>
        <v>200.54074180555557</v>
      </c>
      <c r="J1269" s="2">
        <f t="shared" si="553"/>
        <v>-190.00000000000136</v>
      </c>
      <c r="K1269" s="2">
        <f t="shared" si="564"/>
        <v>144.74154180555422</v>
      </c>
      <c r="L1269" s="4">
        <f t="shared" si="554"/>
        <v>190.00000000000136</v>
      </c>
      <c r="M1269" s="2">
        <f t="shared" si="565"/>
        <v>3333.076059911235</v>
      </c>
      <c r="N1269" s="4">
        <f t="shared" si="566"/>
        <v>3.3330760599112348</v>
      </c>
      <c r="O1269" s="2">
        <f t="shared" si="555"/>
        <v>3333.076059911235</v>
      </c>
      <c r="P1269" s="2">
        <f t="shared" si="577"/>
        <v>6757.8500953086732</v>
      </c>
      <c r="Q1269" s="4">
        <f t="shared" si="578"/>
        <v>8850622.7943166643</v>
      </c>
      <c r="R1269" s="4">
        <f t="shared" si="567"/>
        <v>8850.622794316665</v>
      </c>
      <c r="S1269" s="2">
        <f t="shared" si="556"/>
        <v>302258.77314814815</v>
      </c>
      <c r="T1269" s="2">
        <f t="shared" si="579"/>
        <v>151535.55555555515</v>
      </c>
      <c r="U1269" s="2">
        <f t="shared" si="557"/>
        <v>4375.2777777778092</v>
      </c>
      <c r="V1269" s="4">
        <f t="shared" si="568"/>
        <v>4.3752777777778089</v>
      </c>
      <c r="W1269" s="7">
        <f t="shared" si="569"/>
        <v>4375.2777777778092</v>
      </c>
      <c r="X1269" s="2">
        <f t="shared" si="570"/>
        <v>2453488.4722222215</v>
      </c>
      <c r="Y1269" s="4">
        <f t="shared" si="571"/>
        <v>2453.4884722222214</v>
      </c>
      <c r="Z1269" s="4">
        <f t="shared" si="558"/>
        <v>11304.111266538886</v>
      </c>
      <c r="AA1269" s="4">
        <f t="shared" si="572"/>
        <v>4375.2777777778092</v>
      </c>
      <c r="AB1269" s="2">
        <f t="shared" si="573"/>
        <v>4375.2777777778092</v>
      </c>
      <c r="AC1269" s="4">
        <f t="shared" si="559"/>
        <v>3937.7500000000282</v>
      </c>
      <c r="AD1269" s="4">
        <f t="shared" si="574"/>
        <v>3.9377500000000283</v>
      </c>
      <c r="AE1269" s="4">
        <f t="shared" si="575"/>
        <v>2203200.6250000014</v>
      </c>
      <c r="AF1269" s="5">
        <f t="shared" si="576"/>
        <v>2203.2006250000013</v>
      </c>
      <c r="AG1269" s="4">
        <f>IF(AC1269=0,0, IF(AC1268=0, MAX($AG$15:AG1268)+1, AG1268))</f>
        <v>50</v>
      </c>
    </row>
    <row r="1270" spans="2:33" x14ac:dyDescent="0.25">
      <c r="B1270" s="1">
        <v>1255</v>
      </c>
      <c r="C1270" s="3">
        <v>82.3</v>
      </c>
      <c r="D1270" s="2">
        <f t="shared" si="560"/>
        <v>22.861111111111111</v>
      </c>
      <c r="E1270" s="4">
        <f t="shared" si="561"/>
        <v>1</v>
      </c>
      <c r="F1270" s="2">
        <f t="shared" si="562"/>
        <v>-0.1666666666666643</v>
      </c>
      <c r="G1270" s="6" t="str">
        <f t="shared" si="563"/>
        <v>Y</v>
      </c>
      <c r="H1270" s="2">
        <f t="shared" si="551"/>
        <v>134.20080000000002</v>
      </c>
      <c r="I1270" s="2">
        <f t="shared" si="552"/>
        <v>197.64836513888889</v>
      </c>
      <c r="J1270" s="2">
        <f t="shared" si="553"/>
        <v>-189.9999999999973</v>
      </c>
      <c r="K1270" s="2">
        <f t="shared" si="564"/>
        <v>141.84916513889161</v>
      </c>
      <c r="L1270" s="4">
        <f t="shared" si="554"/>
        <v>189.9999999999973</v>
      </c>
      <c r="M1270" s="2">
        <f t="shared" si="565"/>
        <v>3242.8295252585499</v>
      </c>
      <c r="N1270" s="4">
        <f t="shared" si="566"/>
        <v>3.2428295252585499</v>
      </c>
      <c r="O1270" s="2">
        <f t="shared" si="555"/>
        <v>3242.8295252585499</v>
      </c>
      <c r="P1270" s="2">
        <f t="shared" si="577"/>
        <v>6575.9055851697849</v>
      </c>
      <c r="Q1270" s="4">
        <f t="shared" si="578"/>
        <v>8857198.6999018341</v>
      </c>
      <c r="R1270" s="4">
        <f t="shared" si="567"/>
        <v>8857.1986999018336</v>
      </c>
      <c r="S1270" s="2">
        <f t="shared" si="556"/>
        <v>297899.32870370371</v>
      </c>
      <c r="T1270" s="2">
        <f t="shared" si="579"/>
        <v>146363.77314814855</v>
      </c>
      <c r="U1270" s="2">
        <f t="shared" si="557"/>
        <v>4343.6111111110495</v>
      </c>
      <c r="V1270" s="4">
        <f t="shared" si="568"/>
        <v>4.3436111111110494</v>
      </c>
      <c r="W1270" s="7">
        <f t="shared" si="569"/>
        <v>4343.6111111110495</v>
      </c>
      <c r="X1270" s="2">
        <f t="shared" si="570"/>
        <v>2457832.0833333326</v>
      </c>
      <c r="Y1270" s="4">
        <f t="shared" si="571"/>
        <v>2457.8320833333328</v>
      </c>
      <c r="Z1270" s="4">
        <f t="shared" si="558"/>
        <v>11315.030783235166</v>
      </c>
      <c r="AA1270" s="4">
        <f t="shared" si="572"/>
        <v>4343.6111111110495</v>
      </c>
      <c r="AB1270" s="2">
        <f t="shared" si="573"/>
        <v>4343.6111111110495</v>
      </c>
      <c r="AC1270" s="4">
        <f t="shared" si="559"/>
        <v>3909.2499999999445</v>
      </c>
      <c r="AD1270" s="4">
        <f t="shared" si="574"/>
        <v>3.9092499999999446</v>
      </c>
      <c r="AE1270" s="4">
        <f t="shared" si="575"/>
        <v>2207109.8750000014</v>
      </c>
      <c r="AF1270" s="5">
        <f t="shared" si="576"/>
        <v>2207.1098750000015</v>
      </c>
      <c r="AG1270" s="4">
        <f>IF(AC1270=0,0, IF(AC1269=0, MAX($AG$15:AG1269)+1, AG1269))</f>
        <v>50</v>
      </c>
    </row>
    <row r="1271" spans="2:33" x14ac:dyDescent="0.25">
      <c r="B1271" s="1">
        <v>1256</v>
      </c>
      <c r="C1271" s="3">
        <v>81.7</v>
      </c>
      <c r="D1271" s="2">
        <f t="shared" si="560"/>
        <v>22.694444444444446</v>
      </c>
      <c r="E1271" s="4">
        <f t="shared" si="561"/>
        <v>1</v>
      </c>
      <c r="F1271" s="2">
        <f t="shared" si="562"/>
        <v>-0.1666666666666714</v>
      </c>
      <c r="G1271" s="6" t="str">
        <f t="shared" si="563"/>
        <v>Y</v>
      </c>
      <c r="H1271" s="2">
        <f t="shared" si="551"/>
        <v>134.20080000000002</v>
      </c>
      <c r="I1271" s="2">
        <f t="shared" si="552"/>
        <v>194.77699847222226</v>
      </c>
      <c r="J1271" s="2">
        <f t="shared" si="553"/>
        <v>-190.0000000000054</v>
      </c>
      <c r="K1271" s="2">
        <f t="shared" si="564"/>
        <v>138.97779847221688</v>
      </c>
      <c r="L1271" s="4">
        <f t="shared" si="554"/>
        <v>190.0000000000054</v>
      </c>
      <c r="M1271" s="2">
        <f t="shared" si="565"/>
        <v>3154.023926438922</v>
      </c>
      <c r="N1271" s="4">
        <f t="shared" si="566"/>
        <v>3.154023926438922</v>
      </c>
      <c r="O1271" s="2">
        <f t="shared" si="555"/>
        <v>3154.023926438922</v>
      </c>
      <c r="P1271" s="2">
        <f t="shared" si="577"/>
        <v>6396.8534516974723</v>
      </c>
      <c r="Q1271" s="4">
        <f t="shared" si="578"/>
        <v>8863595.5533535313</v>
      </c>
      <c r="R1271" s="4">
        <f t="shared" si="567"/>
        <v>8863.5955533535307</v>
      </c>
      <c r="S1271" s="2">
        <f t="shared" si="556"/>
        <v>293571.55092592596</v>
      </c>
      <c r="T1271" s="2">
        <f t="shared" si="579"/>
        <v>147207.7777777774</v>
      </c>
      <c r="U1271" s="2">
        <f t="shared" si="557"/>
        <v>4311.9444444445671</v>
      </c>
      <c r="V1271" s="4">
        <f t="shared" si="568"/>
        <v>4.3119444444445669</v>
      </c>
      <c r="W1271" s="7">
        <f t="shared" si="569"/>
        <v>4311.9444444445671</v>
      </c>
      <c r="X1271" s="2">
        <f t="shared" si="570"/>
        <v>2462144.0277777771</v>
      </c>
      <c r="Y1271" s="4">
        <f t="shared" si="571"/>
        <v>2462.144027777777</v>
      </c>
      <c r="Z1271" s="4">
        <f t="shared" si="558"/>
        <v>11325.739581131307</v>
      </c>
      <c r="AA1271" s="4">
        <f t="shared" si="572"/>
        <v>4311.9444444445671</v>
      </c>
      <c r="AB1271" s="2">
        <f t="shared" si="573"/>
        <v>4311.9444444445671</v>
      </c>
      <c r="AC1271" s="4">
        <f t="shared" si="559"/>
        <v>3880.7500000001105</v>
      </c>
      <c r="AD1271" s="4">
        <f t="shared" si="574"/>
        <v>3.8807500000001105</v>
      </c>
      <c r="AE1271" s="4">
        <f t="shared" si="575"/>
        <v>2210990.6250000014</v>
      </c>
      <c r="AF1271" s="5">
        <f t="shared" si="576"/>
        <v>2210.9906250000013</v>
      </c>
      <c r="AG1271" s="4">
        <f>IF(AC1271=0,0, IF(AC1270=0, MAX($AG$15:AG1270)+1, AG1270))</f>
        <v>50</v>
      </c>
    </row>
    <row r="1272" spans="2:33" x14ac:dyDescent="0.25">
      <c r="B1272" s="1">
        <v>1257</v>
      </c>
      <c r="C1272" s="3">
        <v>81.099999999999994</v>
      </c>
      <c r="D1272" s="2">
        <f t="shared" si="560"/>
        <v>22.527777777777775</v>
      </c>
      <c r="E1272" s="4">
        <f t="shared" si="561"/>
        <v>1</v>
      </c>
      <c r="F1272" s="2">
        <f t="shared" si="562"/>
        <v>-0.1666666666666643</v>
      </c>
      <c r="G1272" s="6" t="str">
        <f t="shared" si="563"/>
        <v>Y</v>
      </c>
      <c r="H1272" s="2">
        <f t="shared" si="551"/>
        <v>134.20080000000002</v>
      </c>
      <c r="I1272" s="2">
        <f t="shared" si="552"/>
        <v>191.92664180555553</v>
      </c>
      <c r="J1272" s="2">
        <f t="shared" si="553"/>
        <v>-189.9999999999973</v>
      </c>
      <c r="K1272" s="2">
        <f t="shared" si="564"/>
        <v>136.12744180555828</v>
      </c>
      <c r="L1272" s="4">
        <f t="shared" si="554"/>
        <v>189.9999999999973</v>
      </c>
      <c r="M1272" s="2">
        <f t="shared" si="565"/>
        <v>3066.6487584529932</v>
      </c>
      <c r="N1272" s="4">
        <f t="shared" si="566"/>
        <v>3.0666487584529931</v>
      </c>
      <c r="O1272" s="2">
        <f t="shared" si="555"/>
        <v>3066.6487584529932</v>
      </c>
      <c r="P1272" s="2">
        <f t="shared" si="577"/>
        <v>6220.6726848919152</v>
      </c>
      <c r="Q1272" s="4">
        <f t="shared" si="578"/>
        <v>8869816.2260384224</v>
      </c>
      <c r="R1272" s="4">
        <f t="shared" si="567"/>
        <v>8869.8162260384233</v>
      </c>
      <c r="S1272" s="2">
        <f t="shared" si="556"/>
        <v>289275.43981481477</v>
      </c>
      <c r="T1272" s="2">
        <f t="shared" si="579"/>
        <v>142067.66203703737</v>
      </c>
      <c r="U1272" s="2">
        <f t="shared" si="557"/>
        <v>4280.2777777777164</v>
      </c>
      <c r="V1272" s="4">
        <f t="shared" si="568"/>
        <v>4.2802777777777168</v>
      </c>
      <c r="W1272" s="7">
        <f t="shared" si="569"/>
        <v>4280.2777777777164</v>
      </c>
      <c r="X1272" s="2">
        <f t="shared" si="570"/>
        <v>2466424.3055555546</v>
      </c>
      <c r="Y1272" s="4">
        <f t="shared" si="571"/>
        <v>2466.4243055555544</v>
      </c>
      <c r="Z1272" s="4">
        <f t="shared" si="558"/>
        <v>11336.240531593978</v>
      </c>
      <c r="AA1272" s="4">
        <f t="shared" si="572"/>
        <v>4280.2777777777164</v>
      </c>
      <c r="AB1272" s="2">
        <f t="shared" si="573"/>
        <v>4280.2777777777164</v>
      </c>
      <c r="AC1272" s="4">
        <f t="shared" si="559"/>
        <v>3852.249999999945</v>
      </c>
      <c r="AD1272" s="4">
        <f t="shared" si="574"/>
        <v>3.8522499999999451</v>
      </c>
      <c r="AE1272" s="4">
        <f t="shared" si="575"/>
        <v>2214842.8750000014</v>
      </c>
      <c r="AF1272" s="5">
        <f t="shared" si="576"/>
        <v>2214.8428750000012</v>
      </c>
      <c r="AG1272" s="4">
        <f>IF(AC1272=0,0, IF(AC1271=0, MAX($AG$15:AG1271)+1, AG1271))</f>
        <v>50</v>
      </c>
    </row>
    <row r="1273" spans="2:33" x14ac:dyDescent="0.25">
      <c r="B1273" s="1">
        <v>1258</v>
      </c>
      <c r="C1273" s="3">
        <v>80.5</v>
      </c>
      <c r="D1273" s="2">
        <f t="shared" si="560"/>
        <v>22.361111111111111</v>
      </c>
      <c r="E1273" s="4">
        <f t="shared" si="561"/>
        <v>1</v>
      </c>
      <c r="F1273" s="2">
        <f t="shared" si="562"/>
        <v>-0.1666666666666643</v>
      </c>
      <c r="G1273" s="6" t="str">
        <f t="shared" si="563"/>
        <v>Y</v>
      </c>
      <c r="H1273" s="2">
        <f t="shared" si="551"/>
        <v>134.20080000000002</v>
      </c>
      <c r="I1273" s="2">
        <f t="shared" si="552"/>
        <v>189.09729513888888</v>
      </c>
      <c r="J1273" s="2">
        <f t="shared" si="553"/>
        <v>-189.9999999999973</v>
      </c>
      <c r="K1273" s="2">
        <f t="shared" si="564"/>
        <v>133.29809513889163</v>
      </c>
      <c r="L1273" s="4">
        <f t="shared" si="554"/>
        <v>189.9999999999973</v>
      </c>
      <c r="M1273" s="2">
        <f t="shared" si="565"/>
        <v>2980.6935163002154</v>
      </c>
      <c r="N1273" s="4">
        <f t="shared" si="566"/>
        <v>2.9806935163002155</v>
      </c>
      <c r="O1273" s="2">
        <f t="shared" si="555"/>
        <v>2980.6935163002154</v>
      </c>
      <c r="P1273" s="2">
        <f t="shared" si="577"/>
        <v>6047.3422747532086</v>
      </c>
      <c r="Q1273" s="4">
        <f t="shared" si="578"/>
        <v>8875863.5683131758</v>
      </c>
      <c r="R1273" s="4">
        <f t="shared" si="567"/>
        <v>8875.8635683131761</v>
      </c>
      <c r="S1273" s="2">
        <f t="shared" si="556"/>
        <v>285010.99537037034</v>
      </c>
      <c r="T1273" s="2">
        <f t="shared" si="579"/>
        <v>142943.33333333296</v>
      </c>
      <c r="U1273" s="2">
        <f t="shared" si="557"/>
        <v>4248.6111111110504</v>
      </c>
      <c r="V1273" s="4">
        <f t="shared" si="568"/>
        <v>4.2486111111110505</v>
      </c>
      <c r="W1273" s="7">
        <f t="shared" si="569"/>
        <v>4248.6111111110504</v>
      </c>
      <c r="X1273" s="2">
        <f t="shared" si="570"/>
        <v>2470672.9166666656</v>
      </c>
      <c r="Y1273" s="4">
        <f t="shared" si="571"/>
        <v>2470.6729166666655</v>
      </c>
      <c r="Z1273" s="4">
        <f t="shared" si="558"/>
        <v>11346.536484979842</v>
      </c>
      <c r="AA1273" s="4">
        <f t="shared" si="572"/>
        <v>4248.6111111110504</v>
      </c>
      <c r="AB1273" s="2">
        <f t="shared" si="573"/>
        <v>4248.6111111110504</v>
      </c>
      <c r="AC1273" s="4">
        <f t="shared" si="559"/>
        <v>3823.7499999999454</v>
      </c>
      <c r="AD1273" s="4">
        <f t="shared" si="574"/>
        <v>3.8237499999999454</v>
      </c>
      <c r="AE1273" s="4">
        <f t="shared" si="575"/>
        <v>2218666.6250000014</v>
      </c>
      <c r="AF1273" s="5">
        <f t="shared" si="576"/>
        <v>2218.6666250000012</v>
      </c>
      <c r="AG1273" s="4">
        <f>IF(AC1273=0,0, IF(AC1272=0, MAX($AG$15:AG1272)+1, AG1272))</f>
        <v>50</v>
      </c>
    </row>
    <row r="1274" spans="2:33" x14ac:dyDescent="0.25">
      <c r="B1274" s="1">
        <v>1259</v>
      </c>
      <c r="C1274" s="3">
        <v>79.900000000000006</v>
      </c>
      <c r="D1274" s="2">
        <f t="shared" si="560"/>
        <v>22.194444444444446</v>
      </c>
      <c r="E1274" s="4">
        <f t="shared" si="561"/>
        <v>1</v>
      </c>
      <c r="F1274" s="2">
        <f t="shared" si="562"/>
        <v>-0.13888888888888928</v>
      </c>
      <c r="G1274" s="6" t="str">
        <f t="shared" si="563"/>
        <v>Y</v>
      </c>
      <c r="H1274" s="2">
        <f t="shared" si="551"/>
        <v>134.20080000000002</v>
      </c>
      <c r="I1274" s="2">
        <f t="shared" si="552"/>
        <v>186.28895847222225</v>
      </c>
      <c r="J1274" s="2">
        <f t="shared" si="553"/>
        <v>-158.33333333333377</v>
      </c>
      <c r="K1274" s="2">
        <f t="shared" si="564"/>
        <v>162.15642513888849</v>
      </c>
      <c r="L1274" s="4">
        <f t="shared" si="554"/>
        <v>158.33333333333377</v>
      </c>
      <c r="M1274" s="2">
        <f t="shared" si="565"/>
        <v>3598.9717690547755</v>
      </c>
      <c r="N1274" s="4">
        <f t="shared" si="566"/>
        <v>3.5989717690547756</v>
      </c>
      <c r="O1274" s="2">
        <f t="shared" si="555"/>
        <v>3598.9717690547755</v>
      </c>
      <c r="P1274" s="2">
        <f t="shared" si="577"/>
        <v>6579.6652853549913</v>
      </c>
      <c r="Q1274" s="4">
        <f t="shared" si="578"/>
        <v>8882443.2335985303</v>
      </c>
      <c r="R1274" s="4">
        <f t="shared" si="567"/>
        <v>8882.4432335985312</v>
      </c>
      <c r="S1274" s="2">
        <f t="shared" si="556"/>
        <v>280778.21759259264</v>
      </c>
      <c r="T1274" s="2">
        <f t="shared" si="579"/>
        <v>137834.88425925968</v>
      </c>
      <c r="U1274" s="2">
        <f t="shared" si="557"/>
        <v>3514.1203703703804</v>
      </c>
      <c r="V1274" s="4">
        <f t="shared" si="568"/>
        <v>3.5141203703703803</v>
      </c>
      <c r="W1274" s="7">
        <f t="shared" si="569"/>
        <v>3514.1203703703804</v>
      </c>
      <c r="X1274" s="2">
        <f t="shared" si="570"/>
        <v>2474187.0370370359</v>
      </c>
      <c r="Y1274" s="4">
        <f t="shared" si="571"/>
        <v>2474.1870370370361</v>
      </c>
      <c r="Z1274" s="4">
        <f t="shared" si="558"/>
        <v>11356.630270635567</v>
      </c>
      <c r="AA1274" s="4">
        <f t="shared" si="572"/>
        <v>3514.1203703703804</v>
      </c>
      <c r="AB1274" s="2">
        <f t="shared" si="573"/>
        <v>3514.1203703703804</v>
      </c>
      <c r="AC1274" s="4">
        <f t="shared" si="559"/>
        <v>3162.7083333333426</v>
      </c>
      <c r="AD1274" s="4">
        <f t="shared" si="574"/>
        <v>3.1627083333333426</v>
      </c>
      <c r="AE1274" s="4">
        <f t="shared" si="575"/>
        <v>2221829.3333333349</v>
      </c>
      <c r="AF1274" s="5">
        <f t="shared" si="576"/>
        <v>2221.8293333333349</v>
      </c>
      <c r="AG1274" s="4">
        <f>IF(AC1274=0,0, IF(AC1273=0, MAX($AG$15:AG1273)+1, AG1273))</f>
        <v>50</v>
      </c>
    </row>
    <row r="1275" spans="2:33" x14ac:dyDescent="0.25">
      <c r="B1275" s="1">
        <v>1260</v>
      </c>
      <c r="C1275" s="3">
        <v>79.400000000000006</v>
      </c>
      <c r="D1275" s="2">
        <f t="shared" si="560"/>
        <v>22.055555555555557</v>
      </c>
      <c r="E1275" s="4">
        <f t="shared" si="561"/>
        <v>1</v>
      </c>
      <c r="F1275" s="2">
        <f t="shared" si="562"/>
        <v>-0.11111111111111427</v>
      </c>
      <c r="G1275" s="6" t="str">
        <f t="shared" si="563"/>
        <v>Y</v>
      </c>
      <c r="H1275" s="2">
        <f t="shared" si="551"/>
        <v>134.20080000000002</v>
      </c>
      <c r="I1275" s="2">
        <f t="shared" si="552"/>
        <v>183.96472722222225</v>
      </c>
      <c r="J1275" s="2">
        <f t="shared" si="553"/>
        <v>-126.66666666667027</v>
      </c>
      <c r="K1275" s="2">
        <f t="shared" si="564"/>
        <v>191.49886055555203</v>
      </c>
      <c r="L1275" s="4">
        <f t="shared" si="554"/>
        <v>126.66666666667027</v>
      </c>
      <c r="M1275" s="2">
        <f t="shared" si="565"/>
        <v>4223.6137578085645</v>
      </c>
      <c r="N1275" s="4">
        <f t="shared" si="566"/>
        <v>4.2236137578085646</v>
      </c>
      <c r="O1275" s="2">
        <f t="shared" si="555"/>
        <v>4223.6137578085645</v>
      </c>
      <c r="P1275" s="2">
        <f t="shared" si="577"/>
        <v>7822.5855268633404</v>
      </c>
      <c r="Q1275" s="4">
        <f t="shared" si="578"/>
        <v>8890265.8191253934</v>
      </c>
      <c r="R1275" s="4">
        <f t="shared" si="567"/>
        <v>8890.265819125394</v>
      </c>
      <c r="S1275" s="2">
        <f t="shared" si="556"/>
        <v>277275.09259259264</v>
      </c>
      <c r="T1275" s="2">
        <f t="shared" si="579"/>
        <v>139440.20833333296</v>
      </c>
      <c r="U1275" s="2">
        <f t="shared" si="557"/>
        <v>2793.7037037037835</v>
      </c>
      <c r="V1275" s="4">
        <f t="shared" si="568"/>
        <v>2.7937037037037835</v>
      </c>
      <c r="W1275" s="7">
        <f t="shared" si="569"/>
        <v>2793.7037037037835</v>
      </c>
      <c r="X1275" s="2">
        <f t="shared" si="570"/>
        <v>2476980.7407407397</v>
      </c>
      <c r="Y1275" s="4">
        <f t="shared" si="571"/>
        <v>2476.9807407407397</v>
      </c>
      <c r="Z1275" s="4">
        <f t="shared" si="558"/>
        <v>11367.246559866133</v>
      </c>
      <c r="AA1275" s="4">
        <f t="shared" si="572"/>
        <v>2793.7037037037835</v>
      </c>
      <c r="AB1275" s="2">
        <f t="shared" si="573"/>
        <v>2793.7037037037835</v>
      </c>
      <c r="AC1275" s="4">
        <f t="shared" si="559"/>
        <v>2514.3333333334053</v>
      </c>
      <c r="AD1275" s="4">
        <f t="shared" si="574"/>
        <v>2.5143333333334055</v>
      </c>
      <c r="AE1275" s="4">
        <f t="shared" si="575"/>
        <v>2224343.6666666684</v>
      </c>
      <c r="AF1275" s="5">
        <f t="shared" si="576"/>
        <v>2224.3436666666685</v>
      </c>
      <c r="AG1275" s="4">
        <f>IF(AC1275=0,0, IF(AC1274=0, MAX($AG$15:AG1274)+1, AG1274))</f>
        <v>50</v>
      </c>
    </row>
    <row r="1276" spans="2:33" x14ac:dyDescent="0.25">
      <c r="B1276" s="1">
        <v>1261</v>
      </c>
      <c r="C1276" s="3">
        <v>79</v>
      </c>
      <c r="D1276" s="2">
        <f t="shared" si="560"/>
        <v>21.944444444444443</v>
      </c>
      <c r="E1276" s="4">
        <f t="shared" si="561"/>
        <v>1</v>
      </c>
      <c r="F1276" s="2">
        <f t="shared" si="562"/>
        <v>-8.3333333333332149E-2</v>
      </c>
      <c r="G1276" s="6" t="str">
        <f t="shared" si="563"/>
        <v>Y</v>
      </c>
      <c r="H1276" s="2">
        <f t="shared" si="551"/>
        <v>134.20080000000002</v>
      </c>
      <c r="I1276" s="2">
        <f t="shared" si="552"/>
        <v>182.11584722222219</v>
      </c>
      <c r="J1276" s="2">
        <f t="shared" si="553"/>
        <v>-94.99999999999865</v>
      </c>
      <c r="K1276" s="2">
        <f t="shared" si="564"/>
        <v>221.31664722222354</v>
      </c>
      <c r="L1276" s="4">
        <f t="shared" si="554"/>
        <v>94.99999999999865</v>
      </c>
      <c r="M1276" s="2">
        <f t="shared" si="565"/>
        <v>4856.6708695987936</v>
      </c>
      <c r="N1276" s="4">
        <f t="shared" si="566"/>
        <v>4.8566708695987932</v>
      </c>
      <c r="O1276" s="2">
        <f t="shared" si="555"/>
        <v>4856.6708695987936</v>
      </c>
      <c r="P1276" s="2">
        <f t="shared" si="577"/>
        <v>9080.2846274073581</v>
      </c>
      <c r="Q1276" s="4">
        <f t="shared" si="578"/>
        <v>8899346.1037528012</v>
      </c>
      <c r="R1276" s="4">
        <f t="shared" si="567"/>
        <v>8899.3461037528014</v>
      </c>
      <c r="S1276" s="2">
        <f t="shared" si="556"/>
        <v>274488.4259259259</v>
      </c>
      <c r="T1276" s="2">
        <f t="shared" si="579"/>
        <v>135048.21759259293</v>
      </c>
      <c r="U1276" s="2">
        <f t="shared" si="557"/>
        <v>2084.7222222221926</v>
      </c>
      <c r="V1276" s="4">
        <f t="shared" si="568"/>
        <v>2.0847222222221928</v>
      </c>
      <c r="W1276" s="7">
        <f t="shared" si="569"/>
        <v>2084.7222222221926</v>
      </c>
      <c r="X1276" s="2">
        <f t="shared" si="570"/>
        <v>2479065.4629629618</v>
      </c>
      <c r="Y1276" s="4">
        <f t="shared" si="571"/>
        <v>2479.0654629629616</v>
      </c>
      <c r="Z1276" s="4">
        <f t="shared" si="558"/>
        <v>11378.411566715764</v>
      </c>
      <c r="AA1276" s="4">
        <f t="shared" si="572"/>
        <v>2084.7222222221926</v>
      </c>
      <c r="AB1276" s="2">
        <f t="shared" si="573"/>
        <v>2084.7222222221926</v>
      </c>
      <c r="AC1276" s="4">
        <f t="shared" si="559"/>
        <v>1876.2499999999734</v>
      </c>
      <c r="AD1276" s="4">
        <f t="shared" si="574"/>
        <v>1.8762499999999733</v>
      </c>
      <c r="AE1276" s="4">
        <f t="shared" si="575"/>
        <v>2226219.9166666684</v>
      </c>
      <c r="AF1276" s="5">
        <f t="shared" si="576"/>
        <v>2226.2199166666683</v>
      </c>
      <c r="AG1276" s="4">
        <f>IF(AC1276=0,0, IF(AC1275=0, MAX($AG$15:AG1275)+1, AG1275))</f>
        <v>50</v>
      </c>
    </row>
    <row r="1277" spans="2:33" x14ac:dyDescent="0.25">
      <c r="B1277" s="1">
        <v>1262</v>
      </c>
      <c r="C1277" s="3">
        <v>78.7</v>
      </c>
      <c r="D1277" s="2">
        <f t="shared" si="560"/>
        <v>21.861111111111111</v>
      </c>
      <c r="E1277" s="4">
        <f t="shared" si="561"/>
        <v>1</v>
      </c>
      <c r="F1277" s="2">
        <f t="shared" si="562"/>
        <v>0</v>
      </c>
      <c r="G1277" s="6" t="str">
        <f t="shared" si="563"/>
        <v>N</v>
      </c>
      <c r="H1277" s="2">
        <f t="shared" si="551"/>
        <v>134.20080000000002</v>
      </c>
      <c r="I1277" s="2">
        <f t="shared" si="552"/>
        <v>180.73531513888889</v>
      </c>
      <c r="J1277" s="2">
        <f t="shared" si="553"/>
        <v>0</v>
      </c>
      <c r="K1277" s="2">
        <f t="shared" si="564"/>
        <v>314.93611513888891</v>
      </c>
      <c r="L1277" s="4">
        <f t="shared" si="554"/>
        <v>0</v>
      </c>
      <c r="M1277" s="2">
        <f t="shared" si="565"/>
        <v>6884.853405952932</v>
      </c>
      <c r="N1277" s="4">
        <f t="shared" si="566"/>
        <v>6.8848534059529323</v>
      </c>
      <c r="O1277" s="2">
        <f t="shared" si="555"/>
        <v>6884.853405952932</v>
      </c>
      <c r="P1277" s="2">
        <f t="shared" si="577"/>
        <v>11741.524275551725</v>
      </c>
      <c r="Q1277" s="4">
        <f t="shared" si="578"/>
        <v>8911087.6280283537</v>
      </c>
      <c r="R1277" s="4">
        <f t="shared" si="567"/>
        <v>8911.0876280283537</v>
      </c>
      <c r="S1277" s="2">
        <f t="shared" si="556"/>
        <v>272407.66203703702</v>
      </c>
      <c r="T1277" s="2">
        <f t="shared" si="579"/>
        <v>137359.44444444409</v>
      </c>
      <c r="U1277" s="2">
        <f t="shared" si="557"/>
        <v>0</v>
      </c>
      <c r="V1277" s="4">
        <f t="shared" si="568"/>
        <v>0</v>
      </c>
      <c r="W1277" s="7">
        <f t="shared" si="569"/>
        <v>0</v>
      </c>
      <c r="X1277" s="2">
        <f t="shared" si="570"/>
        <v>2479065.4629629618</v>
      </c>
      <c r="Y1277" s="4">
        <f t="shared" si="571"/>
        <v>2479.0654629629616</v>
      </c>
      <c r="Z1277" s="4">
        <f t="shared" si="558"/>
        <v>11390.153090991316</v>
      </c>
      <c r="AA1277" s="4">
        <f t="shared" si="572"/>
        <v>0</v>
      </c>
      <c r="AB1277" s="2">
        <f t="shared" si="573"/>
        <v>0</v>
      </c>
      <c r="AC1277" s="4">
        <f t="shared" si="559"/>
        <v>0</v>
      </c>
      <c r="AD1277" s="4">
        <f t="shared" si="574"/>
        <v>0</v>
      </c>
      <c r="AE1277" s="4">
        <f t="shared" si="575"/>
        <v>2226219.9166666684</v>
      </c>
      <c r="AF1277" s="5">
        <f t="shared" si="576"/>
        <v>2226.2199166666683</v>
      </c>
      <c r="AG1277" s="4">
        <f>IF(AC1277=0,0, IF(AC1276=0, MAX($AG$15:AG1276)+1, AG1276))</f>
        <v>0</v>
      </c>
    </row>
    <row r="1278" spans="2:33" x14ac:dyDescent="0.25">
      <c r="B1278" s="1">
        <v>1263</v>
      </c>
      <c r="C1278" s="3">
        <v>78.7</v>
      </c>
      <c r="D1278" s="2">
        <f t="shared" si="560"/>
        <v>21.861111111111111</v>
      </c>
      <c r="E1278" s="4">
        <f t="shared" si="561"/>
        <v>1</v>
      </c>
      <c r="F1278" s="2">
        <f t="shared" si="562"/>
        <v>2.7777777777778567E-2</v>
      </c>
      <c r="G1278" s="6" t="str">
        <f t="shared" si="563"/>
        <v>N</v>
      </c>
      <c r="H1278" s="2">
        <f t="shared" si="551"/>
        <v>134.20080000000002</v>
      </c>
      <c r="I1278" s="2">
        <f t="shared" si="552"/>
        <v>180.73531513888889</v>
      </c>
      <c r="J1278" s="2">
        <f t="shared" si="553"/>
        <v>31.666666666667567</v>
      </c>
      <c r="K1278" s="2">
        <f t="shared" si="564"/>
        <v>346.60278180555645</v>
      </c>
      <c r="L1278" s="4">
        <f t="shared" si="554"/>
        <v>0</v>
      </c>
      <c r="M1278" s="2">
        <f t="shared" si="565"/>
        <v>7577.1219244714703</v>
      </c>
      <c r="N1278" s="4">
        <f t="shared" si="566"/>
        <v>7.57712192447147</v>
      </c>
      <c r="O1278" s="2">
        <f t="shared" si="555"/>
        <v>7577.1219244714703</v>
      </c>
      <c r="P1278" s="2">
        <f t="shared" si="577"/>
        <v>14461.975330424402</v>
      </c>
      <c r="Q1278" s="4">
        <f t="shared" si="578"/>
        <v>8925549.6033587772</v>
      </c>
      <c r="R1278" s="4">
        <f t="shared" si="567"/>
        <v>8925.5496033587769</v>
      </c>
      <c r="S1278" s="2">
        <f t="shared" si="556"/>
        <v>272407.66203703702</v>
      </c>
      <c r="T1278" s="2">
        <f t="shared" si="579"/>
        <v>135048.21759259293</v>
      </c>
      <c r="U1278" s="2">
        <f t="shared" si="557"/>
        <v>0</v>
      </c>
      <c r="V1278" s="4">
        <f t="shared" si="568"/>
        <v>0</v>
      </c>
      <c r="W1278" s="7">
        <f t="shared" si="569"/>
        <v>0</v>
      </c>
      <c r="X1278" s="2">
        <f t="shared" si="570"/>
        <v>2479065.4629629618</v>
      </c>
      <c r="Y1278" s="4">
        <f t="shared" si="571"/>
        <v>2479.0654629629616</v>
      </c>
      <c r="Z1278" s="4">
        <f t="shared" si="558"/>
        <v>11404.615066321738</v>
      </c>
      <c r="AA1278" s="4">
        <f t="shared" si="572"/>
        <v>0</v>
      </c>
      <c r="AB1278" s="2">
        <f t="shared" si="573"/>
        <v>0</v>
      </c>
      <c r="AC1278" s="4">
        <f t="shared" si="559"/>
        <v>0</v>
      </c>
      <c r="AD1278" s="4">
        <f t="shared" si="574"/>
        <v>0</v>
      </c>
      <c r="AE1278" s="4">
        <f t="shared" si="575"/>
        <v>2226219.9166666684</v>
      </c>
      <c r="AF1278" s="5">
        <f t="shared" si="576"/>
        <v>2226.2199166666683</v>
      </c>
      <c r="AG1278" s="4">
        <f>IF(AC1278=0,0, IF(AC1277=0, MAX($AG$15:AG1277)+1, AG1277))</f>
        <v>0</v>
      </c>
    </row>
    <row r="1279" spans="2:33" x14ac:dyDescent="0.25">
      <c r="B1279" s="1">
        <v>1264</v>
      </c>
      <c r="C1279" s="3">
        <v>78.8</v>
      </c>
      <c r="D1279" s="2">
        <f t="shared" si="560"/>
        <v>21.888888888888889</v>
      </c>
      <c r="E1279" s="4">
        <f t="shared" si="561"/>
        <v>1</v>
      </c>
      <c r="F1279" s="2">
        <f t="shared" si="562"/>
        <v>8.3333333333332149E-2</v>
      </c>
      <c r="G1279" s="6" t="str">
        <f t="shared" si="563"/>
        <v>N</v>
      </c>
      <c r="H1279" s="2">
        <f t="shared" si="551"/>
        <v>134.20080000000002</v>
      </c>
      <c r="I1279" s="2">
        <f t="shared" si="552"/>
        <v>181.1949088888889</v>
      </c>
      <c r="J1279" s="2">
        <f t="shared" si="553"/>
        <v>94.99999999999865</v>
      </c>
      <c r="K1279" s="2">
        <f t="shared" si="564"/>
        <v>410.39570888888755</v>
      </c>
      <c r="L1279" s="4">
        <f t="shared" si="554"/>
        <v>0</v>
      </c>
      <c r="M1279" s="2">
        <f t="shared" si="565"/>
        <v>8983.1060723456503</v>
      </c>
      <c r="N1279" s="4">
        <f t="shared" si="566"/>
        <v>8.9831060723456506</v>
      </c>
      <c r="O1279" s="2">
        <f t="shared" si="555"/>
        <v>8983.1060723456503</v>
      </c>
      <c r="P1279" s="2">
        <f t="shared" si="577"/>
        <v>16560.227996817121</v>
      </c>
      <c r="Q1279" s="4">
        <f t="shared" si="578"/>
        <v>8942109.8313555941</v>
      </c>
      <c r="R1279" s="4">
        <f t="shared" si="567"/>
        <v>8942.109831355594</v>
      </c>
      <c r="S1279" s="2">
        <f t="shared" si="556"/>
        <v>273100.37037037039</v>
      </c>
      <c r="T1279" s="2">
        <f t="shared" si="579"/>
        <v>138052.15277777746</v>
      </c>
      <c r="U1279" s="2">
        <f t="shared" si="557"/>
        <v>0</v>
      </c>
      <c r="V1279" s="4">
        <f t="shared" si="568"/>
        <v>0</v>
      </c>
      <c r="W1279" s="7">
        <f t="shared" si="569"/>
        <v>0</v>
      </c>
      <c r="X1279" s="2">
        <f t="shared" si="570"/>
        <v>2479065.4629629618</v>
      </c>
      <c r="Y1279" s="4">
        <f t="shared" si="571"/>
        <v>2479.0654629629616</v>
      </c>
      <c r="Z1279" s="4">
        <f t="shared" si="558"/>
        <v>11421.175294318557</v>
      </c>
      <c r="AA1279" s="4">
        <f t="shared" si="572"/>
        <v>0</v>
      </c>
      <c r="AB1279" s="2">
        <f t="shared" si="573"/>
        <v>0</v>
      </c>
      <c r="AC1279" s="4">
        <f t="shared" si="559"/>
        <v>0</v>
      </c>
      <c r="AD1279" s="4">
        <f t="shared" si="574"/>
        <v>0</v>
      </c>
      <c r="AE1279" s="4">
        <f t="shared" si="575"/>
        <v>2226219.9166666684</v>
      </c>
      <c r="AF1279" s="5">
        <f t="shared" si="576"/>
        <v>2226.2199166666683</v>
      </c>
      <c r="AG1279" s="4">
        <f>IF(AC1279=0,0, IF(AC1278=0, MAX($AG$15:AG1278)+1, AG1278))</f>
        <v>0</v>
      </c>
    </row>
    <row r="1280" spans="2:33" x14ac:dyDescent="0.25">
      <c r="B1280" s="1">
        <v>1265</v>
      </c>
      <c r="C1280" s="3">
        <v>79.099999999999994</v>
      </c>
      <c r="D1280" s="2">
        <f t="shared" si="560"/>
        <v>21.972222222222221</v>
      </c>
      <c r="E1280" s="4">
        <f t="shared" si="561"/>
        <v>1</v>
      </c>
      <c r="F1280" s="2">
        <f t="shared" si="562"/>
        <v>8.3333333333335702E-2</v>
      </c>
      <c r="G1280" s="6" t="str">
        <f t="shared" si="563"/>
        <v>N</v>
      </c>
      <c r="H1280" s="2">
        <f t="shared" si="551"/>
        <v>134.20080000000002</v>
      </c>
      <c r="I1280" s="2">
        <f t="shared" si="552"/>
        <v>182.57719180555554</v>
      </c>
      <c r="J1280" s="2">
        <f t="shared" si="553"/>
        <v>95.0000000000027</v>
      </c>
      <c r="K1280" s="2">
        <f t="shared" si="564"/>
        <v>411.77799180555826</v>
      </c>
      <c r="L1280" s="4">
        <f t="shared" si="554"/>
        <v>0</v>
      </c>
      <c r="M1280" s="2">
        <f t="shared" si="565"/>
        <v>9047.6775421721268</v>
      </c>
      <c r="N1280" s="4">
        <f t="shared" si="566"/>
        <v>9.0476775421721261</v>
      </c>
      <c r="O1280" s="2">
        <f t="shared" si="555"/>
        <v>9047.6775421721268</v>
      </c>
      <c r="P1280" s="2">
        <f t="shared" si="577"/>
        <v>18030.783614517779</v>
      </c>
      <c r="Q1280" s="4">
        <f t="shared" si="578"/>
        <v>8960140.6149701122</v>
      </c>
      <c r="R1280" s="4">
        <f t="shared" si="567"/>
        <v>8960.1406149701124</v>
      </c>
      <c r="S1280" s="2">
        <f t="shared" si="556"/>
        <v>275183.77314814809</v>
      </c>
      <c r="T1280" s="2">
        <f t="shared" si="579"/>
        <v>137131.62037037063</v>
      </c>
      <c r="U1280" s="2">
        <f t="shared" si="557"/>
        <v>0</v>
      </c>
      <c r="V1280" s="4">
        <f t="shared" si="568"/>
        <v>0</v>
      </c>
      <c r="W1280" s="7">
        <f t="shared" si="569"/>
        <v>0</v>
      </c>
      <c r="X1280" s="2">
        <f t="shared" si="570"/>
        <v>2479065.4629629618</v>
      </c>
      <c r="Y1280" s="4">
        <f t="shared" si="571"/>
        <v>2479.0654629629616</v>
      </c>
      <c r="Z1280" s="4">
        <f t="shared" si="558"/>
        <v>11439.206077933075</v>
      </c>
      <c r="AA1280" s="4">
        <f t="shared" si="572"/>
        <v>0</v>
      </c>
      <c r="AB1280" s="2">
        <f t="shared" si="573"/>
        <v>0</v>
      </c>
      <c r="AC1280" s="4">
        <f t="shared" si="559"/>
        <v>0</v>
      </c>
      <c r="AD1280" s="4">
        <f t="shared" si="574"/>
        <v>0</v>
      </c>
      <c r="AE1280" s="4">
        <f t="shared" si="575"/>
        <v>2226219.9166666684</v>
      </c>
      <c r="AF1280" s="5">
        <f t="shared" si="576"/>
        <v>2226.2199166666683</v>
      </c>
      <c r="AG1280" s="4">
        <f>IF(AC1280=0,0, IF(AC1279=0, MAX($AG$15:AG1279)+1, AG1279))</f>
        <v>0</v>
      </c>
    </row>
    <row r="1281" spans="2:33" x14ac:dyDescent="0.25">
      <c r="B1281" s="1">
        <v>1266</v>
      </c>
      <c r="C1281" s="3">
        <v>79.400000000000006</v>
      </c>
      <c r="D1281" s="2">
        <f t="shared" si="560"/>
        <v>22.055555555555557</v>
      </c>
      <c r="E1281" s="4">
        <f t="shared" si="561"/>
        <v>1</v>
      </c>
      <c r="F1281" s="2">
        <f t="shared" si="562"/>
        <v>5.5555555555553582E-2</v>
      </c>
      <c r="G1281" s="6" t="str">
        <f t="shared" si="563"/>
        <v>N</v>
      </c>
      <c r="H1281" s="2">
        <f t="shared" si="551"/>
        <v>134.20080000000002</v>
      </c>
      <c r="I1281" s="2">
        <f t="shared" si="552"/>
        <v>183.96472722222225</v>
      </c>
      <c r="J1281" s="2">
        <f t="shared" si="553"/>
        <v>63.333333333331083</v>
      </c>
      <c r="K1281" s="2">
        <f t="shared" si="564"/>
        <v>381.49886055555339</v>
      </c>
      <c r="L1281" s="4">
        <f t="shared" si="554"/>
        <v>0</v>
      </c>
      <c r="M1281" s="2">
        <f t="shared" si="565"/>
        <v>8414.1693133641511</v>
      </c>
      <c r="N1281" s="4">
        <f t="shared" si="566"/>
        <v>8.4141693133641517</v>
      </c>
      <c r="O1281" s="2">
        <f t="shared" si="555"/>
        <v>8414.1693133641511</v>
      </c>
      <c r="P1281" s="2">
        <f t="shared" si="577"/>
        <v>17461.846855536278</v>
      </c>
      <c r="Q1281" s="4">
        <f t="shared" si="578"/>
        <v>8977602.4618256483</v>
      </c>
      <c r="R1281" s="4">
        <f t="shared" si="567"/>
        <v>8977.6024618256488</v>
      </c>
      <c r="S1281" s="2">
        <f t="shared" si="556"/>
        <v>277275.09259259264</v>
      </c>
      <c r="T1281" s="2">
        <f t="shared" si="579"/>
        <v>140143.47222222202</v>
      </c>
      <c r="U1281" s="2">
        <f t="shared" si="557"/>
        <v>0</v>
      </c>
      <c r="V1281" s="4">
        <f t="shared" si="568"/>
        <v>0</v>
      </c>
      <c r="W1281" s="7">
        <f t="shared" si="569"/>
        <v>0</v>
      </c>
      <c r="X1281" s="2">
        <f t="shared" si="570"/>
        <v>2479065.4629629618</v>
      </c>
      <c r="Y1281" s="4">
        <f t="shared" si="571"/>
        <v>2479.0654629629616</v>
      </c>
      <c r="Z1281" s="4">
        <f t="shared" si="558"/>
        <v>11456.66792478861</v>
      </c>
      <c r="AA1281" s="4">
        <f t="shared" si="572"/>
        <v>0</v>
      </c>
      <c r="AB1281" s="2">
        <f t="shared" si="573"/>
        <v>0</v>
      </c>
      <c r="AC1281" s="4">
        <f t="shared" si="559"/>
        <v>0</v>
      </c>
      <c r="AD1281" s="4">
        <f t="shared" si="574"/>
        <v>0</v>
      </c>
      <c r="AE1281" s="4">
        <f t="shared" si="575"/>
        <v>2226219.9166666684</v>
      </c>
      <c r="AF1281" s="5">
        <f t="shared" si="576"/>
        <v>2226.2199166666683</v>
      </c>
      <c r="AG1281" s="4">
        <f>IF(AC1281=0,0, IF(AC1280=0, MAX($AG$15:AG1280)+1, AG1280))</f>
        <v>0</v>
      </c>
    </row>
    <row r="1282" spans="2:33" x14ac:dyDescent="0.25">
      <c r="B1282" s="1">
        <v>1267</v>
      </c>
      <c r="C1282" s="3">
        <v>79.599999999999994</v>
      </c>
      <c r="D1282" s="2">
        <f t="shared" si="560"/>
        <v>22.111111111111111</v>
      </c>
      <c r="E1282" s="4">
        <f t="shared" si="561"/>
        <v>1</v>
      </c>
      <c r="F1282" s="2">
        <f t="shared" si="562"/>
        <v>5.5555555555553582E-2</v>
      </c>
      <c r="G1282" s="6" t="str">
        <f t="shared" si="563"/>
        <v>N</v>
      </c>
      <c r="H1282" s="2">
        <f t="shared" si="551"/>
        <v>134.20080000000002</v>
      </c>
      <c r="I1282" s="2">
        <f t="shared" si="552"/>
        <v>184.89266888888889</v>
      </c>
      <c r="J1282" s="2">
        <f t="shared" si="553"/>
        <v>63.333333333331083</v>
      </c>
      <c r="K1282" s="2">
        <f t="shared" si="564"/>
        <v>382.42680222221998</v>
      </c>
      <c r="L1282" s="4">
        <f t="shared" si="554"/>
        <v>0</v>
      </c>
      <c r="M1282" s="2">
        <f t="shared" si="565"/>
        <v>8455.881515802419</v>
      </c>
      <c r="N1282" s="4">
        <f t="shared" si="566"/>
        <v>8.4558815158024192</v>
      </c>
      <c r="O1282" s="2">
        <f t="shared" si="555"/>
        <v>8455.881515802419</v>
      </c>
      <c r="P1282" s="2">
        <f t="shared" si="577"/>
        <v>16870.050829166568</v>
      </c>
      <c r="Q1282" s="4">
        <f t="shared" si="578"/>
        <v>8994472.5126548149</v>
      </c>
      <c r="R1282" s="4">
        <f t="shared" si="567"/>
        <v>8994.4725126548146</v>
      </c>
      <c r="S1282" s="2">
        <f t="shared" si="556"/>
        <v>278673.70370370371</v>
      </c>
      <c r="T1282" s="2">
        <f t="shared" si="579"/>
        <v>138530.23148148169</v>
      </c>
      <c r="U1282" s="2">
        <f t="shared" si="557"/>
        <v>0</v>
      </c>
      <c r="V1282" s="4">
        <f t="shared" si="568"/>
        <v>0</v>
      </c>
      <c r="W1282" s="7">
        <f t="shared" si="569"/>
        <v>0</v>
      </c>
      <c r="X1282" s="2">
        <f t="shared" si="570"/>
        <v>2479065.4629629618</v>
      </c>
      <c r="Y1282" s="4">
        <f t="shared" si="571"/>
        <v>2479.0654629629616</v>
      </c>
      <c r="Z1282" s="4">
        <f t="shared" si="558"/>
        <v>11473.537975617775</v>
      </c>
      <c r="AA1282" s="4">
        <f t="shared" si="572"/>
        <v>0</v>
      </c>
      <c r="AB1282" s="2">
        <f t="shared" si="573"/>
        <v>0</v>
      </c>
      <c r="AC1282" s="4">
        <f t="shared" si="559"/>
        <v>0</v>
      </c>
      <c r="AD1282" s="4">
        <f t="shared" si="574"/>
        <v>0</v>
      </c>
      <c r="AE1282" s="4">
        <f t="shared" si="575"/>
        <v>2226219.9166666684</v>
      </c>
      <c r="AF1282" s="5">
        <f t="shared" si="576"/>
        <v>2226.2199166666683</v>
      </c>
      <c r="AG1282" s="4">
        <f>IF(AC1282=0,0, IF(AC1281=0, MAX($AG$15:AG1281)+1, AG1281))</f>
        <v>0</v>
      </c>
    </row>
    <row r="1283" spans="2:33" x14ac:dyDescent="0.25">
      <c r="B1283" s="1">
        <v>1268</v>
      </c>
      <c r="C1283" s="3">
        <v>79.8</v>
      </c>
      <c r="D1283" s="2">
        <f t="shared" si="560"/>
        <v>22.166666666666664</v>
      </c>
      <c r="E1283" s="4">
        <f t="shared" si="561"/>
        <v>1</v>
      </c>
      <c r="F1283" s="2">
        <f t="shared" si="562"/>
        <v>0</v>
      </c>
      <c r="G1283" s="6" t="str">
        <f t="shared" si="563"/>
        <v>N</v>
      </c>
      <c r="H1283" s="2">
        <f t="shared" si="551"/>
        <v>134.20080000000002</v>
      </c>
      <c r="I1283" s="2">
        <f t="shared" si="552"/>
        <v>185.82294499999998</v>
      </c>
      <c r="J1283" s="2">
        <f t="shared" si="553"/>
        <v>0</v>
      </c>
      <c r="K1283" s="2">
        <f t="shared" si="564"/>
        <v>320.02374499999996</v>
      </c>
      <c r="L1283" s="4">
        <f t="shared" si="554"/>
        <v>0</v>
      </c>
      <c r="M1283" s="2">
        <f t="shared" si="565"/>
        <v>7093.8596808333314</v>
      </c>
      <c r="N1283" s="4">
        <f t="shared" si="566"/>
        <v>7.0938596808333312</v>
      </c>
      <c r="O1283" s="2">
        <f t="shared" si="555"/>
        <v>7093.8596808333314</v>
      </c>
      <c r="P1283" s="2">
        <f t="shared" si="577"/>
        <v>15549.74119663575</v>
      </c>
      <c r="Q1283" s="4">
        <f t="shared" si="578"/>
        <v>9010022.253851451</v>
      </c>
      <c r="R1283" s="4">
        <f t="shared" si="567"/>
        <v>9010.0222538514518</v>
      </c>
      <c r="S1283" s="2">
        <f t="shared" si="556"/>
        <v>280075.83333333331</v>
      </c>
      <c r="T1283" s="2">
        <f t="shared" si="579"/>
        <v>141545.60185185162</v>
      </c>
      <c r="U1283" s="2">
        <f t="shared" si="557"/>
        <v>0</v>
      </c>
      <c r="V1283" s="4">
        <f t="shared" si="568"/>
        <v>0</v>
      </c>
      <c r="W1283" s="7">
        <f t="shared" si="569"/>
        <v>0</v>
      </c>
      <c r="X1283" s="2">
        <f t="shared" si="570"/>
        <v>2479065.4629629618</v>
      </c>
      <c r="Y1283" s="4">
        <f t="shared" si="571"/>
        <v>2479.0654629629616</v>
      </c>
      <c r="Z1283" s="4">
        <f t="shared" si="558"/>
        <v>11489.087716814414</v>
      </c>
      <c r="AA1283" s="4">
        <f t="shared" si="572"/>
        <v>0</v>
      </c>
      <c r="AB1283" s="2">
        <f t="shared" si="573"/>
        <v>0</v>
      </c>
      <c r="AC1283" s="4">
        <f t="shared" si="559"/>
        <v>0</v>
      </c>
      <c r="AD1283" s="4">
        <f t="shared" si="574"/>
        <v>0</v>
      </c>
      <c r="AE1283" s="4">
        <f t="shared" si="575"/>
        <v>2226219.9166666684</v>
      </c>
      <c r="AF1283" s="5">
        <f t="shared" si="576"/>
        <v>2226.2199166666683</v>
      </c>
      <c r="AG1283" s="4">
        <f>IF(AC1283=0,0, IF(AC1282=0, MAX($AG$15:AG1282)+1, AG1282))</f>
        <v>0</v>
      </c>
    </row>
    <row r="1284" spans="2:33" x14ac:dyDescent="0.25">
      <c r="B1284" s="1">
        <v>1269</v>
      </c>
      <c r="C1284" s="3">
        <v>79.8</v>
      </c>
      <c r="D1284" s="2">
        <f t="shared" si="560"/>
        <v>22.166666666666664</v>
      </c>
      <c r="E1284" s="4">
        <f t="shared" si="561"/>
        <v>1</v>
      </c>
      <c r="F1284" s="2">
        <f t="shared" si="562"/>
        <v>-5.5555555555553582E-2</v>
      </c>
      <c r="G1284" s="6" t="str">
        <f t="shared" si="563"/>
        <v>Y</v>
      </c>
      <c r="H1284" s="2">
        <f t="shared" si="551"/>
        <v>134.20080000000002</v>
      </c>
      <c r="I1284" s="2">
        <f t="shared" si="552"/>
        <v>185.82294499999998</v>
      </c>
      <c r="J1284" s="2">
        <f t="shared" si="553"/>
        <v>-63.333333333331083</v>
      </c>
      <c r="K1284" s="2">
        <f t="shared" si="564"/>
        <v>256.69041166666887</v>
      </c>
      <c r="L1284" s="4">
        <f t="shared" si="554"/>
        <v>63.333333333331083</v>
      </c>
      <c r="M1284" s="2">
        <f t="shared" si="565"/>
        <v>5689.9707919444927</v>
      </c>
      <c r="N1284" s="4">
        <f t="shared" si="566"/>
        <v>5.6899707919444928</v>
      </c>
      <c r="O1284" s="2">
        <f t="shared" si="555"/>
        <v>5689.9707919444927</v>
      </c>
      <c r="P1284" s="2">
        <f t="shared" si="577"/>
        <v>12783.830472777823</v>
      </c>
      <c r="Q1284" s="4">
        <f t="shared" si="578"/>
        <v>9022806.0843242295</v>
      </c>
      <c r="R1284" s="4">
        <f t="shared" si="567"/>
        <v>9022.8060843242292</v>
      </c>
      <c r="S1284" s="2">
        <f t="shared" si="556"/>
        <v>280075.83333333331</v>
      </c>
      <c r="T1284" s="2">
        <f t="shared" si="579"/>
        <v>138530.23148148169</v>
      </c>
      <c r="U1284" s="2">
        <f t="shared" si="557"/>
        <v>1403.8888888888389</v>
      </c>
      <c r="V1284" s="4">
        <f t="shared" si="568"/>
        <v>1.4038888888888388</v>
      </c>
      <c r="W1284" s="7">
        <f t="shared" si="569"/>
        <v>1403.8888888888389</v>
      </c>
      <c r="X1284" s="2">
        <f t="shared" si="570"/>
        <v>2480469.3518518507</v>
      </c>
      <c r="Y1284" s="4">
        <f t="shared" si="571"/>
        <v>2480.4693518518507</v>
      </c>
      <c r="Z1284" s="4">
        <f t="shared" si="558"/>
        <v>11503.27543617608</v>
      </c>
      <c r="AA1284" s="4">
        <f t="shared" si="572"/>
        <v>1403.8888888888389</v>
      </c>
      <c r="AB1284" s="2">
        <f t="shared" si="573"/>
        <v>1403.8888888888389</v>
      </c>
      <c r="AC1284" s="4">
        <f t="shared" si="559"/>
        <v>1263.499999999955</v>
      </c>
      <c r="AD1284" s="4">
        <f t="shared" si="574"/>
        <v>1.263499999999955</v>
      </c>
      <c r="AE1284" s="4">
        <f t="shared" si="575"/>
        <v>2227483.4166666684</v>
      </c>
      <c r="AF1284" s="5">
        <f t="shared" si="576"/>
        <v>2227.4834166666683</v>
      </c>
      <c r="AG1284" s="4">
        <f>IF(AC1284=0,0, IF(AC1283=0, MAX($AG$15:AG1283)+1, AG1283))</f>
        <v>51</v>
      </c>
    </row>
    <row r="1285" spans="2:33" x14ac:dyDescent="0.25">
      <c r="B1285" s="1">
        <v>1270</v>
      </c>
      <c r="C1285" s="3">
        <v>79.599999999999994</v>
      </c>
      <c r="D1285" s="2">
        <f t="shared" si="560"/>
        <v>22.111111111111111</v>
      </c>
      <c r="E1285" s="4">
        <f t="shared" si="561"/>
        <v>1</v>
      </c>
      <c r="F1285" s="2">
        <f t="shared" si="562"/>
        <v>-8.3333333333335702E-2</v>
      </c>
      <c r="G1285" s="6" t="str">
        <f t="shared" si="563"/>
        <v>Y</v>
      </c>
      <c r="H1285" s="2">
        <f t="shared" si="551"/>
        <v>134.20080000000002</v>
      </c>
      <c r="I1285" s="2">
        <f t="shared" si="552"/>
        <v>184.89266888888889</v>
      </c>
      <c r="J1285" s="2">
        <f t="shared" si="553"/>
        <v>-95.0000000000027</v>
      </c>
      <c r="K1285" s="2">
        <f t="shared" si="564"/>
        <v>224.09346888888618</v>
      </c>
      <c r="L1285" s="4">
        <f t="shared" si="554"/>
        <v>95.0000000000027</v>
      </c>
      <c r="M1285" s="2">
        <f t="shared" si="565"/>
        <v>4954.9555898764829</v>
      </c>
      <c r="N1285" s="4">
        <f t="shared" si="566"/>
        <v>4.9549555898764828</v>
      </c>
      <c r="O1285" s="2">
        <f t="shared" si="555"/>
        <v>4954.9555898764829</v>
      </c>
      <c r="P1285" s="2">
        <f t="shared" si="577"/>
        <v>10644.926381820977</v>
      </c>
      <c r="Q1285" s="4">
        <f t="shared" si="578"/>
        <v>9033451.0107060503</v>
      </c>
      <c r="R1285" s="4">
        <f t="shared" si="567"/>
        <v>9033.4510107060505</v>
      </c>
      <c r="S1285" s="2">
        <f t="shared" si="556"/>
        <v>278673.70370370371</v>
      </c>
      <c r="T1285" s="2">
        <f t="shared" si="579"/>
        <v>140143.47222222202</v>
      </c>
      <c r="U1285" s="2">
        <f t="shared" si="557"/>
        <v>2100.5555555556152</v>
      </c>
      <c r="V1285" s="4">
        <f t="shared" si="568"/>
        <v>2.1005555555556152</v>
      </c>
      <c r="W1285" s="7">
        <f t="shared" si="569"/>
        <v>2100.5555555556152</v>
      </c>
      <c r="X1285" s="2">
        <f t="shared" si="570"/>
        <v>2482569.9074074063</v>
      </c>
      <c r="Y1285" s="4">
        <f t="shared" si="571"/>
        <v>2482.5699074074064</v>
      </c>
      <c r="Z1285" s="4">
        <f t="shared" si="558"/>
        <v>11516.020918113456</v>
      </c>
      <c r="AA1285" s="4">
        <f t="shared" si="572"/>
        <v>2100.5555555556152</v>
      </c>
      <c r="AB1285" s="2">
        <f t="shared" si="573"/>
        <v>2100.5555555556152</v>
      </c>
      <c r="AC1285" s="4">
        <f t="shared" si="559"/>
        <v>1890.5000000000537</v>
      </c>
      <c r="AD1285" s="4">
        <f t="shared" si="574"/>
        <v>1.8905000000000536</v>
      </c>
      <c r="AE1285" s="4">
        <f t="shared" si="575"/>
        <v>2229373.9166666684</v>
      </c>
      <c r="AF1285" s="5">
        <f t="shared" si="576"/>
        <v>2229.3739166666683</v>
      </c>
      <c r="AG1285" s="4">
        <f>IF(AC1285=0,0, IF(AC1284=0, MAX($AG$15:AG1284)+1, AG1284))</f>
        <v>51</v>
      </c>
    </row>
    <row r="1286" spans="2:33" x14ac:dyDescent="0.25">
      <c r="B1286" s="1">
        <v>1271</v>
      </c>
      <c r="C1286" s="3">
        <v>79.3</v>
      </c>
      <c r="D1286" s="2">
        <f t="shared" si="560"/>
        <v>22.027777777777775</v>
      </c>
      <c r="E1286" s="4">
        <f t="shared" si="561"/>
        <v>1</v>
      </c>
      <c r="F1286" s="2">
        <f t="shared" si="562"/>
        <v>-0.11111111111110716</v>
      </c>
      <c r="G1286" s="6" t="str">
        <f t="shared" si="563"/>
        <v>Y</v>
      </c>
      <c r="H1286" s="2">
        <f t="shared" si="551"/>
        <v>134.20080000000002</v>
      </c>
      <c r="I1286" s="2">
        <f t="shared" si="552"/>
        <v>183.50163180555552</v>
      </c>
      <c r="J1286" s="2">
        <f t="shared" si="553"/>
        <v>-126.66666666666217</v>
      </c>
      <c r="K1286" s="2">
        <f t="shared" si="564"/>
        <v>191.03576513889337</v>
      </c>
      <c r="L1286" s="4">
        <f t="shared" si="554"/>
        <v>126.66666666666217</v>
      </c>
      <c r="M1286" s="2">
        <f t="shared" si="565"/>
        <v>4208.0933820872897</v>
      </c>
      <c r="N1286" s="4">
        <f t="shared" si="566"/>
        <v>4.2080933820872897</v>
      </c>
      <c r="O1286" s="2">
        <f t="shared" si="555"/>
        <v>4208.0933820872897</v>
      </c>
      <c r="P1286" s="2">
        <f t="shared" si="577"/>
        <v>9163.0489719637735</v>
      </c>
      <c r="Q1286" s="4">
        <f t="shared" si="578"/>
        <v>9042614.0596780144</v>
      </c>
      <c r="R1286" s="4">
        <f t="shared" si="567"/>
        <v>9042.6140596780151</v>
      </c>
      <c r="S1286" s="2">
        <f t="shared" si="556"/>
        <v>276577.1064814814</v>
      </c>
      <c r="T1286" s="2">
        <f t="shared" si="579"/>
        <v>136433.63425925939</v>
      </c>
      <c r="U1286" s="2">
        <f t="shared" si="557"/>
        <v>2790.1851851850856</v>
      </c>
      <c r="V1286" s="4">
        <f t="shared" si="568"/>
        <v>2.7901851851850856</v>
      </c>
      <c r="W1286" s="7">
        <f t="shared" si="569"/>
        <v>2790.1851851850856</v>
      </c>
      <c r="X1286" s="2">
        <f t="shared" si="570"/>
        <v>2485360.0925925914</v>
      </c>
      <c r="Y1286" s="4">
        <f t="shared" si="571"/>
        <v>2485.3600925925916</v>
      </c>
      <c r="Z1286" s="4">
        <f t="shared" si="558"/>
        <v>11527.974152270606</v>
      </c>
      <c r="AA1286" s="4">
        <f t="shared" si="572"/>
        <v>2790.1851851850856</v>
      </c>
      <c r="AB1286" s="2">
        <f t="shared" si="573"/>
        <v>2790.1851851850856</v>
      </c>
      <c r="AC1286" s="4">
        <f t="shared" si="559"/>
        <v>2511.1666666665769</v>
      </c>
      <c r="AD1286" s="4">
        <f t="shared" si="574"/>
        <v>2.5111666666665768</v>
      </c>
      <c r="AE1286" s="4">
        <f t="shared" si="575"/>
        <v>2231885.0833333349</v>
      </c>
      <c r="AF1286" s="5">
        <f t="shared" si="576"/>
        <v>2231.8850833333349</v>
      </c>
      <c r="AG1286" s="4">
        <f>IF(AC1286=0,0, IF(AC1285=0, MAX($AG$15:AG1285)+1, AG1285))</f>
        <v>51</v>
      </c>
    </row>
    <row r="1287" spans="2:33" x14ac:dyDescent="0.25">
      <c r="B1287" s="1">
        <v>1272</v>
      </c>
      <c r="C1287" s="3">
        <v>78.900000000000006</v>
      </c>
      <c r="D1287" s="2">
        <f t="shared" si="560"/>
        <v>21.916666666666668</v>
      </c>
      <c r="E1287" s="4">
        <f t="shared" si="561"/>
        <v>1</v>
      </c>
      <c r="F1287" s="2">
        <f t="shared" si="562"/>
        <v>-0.11111111111111427</v>
      </c>
      <c r="G1287" s="6" t="str">
        <f t="shared" si="563"/>
        <v>Y</v>
      </c>
      <c r="H1287" s="2">
        <f t="shared" si="551"/>
        <v>134.20080000000002</v>
      </c>
      <c r="I1287" s="2">
        <f t="shared" si="552"/>
        <v>181.65508625000004</v>
      </c>
      <c r="J1287" s="2">
        <f t="shared" si="553"/>
        <v>-126.66666666667027</v>
      </c>
      <c r="K1287" s="2">
        <f t="shared" si="564"/>
        <v>189.18921958332976</v>
      </c>
      <c r="L1287" s="4">
        <f t="shared" si="554"/>
        <v>126.66666666667027</v>
      </c>
      <c r="M1287" s="2">
        <f t="shared" si="565"/>
        <v>4146.3970625346437</v>
      </c>
      <c r="N1287" s="4">
        <f t="shared" si="566"/>
        <v>4.1463970625346436</v>
      </c>
      <c r="O1287" s="2">
        <f t="shared" si="555"/>
        <v>4146.3970625346437</v>
      </c>
      <c r="P1287" s="2">
        <f t="shared" si="577"/>
        <v>8354.4904446219334</v>
      </c>
      <c r="Q1287" s="4">
        <f t="shared" si="578"/>
        <v>9050968.5501226354</v>
      </c>
      <c r="R1287" s="4">
        <f t="shared" si="567"/>
        <v>9050.9685501226359</v>
      </c>
      <c r="S1287" s="2">
        <f t="shared" si="556"/>
        <v>273793.95833333337</v>
      </c>
      <c r="T1287" s="2">
        <f t="shared" si="579"/>
        <v>137360.32407407399</v>
      </c>
      <c r="U1287" s="2">
        <f t="shared" si="557"/>
        <v>2776.11111111119</v>
      </c>
      <c r="V1287" s="4">
        <f t="shared" si="568"/>
        <v>2.7761111111111898</v>
      </c>
      <c r="W1287" s="7">
        <f t="shared" si="569"/>
        <v>2776.11111111119</v>
      </c>
      <c r="X1287" s="2">
        <f t="shared" si="570"/>
        <v>2488136.2037037024</v>
      </c>
      <c r="Y1287" s="4">
        <f t="shared" si="571"/>
        <v>2488.1362037037024</v>
      </c>
      <c r="Z1287" s="4">
        <f t="shared" si="558"/>
        <v>11539.104753826337</v>
      </c>
      <c r="AA1287" s="4">
        <f t="shared" si="572"/>
        <v>2776.11111111119</v>
      </c>
      <c r="AB1287" s="2">
        <f t="shared" si="573"/>
        <v>2776.11111111119</v>
      </c>
      <c r="AC1287" s="4">
        <f t="shared" si="559"/>
        <v>2498.5000000000709</v>
      </c>
      <c r="AD1287" s="4">
        <f t="shared" si="574"/>
        <v>2.498500000000071</v>
      </c>
      <c r="AE1287" s="4">
        <f t="shared" si="575"/>
        <v>2234383.5833333349</v>
      </c>
      <c r="AF1287" s="5">
        <f t="shared" si="576"/>
        <v>2234.3835833333351</v>
      </c>
      <c r="AG1287" s="4">
        <f>IF(AC1287=0,0, IF(AC1286=0, MAX($AG$15:AG1286)+1, AG1286))</f>
        <v>51</v>
      </c>
    </row>
    <row r="1288" spans="2:33" x14ac:dyDescent="0.25">
      <c r="B1288" s="1">
        <v>1273</v>
      </c>
      <c r="C1288" s="3">
        <v>78.5</v>
      </c>
      <c r="D1288" s="2">
        <f t="shared" si="560"/>
        <v>21.805555555555554</v>
      </c>
      <c r="E1288" s="4">
        <f t="shared" si="561"/>
        <v>1</v>
      </c>
      <c r="F1288" s="2">
        <f t="shared" si="562"/>
        <v>-8.3333333333332149E-2</v>
      </c>
      <c r="G1288" s="6" t="str">
        <f t="shared" si="563"/>
        <v>Y</v>
      </c>
      <c r="H1288" s="2">
        <f t="shared" si="551"/>
        <v>134.20080000000002</v>
      </c>
      <c r="I1288" s="2">
        <f t="shared" si="552"/>
        <v>179.81787847222222</v>
      </c>
      <c r="J1288" s="2">
        <f t="shared" si="553"/>
        <v>-94.99999999999865</v>
      </c>
      <c r="K1288" s="2">
        <f t="shared" si="564"/>
        <v>219.0186784722236</v>
      </c>
      <c r="L1288" s="4">
        <f t="shared" si="554"/>
        <v>94.99999999999865</v>
      </c>
      <c r="M1288" s="2">
        <f t="shared" si="565"/>
        <v>4775.8239611304307</v>
      </c>
      <c r="N1288" s="4">
        <f t="shared" si="566"/>
        <v>4.7758239611304303</v>
      </c>
      <c r="O1288" s="2">
        <f t="shared" si="555"/>
        <v>4775.8239611304307</v>
      </c>
      <c r="P1288" s="2">
        <f t="shared" si="577"/>
        <v>8922.2210236650753</v>
      </c>
      <c r="Q1288" s="4">
        <f t="shared" si="578"/>
        <v>9059890.7711463012</v>
      </c>
      <c r="R1288" s="4">
        <f t="shared" si="567"/>
        <v>9059.8907711463016</v>
      </c>
      <c r="S1288" s="2">
        <f t="shared" si="556"/>
        <v>271024.88425925921</v>
      </c>
      <c r="T1288" s="2">
        <f t="shared" si="579"/>
        <v>133664.56018518523</v>
      </c>
      <c r="U1288" s="2">
        <f t="shared" si="557"/>
        <v>2071.5277777777483</v>
      </c>
      <c r="V1288" s="4">
        <f t="shared" si="568"/>
        <v>2.0715277777777481</v>
      </c>
      <c r="W1288" s="7">
        <f t="shared" si="569"/>
        <v>2071.5277777777483</v>
      </c>
      <c r="X1288" s="2">
        <f t="shared" si="570"/>
        <v>2490207.7314814799</v>
      </c>
      <c r="Y1288" s="4">
        <f t="shared" si="571"/>
        <v>2490.2077314814801</v>
      </c>
      <c r="Z1288" s="4">
        <f t="shared" si="558"/>
        <v>11550.098502627781</v>
      </c>
      <c r="AA1288" s="4">
        <f t="shared" si="572"/>
        <v>2071.5277777777483</v>
      </c>
      <c r="AB1288" s="2">
        <f t="shared" si="573"/>
        <v>2071.5277777777483</v>
      </c>
      <c r="AC1288" s="4">
        <f t="shared" si="559"/>
        <v>1864.3749999999734</v>
      </c>
      <c r="AD1288" s="4">
        <f t="shared" si="574"/>
        <v>1.8643749999999735</v>
      </c>
      <c r="AE1288" s="4">
        <f t="shared" si="575"/>
        <v>2236247.9583333349</v>
      </c>
      <c r="AF1288" s="5">
        <f t="shared" si="576"/>
        <v>2236.2479583333347</v>
      </c>
      <c r="AG1288" s="4">
        <f>IF(AC1288=0,0, IF(AC1287=0, MAX($AG$15:AG1287)+1, AG1287))</f>
        <v>51</v>
      </c>
    </row>
    <row r="1289" spans="2:33" x14ac:dyDescent="0.25">
      <c r="B1289" s="1">
        <v>1274</v>
      </c>
      <c r="C1289" s="3">
        <v>78.2</v>
      </c>
      <c r="D1289" s="2">
        <f t="shared" si="560"/>
        <v>21.722222222222221</v>
      </c>
      <c r="E1289" s="4">
        <f t="shared" si="561"/>
        <v>1</v>
      </c>
      <c r="F1289" s="2">
        <f t="shared" si="562"/>
        <v>-8.3333333333332149E-2</v>
      </c>
      <c r="G1289" s="6" t="str">
        <f t="shared" si="563"/>
        <v>Y</v>
      </c>
      <c r="H1289" s="2">
        <f t="shared" si="551"/>
        <v>134.20080000000002</v>
      </c>
      <c r="I1289" s="2">
        <f t="shared" si="552"/>
        <v>178.44610055555555</v>
      </c>
      <c r="J1289" s="2">
        <f t="shared" si="553"/>
        <v>-94.99999999999865</v>
      </c>
      <c r="K1289" s="2">
        <f t="shared" si="564"/>
        <v>217.64690055555695</v>
      </c>
      <c r="L1289" s="4">
        <f t="shared" si="554"/>
        <v>94.99999999999865</v>
      </c>
      <c r="M1289" s="2">
        <f t="shared" si="565"/>
        <v>4727.7743398457096</v>
      </c>
      <c r="N1289" s="4">
        <f t="shared" si="566"/>
        <v>4.7277743398457099</v>
      </c>
      <c r="O1289" s="2">
        <f t="shared" si="555"/>
        <v>4727.7743398457096</v>
      </c>
      <c r="P1289" s="2">
        <f t="shared" si="577"/>
        <v>9503.5983009761403</v>
      </c>
      <c r="Q1289" s="4">
        <f t="shared" si="578"/>
        <v>9069394.3694472779</v>
      </c>
      <c r="R1289" s="4">
        <f t="shared" si="567"/>
        <v>9069.3943694472782</v>
      </c>
      <c r="S1289" s="2">
        <f t="shared" si="556"/>
        <v>268957.31481481477</v>
      </c>
      <c r="T1289" s="2">
        <f t="shared" si="579"/>
        <v>135292.75462962955</v>
      </c>
      <c r="U1289" s="2">
        <f t="shared" si="557"/>
        <v>2063.6111111110818</v>
      </c>
      <c r="V1289" s="4">
        <f t="shared" si="568"/>
        <v>2.063611111111082</v>
      </c>
      <c r="W1289" s="7">
        <f t="shared" si="569"/>
        <v>2063.6111111110818</v>
      </c>
      <c r="X1289" s="2">
        <f t="shared" si="570"/>
        <v>2492271.342592591</v>
      </c>
      <c r="Y1289" s="4">
        <f t="shared" si="571"/>
        <v>2492.2713425925908</v>
      </c>
      <c r="Z1289" s="4">
        <f t="shared" si="558"/>
        <v>11561.665712039869</v>
      </c>
      <c r="AA1289" s="4">
        <f t="shared" si="572"/>
        <v>2063.6111111110818</v>
      </c>
      <c r="AB1289" s="2">
        <f t="shared" si="573"/>
        <v>2063.6111111110818</v>
      </c>
      <c r="AC1289" s="4">
        <f t="shared" si="559"/>
        <v>1857.2499999999736</v>
      </c>
      <c r="AD1289" s="4">
        <f t="shared" si="574"/>
        <v>1.8572499999999736</v>
      </c>
      <c r="AE1289" s="4">
        <f t="shared" si="575"/>
        <v>2238105.2083333349</v>
      </c>
      <c r="AF1289" s="5">
        <f t="shared" si="576"/>
        <v>2238.1052083333348</v>
      </c>
      <c r="AG1289" s="4">
        <f>IF(AC1289=0,0, IF(AC1288=0, MAX($AG$15:AG1288)+1, AG1288))</f>
        <v>51</v>
      </c>
    </row>
    <row r="1290" spans="2:33" x14ac:dyDescent="0.25">
      <c r="B1290" s="1">
        <v>1275</v>
      </c>
      <c r="C1290" s="3">
        <v>77.900000000000006</v>
      </c>
      <c r="D1290" s="2">
        <f t="shared" si="560"/>
        <v>21.638888888888889</v>
      </c>
      <c r="E1290" s="4">
        <f t="shared" si="561"/>
        <v>1</v>
      </c>
      <c r="F1290" s="2">
        <f t="shared" si="562"/>
        <v>-5.5555555555557135E-2</v>
      </c>
      <c r="G1290" s="6" t="str">
        <f t="shared" si="563"/>
        <v>Y</v>
      </c>
      <c r="H1290" s="2">
        <f t="shared" si="551"/>
        <v>134.20080000000002</v>
      </c>
      <c r="I1290" s="2">
        <f t="shared" si="552"/>
        <v>177.07957513888891</v>
      </c>
      <c r="J1290" s="2">
        <f t="shared" si="553"/>
        <v>-63.333333333335133</v>
      </c>
      <c r="K1290" s="2">
        <f t="shared" si="564"/>
        <v>247.94704180555379</v>
      </c>
      <c r="L1290" s="4">
        <f t="shared" si="554"/>
        <v>63.333333333335133</v>
      </c>
      <c r="M1290" s="2">
        <f t="shared" si="565"/>
        <v>5365.2984879590667</v>
      </c>
      <c r="N1290" s="4">
        <f t="shared" si="566"/>
        <v>5.3652984879590671</v>
      </c>
      <c r="O1290" s="2">
        <f t="shared" si="555"/>
        <v>5365.2984879590667</v>
      </c>
      <c r="P1290" s="2">
        <f t="shared" si="577"/>
        <v>10093.072827804775</v>
      </c>
      <c r="Q1290" s="4">
        <f t="shared" si="578"/>
        <v>9079487.4422750827</v>
      </c>
      <c r="R1290" s="4">
        <f t="shared" si="567"/>
        <v>9079.4874422750836</v>
      </c>
      <c r="S1290" s="2">
        <f t="shared" si="556"/>
        <v>266897.66203703708</v>
      </c>
      <c r="T1290" s="2">
        <f t="shared" si="579"/>
        <v>131604.90740740753</v>
      </c>
      <c r="U1290" s="2">
        <f t="shared" si="557"/>
        <v>1370.4629629630019</v>
      </c>
      <c r="V1290" s="4">
        <f t="shared" si="568"/>
        <v>1.3704629629630019</v>
      </c>
      <c r="W1290" s="7">
        <f t="shared" si="569"/>
        <v>1370.4629629630019</v>
      </c>
      <c r="X1290" s="2">
        <f t="shared" si="570"/>
        <v>2493641.8055555541</v>
      </c>
      <c r="Y1290" s="4">
        <f t="shared" si="571"/>
        <v>2493.6418055555541</v>
      </c>
      <c r="Z1290" s="4">
        <f t="shared" si="558"/>
        <v>11573.129247830639</v>
      </c>
      <c r="AA1290" s="4">
        <f t="shared" si="572"/>
        <v>1370.4629629630019</v>
      </c>
      <c r="AB1290" s="2">
        <f t="shared" si="573"/>
        <v>1370.4629629630019</v>
      </c>
      <c r="AC1290" s="4">
        <f t="shared" si="559"/>
        <v>1233.4166666667018</v>
      </c>
      <c r="AD1290" s="4">
        <f t="shared" si="574"/>
        <v>1.2334166666667017</v>
      </c>
      <c r="AE1290" s="4">
        <f t="shared" si="575"/>
        <v>2239338.6250000014</v>
      </c>
      <c r="AF1290" s="5">
        <f t="shared" si="576"/>
        <v>2239.3386250000012</v>
      </c>
      <c r="AG1290" s="4">
        <f>IF(AC1290=0,0, IF(AC1289=0, MAX($AG$15:AG1289)+1, AG1289))</f>
        <v>51</v>
      </c>
    </row>
    <row r="1291" spans="2:33" x14ac:dyDescent="0.25">
      <c r="B1291" s="1">
        <v>1276</v>
      </c>
      <c r="C1291" s="3">
        <v>77.7</v>
      </c>
      <c r="D1291" s="2">
        <f t="shared" si="560"/>
        <v>21.583333333333332</v>
      </c>
      <c r="E1291" s="4">
        <f t="shared" si="561"/>
        <v>1</v>
      </c>
      <c r="F1291" s="2">
        <f t="shared" si="562"/>
        <v>0</v>
      </c>
      <c r="G1291" s="6" t="str">
        <f t="shared" si="563"/>
        <v>N</v>
      </c>
      <c r="H1291" s="2">
        <f t="shared" si="551"/>
        <v>134.20080000000002</v>
      </c>
      <c r="I1291" s="2">
        <f t="shared" si="552"/>
        <v>176.17147624999998</v>
      </c>
      <c r="J1291" s="2">
        <f t="shared" si="553"/>
        <v>0</v>
      </c>
      <c r="K1291" s="2">
        <f t="shared" si="564"/>
        <v>310.37227625000003</v>
      </c>
      <c r="L1291" s="4">
        <f t="shared" si="554"/>
        <v>0</v>
      </c>
      <c r="M1291" s="2">
        <f t="shared" si="565"/>
        <v>6698.8682957291667</v>
      </c>
      <c r="N1291" s="4">
        <f t="shared" si="566"/>
        <v>6.6988682957291665</v>
      </c>
      <c r="O1291" s="2">
        <f t="shared" si="555"/>
        <v>6698.8682957291667</v>
      </c>
      <c r="P1291" s="2">
        <f t="shared" si="577"/>
        <v>12064.166783688233</v>
      </c>
      <c r="Q1291" s="4">
        <f t="shared" si="578"/>
        <v>9091551.6090587713</v>
      </c>
      <c r="R1291" s="4">
        <f t="shared" si="567"/>
        <v>9091.5516090587716</v>
      </c>
      <c r="S1291" s="2">
        <f t="shared" si="556"/>
        <v>265528.95833333331</v>
      </c>
      <c r="T1291" s="2">
        <f t="shared" si="579"/>
        <v>133924.05092592578</v>
      </c>
      <c r="U1291" s="2">
        <f t="shared" si="557"/>
        <v>0</v>
      </c>
      <c r="V1291" s="4">
        <f t="shared" si="568"/>
        <v>0</v>
      </c>
      <c r="W1291" s="7">
        <f t="shared" si="569"/>
        <v>0</v>
      </c>
      <c r="X1291" s="2">
        <f t="shared" si="570"/>
        <v>2493641.8055555541</v>
      </c>
      <c r="Y1291" s="4">
        <f t="shared" si="571"/>
        <v>2493.6418055555541</v>
      </c>
      <c r="Z1291" s="4">
        <f t="shared" si="558"/>
        <v>11585.193414614325</v>
      </c>
      <c r="AA1291" s="4">
        <f t="shared" si="572"/>
        <v>0</v>
      </c>
      <c r="AB1291" s="2">
        <f t="shared" si="573"/>
        <v>0</v>
      </c>
      <c r="AC1291" s="4">
        <f t="shared" si="559"/>
        <v>0</v>
      </c>
      <c r="AD1291" s="4">
        <f t="shared" si="574"/>
        <v>0</v>
      </c>
      <c r="AE1291" s="4">
        <f t="shared" si="575"/>
        <v>2239338.6250000014</v>
      </c>
      <c r="AF1291" s="5">
        <f t="shared" si="576"/>
        <v>2239.3386250000012</v>
      </c>
      <c r="AG1291" s="4">
        <f>IF(AC1291=0,0, IF(AC1290=0, MAX($AG$15:AG1290)+1, AG1290))</f>
        <v>0</v>
      </c>
    </row>
    <row r="1292" spans="2:33" x14ac:dyDescent="0.25">
      <c r="B1292" s="1">
        <v>1277</v>
      </c>
      <c r="C1292" s="3">
        <v>77.7</v>
      </c>
      <c r="D1292" s="2">
        <f t="shared" si="560"/>
        <v>21.583333333333332</v>
      </c>
      <c r="E1292" s="4">
        <f t="shared" si="561"/>
        <v>1</v>
      </c>
      <c r="F1292" s="2">
        <f t="shared" si="562"/>
        <v>2.7777777777778567E-2</v>
      </c>
      <c r="G1292" s="6" t="str">
        <f t="shared" si="563"/>
        <v>N</v>
      </c>
      <c r="H1292" s="2">
        <f t="shared" si="551"/>
        <v>134.20080000000002</v>
      </c>
      <c r="I1292" s="2">
        <f t="shared" si="552"/>
        <v>176.17147624999998</v>
      </c>
      <c r="J1292" s="2">
        <f t="shared" si="553"/>
        <v>31.666666666667567</v>
      </c>
      <c r="K1292" s="2">
        <f t="shared" si="564"/>
        <v>342.03894291666757</v>
      </c>
      <c r="L1292" s="4">
        <f t="shared" si="554"/>
        <v>0</v>
      </c>
      <c r="M1292" s="2">
        <f t="shared" si="565"/>
        <v>7382.3405179514075</v>
      </c>
      <c r="N1292" s="4">
        <f t="shared" si="566"/>
        <v>7.3823405179514072</v>
      </c>
      <c r="O1292" s="2">
        <f t="shared" si="555"/>
        <v>7382.3405179514075</v>
      </c>
      <c r="P1292" s="2">
        <f t="shared" si="577"/>
        <v>14081.208813680574</v>
      </c>
      <c r="Q1292" s="4">
        <f t="shared" si="578"/>
        <v>9105632.8178724516</v>
      </c>
      <c r="R1292" s="4">
        <f t="shared" si="567"/>
        <v>9105.6328178724525</v>
      </c>
      <c r="S1292" s="2">
        <f t="shared" si="556"/>
        <v>265528.95833333331</v>
      </c>
      <c r="T1292" s="2">
        <f t="shared" si="579"/>
        <v>131604.90740740753</v>
      </c>
      <c r="U1292" s="2">
        <f t="shared" si="557"/>
        <v>0</v>
      </c>
      <c r="V1292" s="4">
        <f t="shared" si="568"/>
        <v>0</v>
      </c>
      <c r="W1292" s="7">
        <f t="shared" si="569"/>
        <v>0</v>
      </c>
      <c r="X1292" s="2">
        <f t="shared" si="570"/>
        <v>2493641.8055555541</v>
      </c>
      <c r="Y1292" s="4">
        <f t="shared" si="571"/>
        <v>2493.6418055555541</v>
      </c>
      <c r="Z1292" s="4">
        <f t="shared" si="558"/>
        <v>11599.274623428006</v>
      </c>
      <c r="AA1292" s="4">
        <f t="shared" si="572"/>
        <v>0</v>
      </c>
      <c r="AB1292" s="2">
        <f t="shared" si="573"/>
        <v>0</v>
      </c>
      <c r="AC1292" s="4">
        <f t="shared" si="559"/>
        <v>0</v>
      </c>
      <c r="AD1292" s="4">
        <f t="shared" si="574"/>
        <v>0</v>
      </c>
      <c r="AE1292" s="4">
        <f t="shared" si="575"/>
        <v>2239338.6250000014</v>
      </c>
      <c r="AF1292" s="5">
        <f t="shared" si="576"/>
        <v>2239.3386250000012</v>
      </c>
      <c r="AG1292" s="4">
        <f>IF(AC1292=0,0, IF(AC1291=0, MAX($AG$15:AG1291)+1, AG1291))</f>
        <v>0</v>
      </c>
    </row>
    <row r="1293" spans="2:33" x14ac:dyDescent="0.25">
      <c r="B1293" s="1">
        <v>1278</v>
      </c>
      <c r="C1293" s="3">
        <v>77.8</v>
      </c>
      <c r="D1293" s="2">
        <f t="shared" si="560"/>
        <v>21.611111111111111</v>
      </c>
      <c r="E1293" s="4">
        <f t="shared" si="561"/>
        <v>1</v>
      </c>
      <c r="F1293" s="2">
        <f t="shared" si="562"/>
        <v>2.7777777777778567E-2</v>
      </c>
      <c r="G1293" s="6" t="str">
        <f t="shared" si="563"/>
        <v>N</v>
      </c>
      <c r="H1293" s="2">
        <f t="shared" si="551"/>
        <v>134.20080000000002</v>
      </c>
      <c r="I1293" s="2">
        <f t="shared" si="552"/>
        <v>176.62523388888889</v>
      </c>
      <c r="J1293" s="2">
        <f t="shared" si="553"/>
        <v>31.666666666667567</v>
      </c>
      <c r="K1293" s="2">
        <f t="shared" si="564"/>
        <v>342.49270055555644</v>
      </c>
      <c r="L1293" s="4">
        <f t="shared" si="554"/>
        <v>0</v>
      </c>
      <c r="M1293" s="2">
        <f t="shared" si="565"/>
        <v>7401.6478064506364</v>
      </c>
      <c r="N1293" s="4">
        <f t="shared" si="566"/>
        <v>7.4016478064506366</v>
      </c>
      <c r="O1293" s="2">
        <f t="shared" si="555"/>
        <v>7401.6478064506364</v>
      </c>
      <c r="P1293" s="2">
        <f t="shared" si="577"/>
        <v>14783.988324402044</v>
      </c>
      <c r="Q1293" s="4">
        <f t="shared" si="578"/>
        <v>9120416.8061968535</v>
      </c>
      <c r="R1293" s="4">
        <f t="shared" si="567"/>
        <v>9120.4168061968539</v>
      </c>
      <c r="S1293" s="2">
        <f t="shared" si="556"/>
        <v>266212.87037037039</v>
      </c>
      <c r="T1293" s="2">
        <f t="shared" si="579"/>
        <v>134607.96296296286</v>
      </c>
      <c r="U1293" s="2">
        <f t="shared" si="557"/>
        <v>0</v>
      </c>
      <c r="V1293" s="4">
        <f t="shared" si="568"/>
        <v>0</v>
      </c>
      <c r="W1293" s="7">
        <f t="shared" si="569"/>
        <v>0</v>
      </c>
      <c r="X1293" s="2">
        <f t="shared" si="570"/>
        <v>2493641.8055555541</v>
      </c>
      <c r="Y1293" s="4">
        <f t="shared" si="571"/>
        <v>2493.6418055555541</v>
      </c>
      <c r="Z1293" s="4">
        <f t="shared" si="558"/>
        <v>11614.058611752407</v>
      </c>
      <c r="AA1293" s="4">
        <f t="shared" si="572"/>
        <v>0</v>
      </c>
      <c r="AB1293" s="2">
        <f t="shared" si="573"/>
        <v>0</v>
      </c>
      <c r="AC1293" s="4">
        <f t="shared" si="559"/>
        <v>0</v>
      </c>
      <c r="AD1293" s="4">
        <f t="shared" si="574"/>
        <v>0</v>
      </c>
      <c r="AE1293" s="4">
        <f t="shared" si="575"/>
        <v>2239338.6250000014</v>
      </c>
      <c r="AF1293" s="5">
        <f t="shared" si="576"/>
        <v>2239.3386250000012</v>
      </c>
      <c r="AG1293" s="4">
        <f>IF(AC1293=0,0, IF(AC1292=0, MAX($AG$15:AG1292)+1, AG1292))</f>
        <v>0</v>
      </c>
    </row>
    <row r="1294" spans="2:33" x14ac:dyDescent="0.25">
      <c r="B1294" s="1">
        <v>1279</v>
      </c>
      <c r="C1294" s="3">
        <v>77.900000000000006</v>
      </c>
      <c r="D1294" s="2">
        <f t="shared" si="560"/>
        <v>21.638888888888889</v>
      </c>
      <c r="E1294" s="4">
        <f t="shared" si="561"/>
        <v>1</v>
      </c>
      <c r="F1294" s="2">
        <f t="shared" si="562"/>
        <v>5.5555555555553582E-2</v>
      </c>
      <c r="G1294" s="6" t="str">
        <f t="shared" si="563"/>
        <v>N</v>
      </c>
      <c r="H1294" s="2">
        <f t="shared" si="551"/>
        <v>134.20080000000002</v>
      </c>
      <c r="I1294" s="2">
        <f t="shared" si="552"/>
        <v>177.07957513888891</v>
      </c>
      <c r="J1294" s="2">
        <f t="shared" si="553"/>
        <v>63.333333333331083</v>
      </c>
      <c r="K1294" s="2">
        <f t="shared" si="564"/>
        <v>374.61370847222003</v>
      </c>
      <c r="L1294" s="4">
        <f t="shared" si="554"/>
        <v>0</v>
      </c>
      <c r="M1294" s="2">
        <f t="shared" si="565"/>
        <v>8106.2244138849837</v>
      </c>
      <c r="N1294" s="4">
        <f t="shared" si="566"/>
        <v>8.1062244138849842</v>
      </c>
      <c r="O1294" s="2">
        <f t="shared" si="555"/>
        <v>8106.2244138849837</v>
      </c>
      <c r="P1294" s="2">
        <f t="shared" si="577"/>
        <v>15507.872220335619</v>
      </c>
      <c r="Q1294" s="4">
        <f t="shared" si="578"/>
        <v>9135924.678417189</v>
      </c>
      <c r="R1294" s="4">
        <f t="shared" si="567"/>
        <v>9135.9246784171883</v>
      </c>
      <c r="S1294" s="2">
        <f t="shared" si="556"/>
        <v>266897.66203703708</v>
      </c>
      <c r="T1294" s="2">
        <f t="shared" si="579"/>
        <v>132289.69907407422</v>
      </c>
      <c r="U1294" s="2">
        <f t="shared" si="557"/>
        <v>0</v>
      </c>
      <c r="V1294" s="4">
        <f t="shared" si="568"/>
        <v>0</v>
      </c>
      <c r="W1294" s="7">
        <f t="shared" si="569"/>
        <v>0</v>
      </c>
      <c r="X1294" s="2">
        <f t="shared" si="570"/>
        <v>2493641.8055555541</v>
      </c>
      <c r="Y1294" s="4">
        <f t="shared" si="571"/>
        <v>2493.6418055555541</v>
      </c>
      <c r="Z1294" s="4">
        <f t="shared" si="558"/>
        <v>11629.566483972743</v>
      </c>
      <c r="AA1294" s="4">
        <f t="shared" si="572"/>
        <v>0</v>
      </c>
      <c r="AB1294" s="2">
        <f t="shared" si="573"/>
        <v>0</v>
      </c>
      <c r="AC1294" s="4">
        <f t="shared" si="559"/>
        <v>0</v>
      </c>
      <c r="AD1294" s="4">
        <f t="shared" si="574"/>
        <v>0</v>
      </c>
      <c r="AE1294" s="4">
        <f t="shared" si="575"/>
        <v>2239338.6250000014</v>
      </c>
      <c r="AF1294" s="5">
        <f t="shared" si="576"/>
        <v>2239.3386250000012</v>
      </c>
      <c r="AG1294" s="4">
        <f>IF(AC1294=0,0, IF(AC1293=0, MAX($AG$15:AG1293)+1, AG1293))</f>
        <v>0</v>
      </c>
    </row>
    <row r="1295" spans="2:33" x14ac:dyDescent="0.25">
      <c r="B1295" s="1">
        <v>1280</v>
      </c>
      <c r="C1295" s="3">
        <v>78.099999999999994</v>
      </c>
      <c r="D1295" s="2">
        <f t="shared" si="560"/>
        <v>21.694444444444443</v>
      </c>
      <c r="E1295" s="4">
        <f t="shared" si="561"/>
        <v>1</v>
      </c>
      <c r="F1295" s="2">
        <f t="shared" si="562"/>
        <v>5.5555555555557135E-2</v>
      </c>
      <c r="G1295" s="6" t="str">
        <f t="shared" si="563"/>
        <v>N</v>
      </c>
      <c r="H1295" s="2">
        <f t="shared" ref="H1295:H1358" si="580">$K$4*$K$5*$K$9</f>
        <v>134.20080000000002</v>
      </c>
      <c r="I1295" s="2">
        <f t="shared" ref="I1295:I1358" si="581">0.5*($K$8*$K$6*$K$7*(D1295^2))</f>
        <v>177.9900084722222</v>
      </c>
      <c r="J1295" s="2">
        <f t="shared" ref="J1295:J1358" si="582">$K$4*F1295</f>
        <v>63.333333333335133</v>
      </c>
      <c r="K1295" s="2">
        <f t="shared" si="564"/>
        <v>375.52414180555735</v>
      </c>
      <c r="L1295" s="4">
        <f t="shared" ref="L1295:L1358" si="583">IF((F1295&gt;0),0,$K$4*F1295)*-1</f>
        <v>0</v>
      </c>
      <c r="M1295" s="2">
        <f t="shared" si="565"/>
        <v>8146.7876319483412</v>
      </c>
      <c r="N1295" s="4">
        <f t="shared" si="566"/>
        <v>8.1467876319483405</v>
      </c>
      <c r="O1295" s="2">
        <f t="shared" ref="O1295:O1358" si="584">M1295*E1295</f>
        <v>8146.7876319483412</v>
      </c>
      <c r="P1295" s="2">
        <f t="shared" si="577"/>
        <v>16253.012045833326</v>
      </c>
      <c r="Q1295" s="4">
        <f t="shared" si="578"/>
        <v>9152177.6904630233</v>
      </c>
      <c r="R1295" s="4">
        <f t="shared" si="567"/>
        <v>9152.1776904630224</v>
      </c>
      <c r="S1295" s="2">
        <f t="shared" ref="S1295:S1358" si="585">0.5*($K$4*D1295^2)</f>
        <v>268269.88425925921</v>
      </c>
      <c r="T1295" s="2">
        <f t="shared" si="579"/>
        <v>135980.18518518499</v>
      </c>
      <c r="U1295" s="2">
        <f t="shared" ref="U1295:U1358" si="586">L1295*D1295</f>
        <v>0</v>
      </c>
      <c r="V1295" s="4">
        <f t="shared" si="568"/>
        <v>0</v>
      </c>
      <c r="W1295" s="7">
        <f t="shared" si="569"/>
        <v>0</v>
      </c>
      <c r="X1295" s="2">
        <f t="shared" si="570"/>
        <v>2493641.8055555541</v>
      </c>
      <c r="Y1295" s="4">
        <f t="shared" si="571"/>
        <v>2493.6418055555541</v>
      </c>
      <c r="Z1295" s="4">
        <f t="shared" ref="Z1295:Z1358" si="587">Y1295+R1295</f>
        <v>11645.819496018576</v>
      </c>
      <c r="AA1295" s="4">
        <f t="shared" si="572"/>
        <v>0</v>
      </c>
      <c r="AB1295" s="2">
        <f t="shared" si="573"/>
        <v>0</v>
      </c>
      <c r="AC1295" s="4">
        <f t="shared" ref="AC1295:AC1358" si="588">AB1295*$V$4</f>
        <v>0</v>
      </c>
      <c r="AD1295" s="4">
        <f t="shared" si="574"/>
        <v>0</v>
      </c>
      <c r="AE1295" s="4">
        <f t="shared" si="575"/>
        <v>2239338.6250000014</v>
      </c>
      <c r="AF1295" s="5">
        <f t="shared" si="576"/>
        <v>2239.3386250000012</v>
      </c>
      <c r="AG1295" s="4">
        <f>IF(AC1295=0,0, IF(AC1294=0, MAX($AG$15:AG1294)+1, AG1294))</f>
        <v>0</v>
      </c>
    </row>
    <row r="1296" spans="2:33" x14ac:dyDescent="0.25">
      <c r="B1296" s="1">
        <v>1281</v>
      </c>
      <c r="C1296" s="3">
        <v>78.3</v>
      </c>
      <c r="D1296" s="2">
        <f t="shared" ref="D1296:D1359" si="589">C1296/3.6</f>
        <v>21.75</v>
      </c>
      <c r="E1296" s="4">
        <f t="shared" ref="E1296:E1359" si="590">B1297-B1296</f>
        <v>1</v>
      </c>
      <c r="F1296" s="2">
        <f t="shared" ref="F1296:F1359" si="591">(D1297-D1296)</f>
        <v>0</v>
      </c>
      <c r="G1296" s="6" t="str">
        <f t="shared" ref="G1296:G1359" si="592">IF((F1296)&lt;0,"Y","N")</f>
        <v>N</v>
      </c>
      <c r="H1296" s="2">
        <f t="shared" si="580"/>
        <v>134.20080000000002</v>
      </c>
      <c r="I1296" s="2">
        <f t="shared" si="581"/>
        <v>178.90277625000002</v>
      </c>
      <c r="J1296" s="2">
        <f t="shared" si="582"/>
        <v>0</v>
      </c>
      <c r="K1296" s="2">
        <f t="shared" ref="K1296:K1359" si="593">H1296+I1296+J1296</f>
        <v>313.10357625000006</v>
      </c>
      <c r="L1296" s="4">
        <f t="shared" si="583"/>
        <v>0</v>
      </c>
      <c r="M1296" s="2">
        <f t="shared" ref="M1296:M1359" si="594">K1296*D1296</f>
        <v>6810.0027834375014</v>
      </c>
      <c r="N1296" s="4">
        <f t="shared" ref="N1296:N1359" si="595">M1296/1000</f>
        <v>6.8100027834375014</v>
      </c>
      <c r="O1296" s="2">
        <f t="shared" si="584"/>
        <v>6810.0027834375014</v>
      </c>
      <c r="P1296" s="2">
        <f t="shared" si="577"/>
        <v>14956.790415385844</v>
      </c>
      <c r="Q1296" s="4">
        <f t="shared" si="578"/>
        <v>9167134.480878409</v>
      </c>
      <c r="R1296" s="4">
        <f t="shared" ref="R1296:R1359" si="596">Q1296/1000</f>
        <v>9167.1344808784088</v>
      </c>
      <c r="S1296" s="2">
        <f t="shared" si="585"/>
        <v>269645.625</v>
      </c>
      <c r="T1296" s="2">
        <f t="shared" si="579"/>
        <v>133665.43981481501</v>
      </c>
      <c r="U1296" s="2">
        <f t="shared" si="586"/>
        <v>0</v>
      </c>
      <c r="V1296" s="4">
        <f t="shared" ref="V1296:V1359" si="597">U1296/1000</f>
        <v>0</v>
      </c>
      <c r="W1296" s="7">
        <f t="shared" ref="W1296:W1359" si="598">U1296*E1296</f>
        <v>0</v>
      </c>
      <c r="X1296" s="2">
        <f t="shared" ref="X1296:X1359" si="599">W1296+X1295</f>
        <v>2493641.8055555541</v>
      </c>
      <c r="Y1296" s="4">
        <f t="shared" ref="Y1296:Y1359" si="600">X1296/1000</f>
        <v>2493.6418055555541</v>
      </c>
      <c r="Z1296" s="4">
        <f t="shared" si="587"/>
        <v>11660.776286433964</v>
      </c>
      <c r="AA1296" s="4">
        <f t="shared" ref="AA1296:AA1359" si="601">IF(U1296&lt;25000, U1296, 25000)</f>
        <v>0</v>
      </c>
      <c r="AB1296" s="2">
        <f t="shared" ref="AB1296:AB1359" si="602">MIN(U1296,AA1296)</f>
        <v>0</v>
      </c>
      <c r="AC1296" s="4">
        <f t="shared" si="588"/>
        <v>0</v>
      </c>
      <c r="AD1296" s="4">
        <f t="shared" ref="AD1296:AD1359" si="603">AC1296/1000</f>
        <v>0</v>
      </c>
      <c r="AE1296" s="4">
        <f t="shared" ref="AE1296:AE1359" si="604">AC1296+AE1295</f>
        <v>2239338.6250000014</v>
      </c>
      <c r="AF1296" s="5">
        <f t="shared" ref="AF1296:AF1359" si="605">AE1296/1000</f>
        <v>2239.3386250000012</v>
      </c>
      <c r="AG1296" s="4">
        <f>IF(AC1296=0,0, IF(AC1295=0, MAX($AG$15:AG1295)+1, AG1295))</f>
        <v>0</v>
      </c>
    </row>
    <row r="1297" spans="2:33" x14ac:dyDescent="0.25">
      <c r="B1297" s="1">
        <v>1282</v>
      </c>
      <c r="C1297" s="3">
        <v>78.3</v>
      </c>
      <c r="D1297" s="2">
        <f t="shared" si="589"/>
        <v>21.75</v>
      </c>
      <c r="E1297" s="4">
        <f t="shared" si="590"/>
        <v>1</v>
      </c>
      <c r="F1297" s="2">
        <f t="shared" si="591"/>
        <v>2.7777777777778567E-2</v>
      </c>
      <c r="G1297" s="6" t="str">
        <f t="shared" si="592"/>
        <v>N</v>
      </c>
      <c r="H1297" s="2">
        <f t="shared" si="580"/>
        <v>134.20080000000002</v>
      </c>
      <c r="I1297" s="2">
        <f t="shared" si="581"/>
        <v>178.90277625000002</v>
      </c>
      <c r="J1297" s="2">
        <f t="shared" si="582"/>
        <v>31.666666666667567</v>
      </c>
      <c r="K1297" s="2">
        <f t="shared" si="593"/>
        <v>344.7702429166676</v>
      </c>
      <c r="L1297" s="4">
        <f t="shared" si="583"/>
        <v>0</v>
      </c>
      <c r="M1297" s="2">
        <f t="shared" si="594"/>
        <v>7498.7527834375205</v>
      </c>
      <c r="N1297" s="4">
        <f t="shared" si="595"/>
        <v>7.4987527834375207</v>
      </c>
      <c r="O1297" s="2">
        <f t="shared" si="584"/>
        <v>7498.7527834375205</v>
      </c>
      <c r="P1297" s="2">
        <f t="shared" ref="P1297:P1360" si="606">O1297+O1296</f>
        <v>14308.755566875021</v>
      </c>
      <c r="Q1297" s="4">
        <f t="shared" ref="Q1297:Q1360" si="607">IF(P1297&gt;0,(P1297+Q1296),(Q1296))</f>
        <v>9181443.2364452835</v>
      </c>
      <c r="R1297" s="4">
        <f t="shared" si="596"/>
        <v>9181.4432364452841</v>
      </c>
      <c r="S1297" s="2">
        <f t="shared" si="585"/>
        <v>269645.625</v>
      </c>
      <c r="T1297" s="2">
        <f t="shared" ref="T1297:T1360" si="608">S1297-T1296</f>
        <v>135980.18518518499</v>
      </c>
      <c r="U1297" s="2">
        <f t="shared" si="586"/>
        <v>0</v>
      </c>
      <c r="V1297" s="4">
        <f t="shared" si="597"/>
        <v>0</v>
      </c>
      <c r="W1297" s="7">
        <f t="shared" si="598"/>
        <v>0</v>
      </c>
      <c r="X1297" s="2">
        <f t="shared" si="599"/>
        <v>2493641.8055555541</v>
      </c>
      <c r="Y1297" s="4">
        <f t="shared" si="600"/>
        <v>2493.6418055555541</v>
      </c>
      <c r="Z1297" s="4">
        <f t="shared" si="587"/>
        <v>11675.085042000839</v>
      </c>
      <c r="AA1297" s="4">
        <f t="shared" si="601"/>
        <v>0</v>
      </c>
      <c r="AB1297" s="2">
        <f t="shared" si="602"/>
        <v>0</v>
      </c>
      <c r="AC1297" s="4">
        <f t="shared" si="588"/>
        <v>0</v>
      </c>
      <c r="AD1297" s="4">
        <f t="shared" si="603"/>
        <v>0</v>
      </c>
      <c r="AE1297" s="4">
        <f t="shared" si="604"/>
        <v>2239338.6250000014</v>
      </c>
      <c r="AF1297" s="5">
        <f t="shared" si="605"/>
        <v>2239.3386250000012</v>
      </c>
      <c r="AG1297" s="4">
        <f>IF(AC1297=0,0, IF(AC1296=0, MAX($AG$15:AG1296)+1, AG1296))</f>
        <v>0</v>
      </c>
    </row>
    <row r="1298" spans="2:33" x14ac:dyDescent="0.25">
      <c r="B1298" s="1">
        <v>1283</v>
      </c>
      <c r="C1298" s="3">
        <v>78.400000000000006</v>
      </c>
      <c r="D1298" s="2">
        <f t="shared" si="589"/>
        <v>21.777777777777779</v>
      </c>
      <c r="E1298" s="4">
        <f t="shared" si="590"/>
        <v>1</v>
      </c>
      <c r="F1298" s="2">
        <f t="shared" si="591"/>
        <v>0</v>
      </c>
      <c r="G1298" s="6" t="str">
        <f t="shared" si="592"/>
        <v>N</v>
      </c>
      <c r="H1298" s="2">
        <f t="shared" si="580"/>
        <v>134.20080000000002</v>
      </c>
      <c r="I1298" s="2">
        <f t="shared" si="581"/>
        <v>179.36003555555558</v>
      </c>
      <c r="J1298" s="2">
        <f t="shared" si="582"/>
        <v>0</v>
      </c>
      <c r="K1298" s="2">
        <f t="shared" si="593"/>
        <v>313.56083555555563</v>
      </c>
      <c r="L1298" s="4">
        <f t="shared" si="583"/>
        <v>0</v>
      </c>
      <c r="M1298" s="2">
        <f t="shared" si="594"/>
        <v>6828.6581965432115</v>
      </c>
      <c r="N1298" s="4">
        <f t="shared" si="595"/>
        <v>6.8286581965432118</v>
      </c>
      <c r="O1298" s="2">
        <f t="shared" si="584"/>
        <v>6828.6581965432115</v>
      </c>
      <c r="P1298" s="2">
        <f t="shared" si="606"/>
        <v>14327.410979980732</v>
      </c>
      <c r="Q1298" s="4">
        <f t="shared" si="607"/>
        <v>9195770.6474252641</v>
      </c>
      <c r="R1298" s="4">
        <f t="shared" si="596"/>
        <v>9195.7706474252645</v>
      </c>
      <c r="S1298" s="2">
        <f t="shared" si="585"/>
        <v>270334.81481481483</v>
      </c>
      <c r="T1298" s="2">
        <f t="shared" si="608"/>
        <v>134354.62962962984</v>
      </c>
      <c r="U1298" s="2">
        <f t="shared" si="586"/>
        <v>0</v>
      </c>
      <c r="V1298" s="4">
        <f t="shared" si="597"/>
        <v>0</v>
      </c>
      <c r="W1298" s="7">
        <f t="shared" si="598"/>
        <v>0</v>
      </c>
      <c r="X1298" s="2">
        <f t="shared" si="599"/>
        <v>2493641.8055555541</v>
      </c>
      <c r="Y1298" s="4">
        <f t="shared" si="600"/>
        <v>2493.6418055555541</v>
      </c>
      <c r="Z1298" s="4">
        <f t="shared" si="587"/>
        <v>11689.412452980818</v>
      </c>
      <c r="AA1298" s="4">
        <f t="shared" si="601"/>
        <v>0</v>
      </c>
      <c r="AB1298" s="2">
        <f t="shared" si="602"/>
        <v>0</v>
      </c>
      <c r="AC1298" s="4">
        <f t="shared" si="588"/>
        <v>0</v>
      </c>
      <c r="AD1298" s="4">
        <f t="shared" si="603"/>
        <v>0</v>
      </c>
      <c r="AE1298" s="4">
        <f t="shared" si="604"/>
        <v>2239338.6250000014</v>
      </c>
      <c r="AF1298" s="5">
        <f t="shared" si="605"/>
        <v>2239.3386250000012</v>
      </c>
      <c r="AG1298" s="4">
        <f>IF(AC1298=0,0, IF(AC1297=0, MAX($AG$15:AG1297)+1, AG1297))</f>
        <v>0</v>
      </c>
    </row>
    <row r="1299" spans="2:33" x14ac:dyDescent="0.25">
      <c r="B1299" s="1">
        <v>1284</v>
      </c>
      <c r="C1299" s="3">
        <v>78.400000000000006</v>
      </c>
      <c r="D1299" s="2">
        <f t="shared" si="589"/>
        <v>21.777777777777779</v>
      </c>
      <c r="E1299" s="4">
        <f t="shared" si="590"/>
        <v>1</v>
      </c>
      <c r="F1299" s="2">
        <f t="shared" si="591"/>
        <v>0</v>
      </c>
      <c r="G1299" s="6" t="str">
        <f t="shared" si="592"/>
        <v>N</v>
      </c>
      <c r="H1299" s="2">
        <f t="shared" si="580"/>
        <v>134.20080000000002</v>
      </c>
      <c r="I1299" s="2">
        <f t="shared" si="581"/>
        <v>179.36003555555558</v>
      </c>
      <c r="J1299" s="2">
        <f t="shared" si="582"/>
        <v>0</v>
      </c>
      <c r="K1299" s="2">
        <f t="shared" si="593"/>
        <v>313.56083555555563</v>
      </c>
      <c r="L1299" s="4">
        <f t="shared" si="583"/>
        <v>0</v>
      </c>
      <c r="M1299" s="2">
        <f t="shared" si="594"/>
        <v>6828.6581965432115</v>
      </c>
      <c r="N1299" s="4">
        <f t="shared" si="595"/>
        <v>6.8286581965432118</v>
      </c>
      <c r="O1299" s="2">
        <f t="shared" si="584"/>
        <v>6828.6581965432115</v>
      </c>
      <c r="P1299" s="2">
        <f t="shared" si="606"/>
        <v>13657.316393086423</v>
      </c>
      <c r="Q1299" s="4">
        <f t="shared" si="607"/>
        <v>9209427.9638183508</v>
      </c>
      <c r="R1299" s="4">
        <f t="shared" si="596"/>
        <v>9209.4279638183507</v>
      </c>
      <c r="S1299" s="2">
        <f t="shared" si="585"/>
        <v>270334.81481481483</v>
      </c>
      <c r="T1299" s="2">
        <f t="shared" si="608"/>
        <v>135980.18518518499</v>
      </c>
      <c r="U1299" s="2">
        <f t="shared" si="586"/>
        <v>0</v>
      </c>
      <c r="V1299" s="4">
        <f t="shared" si="597"/>
        <v>0</v>
      </c>
      <c r="W1299" s="7">
        <f t="shared" si="598"/>
        <v>0</v>
      </c>
      <c r="X1299" s="2">
        <f t="shared" si="599"/>
        <v>2493641.8055555541</v>
      </c>
      <c r="Y1299" s="4">
        <f t="shared" si="600"/>
        <v>2493.6418055555541</v>
      </c>
      <c r="Z1299" s="4">
        <f t="shared" si="587"/>
        <v>11703.069769373906</v>
      </c>
      <c r="AA1299" s="4">
        <f t="shared" si="601"/>
        <v>0</v>
      </c>
      <c r="AB1299" s="2">
        <f t="shared" si="602"/>
        <v>0</v>
      </c>
      <c r="AC1299" s="4">
        <f t="shared" si="588"/>
        <v>0</v>
      </c>
      <c r="AD1299" s="4">
        <f t="shared" si="603"/>
        <v>0</v>
      </c>
      <c r="AE1299" s="4">
        <f t="shared" si="604"/>
        <v>2239338.6250000014</v>
      </c>
      <c r="AF1299" s="5">
        <f t="shared" si="605"/>
        <v>2239.3386250000012</v>
      </c>
      <c r="AG1299" s="4">
        <f>IF(AC1299=0,0, IF(AC1298=0, MAX($AG$15:AG1298)+1, AG1298))</f>
        <v>0</v>
      </c>
    </row>
    <row r="1300" spans="2:33" x14ac:dyDescent="0.25">
      <c r="B1300" s="1">
        <v>1285</v>
      </c>
      <c r="C1300" s="3">
        <v>78.400000000000006</v>
      </c>
      <c r="D1300" s="2">
        <f t="shared" si="589"/>
        <v>21.777777777777779</v>
      </c>
      <c r="E1300" s="4">
        <f t="shared" si="590"/>
        <v>1</v>
      </c>
      <c r="F1300" s="2">
        <f t="shared" si="591"/>
        <v>-5.5555555555557135E-2</v>
      </c>
      <c r="G1300" s="6" t="str">
        <f t="shared" si="592"/>
        <v>Y</v>
      </c>
      <c r="H1300" s="2">
        <f t="shared" si="580"/>
        <v>134.20080000000002</v>
      </c>
      <c r="I1300" s="2">
        <f t="shared" si="581"/>
        <v>179.36003555555558</v>
      </c>
      <c r="J1300" s="2">
        <f t="shared" si="582"/>
        <v>-63.333333333335133</v>
      </c>
      <c r="K1300" s="2">
        <f t="shared" si="593"/>
        <v>250.22750222222049</v>
      </c>
      <c r="L1300" s="4">
        <f t="shared" si="583"/>
        <v>63.333333333335133</v>
      </c>
      <c r="M1300" s="2">
        <f t="shared" si="594"/>
        <v>5449.3989372839133</v>
      </c>
      <c r="N1300" s="4">
        <f t="shared" si="595"/>
        <v>5.4493989372839131</v>
      </c>
      <c r="O1300" s="2">
        <f t="shared" si="584"/>
        <v>5449.3989372839133</v>
      </c>
      <c r="P1300" s="2">
        <f t="shared" si="606"/>
        <v>12278.057133827126</v>
      </c>
      <c r="Q1300" s="4">
        <f t="shared" si="607"/>
        <v>9221706.0209521782</v>
      </c>
      <c r="R1300" s="4">
        <f t="shared" si="596"/>
        <v>9221.7060209521787</v>
      </c>
      <c r="S1300" s="2">
        <f t="shared" si="585"/>
        <v>270334.81481481483</v>
      </c>
      <c r="T1300" s="2">
        <f t="shared" si="608"/>
        <v>134354.62962962984</v>
      </c>
      <c r="U1300" s="2">
        <f t="shared" si="586"/>
        <v>1379.2592592592985</v>
      </c>
      <c r="V1300" s="4">
        <f t="shared" si="597"/>
        <v>1.3792592592592985</v>
      </c>
      <c r="W1300" s="7">
        <f t="shared" si="598"/>
        <v>1379.2592592592985</v>
      </c>
      <c r="X1300" s="2">
        <f t="shared" si="599"/>
        <v>2495021.0648148134</v>
      </c>
      <c r="Y1300" s="4">
        <f t="shared" si="600"/>
        <v>2495.0210648148136</v>
      </c>
      <c r="Z1300" s="4">
        <f t="shared" si="587"/>
        <v>11716.727085766992</v>
      </c>
      <c r="AA1300" s="4">
        <f t="shared" si="601"/>
        <v>1379.2592592592985</v>
      </c>
      <c r="AB1300" s="2">
        <f t="shared" si="602"/>
        <v>1379.2592592592985</v>
      </c>
      <c r="AC1300" s="4">
        <f t="shared" si="588"/>
        <v>1241.3333333333687</v>
      </c>
      <c r="AD1300" s="4">
        <f t="shared" si="603"/>
        <v>1.2413333333333687</v>
      </c>
      <c r="AE1300" s="4">
        <f t="shared" si="604"/>
        <v>2240579.9583333349</v>
      </c>
      <c r="AF1300" s="5">
        <f t="shared" si="605"/>
        <v>2240.5799583333351</v>
      </c>
      <c r="AG1300" s="4">
        <f>IF(AC1300=0,0, IF(AC1299=0, MAX($AG$15:AG1299)+1, AG1299))</f>
        <v>52</v>
      </c>
    </row>
    <row r="1301" spans="2:33" x14ac:dyDescent="0.25">
      <c r="B1301" s="1">
        <v>1286</v>
      </c>
      <c r="C1301" s="3">
        <v>78.2</v>
      </c>
      <c r="D1301" s="2">
        <f t="shared" si="589"/>
        <v>21.722222222222221</v>
      </c>
      <c r="E1301" s="4">
        <f t="shared" si="590"/>
        <v>1</v>
      </c>
      <c r="F1301" s="2">
        <f t="shared" si="591"/>
        <v>-5.5555555555553582E-2</v>
      </c>
      <c r="G1301" s="6" t="str">
        <f t="shared" si="592"/>
        <v>Y</v>
      </c>
      <c r="H1301" s="2">
        <f t="shared" si="580"/>
        <v>134.20080000000002</v>
      </c>
      <c r="I1301" s="2">
        <f t="shared" si="581"/>
        <v>178.44610055555555</v>
      </c>
      <c r="J1301" s="2">
        <f t="shared" si="582"/>
        <v>-63.333333333331083</v>
      </c>
      <c r="K1301" s="2">
        <f t="shared" si="593"/>
        <v>249.31356722222449</v>
      </c>
      <c r="L1301" s="4">
        <f t="shared" si="583"/>
        <v>63.333333333331083</v>
      </c>
      <c r="M1301" s="2">
        <f t="shared" si="594"/>
        <v>5415.6447102160982</v>
      </c>
      <c r="N1301" s="4">
        <f t="shared" si="595"/>
        <v>5.4156447102160978</v>
      </c>
      <c r="O1301" s="2">
        <f t="shared" si="584"/>
        <v>5415.6447102160982</v>
      </c>
      <c r="P1301" s="2">
        <f t="shared" si="606"/>
        <v>10865.043647500012</v>
      </c>
      <c r="Q1301" s="4">
        <f t="shared" si="607"/>
        <v>9232571.0645996779</v>
      </c>
      <c r="R1301" s="4">
        <f t="shared" si="596"/>
        <v>9232.5710645996787</v>
      </c>
      <c r="S1301" s="2">
        <f t="shared" si="585"/>
        <v>268957.31481481477</v>
      </c>
      <c r="T1301" s="2">
        <f t="shared" si="608"/>
        <v>134602.68518518494</v>
      </c>
      <c r="U1301" s="2">
        <f t="shared" si="586"/>
        <v>1375.7407407406918</v>
      </c>
      <c r="V1301" s="4">
        <f t="shared" si="597"/>
        <v>1.3757407407406919</v>
      </c>
      <c r="W1301" s="7">
        <f t="shared" si="598"/>
        <v>1375.7407407406918</v>
      </c>
      <c r="X1301" s="2">
        <f t="shared" si="599"/>
        <v>2496396.8055555541</v>
      </c>
      <c r="Y1301" s="4">
        <f t="shared" si="600"/>
        <v>2496.3968055555542</v>
      </c>
      <c r="Z1301" s="4">
        <f t="shared" si="587"/>
        <v>11728.967870155233</v>
      </c>
      <c r="AA1301" s="4">
        <f t="shared" si="601"/>
        <v>1375.7407407406918</v>
      </c>
      <c r="AB1301" s="2">
        <f t="shared" si="602"/>
        <v>1375.7407407406918</v>
      </c>
      <c r="AC1301" s="4">
        <f t="shared" si="588"/>
        <v>1238.1666666666226</v>
      </c>
      <c r="AD1301" s="4">
        <f t="shared" si="603"/>
        <v>1.2381666666666227</v>
      </c>
      <c r="AE1301" s="4">
        <f t="shared" si="604"/>
        <v>2241818.1250000014</v>
      </c>
      <c r="AF1301" s="5">
        <f t="shared" si="605"/>
        <v>2241.8181250000016</v>
      </c>
      <c r="AG1301" s="4">
        <f>IF(AC1301=0,0, IF(AC1300=0, MAX($AG$15:AG1300)+1, AG1300))</f>
        <v>52</v>
      </c>
    </row>
    <row r="1302" spans="2:33" x14ac:dyDescent="0.25">
      <c r="B1302" s="1">
        <v>1287</v>
      </c>
      <c r="C1302" s="3">
        <v>78</v>
      </c>
      <c r="D1302" s="2">
        <f t="shared" si="589"/>
        <v>21.666666666666668</v>
      </c>
      <c r="E1302" s="4">
        <f t="shared" si="590"/>
        <v>1</v>
      </c>
      <c r="F1302" s="2">
        <f t="shared" si="591"/>
        <v>-8.3333333333335702E-2</v>
      </c>
      <c r="G1302" s="6" t="str">
        <f t="shared" si="592"/>
        <v>Y</v>
      </c>
      <c r="H1302" s="2">
        <f t="shared" si="580"/>
        <v>134.20080000000002</v>
      </c>
      <c r="I1302" s="2">
        <f t="shared" si="581"/>
        <v>177.53450000000004</v>
      </c>
      <c r="J1302" s="2">
        <f t="shared" si="582"/>
        <v>-95.0000000000027</v>
      </c>
      <c r="K1302" s="2">
        <f t="shared" si="593"/>
        <v>216.73529999999735</v>
      </c>
      <c r="L1302" s="4">
        <f t="shared" si="583"/>
        <v>95.0000000000027</v>
      </c>
      <c r="M1302" s="2">
        <f t="shared" si="594"/>
        <v>4695.9314999999433</v>
      </c>
      <c r="N1302" s="4">
        <f t="shared" si="595"/>
        <v>4.6959314999999435</v>
      </c>
      <c r="O1302" s="2">
        <f t="shared" si="584"/>
        <v>4695.9314999999433</v>
      </c>
      <c r="P1302" s="2">
        <f t="shared" si="606"/>
        <v>10111.576210216041</v>
      </c>
      <c r="Q1302" s="4">
        <f t="shared" si="607"/>
        <v>9242682.6408098936</v>
      </c>
      <c r="R1302" s="4">
        <f t="shared" si="596"/>
        <v>9242.6826408098932</v>
      </c>
      <c r="S1302" s="2">
        <f t="shared" si="585"/>
        <v>267583.33333333337</v>
      </c>
      <c r="T1302" s="2">
        <f t="shared" si="608"/>
        <v>132980.64814814844</v>
      </c>
      <c r="U1302" s="2">
        <f t="shared" si="586"/>
        <v>2058.3333333333921</v>
      </c>
      <c r="V1302" s="4">
        <f t="shared" si="597"/>
        <v>2.0583333333333922</v>
      </c>
      <c r="W1302" s="7">
        <f t="shared" si="598"/>
        <v>2058.3333333333921</v>
      </c>
      <c r="X1302" s="2">
        <f t="shared" si="599"/>
        <v>2498455.1388888876</v>
      </c>
      <c r="Y1302" s="4">
        <f t="shared" si="600"/>
        <v>2498.4551388888876</v>
      </c>
      <c r="Z1302" s="4">
        <f t="shared" si="587"/>
        <v>11741.13777969878</v>
      </c>
      <c r="AA1302" s="4">
        <f t="shared" si="601"/>
        <v>2058.3333333333921</v>
      </c>
      <c r="AB1302" s="2">
        <f t="shared" si="602"/>
        <v>2058.3333333333921</v>
      </c>
      <c r="AC1302" s="4">
        <f t="shared" si="588"/>
        <v>1852.500000000053</v>
      </c>
      <c r="AD1302" s="4">
        <f t="shared" si="603"/>
        <v>1.8525000000000529</v>
      </c>
      <c r="AE1302" s="4">
        <f t="shared" si="604"/>
        <v>2243670.6250000014</v>
      </c>
      <c r="AF1302" s="5">
        <f t="shared" si="605"/>
        <v>2243.6706250000016</v>
      </c>
      <c r="AG1302" s="4">
        <f>IF(AC1302=0,0, IF(AC1301=0, MAX($AG$15:AG1301)+1, AG1301))</f>
        <v>52</v>
      </c>
    </row>
    <row r="1303" spans="2:33" x14ac:dyDescent="0.25">
      <c r="B1303" s="1">
        <v>1288</v>
      </c>
      <c r="C1303" s="3">
        <v>77.7</v>
      </c>
      <c r="D1303" s="2">
        <f t="shared" si="589"/>
        <v>21.583333333333332</v>
      </c>
      <c r="E1303" s="4">
        <f t="shared" si="590"/>
        <v>1</v>
      </c>
      <c r="F1303" s="2">
        <f t="shared" si="591"/>
        <v>-0.11111111111111072</v>
      </c>
      <c r="G1303" s="6" t="str">
        <f t="shared" si="592"/>
        <v>Y</v>
      </c>
      <c r="H1303" s="2">
        <f t="shared" si="580"/>
        <v>134.20080000000002</v>
      </c>
      <c r="I1303" s="2">
        <f t="shared" si="581"/>
        <v>176.17147624999998</v>
      </c>
      <c r="J1303" s="2">
        <f t="shared" si="582"/>
        <v>-126.66666666666622</v>
      </c>
      <c r="K1303" s="2">
        <f t="shared" si="593"/>
        <v>183.7056095833338</v>
      </c>
      <c r="L1303" s="4">
        <f t="shared" si="583"/>
        <v>126.66666666666622</v>
      </c>
      <c r="M1303" s="2">
        <f t="shared" si="594"/>
        <v>3964.9794068402875</v>
      </c>
      <c r="N1303" s="4">
        <f t="shared" si="595"/>
        <v>3.9649794068402877</v>
      </c>
      <c r="O1303" s="2">
        <f t="shared" si="584"/>
        <v>3964.9794068402875</v>
      </c>
      <c r="P1303" s="2">
        <f t="shared" si="606"/>
        <v>8660.9109068402304</v>
      </c>
      <c r="Q1303" s="4">
        <f t="shared" si="607"/>
        <v>9251343.5517167337</v>
      </c>
      <c r="R1303" s="4">
        <f t="shared" si="596"/>
        <v>9251.3435517167345</v>
      </c>
      <c r="S1303" s="2">
        <f t="shared" si="585"/>
        <v>265528.95833333331</v>
      </c>
      <c r="T1303" s="2">
        <f t="shared" si="608"/>
        <v>132548.31018518488</v>
      </c>
      <c r="U1303" s="2">
        <f t="shared" si="586"/>
        <v>2733.8888888888791</v>
      </c>
      <c r="V1303" s="4">
        <f t="shared" si="597"/>
        <v>2.7338888888888793</v>
      </c>
      <c r="W1303" s="7">
        <f t="shared" si="598"/>
        <v>2733.8888888888791</v>
      </c>
      <c r="X1303" s="2">
        <f t="shared" si="599"/>
        <v>2501189.0277777766</v>
      </c>
      <c r="Y1303" s="4">
        <f t="shared" si="600"/>
        <v>2501.1890277777766</v>
      </c>
      <c r="Z1303" s="4">
        <f t="shared" si="587"/>
        <v>11752.532579494511</v>
      </c>
      <c r="AA1303" s="4">
        <f t="shared" si="601"/>
        <v>2733.8888888888791</v>
      </c>
      <c r="AB1303" s="2">
        <f t="shared" si="602"/>
        <v>2733.8888888888791</v>
      </c>
      <c r="AC1303" s="4">
        <f t="shared" si="588"/>
        <v>2460.4999999999914</v>
      </c>
      <c r="AD1303" s="4">
        <f t="shared" si="603"/>
        <v>2.4604999999999912</v>
      </c>
      <c r="AE1303" s="4">
        <f t="shared" si="604"/>
        <v>2246131.1250000014</v>
      </c>
      <c r="AF1303" s="5">
        <f t="shared" si="605"/>
        <v>2246.1311250000012</v>
      </c>
      <c r="AG1303" s="4">
        <f>IF(AC1303=0,0, IF(AC1302=0, MAX($AG$15:AG1302)+1, AG1302))</f>
        <v>52</v>
      </c>
    </row>
    <row r="1304" spans="2:33" x14ac:dyDescent="0.25">
      <c r="B1304" s="1">
        <v>1289</v>
      </c>
      <c r="C1304" s="3">
        <v>77.3</v>
      </c>
      <c r="D1304" s="2">
        <f t="shared" si="589"/>
        <v>21.472222222222221</v>
      </c>
      <c r="E1304" s="4">
        <f t="shared" si="590"/>
        <v>1</v>
      </c>
      <c r="F1304" s="2">
        <f t="shared" si="591"/>
        <v>-0.11111111111111072</v>
      </c>
      <c r="G1304" s="6" t="str">
        <f t="shared" si="592"/>
        <v>Y</v>
      </c>
      <c r="H1304" s="2">
        <f t="shared" si="580"/>
        <v>134.20080000000002</v>
      </c>
      <c r="I1304" s="2">
        <f t="shared" si="581"/>
        <v>174.36228180555554</v>
      </c>
      <c r="J1304" s="2">
        <f t="shared" si="582"/>
        <v>-126.66666666666622</v>
      </c>
      <c r="K1304" s="2">
        <f t="shared" si="593"/>
        <v>181.89641513888932</v>
      </c>
      <c r="L1304" s="4">
        <f t="shared" si="583"/>
        <v>126.66666666666622</v>
      </c>
      <c r="M1304" s="2">
        <f t="shared" si="594"/>
        <v>3905.720247287818</v>
      </c>
      <c r="N1304" s="4">
        <f t="shared" si="595"/>
        <v>3.9057202472878179</v>
      </c>
      <c r="O1304" s="2">
        <f t="shared" si="584"/>
        <v>3905.720247287818</v>
      </c>
      <c r="P1304" s="2">
        <f t="shared" si="606"/>
        <v>7870.699654128106</v>
      </c>
      <c r="Q1304" s="4">
        <f t="shared" si="607"/>
        <v>9259214.2513708621</v>
      </c>
      <c r="R1304" s="4">
        <f t="shared" si="596"/>
        <v>9259.2142513708623</v>
      </c>
      <c r="S1304" s="2">
        <f t="shared" si="585"/>
        <v>262802.10648148146</v>
      </c>
      <c r="T1304" s="2">
        <f t="shared" si="608"/>
        <v>130253.79629629658</v>
      </c>
      <c r="U1304" s="2">
        <f t="shared" si="586"/>
        <v>2719.8148148148052</v>
      </c>
      <c r="V1304" s="4">
        <f t="shared" si="597"/>
        <v>2.7198148148148054</v>
      </c>
      <c r="W1304" s="7">
        <f t="shared" si="598"/>
        <v>2719.8148148148052</v>
      </c>
      <c r="X1304" s="2">
        <f t="shared" si="599"/>
        <v>2503908.8425925914</v>
      </c>
      <c r="Y1304" s="4">
        <f t="shared" si="600"/>
        <v>2503.9088425925916</v>
      </c>
      <c r="Z1304" s="4">
        <f t="shared" si="587"/>
        <v>11763.123093963453</v>
      </c>
      <c r="AA1304" s="4">
        <f t="shared" si="601"/>
        <v>2719.8148148148052</v>
      </c>
      <c r="AB1304" s="2">
        <f t="shared" si="602"/>
        <v>2719.8148148148052</v>
      </c>
      <c r="AC1304" s="4">
        <f t="shared" si="588"/>
        <v>2447.8333333333248</v>
      </c>
      <c r="AD1304" s="4">
        <f t="shared" si="603"/>
        <v>2.4478333333333246</v>
      </c>
      <c r="AE1304" s="4">
        <f t="shared" si="604"/>
        <v>2248578.9583333349</v>
      </c>
      <c r="AF1304" s="5">
        <f t="shared" si="605"/>
        <v>2248.5789583333349</v>
      </c>
      <c r="AG1304" s="4">
        <f>IF(AC1304=0,0, IF(AC1303=0, MAX($AG$15:AG1303)+1, AG1303))</f>
        <v>52</v>
      </c>
    </row>
    <row r="1305" spans="2:33" x14ac:dyDescent="0.25">
      <c r="B1305" s="1">
        <v>1290</v>
      </c>
      <c r="C1305" s="3">
        <v>76.900000000000006</v>
      </c>
      <c r="D1305" s="2">
        <f t="shared" si="589"/>
        <v>21.361111111111111</v>
      </c>
      <c r="E1305" s="4">
        <f t="shared" si="590"/>
        <v>1</v>
      </c>
      <c r="F1305" s="2">
        <f t="shared" si="591"/>
        <v>-8.3333333333335702E-2</v>
      </c>
      <c r="G1305" s="6" t="str">
        <f t="shared" si="592"/>
        <v>Y</v>
      </c>
      <c r="H1305" s="2">
        <f t="shared" si="580"/>
        <v>134.20080000000002</v>
      </c>
      <c r="I1305" s="2">
        <f t="shared" si="581"/>
        <v>172.56242513888887</v>
      </c>
      <c r="J1305" s="2">
        <f t="shared" si="582"/>
        <v>-95.0000000000027</v>
      </c>
      <c r="K1305" s="2">
        <f t="shared" si="593"/>
        <v>211.76322513888616</v>
      </c>
      <c r="L1305" s="4">
        <f t="shared" si="583"/>
        <v>95.0000000000027</v>
      </c>
      <c r="M1305" s="2">
        <f t="shared" si="594"/>
        <v>4523.4977814389849</v>
      </c>
      <c r="N1305" s="4">
        <f t="shared" si="595"/>
        <v>4.5234977814389845</v>
      </c>
      <c r="O1305" s="2">
        <f t="shared" si="584"/>
        <v>4523.4977814389849</v>
      </c>
      <c r="P1305" s="2">
        <f t="shared" si="606"/>
        <v>8429.218028726802</v>
      </c>
      <c r="Q1305" s="4">
        <f t="shared" si="607"/>
        <v>9267643.4693995882</v>
      </c>
      <c r="R1305" s="4">
        <f t="shared" si="596"/>
        <v>9267.6434693995889</v>
      </c>
      <c r="S1305" s="2">
        <f t="shared" si="585"/>
        <v>260089.32870370368</v>
      </c>
      <c r="T1305" s="2">
        <f t="shared" si="608"/>
        <v>129835.5324074071</v>
      </c>
      <c r="U1305" s="2">
        <f t="shared" si="586"/>
        <v>2029.3055555556132</v>
      </c>
      <c r="V1305" s="4">
        <f t="shared" si="597"/>
        <v>2.029305555555613</v>
      </c>
      <c r="W1305" s="7">
        <f t="shared" si="598"/>
        <v>2029.3055555556132</v>
      </c>
      <c r="X1305" s="2">
        <f t="shared" si="599"/>
        <v>2505938.1481481469</v>
      </c>
      <c r="Y1305" s="4">
        <f t="shared" si="600"/>
        <v>2505.9381481481469</v>
      </c>
      <c r="Z1305" s="4">
        <f t="shared" si="587"/>
        <v>11773.581617547736</v>
      </c>
      <c r="AA1305" s="4">
        <f t="shared" si="601"/>
        <v>2029.3055555556132</v>
      </c>
      <c r="AB1305" s="2">
        <f t="shared" si="602"/>
        <v>2029.3055555556132</v>
      </c>
      <c r="AC1305" s="4">
        <f t="shared" si="588"/>
        <v>1826.3750000000518</v>
      </c>
      <c r="AD1305" s="4">
        <f t="shared" si="603"/>
        <v>1.8263750000000518</v>
      </c>
      <c r="AE1305" s="4">
        <f t="shared" si="604"/>
        <v>2250405.3333333349</v>
      </c>
      <c r="AF1305" s="5">
        <f t="shared" si="605"/>
        <v>2250.405333333335</v>
      </c>
      <c r="AG1305" s="4">
        <f>IF(AC1305=0,0, IF(AC1304=0, MAX($AG$15:AG1304)+1, AG1304))</f>
        <v>52</v>
      </c>
    </row>
    <row r="1306" spans="2:33" x14ac:dyDescent="0.25">
      <c r="B1306" s="1">
        <v>1291</v>
      </c>
      <c r="C1306" s="3">
        <v>76.599999999999994</v>
      </c>
      <c r="D1306" s="2">
        <f t="shared" si="589"/>
        <v>21.277777777777775</v>
      </c>
      <c r="E1306" s="4">
        <f t="shared" si="590"/>
        <v>1</v>
      </c>
      <c r="F1306" s="2">
        <f t="shared" si="591"/>
        <v>-0.11111111111110716</v>
      </c>
      <c r="G1306" s="6" t="str">
        <f t="shared" si="592"/>
        <v>Y</v>
      </c>
      <c r="H1306" s="2">
        <f t="shared" si="580"/>
        <v>134.20080000000002</v>
      </c>
      <c r="I1306" s="2">
        <f t="shared" si="581"/>
        <v>171.21866055555552</v>
      </c>
      <c r="J1306" s="2">
        <f t="shared" si="582"/>
        <v>-126.66666666666217</v>
      </c>
      <c r="K1306" s="2">
        <f t="shared" si="593"/>
        <v>178.75279388889336</v>
      </c>
      <c r="L1306" s="4">
        <f t="shared" si="583"/>
        <v>126.66666666666217</v>
      </c>
      <c r="M1306" s="2">
        <f t="shared" si="594"/>
        <v>3803.4622255247859</v>
      </c>
      <c r="N1306" s="4">
        <f t="shared" si="595"/>
        <v>3.8034622255247861</v>
      </c>
      <c r="O1306" s="2">
        <f t="shared" si="584"/>
        <v>3803.4622255247859</v>
      </c>
      <c r="P1306" s="2">
        <f t="shared" si="606"/>
        <v>8326.9600069637709</v>
      </c>
      <c r="Q1306" s="4">
        <f t="shared" si="607"/>
        <v>9275970.4294065516</v>
      </c>
      <c r="R1306" s="4">
        <f t="shared" si="596"/>
        <v>9275.9704294065523</v>
      </c>
      <c r="S1306" s="2">
        <f t="shared" si="585"/>
        <v>258063.9814814814</v>
      </c>
      <c r="T1306" s="2">
        <f t="shared" si="608"/>
        <v>128228.44907407431</v>
      </c>
      <c r="U1306" s="2">
        <f t="shared" si="586"/>
        <v>2695.1851851850893</v>
      </c>
      <c r="V1306" s="4">
        <f t="shared" si="597"/>
        <v>2.6951851851850894</v>
      </c>
      <c r="W1306" s="7">
        <f t="shared" si="598"/>
        <v>2695.1851851850893</v>
      </c>
      <c r="X1306" s="2">
        <f t="shared" si="599"/>
        <v>2508633.3333333321</v>
      </c>
      <c r="Y1306" s="4">
        <f t="shared" si="600"/>
        <v>2508.6333333333323</v>
      </c>
      <c r="Z1306" s="4">
        <f t="shared" si="587"/>
        <v>11784.603762739884</v>
      </c>
      <c r="AA1306" s="4">
        <f t="shared" si="601"/>
        <v>2695.1851851850893</v>
      </c>
      <c r="AB1306" s="2">
        <f t="shared" si="602"/>
        <v>2695.1851851850893</v>
      </c>
      <c r="AC1306" s="4">
        <f t="shared" si="588"/>
        <v>2425.6666666665806</v>
      </c>
      <c r="AD1306" s="4">
        <f t="shared" si="603"/>
        <v>2.4256666666665807</v>
      </c>
      <c r="AE1306" s="4">
        <f t="shared" si="604"/>
        <v>2252831.0000000014</v>
      </c>
      <c r="AF1306" s="5">
        <f t="shared" si="605"/>
        <v>2252.8310000000015</v>
      </c>
      <c r="AG1306" s="4">
        <f>IF(AC1306=0,0, IF(AC1305=0, MAX($AG$15:AG1305)+1, AG1305))</f>
        <v>52</v>
      </c>
    </row>
    <row r="1307" spans="2:33" x14ac:dyDescent="0.25">
      <c r="B1307" s="1">
        <v>1292</v>
      </c>
      <c r="C1307" s="3">
        <v>76.2</v>
      </c>
      <c r="D1307" s="2">
        <f t="shared" si="589"/>
        <v>21.166666666666668</v>
      </c>
      <c r="E1307" s="4">
        <f t="shared" si="590"/>
        <v>1</v>
      </c>
      <c r="F1307" s="2">
        <f t="shared" si="591"/>
        <v>-0.13888888888888928</v>
      </c>
      <c r="G1307" s="6" t="str">
        <f t="shared" si="592"/>
        <v>Y</v>
      </c>
      <c r="H1307" s="2">
        <f t="shared" si="580"/>
        <v>134.20080000000002</v>
      </c>
      <c r="I1307" s="2">
        <f t="shared" si="581"/>
        <v>169.43514500000003</v>
      </c>
      <c r="J1307" s="2">
        <f t="shared" si="582"/>
        <v>-158.33333333333377</v>
      </c>
      <c r="K1307" s="2">
        <f t="shared" si="593"/>
        <v>145.30261166666628</v>
      </c>
      <c r="L1307" s="4">
        <f t="shared" si="583"/>
        <v>158.33333333333377</v>
      </c>
      <c r="M1307" s="2">
        <f t="shared" si="594"/>
        <v>3075.5719469444366</v>
      </c>
      <c r="N1307" s="4">
        <f t="shared" si="595"/>
        <v>3.0755719469444367</v>
      </c>
      <c r="O1307" s="2">
        <f t="shared" si="584"/>
        <v>3075.5719469444366</v>
      </c>
      <c r="P1307" s="2">
        <f t="shared" si="606"/>
        <v>6879.0341724692225</v>
      </c>
      <c r="Q1307" s="4">
        <f t="shared" si="607"/>
        <v>9282849.4635790214</v>
      </c>
      <c r="R1307" s="4">
        <f t="shared" si="596"/>
        <v>9282.8494635790212</v>
      </c>
      <c r="S1307" s="2">
        <f t="shared" si="585"/>
        <v>255375.83333333337</v>
      </c>
      <c r="T1307" s="2">
        <f t="shared" si="608"/>
        <v>127147.38425925907</v>
      </c>
      <c r="U1307" s="2">
        <f t="shared" si="586"/>
        <v>3351.3888888888982</v>
      </c>
      <c r="V1307" s="4">
        <f t="shared" si="597"/>
        <v>3.3513888888888981</v>
      </c>
      <c r="W1307" s="7">
        <f t="shared" si="598"/>
        <v>3351.3888888888982</v>
      </c>
      <c r="X1307" s="2">
        <f t="shared" si="599"/>
        <v>2511984.7222222211</v>
      </c>
      <c r="Y1307" s="4">
        <f t="shared" si="600"/>
        <v>2511.9847222222211</v>
      </c>
      <c r="Z1307" s="4">
        <f t="shared" si="587"/>
        <v>11794.834185801243</v>
      </c>
      <c r="AA1307" s="4">
        <f t="shared" si="601"/>
        <v>3351.3888888888982</v>
      </c>
      <c r="AB1307" s="2">
        <f t="shared" si="602"/>
        <v>3351.3888888888982</v>
      </c>
      <c r="AC1307" s="4">
        <f t="shared" si="588"/>
        <v>3016.2500000000086</v>
      </c>
      <c r="AD1307" s="4">
        <f t="shared" si="603"/>
        <v>3.0162500000000088</v>
      </c>
      <c r="AE1307" s="4">
        <f t="shared" si="604"/>
        <v>2255847.2500000014</v>
      </c>
      <c r="AF1307" s="5">
        <f t="shared" si="605"/>
        <v>2255.8472500000016</v>
      </c>
      <c r="AG1307" s="4">
        <f>IF(AC1307=0,0, IF(AC1306=0, MAX($AG$15:AG1306)+1, AG1306))</f>
        <v>52</v>
      </c>
    </row>
    <row r="1308" spans="2:33" x14ac:dyDescent="0.25">
      <c r="B1308" s="1">
        <v>1293</v>
      </c>
      <c r="C1308" s="3">
        <v>75.7</v>
      </c>
      <c r="D1308" s="2">
        <f t="shared" si="589"/>
        <v>21.027777777777779</v>
      </c>
      <c r="E1308" s="4">
        <f t="shared" si="590"/>
        <v>1</v>
      </c>
      <c r="F1308" s="2">
        <f t="shared" si="591"/>
        <v>-0.13888888888888928</v>
      </c>
      <c r="G1308" s="6" t="str">
        <f t="shared" si="592"/>
        <v>Y</v>
      </c>
      <c r="H1308" s="2">
        <f t="shared" si="580"/>
        <v>134.20080000000002</v>
      </c>
      <c r="I1308" s="2">
        <f t="shared" si="581"/>
        <v>167.21888180555558</v>
      </c>
      <c r="J1308" s="2">
        <f t="shared" si="582"/>
        <v>-158.33333333333377</v>
      </c>
      <c r="K1308" s="2">
        <f t="shared" si="593"/>
        <v>143.0863484722218</v>
      </c>
      <c r="L1308" s="4">
        <f t="shared" si="583"/>
        <v>158.33333333333377</v>
      </c>
      <c r="M1308" s="2">
        <f t="shared" si="594"/>
        <v>3008.7879387075532</v>
      </c>
      <c r="N1308" s="4">
        <f t="shared" si="595"/>
        <v>3.0087879387075533</v>
      </c>
      <c r="O1308" s="2">
        <f t="shared" si="584"/>
        <v>3008.7879387075532</v>
      </c>
      <c r="P1308" s="2">
        <f t="shared" si="606"/>
        <v>6084.3598856519893</v>
      </c>
      <c r="Q1308" s="4">
        <f t="shared" si="607"/>
        <v>9288933.823464673</v>
      </c>
      <c r="R1308" s="4">
        <f t="shared" si="596"/>
        <v>9288.933823464673</v>
      </c>
      <c r="S1308" s="2">
        <f t="shared" si="585"/>
        <v>252035.43981481483</v>
      </c>
      <c r="T1308" s="2">
        <f t="shared" si="608"/>
        <v>124888.05555555577</v>
      </c>
      <c r="U1308" s="2">
        <f t="shared" si="586"/>
        <v>3329.3981481481574</v>
      </c>
      <c r="V1308" s="4">
        <f t="shared" si="597"/>
        <v>3.3293981481481572</v>
      </c>
      <c r="W1308" s="7">
        <f t="shared" si="598"/>
        <v>3329.3981481481574</v>
      </c>
      <c r="X1308" s="2">
        <f t="shared" si="599"/>
        <v>2515314.1203703694</v>
      </c>
      <c r="Y1308" s="4">
        <f t="shared" si="600"/>
        <v>2515.3141203703694</v>
      </c>
      <c r="Z1308" s="4">
        <f t="shared" si="587"/>
        <v>11804.247943835042</v>
      </c>
      <c r="AA1308" s="4">
        <f t="shared" si="601"/>
        <v>3329.3981481481574</v>
      </c>
      <c r="AB1308" s="2">
        <f t="shared" si="602"/>
        <v>3329.3981481481574</v>
      </c>
      <c r="AC1308" s="4">
        <f t="shared" si="588"/>
        <v>2996.4583333333417</v>
      </c>
      <c r="AD1308" s="4">
        <f t="shared" si="603"/>
        <v>2.9964583333333419</v>
      </c>
      <c r="AE1308" s="4">
        <f t="shared" si="604"/>
        <v>2258843.7083333349</v>
      </c>
      <c r="AF1308" s="5">
        <f t="shared" si="605"/>
        <v>2258.8437083333347</v>
      </c>
      <c r="AG1308" s="4">
        <f>IF(AC1308=0,0, IF(AC1307=0, MAX($AG$15:AG1307)+1, AG1307))</f>
        <v>52</v>
      </c>
    </row>
    <row r="1309" spans="2:33" x14ac:dyDescent="0.25">
      <c r="B1309" s="1">
        <v>1294</v>
      </c>
      <c r="C1309" s="3">
        <v>75.2</v>
      </c>
      <c r="D1309" s="2">
        <f t="shared" si="589"/>
        <v>20.888888888888889</v>
      </c>
      <c r="E1309" s="4">
        <f t="shared" si="590"/>
        <v>1</v>
      </c>
      <c r="F1309" s="2">
        <f t="shared" si="591"/>
        <v>-0.13888888888888928</v>
      </c>
      <c r="G1309" s="6" t="str">
        <f t="shared" si="592"/>
        <v>Y</v>
      </c>
      <c r="H1309" s="2">
        <f t="shared" si="580"/>
        <v>134.20080000000002</v>
      </c>
      <c r="I1309" s="2">
        <f t="shared" si="581"/>
        <v>165.01720888888889</v>
      </c>
      <c r="J1309" s="2">
        <f t="shared" si="582"/>
        <v>-158.33333333333377</v>
      </c>
      <c r="K1309" s="2">
        <f t="shared" si="593"/>
        <v>140.88467555555513</v>
      </c>
      <c r="L1309" s="4">
        <f t="shared" si="583"/>
        <v>158.33333333333377</v>
      </c>
      <c r="M1309" s="2">
        <f t="shared" si="594"/>
        <v>2942.9243338271517</v>
      </c>
      <c r="N1309" s="4">
        <f t="shared" si="595"/>
        <v>2.9429243338271518</v>
      </c>
      <c r="O1309" s="2">
        <f t="shared" si="584"/>
        <v>2942.9243338271517</v>
      </c>
      <c r="P1309" s="2">
        <f t="shared" si="606"/>
        <v>5951.7122725347053</v>
      </c>
      <c r="Q1309" s="4">
        <f t="shared" si="607"/>
        <v>9294885.5357372072</v>
      </c>
      <c r="R1309" s="4">
        <f t="shared" si="596"/>
        <v>9294.8855357372067</v>
      </c>
      <c r="S1309" s="2">
        <f t="shared" si="585"/>
        <v>248717.03703703702</v>
      </c>
      <c r="T1309" s="2">
        <f t="shared" si="608"/>
        <v>123828.98148148126</v>
      </c>
      <c r="U1309" s="2">
        <f t="shared" si="586"/>
        <v>3307.4074074074165</v>
      </c>
      <c r="V1309" s="4">
        <f t="shared" si="597"/>
        <v>3.3074074074074167</v>
      </c>
      <c r="W1309" s="7">
        <f t="shared" si="598"/>
        <v>3307.4074074074165</v>
      </c>
      <c r="X1309" s="2">
        <f t="shared" si="599"/>
        <v>2518621.5277777771</v>
      </c>
      <c r="Y1309" s="4">
        <f t="shared" si="600"/>
        <v>2518.6215277777769</v>
      </c>
      <c r="Z1309" s="4">
        <f t="shared" si="587"/>
        <v>11813.507063514984</v>
      </c>
      <c r="AA1309" s="4">
        <f t="shared" si="601"/>
        <v>3307.4074074074165</v>
      </c>
      <c r="AB1309" s="2">
        <f t="shared" si="602"/>
        <v>3307.4074074074165</v>
      </c>
      <c r="AC1309" s="4">
        <f t="shared" si="588"/>
        <v>2976.6666666666747</v>
      </c>
      <c r="AD1309" s="4">
        <f t="shared" si="603"/>
        <v>2.9766666666666746</v>
      </c>
      <c r="AE1309" s="4">
        <f t="shared" si="604"/>
        <v>2261820.3750000014</v>
      </c>
      <c r="AF1309" s="5">
        <f t="shared" si="605"/>
        <v>2261.8203750000016</v>
      </c>
      <c r="AG1309" s="4">
        <f>IF(AC1309=0,0, IF(AC1308=0, MAX($AG$15:AG1308)+1, AG1308))</f>
        <v>52</v>
      </c>
    </row>
    <row r="1310" spans="2:33" x14ac:dyDescent="0.25">
      <c r="B1310" s="1">
        <v>1295</v>
      </c>
      <c r="C1310" s="3">
        <v>74.7</v>
      </c>
      <c r="D1310" s="2">
        <f t="shared" si="589"/>
        <v>20.75</v>
      </c>
      <c r="E1310" s="4">
        <f t="shared" si="590"/>
        <v>1</v>
      </c>
      <c r="F1310" s="2">
        <f t="shared" si="591"/>
        <v>-8.3333333333332149E-2</v>
      </c>
      <c r="G1310" s="6" t="str">
        <f t="shared" si="592"/>
        <v>Y</v>
      </c>
      <c r="H1310" s="2">
        <f t="shared" si="580"/>
        <v>134.20080000000002</v>
      </c>
      <c r="I1310" s="2">
        <f t="shared" si="581"/>
        <v>162.83012625000001</v>
      </c>
      <c r="J1310" s="2">
        <f t="shared" si="582"/>
        <v>-94.99999999999865</v>
      </c>
      <c r="K1310" s="2">
        <f t="shared" si="593"/>
        <v>202.03092625000136</v>
      </c>
      <c r="L1310" s="4">
        <f t="shared" si="583"/>
        <v>94.99999999999865</v>
      </c>
      <c r="M1310" s="2">
        <f t="shared" si="594"/>
        <v>4192.1417196875282</v>
      </c>
      <c r="N1310" s="4">
        <f t="shared" si="595"/>
        <v>4.1921417196875286</v>
      </c>
      <c r="O1310" s="2">
        <f t="shared" si="584"/>
        <v>4192.1417196875282</v>
      </c>
      <c r="P1310" s="2">
        <f t="shared" si="606"/>
        <v>7135.0660535146799</v>
      </c>
      <c r="Q1310" s="4">
        <f t="shared" si="607"/>
        <v>9302020.6017907225</v>
      </c>
      <c r="R1310" s="4">
        <f t="shared" si="596"/>
        <v>9302.0206017907221</v>
      </c>
      <c r="S1310" s="2">
        <f t="shared" si="585"/>
        <v>245420.625</v>
      </c>
      <c r="T1310" s="2">
        <f t="shared" si="608"/>
        <v>121591.64351851874</v>
      </c>
      <c r="U1310" s="2">
        <f t="shared" si="586"/>
        <v>1971.249999999972</v>
      </c>
      <c r="V1310" s="4">
        <f t="shared" si="597"/>
        <v>1.971249999999972</v>
      </c>
      <c r="W1310" s="7">
        <f t="shared" si="598"/>
        <v>1971.249999999972</v>
      </c>
      <c r="X1310" s="2">
        <f t="shared" si="599"/>
        <v>2520592.7777777771</v>
      </c>
      <c r="Y1310" s="4">
        <f t="shared" si="600"/>
        <v>2520.592777777777</v>
      </c>
      <c r="Z1310" s="4">
        <f t="shared" si="587"/>
        <v>11822.613379568498</v>
      </c>
      <c r="AA1310" s="4">
        <f t="shared" si="601"/>
        <v>1971.249999999972</v>
      </c>
      <c r="AB1310" s="2">
        <f t="shared" si="602"/>
        <v>1971.249999999972</v>
      </c>
      <c r="AC1310" s="4">
        <f t="shared" si="588"/>
        <v>1774.1249999999748</v>
      </c>
      <c r="AD1310" s="4">
        <f t="shared" si="603"/>
        <v>1.7741249999999749</v>
      </c>
      <c r="AE1310" s="4">
        <f t="shared" si="604"/>
        <v>2263594.5000000014</v>
      </c>
      <c r="AF1310" s="5">
        <f t="shared" si="605"/>
        <v>2263.5945000000015</v>
      </c>
      <c r="AG1310" s="4">
        <f>IF(AC1310=0,0, IF(AC1309=0, MAX($AG$15:AG1309)+1, AG1309))</f>
        <v>52</v>
      </c>
    </row>
    <row r="1311" spans="2:33" x14ac:dyDescent="0.25">
      <c r="B1311" s="1">
        <v>1296</v>
      </c>
      <c r="C1311" s="3">
        <v>74.400000000000006</v>
      </c>
      <c r="D1311" s="2">
        <f t="shared" si="589"/>
        <v>20.666666666666668</v>
      </c>
      <c r="E1311" s="4">
        <f t="shared" si="590"/>
        <v>1</v>
      </c>
      <c r="F1311" s="2">
        <f t="shared" si="591"/>
        <v>-2.7777777777778567E-2</v>
      </c>
      <c r="G1311" s="6" t="str">
        <f t="shared" si="592"/>
        <v>Y</v>
      </c>
      <c r="H1311" s="2">
        <f t="shared" si="580"/>
        <v>134.20080000000002</v>
      </c>
      <c r="I1311" s="2">
        <f t="shared" si="581"/>
        <v>161.52488000000002</v>
      </c>
      <c r="J1311" s="2">
        <f t="shared" si="582"/>
        <v>-31.666666666667567</v>
      </c>
      <c r="K1311" s="2">
        <f t="shared" si="593"/>
        <v>264.05901333333247</v>
      </c>
      <c r="L1311" s="4">
        <f t="shared" si="583"/>
        <v>31.666666666667567</v>
      </c>
      <c r="M1311" s="2">
        <f t="shared" si="594"/>
        <v>5457.2196088888713</v>
      </c>
      <c r="N1311" s="4">
        <f t="shared" si="595"/>
        <v>5.4572196088888711</v>
      </c>
      <c r="O1311" s="2">
        <f t="shared" si="584"/>
        <v>5457.2196088888713</v>
      </c>
      <c r="P1311" s="2">
        <f t="shared" si="606"/>
        <v>9649.3613285764004</v>
      </c>
      <c r="Q1311" s="4">
        <f t="shared" si="607"/>
        <v>9311669.9631192982</v>
      </c>
      <c r="R1311" s="4">
        <f t="shared" si="596"/>
        <v>9311.6699631192987</v>
      </c>
      <c r="S1311" s="2">
        <f t="shared" si="585"/>
        <v>243453.33333333334</v>
      </c>
      <c r="T1311" s="2">
        <f t="shared" si="608"/>
        <v>121861.6898148146</v>
      </c>
      <c r="U1311" s="2">
        <f t="shared" si="586"/>
        <v>654.4444444444631</v>
      </c>
      <c r="V1311" s="4">
        <f t="shared" si="597"/>
        <v>0.65444444444446315</v>
      </c>
      <c r="W1311" s="7">
        <f t="shared" si="598"/>
        <v>654.4444444444631</v>
      </c>
      <c r="X1311" s="2">
        <f t="shared" si="599"/>
        <v>2521247.2222222215</v>
      </c>
      <c r="Y1311" s="4">
        <f t="shared" si="600"/>
        <v>2521.2472222222214</v>
      </c>
      <c r="Z1311" s="4">
        <f t="shared" si="587"/>
        <v>11832.917185341521</v>
      </c>
      <c r="AA1311" s="4">
        <f t="shared" si="601"/>
        <v>654.4444444444631</v>
      </c>
      <c r="AB1311" s="2">
        <f t="shared" si="602"/>
        <v>654.4444444444631</v>
      </c>
      <c r="AC1311" s="4">
        <f t="shared" si="588"/>
        <v>589.00000000001683</v>
      </c>
      <c r="AD1311" s="4">
        <f t="shared" si="603"/>
        <v>0.58900000000001684</v>
      </c>
      <c r="AE1311" s="4">
        <f t="shared" si="604"/>
        <v>2264183.5000000014</v>
      </c>
      <c r="AF1311" s="5">
        <f t="shared" si="605"/>
        <v>2264.1835000000015</v>
      </c>
      <c r="AG1311" s="4">
        <f>IF(AC1311=0,0, IF(AC1310=0, MAX($AG$15:AG1310)+1, AG1310))</f>
        <v>52</v>
      </c>
    </row>
    <row r="1312" spans="2:33" x14ac:dyDescent="0.25">
      <c r="B1312" s="1">
        <v>1297</v>
      </c>
      <c r="C1312" s="3">
        <v>74.3</v>
      </c>
      <c r="D1312" s="2">
        <f t="shared" si="589"/>
        <v>20.638888888888889</v>
      </c>
      <c r="E1312" s="4">
        <f t="shared" si="590"/>
        <v>1</v>
      </c>
      <c r="F1312" s="2">
        <f t="shared" si="591"/>
        <v>2.7777777777778567E-2</v>
      </c>
      <c r="G1312" s="6" t="str">
        <f t="shared" si="592"/>
        <v>N</v>
      </c>
      <c r="H1312" s="2">
        <f t="shared" si="580"/>
        <v>134.20080000000002</v>
      </c>
      <c r="I1312" s="2">
        <f t="shared" si="581"/>
        <v>161.09096513888892</v>
      </c>
      <c r="J1312" s="2">
        <f t="shared" si="582"/>
        <v>31.666666666667567</v>
      </c>
      <c r="K1312" s="2">
        <f t="shared" si="593"/>
        <v>326.95843180555653</v>
      </c>
      <c r="L1312" s="4">
        <f t="shared" si="583"/>
        <v>0</v>
      </c>
      <c r="M1312" s="2">
        <f t="shared" si="594"/>
        <v>6748.0587453202361</v>
      </c>
      <c r="N1312" s="4">
        <f t="shared" si="595"/>
        <v>6.7480587453202361</v>
      </c>
      <c r="O1312" s="2">
        <f t="shared" si="584"/>
        <v>6748.0587453202361</v>
      </c>
      <c r="P1312" s="2">
        <f t="shared" si="606"/>
        <v>12205.278354209107</v>
      </c>
      <c r="Q1312" s="4">
        <f t="shared" si="607"/>
        <v>9323875.2414735071</v>
      </c>
      <c r="R1312" s="4">
        <f t="shared" si="596"/>
        <v>9323.8752414735063</v>
      </c>
      <c r="S1312" s="2">
        <f t="shared" si="585"/>
        <v>242799.32870370374</v>
      </c>
      <c r="T1312" s="2">
        <f t="shared" si="608"/>
        <v>120937.63888888914</v>
      </c>
      <c r="U1312" s="2">
        <f t="shared" si="586"/>
        <v>0</v>
      </c>
      <c r="V1312" s="4">
        <f t="shared" si="597"/>
        <v>0</v>
      </c>
      <c r="W1312" s="7">
        <f t="shared" si="598"/>
        <v>0</v>
      </c>
      <c r="X1312" s="2">
        <f t="shared" si="599"/>
        <v>2521247.2222222215</v>
      </c>
      <c r="Y1312" s="4">
        <f t="shared" si="600"/>
        <v>2521.2472222222214</v>
      </c>
      <c r="Z1312" s="4">
        <f t="shared" si="587"/>
        <v>11845.122463695727</v>
      </c>
      <c r="AA1312" s="4">
        <f t="shared" si="601"/>
        <v>0</v>
      </c>
      <c r="AB1312" s="2">
        <f t="shared" si="602"/>
        <v>0</v>
      </c>
      <c r="AC1312" s="4">
        <f t="shared" si="588"/>
        <v>0</v>
      </c>
      <c r="AD1312" s="4">
        <f t="shared" si="603"/>
        <v>0</v>
      </c>
      <c r="AE1312" s="4">
        <f t="shared" si="604"/>
        <v>2264183.5000000014</v>
      </c>
      <c r="AF1312" s="5">
        <f t="shared" si="605"/>
        <v>2264.1835000000015</v>
      </c>
      <c r="AG1312" s="4">
        <f>IF(AC1312=0,0, IF(AC1311=0, MAX($AG$15:AG1311)+1, AG1311))</f>
        <v>0</v>
      </c>
    </row>
    <row r="1313" spans="2:33" x14ac:dyDescent="0.25">
      <c r="B1313" s="1">
        <v>1298</v>
      </c>
      <c r="C1313" s="3">
        <v>74.400000000000006</v>
      </c>
      <c r="D1313" s="2">
        <f t="shared" si="589"/>
        <v>20.666666666666668</v>
      </c>
      <c r="E1313" s="4">
        <f t="shared" si="590"/>
        <v>1</v>
      </c>
      <c r="F1313" s="2">
        <f t="shared" si="591"/>
        <v>5.5555555555553582E-2</v>
      </c>
      <c r="G1313" s="6" t="str">
        <f t="shared" si="592"/>
        <v>N</v>
      </c>
      <c r="H1313" s="2">
        <f t="shared" si="580"/>
        <v>134.20080000000002</v>
      </c>
      <c r="I1313" s="2">
        <f t="shared" si="581"/>
        <v>161.52488000000002</v>
      </c>
      <c r="J1313" s="2">
        <f t="shared" si="582"/>
        <v>63.333333333331083</v>
      </c>
      <c r="K1313" s="2">
        <f t="shared" si="593"/>
        <v>359.05901333333111</v>
      </c>
      <c r="L1313" s="4">
        <f t="shared" si="583"/>
        <v>0</v>
      </c>
      <c r="M1313" s="2">
        <f t="shared" si="594"/>
        <v>7420.5529422221771</v>
      </c>
      <c r="N1313" s="4">
        <f t="shared" si="595"/>
        <v>7.4205529422221774</v>
      </c>
      <c r="O1313" s="2">
        <f t="shared" si="584"/>
        <v>7420.5529422221771</v>
      </c>
      <c r="P1313" s="2">
        <f t="shared" si="606"/>
        <v>14168.611687542412</v>
      </c>
      <c r="Q1313" s="4">
        <f t="shared" si="607"/>
        <v>9338043.85316105</v>
      </c>
      <c r="R1313" s="4">
        <f t="shared" si="596"/>
        <v>9338.0438531610507</v>
      </c>
      <c r="S1313" s="2">
        <f t="shared" si="585"/>
        <v>243453.33333333334</v>
      </c>
      <c r="T1313" s="2">
        <f t="shared" si="608"/>
        <v>122515.69444444421</v>
      </c>
      <c r="U1313" s="2">
        <f t="shared" si="586"/>
        <v>0</v>
      </c>
      <c r="V1313" s="4">
        <f t="shared" si="597"/>
        <v>0</v>
      </c>
      <c r="W1313" s="7">
        <f t="shared" si="598"/>
        <v>0</v>
      </c>
      <c r="X1313" s="2">
        <f t="shared" si="599"/>
        <v>2521247.2222222215</v>
      </c>
      <c r="Y1313" s="4">
        <f t="shared" si="600"/>
        <v>2521.2472222222214</v>
      </c>
      <c r="Z1313" s="4">
        <f t="shared" si="587"/>
        <v>11859.291075383273</v>
      </c>
      <c r="AA1313" s="4">
        <f t="shared" si="601"/>
        <v>0</v>
      </c>
      <c r="AB1313" s="2">
        <f t="shared" si="602"/>
        <v>0</v>
      </c>
      <c r="AC1313" s="4">
        <f t="shared" si="588"/>
        <v>0</v>
      </c>
      <c r="AD1313" s="4">
        <f t="shared" si="603"/>
        <v>0</v>
      </c>
      <c r="AE1313" s="4">
        <f t="shared" si="604"/>
        <v>2264183.5000000014</v>
      </c>
      <c r="AF1313" s="5">
        <f t="shared" si="605"/>
        <v>2264.1835000000015</v>
      </c>
      <c r="AG1313" s="4">
        <f>IF(AC1313=0,0, IF(AC1312=0, MAX($AG$15:AG1312)+1, AG1312))</f>
        <v>0</v>
      </c>
    </row>
    <row r="1314" spans="2:33" x14ac:dyDescent="0.25">
      <c r="B1314" s="1">
        <v>1299</v>
      </c>
      <c r="C1314" s="3">
        <v>74.599999999999994</v>
      </c>
      <c r="D1314" s="2">
        <f t="shared" si="589"/>
        <v>20.722222222222221</v>
      </c>
      <c r="E1314" s="4">
        <f t="shared" si="590"/>
        <v>1</v>
      </c>
      <c r="F1314" s="2">
        <f t="shared" si="591"/>
        <v>8.3333333333335702E-2</v>
      </c>
      <c r="G1314" s="6" t="str">
        <f t="shared" si="592"/>
        <v>N</v>
      </c>
      <c r="H1314" s="2">
        <f t="shared" si="580"/>
        <v>134.20080000000002</v>
      </c>
      <c r="I1314" s="2">
        <f t="shared" si="581"/>
        <v>162.39446055555555</v>
      </c>
      <c r="J1314" s="2">
        <f t="shared" si="582"/>
        <v>95.0000000000027</v>
      </c>
      <c r="K1314" s="2">
        <f t="shared" si="593"/>
        <v>391.5952605555583</v>
      </c>
      <c r="L1314" s="4">
        <f t="shared" si="583"/>
        <v>0</v>
      </c>
      <c r="M1314" s="2">
        <f t="shared" si="594"/>
        <v>8114.7240104012908</v>
      </c>
      <c r="N1314" s="4">
        <f t="shared" si="595"/>
        <v>8.1147240104012912</v>
      </c>
      <c r="O1314" s="2">
        <f t="shared" si="584"/>
        <v>8114.7240104012908</v>
      </c>
      <c r="P1314" s="2">
        <f t="shared" si="606"/>
        <v>15535.276952623468</v>
      </c>
      <c r="Q1314" s="4">
        <f t="shared" si="607"/>
        <v>9353579.1301136743</v>
      </c>
      <c r="R1314" s="4">
        <f t="shared" si="596"/>
        <v>9353.5791301136742</v>
      </c>
      <c r="S1314" s="2">
        <f t="shared" si="585"/>
        <v>244763.98148148146</v>
      </c>
      <c r="T1314" s="2">
        <f t="shared" si="608"/>
        <v>122248.28703703725</v>
      </c>
      <c r="U1314" s="2">
        <f t="shared" si="586"/>
        <v>0</v>
      </c>
      <c r="V1314" s="4">
        <f t="shared" si="597"/>
        <v>0</v>
      </c>
      <c r="W1314" s="7">
        <f t="shared" si="598"/>
        <v>0</v>
      </c>
      <c r="X1314" s="2">
        <f t="shared" si="599"/>
        <v>2521247.2222222215</v>
      </c>
      <c r="Y1314" s="4">
        <f t="shared" si="600"/>
        <v>2521.2472222222214</v>
      </c>
      <c r="Z1314" s="4">
        <f t="shared" si="587"/>
        <v>11874.826352335895</v>
      </c>
      <c r="AA1314" s="4">
        <f t="shared" si="601"/>
        <v>0</v>
      </c>
      <c r="AB1314" s="2">
        <f t="shared" si="602"/>
        <v>0</v>
      </c>
      <c r="AC1314" s="4">
        <f t="shared" si="588"/>
        <v>0</v>
      </c>
      <c r="AD1314" s="4">
        <f t="shared" si="603"/>
        <v>0</v>
      </c>
      <c r="AE1314" s="4">
        <f t="shared" si="604"/>
        <v>2264183.5000000014</v>
      </c>
      <c r="AF1314" s="5">
        <f t="shared" si="605"/>
        <v>2264.1835000000015</v>
      </c>
      <c r="AG1314" s="4">
        <f>IF(AC1314=0,0, IF(AC1313=0, MAX($AG$15:AG1313)+1, AG1313))</f>
        <v>0</v>
      </c>
    </row>
    <row r="1315" spans="2:33" x14ac:dyDescent="0.25">
      <c r="B1315" s="1">
        <v>1300</v>
      </c>
      <c r="C1315" s="3">
        <v>74.900000000000006</v>
      </c>
      <c r="D1315" s="2">
        <f t="shared" si="589"/>
        <v>20.805555555555557</v>
      </c>
      <c r="E1315" s="4">
        <f t="shared" si="590"/>
        <v>1</v>
      </c>
      <c r="F1315" s="2">
        <f t="shared" si="591"/>
        <v>5.5555555555553582E-2</v>
      </c>
      <c r="G1315" s="6" t="str">
        <f t="shared" si="592"/>
        <v>N</v>
      </c>
      <c r="H1315" s="2">
        <f t="shared" si="580"/>
        <v>134.20080000000002</v>
      </c>
      <c r="I1315" s="2">
        <f t="shared" si="581"/>
        <v>163.70320847222226</v>
      </c>
      <c r="J1315" s="2">
        <f t="shared" si="582"/>
        <v>63.333333333331083</v>
      </c>
      <c r="K1315" s="2">
        <f t="shared" si="593"/>
        <v>361.23734180555334</v>
      </c>
      <c r="L1315" s="4">
        <f t="shared" si="583"/>
        <v>0</v>
      </c>
      <c r="M1315" s="2">
        <f t="shared" si="594"/>
        <v>7515.7435836766517</v>
      </c>
      <c r="N1315" s="4">
        <f t="shared" si="595"/>
        <v>7.5157435836766515</v>
      </c>
      <c r="O1315" s="2">
        <f t="shared" si="584"/>
        <v>7515.7435836766517</v>
      </c>
      <c r="P1315" s="2">
        <f t="shared" si="606"/>
        <v>15630.467594077942</v>
      </c>
      <c r="Q1315" s="4">
        <f t="shared" si="607"/>
        <v>9369209.5977077521</v>
      </c>
      <c r="R1315" s="4">
        <f t="shared" si="596"/>
        <v>9369.2095977077515</v>
      </c>
      <c r="S1315" s="2">
        <f t="shared" si="585"/>
        <v>246736.55092592596</v>
      </c>
      <c r="T1315" s="2">
        <f t="shared" si="608"/>
        <v>124488.2638888887</v>
      </c>
      <c r="U1315" s="2">
        <f t="shared" si="586"/>
        <v>0</v>
      </c>
      <c r="V1315" s="4">
        <f t="shared" si="597"/>
        <v>0</v>
      </c>
      <c r="W1315" s="7">
        <f t="shared" si="598"/>
        <v>0</v>
      </c>
      <c r="X1315" s="2">
        <f t="shared" si="599"/>
        <v>2521247.2222222215</v>
      </c>
      <c r="Y1315" s="4">
        <f t="shared" si="600"/>
        <v>2521.2472222222214</v>
      </c>
      <c r="Z1315" s="4">
        <f t="shared" si="587"/>
        <v>11890.456819929972</v>
      </c>
      <c r="AA1315" s="4">
        <f t="shared" si="601"/>
        <v>0</v>
      </c>
      <c r="AB1315" s="2">
        <f t="shared" si="602"/>
        <v>0</v>
      </c>
      <c r="AC1315" s="4">
        <f t="shared" si="588"/>
        <v>0</v>
      </c>
      <c r="AD1315" s="4">
        <f t="shared" si="603"/>
        <v>0</v>
      </c>
      <c r="AE1315" s="4">
        <f t="shared" si="604"/>
        <v>2264183.5000000014</v>
      </c>
      <c r="AF1315" s="5">
        <f t="shared" si="605"/>
        <v>2264.1835000000015</v>
      </c>
      <c r="AG1315" s="4">
        <f>IF(AC1315=0,0, IF(AC1314=0, MAX($AG$15:AG1314)+1, AG1314))</f>
        <v>0</v>
      </c>
    </row>
    <row r="1316" spans="2:33" x14ac:dyDescent="0.25">
      <c r="B1316" s="1">
        <v>1301</v>
      </c>
      <c r="C1316" s="3">
        <v>75.099999999999994</v>
      </c>
      <c r="D1316" s="2">
        <f t="shared" si="589"/>
        <v>20.861111111111111</v>
      </c>
      <c r="E1316" s="4">
        <f t="shared" si="590"/>
        <v>1</v>
      </c>
      <c r="F1316" s="2">
        <f t="shared" si="591"/>
        <v>5.5555555555553582E-2</v>
      </c>
      <c r="G1316" s="6" t="str">
        <f t="shared" si="592"/>
        <v>N</v>
      </c>
      <c r="H1316" s="2">
        <f t="shared" si="580"/>
        <v>134.20080000000002</v>
      </c>
      <c r="I1316" s="2">
        <f t="shared" si="581"/>
        <v>164.5786251388889</v>
      </c>
      <c r="J1316" s="2">
        <f t="shared" si="582"/>
        <v>63.333333333331083</v>
      </c>
      <c r="K1316" s="2">
        <f t="shared" si="593"/>
        <v>362.11275847221998</v>
      </c>
      <c r="L1316" s="4">
        <f t="shared" si="583"/>
        <v>0</v>
      </c>
      <c r="M1316" s="2">
        <f t="shared" si="594"/>
        <v>7554.0744892399225</v>
      </c>
      <c r="N1316" s="4">
        <f t="shared" si="595"/>
        <v>7.5540744892399223</v>
      </c>
      <c r="O1316" s="2">
        <f t="shared" si="584"/>
        <v>7554.0744892399225</v>
      </c>
      <c r="P1316" s="2">
        <f t="shared" si="606"/>
        <v>15069.818072916574</v>
      </c>
      <c r="Q1316" s="4">
        <f t="shared" si="607"/>
        <v>9384279.4157806691</v>
      </c>
      <c r="R1316" s="4">
        <f t="shared" si="596"/>
        <v>9384.2794157806693</v>
      </c>
      <c r="S1316" s="2">
        <f t="shared" si="585"/>
        <v>248055.99537037036</v>
      </c>
      <c r="T1316" s="2">
        <f t="shared" si="608"/>
        <v>123567.73148148166</v>
      </c>
      <c r="U1316" s="2">
        <f t="shared" si="586"/>
        <v>0</v>
      </c>
      <c r="V1316" s="4">
        <f t="shared" si="597"/>
        <v>0</v>
      </c>
      <c r="W1316" s="7">
        <f t="shared" si="598"/>
        <v>0</v>
      </c>
      <c r="X1316" s="2">
        <f t="shared" si="599"/>
        <v>2521247.2222222215</v>
      </c>
      <c r="Y1316" s="4">
        <f t="shared" si="600"/>
        <v>2521.2472222222214</v>
      </c>
      <c r="Z1316" s="4">
        <f t="shared" si="587"/>
        <v>11905.526638002892</v>
      </c>
      <c r="AA1316" s="4">
        <f t="shared" si="601"/>
        <v>0</v>
      </c>
      <c r="AB1316" s="2">
        <f t="shared" si="602"/>
        <v>0</v>
      </c>
      <c r="AC1316" s="4">
        <f t="shared" si="588"/>
        <v>0</v>
      </c>
      <c r="AD1316" s="4">
        <f t="shared" si="603"/>
        <v>0</v>
      </c>
      <c r="AE1316" s="4">
        <f t="shared" si="604"/>
        <v>2264183.5000000014</v>
      </c>
      <c r="AF1316" s="5">
        <f t="shared" si="605"/>
        <v>2264.1835000000015</v>
      </c>
      <c r="AG1316" s="4">
        <f>IF(AC1316=0,0, IF(AC1315=0, MAX($AG$15:AG1315)+1, AG1315))</f>
        <v>0</v>
      </c>
    </row>
    <row r="1317" spans="2:33" x14ac:dyDescent="0.25">
      <c r="B1317" s="1">
        <v>1302</v>
      </c>
      <c r="C1317" s="3">
        <v>75.3</v>
      </c>
      <c r="D1317" s="2">
        <f t="shared" si="589"/>
        <v>20.916666666666664</v>
      </c>
      <c r="E1317" s="4">
        <f t="shared" si="590"/>
        <v>1</v>
      </c>
      <c r="F1317" s="2">
        <f t="shared" si="591"/>
        <v>5.5555555555557135E-2</v>
      </c>
      <c r="G1317" s="6" t="str">
        <f t="shared" si="592"/>
        <v>N</v>
      </c>
      <c r="H1317" s="2">
        <f t="shared" si="580"/>
        <v>134.20080000000002</v>
      </c>
      <c r="I1317" s="2">
        <f t="shared" si="581"/>
        <v>165.45637624999998</v>
      </c>
      <c r="J1317" s="2">
        <f t="shared" si="582"/>
        <v>63.333333333335133</v>
      </c>
      <c r="K1317" s="2">
        <f t="shared" si="593"/>
        <v>362.99050958333515</v>
      </c>
      <c r="L1317" s="4">
        <f t="shared" si="583"/>
        <v>0</v>
      </c>
      <c r="M1317" s="2">
        <f t="shared" si="594"/>
        <v>7592.5514921180929</v>
      </c>
      <c r="N1317" s="4">
        <f t="shared" si="595"/>
        <v>7.5925514921180932</v>
      </c>
      <c r="O1317" s="2">
        <f t="shared" si="584"/>
        <v>7592.5514921180929</v>
      </c>
      <c r="P1317" s="2">
        <f t="shared" si="606"/>
        <v>15146.625981358015</v>
      </c>
      <c r="Q1317" s="4">
        <f t="shared" si="607"/>
        <v>9399426.0417620279</v>
      </c>
      <c r="R1317" s="4">
        <f t="shared" si="596"/>
        <v>9399.426041762028</v>
      </c>
      <c r="S1317" s="2">
        <f t="shared" si="585"/>
        <v>249378.95833333328</v>
      </c>
      <c r="T1317" s="2">
        <f t="shared" si="608"/>
        <v>125811.22685185162</v>
      </c>
      <c r="U1317" s="2">
        <f t="shared" si="586"/>
        <v>0</v>
      </c>
      <c r="V1317" s="4">
        <f t="shared" si="597"/>
        <v>0</v>
      </c>
      <c r="W1317" s="7">
        <f t="shared" si="598"/>
        <v>0</v>
      </c>
      <c r="X1317" s="2">
        <f t="shared" si="599"/>
        <v>2521247.2222222215</v>
      </c>
      <c r="Y1317" s="4">
        <f t="shared" si="600"/>
        <v>2521.2472222222214</v>
      </c>
      <c r="Z1317" s="4">
        <f t="shared" si="587"/>
        <v>11920.673263984248</v>
      </c>
      <c r="AA1317" s="4">
        <f t="shared" si="601"/>
        <v>0</v>
      </c>
      <c r="AB1317" s="2">
        <f t="shared" si="602"/>
        <v>0</v>
      </c>
      <c r="AC1317" s="4">
        <f t="shared" si="588"/>
        <v>0</v>
      </c>
      <c r="AD1317" s="4">
        <f t="shared" si="603"/>
        <v>0</v>
      </c>
      <c r="AE1317" s="4">
        <f t="shared" si="604"/>
        <v>2264183.5000000014</v>
      </c>
      <c r="AF1317" s="5">
        <f t="shared" si="605"/>
        <v>2264.1835000000015</v>
      </c>
      <c r="AG1317" s="4">
        <f>IF(AC1317=0,0, IF(AC1316=0, MAX($AG$15:AG1316)+1, AG1316))</f>
        <v>0</v>
      </c>
    </row>
    <row r="1318" spans="2:33" x14ac:dyDescent="0.25">
      <c r="B1318" s="1">
        <v>1303</v>
      </c>
      <c r="C1318" s="3">
        <v>75.5</v>
      </c>
      <c r="D1318" s="2">
        <f t="shared" si="589"/>
        <v>20.972222222222221</v>
      </c>
      <c r="E1318" s="4">
        <f t="shared" si="590"/>
        <v>1</v>
      </c>
      <c r="F1318" s="2">
        <f t="shared" si="591"/>
        <v>8.3333333333332149E-2</v>
      </c>
      <c r="G1318" s="6" t="str">
        <f t="shared" si="592"/>
        <v>N</v>
      </c>
      <c r="H1318" s="2">
        <f t="shared" si="580"/>
        <v>134.20080000000002</v>
      </c>
      <c r="I1318" s="2">
        <f t="shared" si="581"/>
        <v>166.33646180555556</v>
      </c>
      <c r="J1318" s="2">
        <f t="shared" si="582"/>
        <v>94.99999999999865</v>
      </c>
      <c r="K1318" s="2">
        <f t="shared" si="593"/>
        <v>395.53726180555418</v>
      </c>
      <c r="L1318" s="4">
        <f t="shared" si="583"/>
        <v>0</v>
      </c>
      <c r="M1318" s="2">
        <f t="shared" si="594"/>
        <v>8295.2953517553724</v>
      </c>
      <c r="N1318" s="4">
        <f t="shared" si="595"/>
        <v>8.2952953517553727</v>
      </c>
      <c r="O1318" s="2">
        <f t="shared" si="584"/>
        <v>8295.2953517553724</v>
      </c>
      <c r="P1318" s="2">
        <f t="shared" si="606"/>
        <v>15887.846843873465</v>
      </c>
      <c r="Q1318" s="4">
        <f t="shared" si="607"/>
        <v>9415313.888605902</v>
      </c>
      <c r="R1318" s="4">
        <f t="shared" si="596"/>
        <v>9415.3138886059023</v>
      </c>
      <c r="S1318" s="2">
        <f t="shared" si="585"/>
        <v>250705.4398148148</v>
      </c>
      <c r="T1318" s="2">
        <f t="shared" si="608"/>
        <v>124894.21296296318</v>
      </c>
      <c r="U1318" s="2">
        <f t="shared" si="586"/>
        <v>0</v>
      </c>
      <c r="V1318" s="4">
        <f t="shared" si="597"/>
        <v>0</v>
      </c>
      <c r="W1318" s="7">
        <f t="shared" si="598"/>
        <v>0</v>
      </c>
      <c r="X1318" s="2">
        <f t="shared" si="599"/>
        <v>2521247.2222222215</v>
      </c>
      <c r="Y1318" s="4">
        <f t="shared" si="600"/>
        <v>2521.2472222222214</v>
      </c>
      <c r="Z1318" s="4">
        <f t="shared" si="587"/>
        <v>11936.561110828123</v>
      </c>
      <c r="AA1318" s="4">
        <f t="shared" si="601"/>
        <v>0</v>
      </c>
      <c r="AB1318" s="2">
        <f t="shared" si="602"/>
        <v>0</v>
      </c>
      <c r="AC1318" s="4">
        <f t="shared" si="588"/>
        <v>0</v>
      </c>
      <c r="AD1318" s="4">
        <f t="shared" si="603"/>
        <v>0</v>
      </c>
      <c r="AE1318" s="4">
        <f t="shared" si="604"/>
        <v>2264183.5000000014</v>
      </c>
      <c r="AF1318" s="5">
        <f t="shared" si="605"/>
        <v>2264.1835000000015</v>
      </c>
      <c r="AG1318" s="4">
        <f>IF(AC1318=0,0, IF(AC1317=0, MAX($AG$15:AG1317)+1, AG1317))</f>
        <v>0</v>
      </c>
    </row>
    <row r="1319" spans="2:33" x14ac:dyDescent="0.25">
      <c r="B1319" s="1">
        <v>1304</v>
      </c>
      <c r="C1319" s="3">
        <v>75.8</v>
      </c>
      <c r="D1319" s="2">
        <f t="shared" si="589"/>
        <v>21.055555555555554</v>
      </c>
      <c r="E1319" s="4">
        <f t="shared" si="590"/>
        <v>1</v>
      </c>
      <c r="F1319" s="2">
        <f t="shared" si="591"/>
        <v>2.777777777778212E-2</v>
      </c>
      <c r="G1319" s="6" t="str">
        <f t="shared" si="592"/>
        <v>N</v>
      </c>
      <c r="H1319" s="2">
        <f t="shared" si="580"/>
        <v>134.20080000000002</v>
      </c>
      <c r="I1319" s="2">
        <f t="shared" si="581"/>
        <v>167.66096722222218</v>
      </c>
      <c r="J1319" s="2">
        <f t="shared" si="582"/>
        <v>31.666666666671617</v>
      </c>
      <c r="K1319" s="2">
        <f t="shared" si="593"/>
        <v>333.5284338888938</v>
      </c>
      <c r="L1319" s="4">
        <f t="shared" si="583"/>
        <v>0</v>
      </c>
      <c r="M1319" s="2">
        <f t="shared" si="594"/>
        <v>7022.626469105041</v>
      </c>
      <c r="N1319" s="4">
        <f t="shared" si="595"/>
        <v>7.0226264691050408</v>
      </c>
      <c r="O1319" s="2">
        <f t="shared" si="584"/>
        <v>7022.626469105041</v>
      </c>
      <c r="P1319" s="2">
        <f t="shared" si="606"/>
        <v>15317.921820860414</v>
      </c>
      <c r="Q1319" s="4">
        <f t="shared" si="607"/>
        <v>9430631.8104267623</v>
      </c>
      <c r="R1319" s="4">
        <f t="shared" si="596"/>
        <v>9430.631810426763</v>
      </c>
      <c r="S1319" s="2">
        <f t="shared" si="585"/>
        <v>252701.75925925921</v>
      </c>
      <c r="T1319" s="2">
        <f t="shared" si="608"/>
        <v>127807.54629629603</v>
      </c>
      <c r="U1319" s="2">
        <f t="shared" si="586"/>
        <v>0</v>
      </c>
      <c r="V1319" s="4">
        <f t="shared" si="597"/>
        <v>0</v>
      </c>
      <c r="W1319" s="7">
        <f t="shared" si="598"/>
        <v>0</v>
      </c>
      <c r="X1319" s="2">
        <f t="shared" si="599"/>
        <v>2521247.2222222215</v>
      </c>
      <c r="Y1319" s="4">
        <f t="shared" si="600"/>
        <v>2521.2472222222214</v>
      </c>
      <c r="Z1319" s="4">
        <f t="shared" si="587"/>
        <v>11951.879032648983</v>
      </c>
      <c r="AA1319" s="4">
        <f t="shared" si="601"/>
        <v>0</v>
      </c>
      <c r="AB1319" s="2">
        <f t="shared" si="602"/>
        <v>0</v>
      </c>
      <c r="AC1319" s="4">
        <f t="shared" si="588"/>
        <v>0</v>
      </c>
      <c r="AD1319" s="4">
        <f t="shared" si="603"/>
        <v>0</v>
      </c>
      <c r="AE1319" s="4">
        <f t="shared" si="604"/>
        <v>2264183.5000000014</v>
      </c>
      <c r="AF1319" s="5">
        <f t="shared" si="605"/>
        <v>2264.1835000000015</v>
      </c>
      <c r="AG1319" s="4">
        <f>IF(AC1319=0,0, IF(AC1318=0, MAX($AG$15:AG1318)+1, AG1318))</f>
        <v>0</v>
      </c>
    </row>
    <row r="1320" spans="2:33" x14ac:dyDescent="0.25">
      <c r="B1320" s="1">
        <v>1305</v>
      </c>
      <c r="C1320" s="3">
        <v>75.900000000000006</v>
      </c>
      <c r="D1320" s="2">
        <f t="shared" si="589"/>
        <v>21.083333333333336</v>
      </c>
      <c r="E1320" s="4">
        <f t="shared" si="590"/>
        <v>1</v>
      </c>
      <c r="F1320" s="2">
        <f t="shared" si="591"/>
        <v>2.7777777777775015E-2</v>
      </c>
      <c r="G1320" s="6" t="str">
        <f t="shared" si="592"/>
        <v>N</v>
      </c>
      <c r="H1320" s="2">
        <f t="shared" si="580"/>
        <v>134.20080000000002</v>
      </c>
      <c r="I1320" s="2">
        <f t="shared" si="581"/>
        <v>168.10363625000005</v>
      </c>
      <c r="J1320" s="2">
        <f t="shared" si="582"/>
        <v>31.666666666663517</v>
      </c>
      <c r="K1320" s="2">
        <f t="shared" si="593"/>
        <v>333.9711029166636</v>
      </c>
      <c r="L1320" s="4">
        <f t="shared" si="583"/>
        <v>0</v>
      </c>
      <c r="M1320" s="2">
        <f t="shared" si="594"/>
        <v>7041.2240864929918</v>
      </c>
      <c r="N1320" s="4">
        <f t="shared" si="595"/>
        <v>7.041224086492992</v>
      </c>
      <c r="O1320" s="2">
        <f t="shared" si="584"/>
        <v>7041.2240864929918</v>
      </c>
      <c r="P1320" s="2">
        <f t="shared" si="606"/>
        <v>14063.850555598034</v>
      </c>
      <c r="Q1320" s="4">
        <f t="shared" si="607"/>
        <v>9444695.6609823611</v>
      </c>
      <c r="R1320" s="4">
        <f t="shared" si="596"/>
        <v>9444.695660982361</v>
      </c>
      <c r="S1320" s="2">
        <f t="shared" si="585"/>
        <v>253368.9583333334</v>
      </c>
      <c r="T1320" s="2">
        <f t="shared" si="608"/>
        <v>125561.41203703737</v>
      </c>
      <c r="U1320" s="2">
        <f t="shared" si="586"/>
        <v>0</v>
      </c>
      <c r="V1320" s="4">
        <f t="shared" si="597"/>
        <v>0</v>
      </c>
      <c r="W1320" s="7">
        <f t="shared" si="598"/>
        <v>0</v>
      </c>
      <c r="X1320" s="2">
        <f t="shared" si="599"/>
        <v>2521247.2222222215</v>
      </c>
      <c r="Y1320" s="4">
        <f t="shared" si="600"/>
        <v>2521.2472222222214</v>
      </c>
      <c r="Z1320" s="4">
        <f t="shared" si="587"/>
        <v>11965.942883204581</v>
      </c>
      <c r="AA1320" s="4">
        <f t="shared" si="601"/>
        <v>0</v>
      </c>
      <c r="AB1320" s="2">
        <f t="shared" si="602"/>
        <v>0</v>
      </c>
      <c r="AC1320" s="4">
        <f t="shared" si="588"/>
        <v>0</v>
      </c>
      <c r="AD1320" s="4">
        <f t="shared" si="603"/>
        <v>0</v>
      </c>
      <c r="AE1320" s="4">
        <f t="shared" si="604"/>
        <v>2264183.5000000014</v>
      </c>
      <c r="AF1320" s="5">
        <f t="shared" si="605"/>
        <v>2264.1835000000015</v>
      </c>
      <c r="AG1320" s="4">
        <f>IF(AC1320=0,0, IF(AC1319=0, MAX($AG$15:AG1319)+1, AG1319))</f>
        <v>0</v>
      </c>
    </row>
    <row r="1321" spans="2:33" x14ac:dyDescent="0.25">
      <c r="B1321" s="1">
        <v>1306</v>
      </c>
      <c r="C1321" s="3">
        <v>76</v>
      </c>
      <c r="D1321" s="2">
        <f t="shared" si="589"/>
        <v>21.111111111111111</v>
      </c>
      <c r="E1321" s="4">
        <f t="shared" si="590"/>
        <v>1</v>
      </c>
      <c r="F1321" s="2">
        <f t="shared" si="591"/>
        <v>0</v>
      </c>
      <c r="G1321" s="6" t="str">
        <f t="shared" si="592"/>
        <v>N</v>
      </c>
      <c r="H1321" s="2">
        <f t="shared" si="580"/>
        <v>134.20080000000002</v>
      </c>
      <c r="I1321" s="2">
        <f t="shared" si="581"/>
        <v>168.54688888888887</v>
      </c>
      <c r="J1321" s="2">
        <f t="shared" si="582"/>
        <v>0</v>
      </c>
      <c r="K1321" s="2">
        <f t="shared" si="593"/>
        <v>302.74768888888889</v>
      </c>
      <c r="L1321" s="4">
        <f t="shared" si="583"/>
        <v>0</v>
      </c>
      <c r="M1321" s="2">
        <f t="shared" si="594"/>
        <v>6391.3400987654322</v>
      </c>
      <c r="N1321" s="4">
        <f t="shared" si="595"/>
        <v>6.3913400987654319</v>
      </c>
      <c r="O1321" s="2">
        <f t="shared" si="584"/>
        <v>6391.3400987654322</v>
      </c>
      <c r="P1321" s="2">
        <f t="shared" si="606"/>
        <v>13432.564185258423</v>
      </c>
      <c r="Q1321" s="4">
        <f t="shared" si="607"/>
        <v>9458128.2251676191</v>
      </c>
      <c r="R1321" s="4">
        <f t="shared" si="596"/>
        <v>9458.1282251676184</v>
      </c>
      <c r="S1321" s="2">
        <f t="shared" si="585"/>
        <v>254037.03703703702</v>
      </c>
      <c r="T1321" s="2">
        <f t="shared" si="608"/>
        <v>128475.62499999965</v>
      </c>
      <c r="U1321" s="2">
        <f t="shared" si="586"/>
        <v>0</v>
      </c>
      <c r="V1321" s="4">
        <f t="shared" si="597"/>
        <v>0</v>
      </c>
      <c r="W1321" s="7">
        <f t="shared" si="598"/>
        <v>0</v>
      </c>
      <c r="X1321" s="2">
        <f t="shared" si="599"/>
        <v>2521247.2222222215</v>
      </c>
      <c r="Y1321" s="4">
        <f t="shared" si="600"/>
        <v>2521.2472222222214</v>
      </c>
      <c r="Z1321" s="4">
        <f t="shared" si="587"/>
        <v>11979.375447389841</v>
      </c>
      <c r="AA1321" s="4">
        <f t="shared" si="601"/>
        <v>0</v>
      </c>
      <c r="AB1321" s="2">
        <f t="shared" si="602"/>
        <v>0</v>
      </c>
      <c r="AC1321" s="4">
        <f t="shared" si="588"/>
        <v>0</v>
      </c>
      <c r="AD1321" s="4">
        <f t="shared" si="603"/>
        <v>0</v>
      </c>
      <c r="AE1321" s="4">
        <f t="shared" si="604"/>
        <v>2264183.5000000014</v>
      </c>
      <c r="AF1321" s="5">
        <f t="shared" si="605"/>
        <v>2264.1835000000015</v>
      </c>
      <c r="AG1321" s="4">
        <f>IF(AC1321=0,0, IF(AC1320=0, MAX($AG$15:AG1320)+1, AG1320))</f>
        <v>0</v>
      </c>
    </row>
    <row r="1322" spans="2:33" x14ac:dyDescent="0.25">
      <c r="B1322" s="1">
        <v>1307</v>
      </c>
      <c r="C1322" s="3">
        <v>76</v>
      </c>
      <c r="D1322" s="2">
        <f t="shared" si="589"/>
        <v>21.111111111111111</v>
      </c>
      <c r="E1322" s="4">
        <f t="shared" si="590"/>
        <v>1</v>
      </c>
      <c r="F1322" s="2">
        <f t="shared" si="591"/>
        <v>0</v>
      </c>
      <c r="G1322" s="6" t="str">
        <f t="shared" si="592"/>
        <v>N</v>
      </c>
      <c r="H1322" s="2">
        <f t="shared" si="580"/>
        <v>134.20080000000002</v>
      </c>
      <c r="I1322" s="2">
        <f t="shared" si="581"/>
        <v>168.54688888888887</v>
      </c>
      <c r="J1322" s="2">
        <f t="shared" si="582"/>
        <v>0</v>
      </c>
      <c r="K1322" s="2">
        <f t="shared" si="593"/>
        <v>302.74768888888889</v>
      </c>
      <c r="L1322" s="4">
        <f t="shared" si="583"/>
        <v>0</v>
      </c>
      <c r="M1322" s="2">
        <f t="shared" si="594"/>
        <v>6391.3400987654322</v>
      </c>
      <c r="N1322" s="4">
        <f t="shared" si="595"/>
        <v>6.3913400987654319</v>
      </c>
      <c r="O1322" s="2">
        <f t="shared" si="584"/>
        <v>6391.3400987654322</v>
      </c>
      <c r="P1322" s="2">
        <f t="shared" si="606"/>
        <v>12782.680197530864</v>
      </c>
      <c r="Q1322" s="4">
        <f t="shared" si="607"/>
        <v>9470910.9053651504</v>
      </c>
      <c r="R1322" s="4">
        <f t="shared" si="596"/>
        <v>9470.91090536515</v>
      </c>
      <c r="S1322" s="2">
        <f t="shared" si="585"/>
        <v>254037.03703703702</v>
      </c>
      <c r="T1322" s="2">
        <f t="shared" si="608"/>
        <v>125561.41203703737</v>
      </c>
      <c r="U1322" s="2">
        <f t="shared" si="586"/>
        <v>0</v>
      </c>
      <c r="V1322" s="4">
        <f t="shared" si="597"/>
        <v>0</v>
      </c>
      <c r="W1322" s="7">
        <f t="shared" si="598"/>
        <v>0</v>
      </c>
      <c r="X1322" s="2">
        <f t="shared" si="599"/>
        <v>2521247.2222222215</v>
      </c>
      <c r="Y1322" s="4">
        <f t="shared" si="600"/>
        <v>2521.2472222222214</v>
      </c>
      <c r="Z1322" s="4">
        <f t="shared" si="587"/>
        <v>11992.158127587372</v>
      </c>
      <c r="AA1322" s="4">
        <f t="shared" si="601"/>
        <v>0</v>
      </c>
      <c r="AB1322" s="2">
        <f t="shared" si="602"/>
        <v>0</v>
      </c>
      <c r="AC1322" s="4">
        <f t="shared" si="588"/>
        <v>0</v>
      </c>
      <c r="AD1322" s="4">
        <f t="shared" si="603"/>
        <v>0</v>
      </c>
      <c r="AE1322" s="4">
        <f t="shared" si="604"/>
        <v>2264183.5000000014</v>
      </c>
      <c r="AF1322" s="5">
        <f t="shared" si="605"/>
        <v>2264.1835000000015</v>
      </c>
      <c r="AG1322" s="4">
        <f>IF(AC1322=0,0, IF(AC1321=0, MAX($AG$15:AG1321)+1, AG1321))</f>
        <v>0</v>
      </c>
    </row>
    <row r="1323" spans="2:33" x14ac:dyDescent="0.25">
      <c r="B1323" s="1">
        <v>1308</v>
      </c>
      <c r="C1323" s="3">
        <v>76</v>
      </c>
      <c r="D1323" s="2">
        <f t="shared" si="589"/>
        <v>21.111111111111111</v>
      </c>
      <c r="E1323" s="4">
        <f t="shared" si="590"/>
        <v>1</v>
      </c>
      <c r="F1323" s="2">
        <f t="shared" si="591"/>
        <v>-2.7777777777775015E-2</v>
      </c>
      <c r="G1323" s="6" t="str">
        <f t="shared" si="592"/>
        <v>Y</v>
      </c>
      <c r="H1323" s="2">
        <f t="shared" si="580"/>
        <v>134.20080000000002</v>
      </c>
      <c r="I1323" s="2">
        <f t="shared" si="581"/>
        <v>168.54688888888887</v>
      </c>
      <c r="J1323" s="2">
        <f t="shared" si="582"/>
        <v>-31.666666666663517</v>
      </c>
      <c r="K1323" s="2">
        <f t="shared" si="593"/>
        <v>271.08102222222539</v>
      </c>
      <c r="L1323" s="4">
        <f t="shared" si="583"/>
        <v>31.666666666663517</v>
      </c>
      <c r="M1323" s="2">
        <f t="shared" si="594"/>
        <v>5722.8215802469804</v>
      </c>
      <c r="N1323" s="4">
        <f t="shared" si="595"/>
        <v>5.72282158024698</v>
      </c>
      <c r="O1323" s="2">
        <f t="shared" si="584"/>
        <v>5722.8215802469804</v>
      </c>
      <c r="P1323" s="2">
        <f t="shared" si="606"/>
        <v>12114.161679012414</v>
      </c>
      <c r="Q1323" s="4">
        <f t="shared" si="607"/>
        <v>9483025.0670441631</v>
      </c>
      <c r="R1323" s="4">
        <f t="shared" si="596"/>
        <v>9483.0250670441637</v>
      </c>
      <c r="S1323" s="2">
        <f t="shared" si="585"/>
        <v>254037.03703703702</v>
      </c>
      <c r="T1323" s="2">
        <f t="shared" si="608"/>
        <v>128475.62499999965</v>
      </c>
      <c r="U1323" s="2">
        <f t="shared" si="586"/>
        <v>668.51851851845197</v>
      </c>
      <c r="V1323" s="4">
        <f t="shared" si="597"/>
        <v>0.66851851851845201</v>
      </c>
      <c r="W1323" s="7">
        <f t="shared" si="598"/>
        <v>668.51851851845197</v>
      </c>
      <c r="X1323" s="2">
        <f t="shared" si="599"/>
        <v>2521915.7407407402</v>
      </c>
      <c r="Y1323" s="4">
        <f t="shared" si="600"/>
        <v>2521.9157407407401</v>
      </c>
      <c r="Z1323" s="4">
        <f t="shared" si="587"/>
        <v>12004.940807784904</v>
      </c>
      <c r="AA1323" s="4">
        <f t="shared" si="601"/>
        <v>668.51851851845197</v>
      </c>
      <c r="AB1323" s="2">
        <f t="shared" si="602"/>
        <v>668.51851851845197</v>
      </c>
      <c r="AC1323" s="4">
        <f t="shared" si="588"/>
        <v>601.66666666660683</v>
      </c>
      <c r="AD1323" s="4">
        <f t="shared" si="603"/>
        <v>0.60166666666660684</v>
      </c>
      <c r="AE1323" s="4">
        <f t="shared" si="604"/>
        <v>2264785.1666666679</v>
      </c>
      <c r="AF1323" s="5">
        <f t="shared" si="605"/>
        <v>2264.7851666666679</v>
      </c>
      <c r="AG1323" s="4">
        <f>IF(AC1323=0,0, IF(AC1322=0, MAX($AG$15:AG1322)+1, AG1322))</f>
        <v>53</v>
      </c>
    </row>
    <row r="1324" spans="2:33" x14ac:dyDescent="0.25">
      <c r="B1324" s="1">
        <v>1309</v>
      </c>
      <c r="C1324" s="3">
        <v>75.900000000000006</v>
      </c>
      <c r="D1324" s="2">
        <f t="shared" si="589"/>
        <v>21.083333333333336</v>
      </c>
      <c r="E1324" s="4">
        <f t="shared" si="590"/>
        <v>1</v>
      </c>
      <c r="F1324" s="2">
        <f t="shared" si="591"/>
        <v>0</v>
      </c>
      <c r="G1324" s="6" t="str">
        <f t="shared" si="592"/>
        <v>N</v>
      </c>
      <c r="H1324" s="2">
        <f t="shared" si="580"/>
        <v>134.20080000000002</v>
      </c>
      <c r="I1324" s="2">
        <f t="shared" si="581"/>
        <v>168.10363625000005</v>
      </c>
      <c r="J1324" s="2">
        <f t="shared" si="582"/>
        <v>0</v>
      </c>
      <c r="K1324" s="2">
        <f t="shared" si="593"/>
        <v>302.30443625000009</v>
      </c>
      <c r="L1324" s="4">
        <f t="shared" si="583"/>
        <v>0</v>
      </c>
      <c r="M1324" s="2">
        <f t="shared" si="594"/>
        <v>6373.5851976041695</v>
      </c>
      <c r="N1324" s="4">
        <f t="shared" si="595"/>
        <v>6.3735851976041697</v>
      </c>
      <c r="O1324" s="2">
        <f t="shared" si="584"/>
        <v>6373.5851976041695</v>
      </c>
      <c r="P1324" s="2">
        <f t="shared" si="606"/>
        <v>12096.406777851149</v>
      </c>
      <c r="Q1324" s="4">
        <f t="shared" si="607"/>
        <v>9495121.4738220144</v>
      </c>
      <c r="R1324" s="4">
        <f t="shared" si="596"/>
        <v>9495.1214738220151</v>
      </c>
      <c r="S1324" s="2">
        <f t="shared" si="585"/>
        <v>253368.9583333334</v>
      </c>
      <c r="T1324" s="2">
        <f t="shared" si="608"/>
        <v>124893.33333333375</v>
      </c>
      <c r="U1324" s="2">
        <f t="shared" si="586"/>
        <v>0</v>
      </c>
      <c r="V1324" s="4">
        <f t="shared" si="597"/>
        <v>0</v>
      </c>
      <c r="W1324" s="7">
        <f t="shared" si="598"/>
        <v>0</v>
      </c>
      <c r="X1324" s="2">
        <f t="shared" si="599"/>
        <v>2521915.7407407402</v>
      </c>
      <c r="Y1324" s="4">
        <f t="shared" si="600"/>
        <v>2521.9157407407401</v>
      </c>
      <c r="Z1324" s="4">
        <f t="shared" si="587"/>
        <v>12017.037214562755</v>
      </c>
      <c r="AA1324" s="4">
        <f t="shared" si="601"/>
        <v>0</v>
      </c>
      <c r="AB1324" s="2">
        <f t="shared" si="602"/>
        <v>0</v>
      </c>
      <c r="AC1324" s="4">
        <f t="shared" si="588"/>
        <v>0</v>
      </c>
      <c r="AD1324" s="4">
        <f t="shared" si="603"/>
        <v>0</v>
      </c>
      <c r="AE1324" s="4">
        <f t="shared" si="604"/>
        <v>2264785.1666666679</v>
      </c>
      <c r="AF1324" s="5">
        <f t="shared" si="605"/>
        <v>2264.7851666666679</v>
      </c>
      <c r="AG1324" s="4">
        <f>IF(AC1324=0,0, IF(AC1323=0, MAX($AG$15:AG1323)+1, AG1323))</f>
        <v>0</v>
      </c>
    </row>
    <row r="1325" spans="2:33" x14ac:dyDescent="0.25">
      <c r="B1325" s="1">
        <v>1310</v>
      </c>
      <c r="C1325" s="3">
        <v>75.900000000000006</v>
      </c>
      <c r="D1325" s="2">
        <f t="shared" si="589"/>
        <v>21.083333333333336</v>
      </c>
      <c r="E1325" s="4">
        <f t="shared" si="590"/>
        <v>1</v>
      </c>
      <c r="F1325" s="2">
        <f t="shared" si="591"/>
        <v>-2.777777777778212E-2</v>
      </c>
      <c r="G1325" s="6" t="str">
        <f t="shared" si="592"/>
        <v>Y</v>
      </c>
      <c r="H1325" s="2">
        <f t="shared" si="580"/>
        <v>134.20080000000002</v>
      </c>
      <c r="I1325" s="2">
        <f t="shared" si="581"/>
        <v>168.10363625000005</v>
      </c>
      <c r="J1325" s="2">
        <f t="shared" si="582"/>
        <v>-31.666666666671617</v>
      </c>
      <c r="K1325" s="2">
        <f t="shared" si="593"/>
        <v>270.63776958332846</v>
      </c>
      <c r="L1325" s="4">
        <f t="shared" si="583"/>
        <v>31.666666666671617</v>
      </c>
      <c r="M1325" s="2">
        <f t="shared" si="594"/>
        <v>5705.9463087151753</v>
      </c>
      <c r="N1325" s="4">
        <f t="shared" si="595"/>
        <v>5.7059463087151752</v>
      </c>
      <c r="O1325" s="2">
        <f t="shared" si="584"/>
        <v>5705.9463087151753</v>
      </c>
      <c r="P1325" s="2">
        <f t="shared" si="606"/>
        <v>12079.531506319345</v>
      </c>
      <c r="Q1325" s="4">
        <f t="shared" si="607"/>
        <v>9507201.005328333</v>
      </c>
      <c r="R1325" s="4">
        <f t="shared" si="596"/>
        <v>9507.2010053283338</v>
      </c>
      <c r="S1325" s="2">
        <f t="shared" si="585"/>
        <v>253368.9583333334</v>
      </c>
      <c r="T1325" s="2">
        <f t="shared" si="608"/>
        <v>128475.62499999965</v>
      </c>
      <c r="U1325" s="2">
        <f t="shared" si="586"/>
        <v>667.63888888899328</v>
      </c>
      <c r="V1325" s="4">
        <f t="shared" si="597"/>
        <v>0.66763888888899325</v>
      </c>
      <c r="W1325" s="7">
        <f t="shared" si="598"/>
        <v>667.63888888899328</v>
      </c>
      <c r="X1325" s="2">
        <f t="shared" si="599"/>
        <v>2522583.3796296292</v>
      </c>
      <c r="Y1325" s="4">
        <f t="shared" si="600"/>
        <v>2522.5833796296292</v>
      </c>
      <c r="Z1325" s="4">
        <f t="shared" si="587"/>
        <v>12029.784384957962</v>
      </c>
      <c r="AA1325" s="4">
        <f t="shared" si="601"/>
        <v>667.63888888899328</v>
      </c>
      <c r="AB1325" s="2">
        <f t="shared" si="602"/>
        <v>667.63888888899328</v>
      </c>
      <c r="AC1325" s="4">
        <f t="shared" si="588"/>
        <v>600.87500000009402</v>
      </c>
      <c r="AD1325" s="4">
        <f t="shared" si="603"/>
        <v>0.60087500000009397</v>
      </c>
      <c r="AE1325" s="4">
        <f t="shared" si="604"/>
        <v>2265386.0416666679</v>
      </c>
      <c r="AF1325" s="5">
        <f t="shared" si="605"/>
        <v>2265.386041666668</v>
      </c>
      <c r="AG1325" s="4">
        <f>IF(AC1325=0,0, IF(AC1324=0, MAX($AG$15:AG1324)+1, AG1324))</f>
        <v>54</v>
      </c>
    </row>
    <row r="1326" spans="2:33" x14ac:dyDescent="0.25">
      <c r="B1326" s="1">
        <v>1311</v>
      </c>
      <c r="C1326" s="3">
        <v>75.8</v>
      </c>
      <c r="D1326" s="2">
        <f t="shared" si="589"/>
        <v>21.055555555555554</v>
      </c>
      <c r="E1326" s="4">
        <f t="shared" si="590"/>
        <v>1</v>
      </c>
      <c r="F1326" s="2">
        <f t="shared" si="591"/>
        <v>-2.7777777777775015E-2</v>
      </c>
      <c r="G1326" s="6" t="str">
        <f t="shared" si="592"/>
        <v>Y</v>
      </c>
      <c r="H1326" s="2">
        <f t="shared" si="580"/>
        <v>134.20080000000002</v>
      </c>
      <c r="I1326" s="2">
        <f t="shared" si="581"/>
        <v>167.66096722222218</v>
      </c>
      <c r="J1326" s="2">
        <f t="shared" si="582"/>
        <v>-31.666666666663517</v>
      </c>
      <c r="K1326" s="2">
        <f t="shared" si="593"/>
        <v>270.19510055555867</v>
      </c>
      <c r="L1326" s="4">
        <f t="shared" si="583"/>
        <v>31.666666666663517</v>
      </c>
      <c r="M1326" s="2">
        <f t="shared" si="594"/>
        <v>5689.1079505864845</v>
      </c>
      <c r="N1326" s="4">
        <f t="shared" si="595"/>
        <v>5.6891079505864841</v>
      </c>
      <c r="O1326" s="2">
        <f t="shared" si="584"/>
        <v>5689.1079505864845</v>
      </c>
      <c r="P1326" s="2">
        <f t="shared" si="606"/>
        <v>11395.05425930166</v>
      </c>
      <c r="Q1326" s="4">
        <f t="shared" si="607"/>
        <v>9518596.0595876351</v>
      </c>
      <c r="R1326" s="4">
        <f t="shared" si="596"/>
        <v>9518.596059587635</v>
      </c>
      <c r="S1326" s="2">
        <f t="shared" si="585"/>
        <v>252701.75925925921</v>
      </c>
      <c r="T1326" s="2">
        <f t="shared" si="608"/>
        <v>124226.13425925956</v>
      </c>
      <c r="U1326" s="2">
        <f t="shared" si="586"/>
        <v>666.75925925919285</v>
      </c>
      <c r="V1326" s="4">
        <f t="shared" si="597"/>
        <v>0.66675925925919288</v>
      </c>
      <c r="W1326" s="7">
        <f t="shared" si="598"/>
        <v>666.75925925919285</v>
      </c>
      <c r="X1326" s="2">
        <f t="shared" si="599"/>
        <v>2523250.1388888885</v>
      </c>
      <c r="Y1326" s="4">
        <f t="shared" si="600"/>
        <v>2523.2501388888886</v>
      </c>
      <c r="Z1326" s="4">
        <f t="shared" si="587"/>
        <v>12041.846198476524</v>
      </c>
      <c r="AA1326" s="4">
        <f t="shared" si="601"/>
        <v>666.75925925919285</v>
      </c>
      <c r="AB1326" s="2">
        <f t="shared" si="602"/>
        <v>666.75925925919285</v>
      </c>
      <c r="AC1326" s="4">
        <f t="shared" si="588"/>
        <v>600.08333333327357</v>
      </c>
      <c r="AD1326" s="4">
        <f t="shared" si="603"/>
        <v>0.60008333333327357</v>
      </c>
      <c r="AE1326" s="4">
        <f t="shared" si="604"/>
        <v>2265986.1250000014</v>
      </c>
      <c r="AF1326" s="5">
        <f t="shared" si="605"/>
        <v>2265.9861250000013</v>
      </c>
      <c r="AG1326" s="4">
        <f>IF(AC1326=0,0, IF(AC1325=0, MAX($AG$15:AG1325)+1, AG1325))</f>
        <v>54</v>
      </c>
    </row>
    <row r="1327" spans="2:33" x14ac:dyDescent="0.25">
      <c r="B1327" s="1">
        <v>1312</v>
      </c>
      <c r="C1327" s="3">
        <v>75.7</v>
      </c>
      <c r="D1327" s="2">
        <f t="shared" si="589"/>
        <v>21.027777777777779</v>
      </c>
      <c r="E1327" s="4">
        <f t="shared" si="590"/>
        <v>1</v>
      </c>
      <c r="F1327" s="2">
        <f t="shared" si="591"/>
        <v>-5.5555555555557135E-2</v>
      </c>
      <c r="G1327" s="6" t="str">
        <f t="shared" si="592"/>
        <v>Y</v>
      </c>
      <c r="H1327" s="2">
        <f t="shared" si="580"/>
        <v>134.20080000000002</v>
      </c>
      <c r="I1327" s="2">
        <f t="shared" si="581"/>
        <v>167.21888180555558</v>
      </c>
      <c r="J1327" s="2">
        <f t="shared" si="582"/>
        <v>-63.333333333335133</v>
      </c>
      <c r="K1327" s="2">
        <f t="shared" si="593"/>
        <v>238.08634847222044</v>
      </c>
      <c r="L1327" s="4">
        <f t="shared" si="583"/>
        <v>63.333333333335133</v>
      </c>
      <c r="M1327" s="2">
        <f t="shared" si="594"/>
        <v>5006.4268275964132</v>
      </c>
      <c r="N1327" s="4">
        <f t="shared" si="595"/>
        <v>5.006426827596413</v>
      </c>
      <c r="O1327" s="2">
        <f t="shared" si="584"/>
        <v>5006.4268275964132</v>
      </c>
      <c r="P1327" s="2">
        <f t="shared" si="606"/>
        <v>10695.534778182897</v>
      </c>
      <c r="Q1327" s="4">
        <f t="shared" si="607"/>
        <v>9529291.5943658184</v>
      </c>
      <c r="R1327" s="4">
        <f t="shared" si="596"/>
        <v>9529.291594365819</v>
      </c>
      <c r="S1327" s="2">
        <f t="shared" si="585"/>
        <v>252035.43981481483</v>
      </c>
      <c r="T1327" s="2">
        <f t="shared" si="608"/>
        <v>127809.30555555527</v>
      </c>
      <c r="U1327" s="2">
        <f t="shared" si="586"/>
        <v>1331.7592592592971</v>
      </c>
      <c r="V1327" s="4">
        <f t="shared" si="597"/>
        <v>1.3317592592592971</v>
      </c>
      <c r="W1327" s="7">
        <f t="shared" si="598"/>
        <v>1331.7592592592971</v>
      </c>
      <c r="X1327" s="2">
        <f t="shared" si="599"/>
        <v>2524581.8981481479</v>
      </c>
      <c r="Y1327" s="4">
        <f t="shared" si="600"/>
        <v>2524.581898148148</v>
      </c>
      <c r="Z1327" s="4">
        <f t="shared" si="587"/>
        <v>12053.873492513967</v>
      </c>
      <c r="AA1327" s="4">
        <f t="shared" si="601"/>
        <v>1331.7592592592971</v>
      </c>
      <c r="AB1327" s="2">
        <f t="shared" si="602"/>
        <v>1331.7592592592971</v>
      </c>
      <c r="AC1327" s="4">
        <f t="shared" si="588"/>
        <v>1198.5833333333674</v>
      </c>
      <c r="AD1327" s="4">
        <f t="shared" si="603"/>
        <v>1.1985833333333673</v>
      </c>
      <c r="AE1327" s="4">
        <f t="shared" si="604"/>
        <v>2267184.7083333349</v>
      </c>
      <c r="AF1327" s="5">
        <f t="shared" si="605"/>
        <v>2267.184708333335</v>
      </c>
      <c r="AG1327" s="4">
        <f>IF(AC1327=0,0, IF(AC1326=0, MAX($AG$15:AG1326)+1, AG1326))</f>
        <v>54</v>
      </c>
    </row>
    <row r="1328" spans="2:33" x14ac:dyDescent="0.25">
      <c r="B1328" s="1">
        <v>1313</v>
      </c>
      <c r="C1328" s="3">
        <v>75.5</v>
      </c>
      <c r="D1328" s="2">
        <f t="shared" si="589"/>
        <v>20.972222222222221</v>
      </c>
      <c r="E1328" s="4">
        <f t="shared" si="590"/>
        <v>1</v>
      </c>
      <c r="F1328" s="2">
        <f t="shared" si="591"/>
        <v>-8.3333333333332149E-2</v>
      </c>
      <c r="G1328" s="6" t="str">
        <f t="shared" si="592"/>
        <v>Y</v>
      </c>
      <c r="H1328" s="2">
        <f t="shared" si="580"/>
        <v>134.20080000000002</v>
      </c>
      <c r="I1328" s="2">
        <f t="shared" si="581"/>
        <v>166.33646180555556</v>
      </c>
      <c r="J1328" s="2">
        <f t="shared" si="582"/>
        <v>-94.99999999999865</v>
      </c>
      <c r="K1328" s="2">
        <f t="shared" si="593"/>
        <v>205.53726180555691</v>
      </c>
      <c r="L1328" s="4">
        <f t="shared" si="583"/>
        <v>94.99999999999865</v>
      </c>
      <c r="M1328" s="2">
        <f t="shared" si="594"/>
        <v>4310.5731295332071</v>
      </c>
      <c r="N1328" s="4">
        <f t="shared" si="595"/>
        <v>4.310573129533207</v>
      </c>
      <c r="O1328" s="2">
        <f t="shared" si="584"/>
        <v>4310.5731295332071</v>
      </c>
      <c r="P1328" s="2">
        <f t="shared" si="606"/>
        <v>9316.9999571296212</v>
      </c>
      <c r="Q1328" s="4">
        <f t="shared" si="607"/>
        <v>9538608.5943229478</v>
      </c>
      <c r="R1328" s="4">
        <f t="shared" si="596"/>
        <v>9538.6085943229482</v>
      </c>
      <c r="S1328" s="2">
        <f t="shared" si="585"/>
        <v>250705.4398148148</v>
      </c>
      <c r="T1328" s="2">
        <f t="shared" si="608"/>
        <v>122896.13425925953</v>
      </c>
      <c r="U1328" s="2">
        <f t="shared" si="586"/>
        <v>1992.3611111110827</v>
      </c>
      <c r="V1328" s="4">
        <f t="shared" si="597"/>
        <v>1.9923611111110826</v>
      </c>
      <c r="W1328" s="7">
        <f t="shared" si="598"/>
        <v>1992.3611111110827</v>
      </c>
      <c r="X1328" s="2">
        <f t="shared" si="599"/>
        <v>2526574.2592592589</v>
      </c>
      <c r="Y1328" s="4">
        <f t="shared" si="600"/>
        <v>2526.5742592592587</v>
      </c>
      <c r="Z1328" s="4">
        <f t="shared" si="587"/>
        <v>12065.182853582206</v>
      </c>
      <c r="AA1328" s="4">
        <f t="shared" si="601"/>
        <v>1992.3611111110827</v>
      </c>
      <c r="AB1328" s="2">
        <f t="shared" si="602"/>
        <v>1992.3611111110827</v>
      </c>
      <c r="AC1328" s="4">
        <f t="shared" si="588"/>
        <v>1793.1249999999745</v>
      </c>
      <c r="AD1328" s="4">
        <f t="shared" si="603"/>
        <v>1.7931249999999745</v>
      </c>
      <c r="AE1328" s="4">
        <f t="shared" si="604"/>
        <v>2268977.8333333349</v>
      </c>
      <c r="AF1328" s="5">
        <f t="shared" si="605"/>
        <v>2268.9778333333347</v>
      </c>
      <c r="AG1328" s="4">
        <f>IF(AC1328=0,0, IF(AC1327=0, MAX($AG$15:AG1327)+1, AG1327))</f>
        <v>54</v>
      </c>
    </row>
    <row r="1329" spans="2:33" x14ac:dyDescent="0.25">
      <c r="B1329" s="1">
        <v>1314</v>
      </c>
      <c r="C1329" s="3">
        <v>75.2</v>
      </c>
      <c r="D1329" s="2">
        <f t="shared" si="589"/>
        <v>20.888888888888889</v>
      </c>
      <c r="E1329" s="4">
        <f t="shared" si="590"/>
        <v>1</v>
      </c>
      <c r="F1329" s="2">
        <f t="shared" si="591"/>
        <v>-5.5555555555557135E-2</v>
      </c>
      <c r="G1329" s="6" t="str">
        <f t="shared" si="592"/>
        <v>Y</v>
      </c>
      <c r="H1329" s="2">
        <f t="shared" si="580"/>
        <v>134.20080000000002</v>
      </c>
      <c r="I1329" s="2">
        <f t="shared" si="581"/>
        <v>165.01720888888889</v>
      </c>
      <c r="J1329" s="2">
        <f t="shared" si="582"/>
        <v>-63.333333333335133</v>
      </c>
      <c r="K1329" s="2">
        <f t="shared" si="593"/>
        <v>235.88467555555377</v>
      </c>
      <c r="L1329" s="4">
        <f t="shared" si="583"/>
        <v>63.333333333335133</v>
      </c>
      <c r="M1329" s="2">
        <f t="shared" si="594"/>
        <v>4927.3687782715679</v>
      </c>
      <c r="N1329" s="4">
        <f t="shared" si="595"/>
        <v>4.9273687782715676</v>
      </c>
      <c r="O1329" s="2">
        <f t="shared" si="584"/>
        <v>4927.3687782715679</v>
      </c>
      <c r="P1329" s="2">
        <f t="shared" si="606"/>
        <v>9237.9419078047758</v>
      </c>
      <c r="Q1329" s="4">
        <f t="shared" si="607"/>
        <v>9547846.5362307522</v>
      </c>
      <c r="R1329" s="4">
        <f t="shared" si="596"/>
        <v>9547.8465362307525</v>
      </c>
      <c r="S1329" s="2">
        <f t="shared" si="585"/>
        <v>248717.03703703702</v>
      </c>
      <c r="T1329" s="2">
        <f t="shared" si="608"/>
        <v>125820.90277777749</v>
      </c>
      <c r="U1329" s="2">
        <f t="shared" si="586"/>
        <v>1322.9629629630006</v>
      </c>
      <c r="V1329" s="4">
        <f t="shared" si="597"/>
        <v>1.3229629629630006</v>
      </c>
      <c r="W1329" s="7">
        <f t="shared" si="598"/>
        <v>1322.9629629630006</v>
      </c>
      <c r="X1329" s="2">
        <f t="shared" si="599"/>
        <v>2527897.222222222</v>
      </c>
      <c r="Y1329" s="4">
        <f t="shared" si="600"/>
        <v>2527.8972222222219</v>
      </c>
      <c r="Z1329" s="4">
        <f t="shared" si="587"/>
        <v>12075.743758452974</v>
      </c>
      <c r="AA1329" s="4">
        <f t="shared" si="601"/>
        <v>1322.9629629630006</v>
      </c>
      <c r="AB1329" s="2">
        <f t="shared" si="602"/>
        <v>1322.9629629630006</v>
      </c>
      <c r="AC1329" s="4">
        <f t="shared" si="588"/>
        <v>1190.6666666667006</v>
      </c>
      <c r="AD1329" s="4">
        <f t="shared" si="603"/>
        <v>1.1906666666667005</v>
      </c>
      <c r="AE1329" s="4">
        <f t="shared" si="604"/>
        <v>2270168.5000000014</v>
      </c>
      <c r="AF1329" s="5">
        <f t="shared" si="605"/>
        <v>2270.1685000000016</v>
      </c>
      <c r="AG1329" s="4">
        <f>IF(AC1329=0,0, IF(AC1328=0, MAX($AG$15:AG1328)+1, AG1328))</f>
        <v>54</v>
      </c>
    </row>
    <row r="1330" spans="2:33" x14ac:dyDescent="0.25">
      <c r="B1330" s="1">
        <v>1315</v>
      </c>
      <c r="C1330" s="3">
        <v>75</v>
      </c>
      <c r="D1330" s="2">
        <f t="shared" si="589"/>
        <v>20.833333333333332</v>
      </c>
      <c r="E1330" s="4">
        <f t="shared" si="590"/>
        <v>1</v>
      </c>
      <c r="F1330" s="2">
        <f t="shared" si="591"/>
        <v>-8.3333333333332149E-2</v>
      </c>
      <c r="G1330" s="6" t="str">
        <f t="shared" si="592"/>
        <v>Y</v>
      </c>
      <c r="H1330" s="2">
        <f t="shared" si="580"/>
        <v>134.20080000000002</v>
      </c>
      <c r="I1330" s="2">
        <f t="shared" si="581"/>
        <v>164.14062499999997</v>
      </c>
      <c r="J1330" s="2">
        <f t="shared" si="582"/>
        <v>-94.99999999999865</v>
      </c>
      <c r="K1330" s="2">
        <f t="shared" si="593"/>
        <v>203.34142500000132</v>
      </c>
      <c r="L1330" s="4">
        <f t="shared" si="583"/>
        <v>94.99999999999865</v>
      </c>
      <c r="M1330" s="2">
        <f t="shared" si="594"/>
        <v>4236.2796875000276</v>
      </c>
      <c r="N1330" s="4">
        <f t="shared" si="595"/>
        <v>4.2362796875000273</v>
      </c>
      <c r="O1330" s="2">
        <f t="shared" si="584"/>
        <v>4236.2796875000276</v>
      </c>
      <c r="P1330" s="2">
        <f t="shared" si="606"/>
        <v>9163.6484657715955</v>
      </c>
      <c r="Q1330" s="4">
        <f t="shared" si="607"/>
        <v>9557010.1846965235</v>
      </c>
      <c r="R1330" s="4">
        <f t="shared" si="596"/>
        <v>9557.0101846965226</v>
      </c>
      <c r="S1330" s="2">
        <f t="shared" si="585"/>
        <v>247395.83333333328</v>
      </c>
      <c r="T1330" s="2">
        <f t="shared" si="608"/>
        <v>121574.93055555579</v>
      </c>
      <c r="U1330" s="2">
        <f t="shared" si="586"/>
        <v>1979.1666666666383</v>
      </c>
      <c r="V1330" s="4">
        <f t="shared" si="597"/>
        <v>1.9791666666666383</v>
      </c>
      <c r="W1330" s="7">
        <f t="shared" si="598"/>
        <v>1979.1666666666383</v>
      </c>
      <c r="X1330" s="2">
        <f t="shared" si="599"/>
        <v>2529876.3888888885</v>
      </c>
      <c r="Y1330" s="4">
        <f t="shared" si="600"/>
        <v>2529.8763888888884</v>
      </c>
      <c r="Z1330" s="4">
        <f t="shared" si="587"/>
        <v>12086.886573585411</v>
      </c>
      <c r="AA1330" s="4">
        <f t="shared" si="601"/>
        <v>1979.1666666666383</v>
      </c>
      <c r="AB1330" s="2">
        <f t="shared" si="602"/>
        <v>1979.1666666666383</v>
      </c>
      <c r="AC1330" s="4">
        <f t="shared" si="588"/>
        <v>1781.2499999999745</v>
      </c>
      <c r="AD1330" s="4">
        <f t="shared" si="603"/>
        <v>1.7812499999999745</v>
      </c>
      <c r="AE1330" s="4">
        <f t="shared" si="604"/>
        <v>2271949.7500000014</v>
      </c>
      <c r="AF1330" s="5">
        <f t="shared" si="605"/>
        <v>2271.9497500000016</v>
      </c>
      <c r="AG1330" s="4">
        <f>IF(AC1330=0,0, IF(AC1329=0, MAX($AG$15:AG1329)+1, AG1329))</f>
        <v>54</v>
      </c>
    </row>
    <row r="1331" spans="2:33" x14ac:dyDescent="0.25">
      <c r="B1331" s="1">
        <v>1316</v>
      </c>
      <c r="C1331" s="3">
        <v>74.7</v>
      </c>
      <c r="D1331" s="2">
        <f t="shared" si="589"/>
        <v>20.75</v>
      </c>
      <c r="E1331" s="4">
        <f t="shared" si="590"/>
        <v>1</v>
      </c>
      <c r="F1331" s="2">
        <f t="shared" si="591"/>
        <v>-0.16666666666666785</v>
      </c>
      <c r="G1331" s="6" t="str">
        <f t="shared" si="592"/>
        <v>Y</v>
      </c>
      <c r="H1331" s="2">
        <f t="shared" si="580"/>
        <v>134.20080000000002</v>
      </c>
      <c r="I1331" s="2">
        <f t="shared" si="581"/>
        <v>162.83012625000001</v>
      </c>
      <c r="J1331" s="2">
        <f t="shared" si="582"/>
        <v>-190.00000000000136</v>
      </c>
      <c r="K1331" s="2">
        <f t="shared" si="593"/>
        <v>107.03092624999863</v>
      </c>
      <c r="L1331" s="4">
        <f t="shared" si="583"/>
        <v>190.00000000000136</v>
      </c>
      <c r="M1331" s="2">
        <f t="shared" si="594"/>
        <v>2220.8917196874718</v>
      </c>
      <c r="N1331" s="4">
        <f t="shared" si="595"/>
        <v>2.2208917196874718</v>
      </c>
      <c r="O1331" s="2">
        <f t="shared" si="584"/>
        <v>2220.8917196874718</v>
      </c>
      <c r="P1331" s="2">
        <f t="shared" si="606"/>
        <v>6457.1714071874994</v>
      </c>
      <c r="Q1331" s="4">
        <f t="shared" si="607"/>
        <v>9563467.3561037108</v>
      </c>
      <c r="R1331" s="4">
        <f t="shared" si="596"/>
        <v>9563.4673561037107</v>
      </c>
      <c r="S1331" s="2">
        <f t="shared" si="585"/>
        <v>245420.625</v>
      </c>
      <c r="T1331" s="2">
        <f t="shared" si="608"/>
        <v>123845.69444444421</v>
      </c>
      <c r="U1331" s="2">
        <f t="shared" si="586"/>
        <v>3942.5000000000282</v>
      </c>
      <c r="V1331" s="4">
        <f t="shared" si="597"/>
        <v>3.9425000000000283</v>
      </c>
      <c r="W1331" s="7">
        <f t="shared" si="598"/>
        <v>3942.5000000000282</v>
      </c>
      <c r="X1331" s="2">
        <f t="shared" si="599"/>
        <v>2533818.8888888885</v>
      </c>
      <c r="Y1331" s="4">
        <f t="shared" si="600"/>
        <v>2533.8188888888885</v>
      </c>
      <c r="Z1331" s="4">
        <f t="shared" si="587"/>
        <v>12097.2862449926</v>
      </c>
      <c r="AA1331" s="4">
        <f t="shared" si="601"/>
        <v>3942.5000000000282</v>
      </c>
      <c r="AB1331" s="2">
        <f t="shared" si="602"/>
        <v>3942.5000000000282</v>
      </c>
      <c r="AC1331" s="4">
        <f t="shared" si="588"/>
        <v>3548.2500000000255</v>
      </c>
      <c r="AD1331" s="4">
        <f t="shared" si="603"/>
        <v>3.5482500000000257</v>
      </c>
      <c r="AE1331" s="4">
        <f t="shared" si="604"/>
        <v>2275498.0000000014</v>
      </c>
      <c r="AF1331" s="5">
        <f t="shared" si="605"/>
        <v>2275.4980000000014</v>
      </c>
      <c r="AG1331" s="4">
        <f>IF(AC1331=0,0, IF(AC1330=0, MAX($AG$15:AG1330)+1, AG1330))</f>
        <v>54</v>
      </c>
    </row>
    <row r="1332" spans="2:33" x14ac:dyDescent="0.25">
      <c r="B1332" s="1">
        <v>1317</v>
      </c>
      <c r="C1332" s="3">
        <v>74.099999999999994</v>
      </c>
      <c r="D1332" s="2">
        <f t="shared" si="589"/>
        <v>20.583333333333332</v>
      </c>
      <c r="E1332" s="4">
        <f t="shared" si="590"/>
        <v>1</v>
      </c>
      <c r="F1332" s="2">
        <f t="shared" si="591"/>
        <v>-0.11111111111111072</v>
      </c>
      <c r="G1332" s="6" t="str">
        <f t="shared" si="592"/>
        <v>Y</v>
      </c>
      <c r="H1332" s="2">
        <f t="shared" si="580"/>
        <v>134.20080000000002</v>
      </c>
      <c r="I1332" s="2">
        <f t="shared" si="581"/>
        <v>160.22488625</v>
      </c>
      <c r="J1332" s="2">
        <f t="shared" si="582"/>
        <v>-126.66666666666622</v>
      </c>
      <c r="K1332" s="2">
        <f t="shared" si="593"/>
        <v>167.75901958333378</v>
      </c>
      <c r="L1332" s="4">
        <f t="shared" si="583"/>
        <v>126.66666666666622</v>
      </c>
      <c r="M1332" s="2">
        <f t="shared" si="594"/>
        <v>3453.0398197569534</v>
      </c>
      <c r="N1332" s="4">
        <f t="shared" si="595"/>
        <v>3.4530398197569534</v>
      </c>
      <c r="O1332" s="2">
        <f t="shared" si="584"/>
        <v>3453.0398197569534</v>
      </c>
      <c r="P1332" s="2">
        <f t="shared" si="606"/>
        <v>5673.9315394444257</v>
      </c>
      <c r="Q1332" s="4">
        <f t="shared" si="607"/>
        <v>9569141.2876431551</v>
      </c>
      <c r="R1332" s="4">
        <f t="shared" si="596"/>
        <v>9569.141287643155</v>
      </c>
      <c r="S1332" s="2">
        <f t="shared" si="585"/>
        <v>241493.95833333331</v>
      </c>
      <c r="T1332" s="2">
        <f t="shared" si="608"/>
        <v>117648.26388888911</v>
      </c>
      <c r="U1332" s="2">
        <f t="shared" si="586"/>
        <v>2607.2222222222126</v>
      </c>
      <c r="V1332" s="4">
        <f t="shared" si="597"/>
        <v>2.6072222222222128</v>
      </c>
      <c r="W1332" s="7">
        <f t="shared" si="598"/>
        <v>2607.2222222222126</v>
      </c>
      <c r="X1332" s="2">
        <f t="shared" si="599"/>
        <v>2536426.1111111105</v>
      </c>
      <c r="Y1332" s="4">
        <f t="shared" si="600"/>
        <v>2536.4261111111105</v>
      </c>
      <c r="Z1332" s="4">
        <f t="shared" si="587"/>
        <v>12105.567398754265</v>
      </c>
      <c r="AA1332" s="4">
        <f t="shared" si="601"/>
        <v>2607.2222222222126</v>
      </c>
      <c r="AB1332" s="2">
        <f t="shared" si="602"/>
        <v>2607.2222222222126</v>
      </c>
      <c r="AC1332" s="4">
        <f t="shared" si="588"/>
        <v>2346.4999999999914</v>
      </c>
      <c r="AD1332" s="4">
        <f t="shared" si="603"/>
        <v>2.3464999999999914</v>
      </c>
      <c r="AE1332" s="4">
        <f t="shared" si="604"/>
        <v>2277844.5000000014</v>
      </c>
      <c r="AF1332" s="5">
        <f t="shared" si="605"/>
        <v>2277.8445000000015</v>
      </c>
      <c r="AG1332" s="4">
        <f>IF(AC1332=0,0, IF(AC1331=0, MAX($AG$15:AG1331)+1, AG1331))</f>
        <v>54</v>
      </c>
    </row>
    <row r="1333" spans="2:33" x14ac:dyDescent="0.25">
      <c r="B1333" s="1">
        <v>1318</v>
      </c>
      <c r="C1333" s="3">
        <v>73.7</v>
      </c>
      <c r="D1333" s="2">
        <f t="shared" si="589"/>
        <v>20.472222222222221</v>
      </c>
      <c r="E1333" s="4">
        <f t="shared" si="590"/>
        <v>1</v>
      </c>
      <c r="F1333" s="2">
        <f t="shared" si="591"/>
        <v>-0.11111111111111072</v>
      </c>
      <c r="G1333" s="6" t="str">
        <f t="shared" si="592"/>
        <v>Y</v>
      </c>
      <c r="H1333" s="2">
        <f t="shared" si="580"/>
        <v>134.20080000000002</v>
      </c>
      <c r="I1333" s="2">
        <f t="shared" si="581"/>
        <v>158.49973180555557</v>
      </c>
      <c r="J1333" s="2">
        <f t="shared" si="582"/>
        <v>-126.66666666666622</v>
      </c>
      <c r="K1333" s="2">
        <f t="shared" si="593"/>
        <v>166.03386513888933</v>
      </c>
      <c r="L1333" s="4">
        <f t="shared" si="583"/>
        <v>126.66666666666622</v>
      </c>
      <c r="M1333" s="2">
        <f t="shared" si="594"/>
        <v>3399.0821835378174</v>
      </c>
      <c r="N1333" s="4">
        <f t="shared" si="595"/>
        <v>3.3990821835378173</v>
      </c>
      <c r="O1333" s="2">
        <f t="shared" si="584"/>
        <v>3399.0821835378174</v>
      </c>
      <c r="P1333" s="2">
        <f t="shared" si="606"/>
        <v>6852.1220032947713</v>
      </c>
      <c r="Q1333" s="4">
        <f t="shared" si="607"/>
        <v>9575993.4096464496</v>
      </c>
      <c r="R1333" s="4">
        <f t="shared" si="596"/>
        <v>9575.9934096464494</v>
      </c>
      <c r="S1333" s="2">
        <f t="shared" si="585"/>
        <v>238893.77314814815</v>
      </c>
      <c r="T1333" s="2">
        <f t="shared" si="608"/>
        <v>121245.50925925904</v>
      </c>
      <c r="U1333" s="2">
        <f t="shared" si="586"/>
        <v>2593.1481481481387</v>
      </c>
      <c r="V1333" s="4">
        <f t="shared" si="597"/>
        <v>2.5931481481481389</v>
      </c>
      <c r="W1333" s="7">
        <f t="shared" si="598"/>
        <v>2593.1481481481387</v>
      </c>
      <c r="X1333" s="2">
        <f t="shared" si="599"/>
        <v>2539019.2592592589</v>
      </c>
      <c r="Y1333" s="4">
        <f t="shared" si="600"/>
        <v>2539.0192592592589</v>
      </c>
      <c r="Z1333" s="4">
        <f t="shared" si="587"/>
        <v>12115.012668905709</v>
      </c>
      <c r="AA1333" s="4">
        <f t="shared" si="601"/>
        <v>2593.1481481481387</v>
      </c>
      <c r="AB1333" s="2">
        <f t="shared" si="602"/>
        <v>2593.1481481481387</v>
      </c>
      <c r="AC1333" s="4">
        <f t="shared" si="588"/>
        <v>2333.8333333333248</v>
      </c>
      <c r="AD1333" s="4">
        <f t="shared" si="603"/>
        <v>2.3338333333333248</v>
      </c>
      <c r="AE1333" s="4">
        <f t="shared" si="604"/>
        <v>2280178.3333333349</v>
      </c>
      <c r="AF1333" s="5">
        <f t="shared" si="605"/>
        <v>2280.1783333333351</v>
      </c>
      <c r="AG1333" s="4">
        <f>IF(AC1333=0,0, IF(AC1332=0, MAX($AG$15:AG1332)+1, AG1332))</f>
        <v>54</v>
      </c>
    </row>
    <row r="1334" spans="2:33" x14ac:dyDescent="0.25">
      <c r="B1334" s="1">
        <v>1319</v>
      </c>
      <c r="C1334" s="3">
        <v>73.3</v>
      </c>
      <c r="D1334" s="2">
        <f t="shared" si="589"/>
        <v>20.361111111111111</v>
      </c>
      <c r="E1334" s="4">
        <f t="shared" si="590"/>
        <v>1</v>
      </c>
      <c r="F1334" s="2">
        <f t="shared" si="591"/>
        <v>5.5555555555557135E-2</v>
      </c>
      <c r="G1334" s="6" t="str">
        <f t="shared" si="592"/>
        <v>N</v>
      </c>
      <c r="H1334" s="2">
        <f t="shared" si="580"/>
        <v>134.20080000000002</v>
      </c>
      <c r="I1334" s="2">
        <f t="shared" si="581"/>
        <v>156.78391513888889</v>
      </c>
      <c r="J1334" s="2">
        <f t="shared" si="582"/>
        <v>63.333333333335133</v>
      </c>
      <c r="K1334" s="2">
        <f t="shared" si="593"/>
        <v>354.31804847222401</v>
      </c>
      <c r="L1334" s="4">
        <f t="shared" si="583"/>
        <v>0</v>
      </c>
      <c r="M1334" s="2">
        <f t="shared" si="594"/>
        <v>7214.309153615005</v>
      </c>
      <c r="N1334" s="4">
        <f t="shared" si="595"/>
        <v>7.2143091536150052</v>
      </c>
      <c r="O1334" s="2">
        <f t="shared" si="584"/>
        <v>7214.309153615005</v>
      </c>
      <c r="P1334" s="2">
        <f t="shared" si="606"/>
        <v>10613.391337152822</v>
      </c>
      <c r="Q1334" s="4">
        <f t="shared" si="607"/>
        <v>9586606.8009836022</v>
      </c>
      <c r="R1334" s="4">
        <f t="shared" si="596"/>
        <v>9586.6068009836017</v>
      </c>
      <c r="S1334" s="2">
        <f t="shared" si="585"/>
        <v>236307.66203703705</v>
      </c>
      <c r="T1334" s="2">
        <f t="shared" si="608"/>
        <v>115062.15277777801</v>
      </c>
      <c r="U1334" s="2">
        <f t="shared" si="586"/>
        <v>0</v>
      </c>
      <c r="V1334" s="4">
        <f t="shared" si="597"/>
        <v>0</v>
      </c>
      <c r="W1334" s="7">
        <f t="shared" si="598"/>
        <v>0</v>
      </c>
      <c r="X1334" s="2">
        <f t="shared" si="599"/>
        <v>2539019.2592592589</v>
      </c>
      <c r="Y1334" s="4">
        <f t="shared" si="600"/>
        <v>2539.0192592592589</v>
      </c>
      <c r="Z1334" s="4">
        <f t="shared" si="587"/>
        <v>12125.626060242861</v>
      </c>
      <c r="AA1334" s="4">
        <f t="shared" si="601"/>
        <v>0</v>
      </c>
      <c r="AB1334" s="2">
        <f t="shared" si="602"/>
        <v>0</v>
      </c>
      <c r="AC1334" s="4">
        <f t="shared" si="588"/>
        <v>0</v>
      </c>
      <c r="AD1334" s="4">
        <f t="shared" si="603"/>
        <v>0</v>
      </c>
      <c r="AE1334" s="4">
        <f t="shared" si="604"/>
        <v>2280178.3333333349</v>
      </c>
      <c r="AF1334" s="5">
        <f t="shared" si="605"/>
        <v>2280.1783333333351</v>
      </c>
      <c r="AG1334" s="4">
        <f>IF(AC1334=0,0, IF(AC1333=0, MAX($AG$15:AG1333)+1, AG1333))</f>
        <v>0</v>
      </c>
    </row>
    <row r="1335" spans="2:33" x14ac:dyDescent="0.25">
      <c r="B1335" s="1">
        <v>1320</v>
      </c>
      <c r="C1335" s="3">
        <v>73.5</v>
      </c>
      <c r="D1335" s="2">
        <f t="shared" si="589"/>
        <v>20.416666666666668</v>
      </c>
      <c r="E1335" s="4">
        <f t="shared" si="590"/>
        <v>1</v>
      </c>
      <c r="F1335" s="2">
        <f t="shared" si="591"/>
        <v>0.13888888888888573</v>
      </c>
      <c r="G1335" s="6" t="str">
        <f t="shared" si="592"/>
        <v>N</v>
      </c>
      <c r="H1335" s="2">
        <f t="shared" si="580"/>
        <v>134.20080000000002</v>
      </c>
      <c r="I1335" s="2">
        <f t="shared" si="581"/>
        <v>157.64065625000003</v>
      </c>
      <c r="J1335" s="2">
        <f t="shared" si="582"/>
        <v>158.33333333332973</v>
      </c>
      <c r="K1335" s="2">
        <f t="shared" si="593"/>
        <v>450.17478958332981</v>
      </c>
      <c r="L1335" s="4">
        <f t="shared" si="583"/>
        <v>0</v>
      </c>
      <c r="M1335" s="2">
        <f t="shared" si="594"/>
        <v>9191.0686206596511</v>
      </c>
      <c r="N1335" s="4">
        <f t="shared" si="595"/>
        <v>9.1910686206596512</v>
      </c>
      <c r="O1335" s="2">
        <f t="shared" si="584"/>
        <v>9191.0686206596511</v>
      </c>
      <c r="P1335" s="2">
        <f t="shared" si="606"/>
        <v>16405.377774274657</v>
      </c>
      <c r="Q1335" s="4">
        <f t="shared" si="607"/>
        <v>9603012.1787578762</v>
      </c>
      <c r="R1335" s="4">
        <f t="shared" si="596"/>
        <v>9603.0121787578755</v>
      </c>
      <c r="S1335" s="2">
        <f t="shared" si="585"/>
        <v>237598.95833333337</v>
      </c>
      <c r="T1335" s="2">
        <f t="shared" si="608"/>
        <v>122536.80555555536</v>
      </c>
      <c r="U1335" s="2">
        <f t="shared" si="586"/>
        <v>0</v>
      </c>
      <c r="V1335" s="4">
        <f t="shared" si="597"/>
        <v>0</v>
      </c>
      <c r="W1335" s="7">
        <f t="shared" si="598"/>
        <v>0</v>
      </c>
      <c r="X1335" s="2">
        <f t="shared" si="599"/>
        <v>2539019.2592592589</v>
      </c>
      <c r="Y1335" s="4">
        <f t="shared" si="600"/>
        <v>2539.0192592592589</v>
      </c>
      <c r="Z1335" s="4">
        <f t="shared" si="587"/>
        <v>12142.031438017135</v>
      </c>
      <c r="AA1335" s="4">
        <f t="shared" si="601"/>
        <v>0</v>
      </c>
      <c r="AB1335" s="2">
        <f t="shared" si="602"/>
        <v>0</v>
      </c>
      <c r="AC1335" s="4">
        <f t="shared" si="588"/>
        <v>0</v>
      </c>
      <c r="AD1335" s="4">
        <f t="shared" si="603"/>
        <v>0</v>
      </c>
      <c r="AE1335" s="4">
        <f t="shared" si="604"/>
        <v>2280178.3333333349</v>
      </c>
      <c r="AF1335" s="5">
        <f t="shared" si="605"/>
        <v>2280.1783333333351</v>
      </c>
      <c r="AG1335" s="4">
        <f>IF(AC1335=0,0, IF(AC1334=0, MAX($AG$15:AG1334)+1, AG1334))</f>
        <v>0</v>
      </c>
    </row>
    <row r="1336" spans="2:33" x14ac:dyDescent="0.25">
      <c r="B1336" s="1">
        <v>1321</v>
      </c>
      <c r="C1336" s="3">
        <v>74</v>
      </c>
      <c r="D1336" s="2">
        <f t="shared" si="589"/>
        <v>20.555555555555554</v>
      </c>
      <c r="E1336" s="4">
        <f t="shared" si="590"/>
        <v>1</v>
      </c>
      <c r="F1336" s="2">
        <f t="shared" si="591"/>
        <v>0.25000000000000355</v>
      </c>
      <c r="G1336" s="6" t="str">
        <f t="shared" si="592"/>
        <v>N</v>
      </c>
      <c r="H1336" s="2">
        <f t="shared" si="580"/>
        <v>134.20080000000002</v>
      </c>
      <c r="I1336" s="2">
        <f t="shared" si="581"/>
        <v>159.79272222222218</v>
      </c>
      <c r="J1336" s="2">
        <f t="shared" si="582"/>
        <v>285.00000000000404</v>
      </c>
      <c r="K1336" s="2">
        <f t="shared" si="593"/>
        <v>578.99352222222615</v>
      </c>
      <c r="L1336" s="4">
        <f t="shared" si="583"/>
        <v>0</v>
      </c>
      <c r="M1336" s="2">
        <f t="shared" si="594"/>
        <v>11901.533512345759</v>
      </c>
      <c r="N1336" s="4">
        <f t="shared" si="595"/>
        <v>11.901533512345759</v>
      </c>
      <c r="O1336" s="2">
        <f t="shared" si="584"/>
        <v>11901.533512345759</v>
      </c>
      <c r="P1336" s="2">
        <f t="shared" si="606"/>
        <v>21092.60213300541</v>
      </c>
      <c r="Q1336" s="4">
        <f t="shared" si="607"/>
        <v>9624104.780890882</v>
      </c>
      <c r="R1336" s="4">
        <f t="shared" si="596"/>
        <v>9624.1047808908825</v>
      </c>
      <c r="S1336" s="2">
        <f t="shared" si="585"/>
        <v>240842.59259259255</v>
      </c>
      <c r="T1336" s="2">
        <f t="shared" si="608"/>
        <v>118305.7870370372</v>
      </c>
      <c r="U1336" s="2">
        <f t="shared" si="586"/>
        <v>0</v>
      </c>
      <c r="V1336" s="4">
        <f t="shared" si="597"/>
        <v>0</v>
      </c>
      <c r="W1336" s="7">
        <f t="shared" si="598"/>
        <v>0</v>
      </c>
      <c r="X1336" s="2">
        <f t="shared" si="599"/>
        <v>2539019.2592592589</v>
      </c>
      <c r="Y1336" s="4">
        <f t="shared" si="600"/>
        <v>2539.0192592592589</v>
      </c>
      <c r="Z1336" s="4">
        <f t="shared" si="587"/>
        <v>12163.124040150142</v>
      </c>
      <c r="AA1336" s="4">
        <f t="shared" si="601"/>
        <v>0</v>
      </c>
      <c r="AB1336" s="2">
        <f t="shared" si="602"/>
        <v>0</v>
      </c>
      <c r="AC1336" s="4">
        <f t="shared" si="588"/>
        <v>0</v>
      </c>
      <c r="AD1336" s="4">
        <f t="shared" si="603"/>
        <v>0</v>
      </c>
      <c r="AE1336" s="4">
        <f t="shared" si="604"/>
        <v>2280178.3333333349</v>
      </c>
      <c r="AF1336" s="5">
        <f t="shared" si="605"/>
        <v>2280.1783333333351</v>
      </c>
      <c r="AG1336" s="4">
        <f>IF(AC1336=0,0, IF(AC1335=0, MAX($AG$15:AG1335)+1, AG1335))</f>
        <v>0</v>
      </c>
    </row>
    <row r="1337" spans="2:33" x14ac:dyDescent="0.25">
      <c r="B1337" s="1">
        <v>1322</v>
      </c>
      <c r="C1337" s="3">
        <v>74.900000000000006</v>
      </c>
      <c r="D1337" s="2">
        <f t="shared" si="589"/>
        <v>20.805555555555557</v>
      </c>
      <c r="E1337" s="4">
        <f t="shared" si="590"/>
        <v>1</v>
      </c>
      <c r="F1337" s="2">
        <f t="shared" si="591"/>
        <v>0.3333333333333286</v>
      </c>
      <c r="G1337" s="6" t="str">
        <f t="shared" si="592"/>
        <v>N</v>
      </c>
      <c r="H1337" s="2">
        <f t="shared" si="580"/>
        <v>134.20080000000002</v>
      </c>
      <c r="I1337" s="2">
        <f t="shared" si="581"/>
        <v>163.70320847222226</v>
      </c>
      <c r="J1337" s="2">
        <f t="shared" si="582"/>
        <v>379.9999999999946</v>
      </c>
      <c r="K1337" s="2">
        <f t="shared" si="593"/>
        <v>677.9040084722169</v>
      </c>
      <c r="L1337" s="4">
        <f t="shared" si="583"/>
        <v>0</v>
      </c>
      <c r="M1337" s="2">
        <f t="shared" si="594"/>
        <v>14104.169509602514</v>
      </c>
      <c r="N1337" s="4">
        <f t="shared" si="595"/>
        <v>14.104169509602514</v>
      </c>
      <c r="O1337" s="2">
        <f t="shared" si="584"/>
        <v>14104.169509602514</v>
      </c>
      <c r="P1337" s="2">
        <f t="shared" si="606"/>
        <v>26005.703021948273</v>
      </c>
      <c r="Q1337" s="4">
        <f t="shared" si="607"/>
        <v>9650110.4839128312</v>
      </c>
      <c r="R1337" s="4">
        <f t="shared" si="596"/>
        <v>9650.1104839128311</v>
      </c>
      <c r="S1337" s="2">
        <f t="shared" si="585"/>
        <v>246736.55092592596</v>
      </c>
      <c r="T1337" s="2">
        <f t="shared" si="608"/>
        <v>128430.76388888876</v>
      </c>
      <c r="U1337" s="2">
        <f t="shared" si="586"/>
        <v>0</v>
      </c>
      <c r="V1337" s="4">
        <f t="shared" si="597"/>
        <v>0</v>
      </c>
      <c r="W1337" s="7">
        <f t="shared" si="598"/>
        <v>0</v>
      </c>
      <c r="X1337" s="2">
        <f t="shared" si="599"/>
        <v>2539019.2592592589</v>
      </c>
      <c r="Y1337" s="4">
        <f t="shared" si="600"/>
        <v>2539.0192592592589</v>
      </c>
      <c r="Z1337" s="4">
        <f t="shared" si="587"/>
        <v>12189.12974317209</v>
      </c>
      <c r="AA1337" s="4">
        <f t="shared" si="601"/>
        <v>0</v>
      </c>
      <c r="AB1337" s="2">
        <f t="shared" si="602"/>
        <v>0</v>
      </c>
      <c r="AC1337" s="4">
        <f t="shared" si="588"/>
        <v>0</v>
      </c>
      <c r="AD1337" s="4">
        <f t="shared" si="603"/>
        <v>0</v>
      </c>
      <c r="AE1337" s="4">
        <f t="shared" si="604"/>
        <v>2280178.3333333349</v>
      </c>
      <c r="AF1337" s="5">
        <f t="shared" si="605"/>
        <v>2280.1783333333351</v>
      </c>
      <c r="AG1337" s="4">
        <f>IF(AC1337=0,0, IF(AC1336=0, MAX($AG$15:AG1336)+1, AG1336))</f>
        <v>0</v>
      </c>
    </row>
    <row r="1338" spans="2:33" x14ac:dyDescent="0.25">
      <c r="B1338" s="1">
        <v>1323</v>
      </c>
      <c r="C1338" s="3">
        <v>76.099999999999994</v>
      </c>
      <c r="D1338" s="2">
        <f t="shared" si="589"/>
        <v>21.138888888888886</v>
      </c>
      <c r="E1338" s="4">
        <f t="shared" si="590"/>
        <v>1</v>
      </c>
      <c r="F1338" s="2">
        <f t="shared" si="591"/>
        <v>0.44444444444444642</v>
      </c>
      <c r="G1338" s="6" t="str">
        <f t="shared" si="592"/>
        <v>N</v>
      </c>
      <c r="H1338" s="2">
        <f t="shared" si="580"/>
        <v>134.20080000000002</v>
      </c>
      <c r="I1338" s="2">
        <f t="shared" si="581"/>
        <v>168.99072513888885</v>
      </c>
      <c r="J1338" s="2">
        <f t="shared" si="582"/>
        <v>506.6666666666689</v>
      </c>
      <c r="K1338" s="2">
        <f t="shared" si="593"/>
        <v>809.85819180555779</v>
      </c>
      <c r="L1338" s="4">
        <f t="shared" si="583"/>
        <v>0</v>
      </c>
      <c r="M1338" s="2">
        <f t="shared" si="594"/>
        <v>17119.502332334148</v>
      </c>
      <c r="N1338" s="4">
        <f t="shared" si="595"/>
        <v>17.119502332334147</v>
      </c>
      <c r="O1338" s="2">
        <f t="shared" si="584"/>
        <v>17119.502332334148</v>
      </c>
      <c r="P1338" s="2">
        <f t="shared" si="606"/>
        <v>31223.671841936663</v>
      </c>
      <c r="Q1338" s="4">
        <f t="shared" si="607"/>
        <v>9681334.1557547674</v>
      </c>
      <c r="R1338" s="4">
        <f t="shared" si="596"/>
        <v>9681.3341557547665</v>
      </c>
      <c r="S1338" s="2">
        <f t="shared" si="585"/>
        <v>254705.99537037031</v>
      </c>
      <c r="T1338" s="2">
        <f t="shared" si="608"/>
        <v>126275.23148148155</v>
      </c>
      <c r="U1338" s="2">
        <f t="shared" si="586"/>
        <v>0</v>
      </c>
      <c r="V1338" s="4">
        <f t="shared" si="597"/>
        <v>0</v>
      </c>
      <c r="W1338" s="7">
        <f t="shared" si="598"/>
        <v>0</v>
      </c>
      <c r="X1338" s="2">
        <f t="shared" si="599"/>
        <v>2539019.2592592589</v>
      </c>
      <c r="Y1338" s="4">
        <f t="shared" si="600"/>
        <v>2539.0192592592589</v>
      </c>
      <c r="Z1338" s="4">
        <f t="shared" si="587"/>
        <v>12220.353415014026</v>
      </c>
      <c r="AA1338" s="4">
        <f t="shared" si="601"/>
        <v>0</v>
      </c>
      <c r="AB1338" s="2">
        <f t="shared" si="602"/>
        <v>0</v>
      </c>
      <c r="AC1338" s="4">
        <f t="shared" si="588"/>
        <v>0</v>
      </c>
      <c r="AD1338" s="4">
        <f t="shared" si="603"/>
        <v>0</v>
      </c>
      <c r="AE1338" s="4">
        <f t="shared" si="604"/>
        <v>2280178.3333333349</v>
      </c>
      <c r="AF1338" s="5">
        <f t="shared" si="605"/>
        <v>2280.1783333333351</v>
      </c>
      <c r="AG1338" s="4">
        <f>IF(AC1338=0,0, IF(AC1337=0, MAX($AG$15:AG1337)+1, AG1337))</f>
        <v>0</v>
      </c>
    </row>
    <row r="1339" spans="2:33" x14ac:dyDescent="0.25">
      <c r="B1339" s="1">
        <v>1324</v>
      </c>
      <c r="C1339" s="3">
        <v>77.7</v>
      </c>
      <c r="D1339" s="2">
        <f t="shared" si="589"/>
        <v>21.583333333333332</v>
      </c>
      <c r="E1339" s="4">
        <f t="shared" si="590"/>
        <v>1</v>
      </c>
      <c r="F1339" s="2">
        <f t="shared" si="591"/>
        <v>0.41666666666666785</v>
      </c>
      <c r="G1339" s="6" t="str">
        <f t="shared" si="592"/>
        <v>N</v>
      </c>
      <c r="H1339" s="2">
        <f t="shared" si="580"/>
        <v>134.20080000000002</v>
      </c>
      <c r="I1339" s="2">
        <f t="shared" si="581"/>
        <v>176.17147624999998</v>
      </c>
      <c r="J1339" s="2">
        <f t="shared" si="582"/>
        <v>475.00000000000136</v>
      </c>
      <c r="K1339" s="2">
        <f t="shared" si="593"/>
        <v>785.37227625000139</v>
      </c>
      <c r="L1339" s="4">
        <f t="shared" si="583"/>
        <v>0</v>
      </c>
      <c r="M1339" s="2">
        <f t="shared" si="594"/>
        <v>16950.951629062529</v>
      </c>
      <c r="N1339" s="4">
        <f t="shared" si="595"/>
        <v>16.95095162906253</v>
      </c>
      <c r="O1339" s="2">
        <f t="shared" si="584"/>
        <v>16950.951629062529</v>
      </c>
      <c r="P1339" s="2">
        <f t="shared" si="606"/>
        <v>34070.453961396677</v>
      </c>
      <c r="Q1339" s="4">
        <f t="shared" si="607"/>
        <v>9715404.6097161639</v>
      </c>
      <c r="R1339" s="4">
        <f t="shared" si="596"/>
        <v>9715.4046097161645</v>
      </c>
      <c r="S1339" s="2">
        <f t="shared" si="585"/>
        <v>265528.95833333331</v>
      </c>
      <c r="T1339" s="2">
        <f t="shared" si="608"/>
        <v>139253.72685185177</v>
      </c>
      <c r="U1339" s="2">
        <f t="shared" si="586"/>
        <v>0</v>
      </c>
      <c r="V1339" s="4">
        <f t="shared" si="597"/>
        <v>0</v>
      </c>
      <c r="W1339" s="7">
        <f t="shared" si="598"/>
        <v>0</v>
      </c>
      <c r="X1339" s="2">
        <f t="shared" si="599"/>
        <v>2539019.2592592589</v>
      </c>
      <c r="Y1339" s="4">
        <f t="shared" si="600"/>
        <v>2539.0192592592589</v>
      </c>
      <c r="Z1339" s="4">
        <f t="shared" si="587"/>
        <v>12254.423868975424</v>
      </c>
      <c r="AA1339" s="4">
        <f t="shared" si="601"/>
        <v>0</v>
      </c>
      <c r="AB1339" s="2">
        <f t="shared" si="602"/>
        <v>0</v>
      </c>
      <c r="AC1339" s="4">
        <f t="shared" si="588"/>
        <v>0</v>
      </c>
      <c r="AD1339" s="4">
        <f t="shared" si="603"/>
        <v>0</v>
      </c>
      <c r="AE1339" s="4">
        <f t="shared" si="604"/>
        <v>2280178.3333333349</v>
      </c>
      <c r="AF1339" s="5">
        <f t="shared" si="605"/>
        <v>2280.1783333333351</v>
      </c>
      <c r="AG1339" s="4">
        <f>IF(AC1339=0,0, IF(AC1338=0, MAX($AG$15:AG1338)+1, AG1338))</f>
        <v>0</v>
      </c>
    </row>
    <row r="1340" spans="2:33" x14ac:dyDescent="0.25">
      <c r="B1340" s="1">
        <v>1325</v>
      </c>
      <c r="C1340" s="3">
        <v>79.2</v>
      </c>
      <c r="D1340" s="2">
        <f t="shared" si="589"/>
        <v>22</v>
      </c>
      <c r="E1340" s="4">
        <f t="shared" si="590"/>
        <v>1</v>
      </c>
      <c r="F1340" s="2">
        <f t="shared" si="591"/>
        <v>0.30555555555555358</v>
      </c>
      <c r="G1340" s="6" t="str">
        <f t="shared" si="592"/>
        <v>N</v>
      </c>
      <c r="H1340" s="2">
        <f t="shared" si="580"/>
        <v>134.20080000000002</v>
      </c>
      <c r="I1340" s="2">
        <f t="shared" si="581"/>
        <v>183.03912</v>
      </c>
      <c r="J1340" s="2">
        <f t="shared" si="582"/>
        <v>348.3333333333311</v>
      </c>
      <c r="K1340" s="2">
        <f t="shared" si="593"/>
        <v>665.57325333333108</v>
      </c>
      <c r="L1340" s="4">
        <f t="shared" si="583"/>
        <v>0</v>
      </c>
      <c r="M1340" s="2">
        <f t="shared" si="594"/>
        <v>14642.611573333284</v>
      </c>
      <c r="N1340" s="4">
        <f t="shared" si="595"/>
        <v>14.642611573333285</v>
      </c>
      <c r="O1340" s="2">
        <f t="shared" si="584"/>
        <v>14642.611573333284</v>
      </c>
      <c r="P1340" s="2">
        <f t="shared" si="606"/>
        <v>31593.563202395813</v>
      </c>
      <c r="Q1340" s="4">
        <f t="shared" si="607"/>
        <v>9746998.17291856</v>
      </c>
      <c r="R1340" s="4">
        <f t="shared" si="596"/>
        <v>9746.9981729185602</v>
      </c>
      <c r="S1340" s="2">
        <f t="shared" si="585"/>
        <v>275880</v>
      </c>
      <c r="T1340" s="2">
        <f t="shared" si="608"/>
        <v>136626.27314814823</v>
      </c>
      <c r="U1340" s="2">
        <f t="shared" si="586"/>
        <v>0</v>
      </c>
      <c r="V1340" s="4">
        <f t="shared" si="597"/>
        <v>0</v>
      </c>
      <c r="W1340" s="7">
        <f t="shared" si="598"/>
        <v>0</v>
      </c>
      <c r="X1340" s="2">
        <f t="shared" si="599"/>
        <v>2539019.2592592589</v>
      </c>
      <c r="Y1340" s="4">
        <f t="shared" si="600"/>
        <v>2539.0192592592589</v>
      </c>
      <c r="Z1340" s="4">
        <f t="shared" si="587"/>
        <v>12286.01743217782</v>
      </c>
      <c r="AA1340" s="4">
        <f t="shared" si="601"/>
        <v>0</v>
      </c>
      <c r="AB1340" s="2">
        <f t="shared" si="602"/>
        <v>0</v>
      </c>
      <c r="AC1340" s="4">
        <f t="shared" si="588"/>
        <v>0</v>
      </c>
      <c r="AD1340" s="4">
        <f t="shared" si="603"/>
        <v>0</v>
      </c>
      <c r="AE1340" s="4">
        <f t="shared" si="604"/>
        <v>2280178.3333333349</v>
      </c>
      <c r="AF1340" s="5">
        <f t="shared" si="605"/>
        <v>2280.1783333333351</v>
      </c>
      <c r="AG1340" s="4">
        <f>IF(AC1340=0,0, IF(AC1339=0, MAX($AG$15:AG1339)+1, AG1339))</f>
        <v>0</v>
      </c>
    </row>
    <row r="1341" spans="2:33" x14ac:dyDescent="0.25">
      <c r="B1341" s="1">
        <v>1326</v>
      </c>
      <c r="C1341" s="3">
        <v>80.3</v>
      </c>
      <c r="D1341" s="2">
        <f t="shared" si="589"/>
        <v>22.305555555555554</v>
      </c>
      <c r="E1341" s="4">
        <f t="shared" si="590"/>
        <v>1</v>
      </c>
      <c r="F1341" s="2">
        <f t="shared" si="591"/>
        <v>0.13888888888888928</v>
      </c>
      <c r="G1341" s="6" t="str">
        <f t="shared" si="592"/>
        <v>N</v>
      </c>
      <c r="H1341" s="2">
        <f t="shared" si="580"/>
        <v>134.20080000000002</v>
      </c>
      <c r="I1341" s="2">
        <f t="shared" si="581"/>
        <v>188.15884847222219</v>
      </c>
      <c r="J1341" s="2">
        <f t="shared" si="582"/>
        <v>158.33333333333377</v>
      </c>
      <c r="K1341" s="2">
        <f t="shared" si="593"/>
        <v>480.69298180555597</v>
      </c>
      <c r="L1341" s="4">
        <f t="shared" si="583"/>
        <v>0</v>
      </c>
      <c r="M1341" s="2">
        <f t="shared" si="594"/>
        <v>10722.124010829484</v>
      </c>
      <c r="N1341" s="4">
        <f t="shared" si="595"/>
        <v>10.722124010829484</v>
      </c>
      <c r="O1341" s="2">
        <f t="shared" si="584"/>
        <v>10722.124010829484</v>
      </c>
      <c r="P1341" s="2">
        <f t="shared" si="606"/>
        <v>25364.735584162769</v>
      </c>
      <c r="Q1341" s="4">
        <f t="shared" si="607"/>
        <v>9772362.9085027222</v>
      </c>
      <c r="R1341" s="4">
        <f t="shared" si="596"/>
        <v>9772.3629085027223</v>
      </c>
      <c r="S1341" s="2">
        <f t="shared" si="585"/>
        <v>283596.5509259259</v>
      </c>
      <c r="T1341" s="2">
        <f t="shared" si="608"/>
        <v>146970.27777777766</v>
      </c>
      <c r="U1341" s="2">
        <f t="shared" si="586"/>
        <v>0</v>
      </c>
      <c r="V1341" s="4">
        <f t="shared" si="597"/>
        <v>0</v>
      </c>
      <c r="W1341" s="7">
        <f t="shared" si="598"/>
        <v>0</v>
      </c>
      <c r="X1341" s="2">
        <f t="shared" si="599"/>
        <v>2539019.2592592589</v>
      </c>
      <c r="Y1341" s="4">
        <f t="shared" si="600"/>
        <v>2539.0192592592589</v>
      </c>
      <c r="Z1341" s="4">
        <f t="shared" si="587"/>
        <v>12311.382167761982</v>
      </c>
      <c r="AA1341" s="4">
        <f t="shared" si="601"/>
        <v>0</v>
      </c>
      <c r="AB1341" s="2">
        <f t="shared" si="602"/>
        <v>0</v>
      </c>
      <c r="AC1341" s="4">
        <f t="shared" si="588"/>
        <v>0</v>
      </c>
      <c r="AD1341" s="4">
        <f t="shared" si="603"/>
        <v>0</v>
      </c>
      <c r="AE1341" s="4">
        <f t="shared" si="604"/>
        <v>2280178.3333333349</v>
      </c>
      <c r="AF1341" s="5">
        <f t="shared" si="605"/>
        <v>2280.1783333333351</v>
      </c>
      <c r="AG1341" s="4">
        <f>IF(AC1341=0,0, IF(AC1340=0, MAX($AG$15:AG1340)+1, AG1340))</f>
        <v>0</v>
      </c>
    </row>
    <row r="1342" spans="2:33" x14ac:dyDescent="0.25">
      <c r="B1342" s="1">
        <v>1327</v>
      </c>
      <c r="C1342" s="3">
        <v>80.8</v>
      </c>
      <c r="D1342" s="2">
        <f t="shared" si="589"/>
        <v>22.444444444444443</v>
      </c>
      <c r="E1342" s="4">
        <f t="shared" si="590"/>
        <v>1</v>
      </c>
      <c r="F1342" s="2">
        <f t="shared" si="591"/>
        <v>5.5555555555557135E-2</v>
      </c>
      <c r="G1342" s="6" t="str">
        <f t="shared" si="592"/>
        <v>N</v>
      </c>
      <c r="H1342" s="2">
        <f t="shared" si="580"/>
        <v>134.20080000000002</v>
      </c>
      <c r="I1342" s="2">
        <f t="shared" si="581"/>
        <v>190.50934222222219</v>
      </c>
      <c r="J1342" s="2">
        <f t="shared" si="582"/>
        <v>63.333333333335133</v>
      </c>
      <c r="K1342" s="2">
        <f t="shared" si="593"/>
        <v>388.04347555555734</v>
      </c>
      <c r="L1342" s="4">
        <f t="shared" si="583"/>
        <v>0</v>
      </c>
      <c r="M1342" s="2">
        <f t="shared" si="594"/>
        <v>8709.4202291358415</v>
      </c>
      <c r="N1342" s="4">
        <f t="shared" si="595"/>
        <v>8.7094202291358407</v>
      </c>
      <c r="O1342" s="2">
        <f t="shared" si="584"/>
        <v>8709.4202291358415</v>
      </c>
      <c r="P1342" s="2">
        <f t="shared" si="606"/>
        <v>19431.544239965326</v>
      </c>
      <c r="Q1342" s="4">
        <f t="shared" si="607"/>
        <v>9791794.4527426884</v>
      </c>
      <c r="R1342" s="4">
        <f t="shared" si="596"/>
        <v>9791.794452742688</v>
      </c>
      <c r="S1342" s="2">
        <f t="shared" si="585"/>
        <v>287139.25925925921</v>
      </c>
      <c r="T1342" s="2">
        <f t="shared" si="608"/>
        <v>140168.98148148155</v>
      </c>
      <c r="U1342" s="2">
        <f t="shared" si="586"/>
        <v>0</v>
      </c>
      <c r="V1342" s="4">
        <f t="shared" si="597"/>
        <v>0</v>
      </c>
      <c r="W1342" s="7">
        <f t="shared" si="598"/>
        <v>0</v>
      </c>
      <c r="X1342" s="2">
        <f t="shared" si="599"/>
        <v>2539019.2592592589</v>
      </c>
      <c r="Y1342" s="4">
        <f t="shared" si="600"/>
        <v>2539.0192592592589</v>
      </c>
      <c r="Z1342" s="4">
        <f t="shared" si="587"/>
        <v>12330.813712001947</v>
      </c>
      <c r="AA1342" s="4">
        <f t="shared" si="601"/>
        <v>0</v>
      </c>
      <c r="AB1342" s="2">
        <f t="shared" si="602"/>
        <v>0</v>
      </c>
      <c r="AC1342" s="4">
        <f t="shared" si="588"/>
        <v>0</v>
      </c>
      <c r="AD1342" s="4">
        <f t="shared" si="603"/>
        <v>0</v>
      </c>
      <c r="AE1342" s="4">
        <f t="shared" si="604"/>
        <v>2280178.3333333349</v>
      </c>
      <c r="AF1342" s="5">
        <f t="shared" si="605"/>
        <v>2280.1783333333351</v>
      </c>
      <c r="AG1342" s="4">
        <f>IF(AC1342=0,0, IF(AC1341=0, MAX($AG$15:AG1341)+1, AG1341))</f>
        <v>0</v>
      </c>
    </row>
    <row r="1343" spans="2:33" x14ac:dyDescent="0.25">
      <c r="B1343" s="1">
        <v>1328</v>
      </c>
      <c r="C1343" s="3">
        <v>81</v>
      </c>
      <c r="D1343" s="2">
        <f t="shared" si="589"/>
        <v>22.5</v>
      </c>
      <c r="E1343" s="4">
        <f t="shared" si="590"/>
        <v>1</v>
      </c>
      <c r="F1343" s="2">
        <f t="shared" si="591"/>
        <v>0</v>
      </c>
      <c r="G1343" s="6" t="str">
        <f t="shared" si="592"/>
        <v>N</v>
      </c>
      <c r="H1343" s="2">
        <f t="shared" si="580"/>
        <v>134.20080000000002</v>
      </c>
      <c r="I1343" s="2">
        <f t="shared" si="581"/>
        <v>191.45362500000002</v>
      </c>
      <c r="J1343" s="2">
        <f t="shared" si="582"/>
        <v>0</v>
      </c>
      <c r="K1343" s="2">
        <f t="shared" si="593"/>
        <v>325.65442500000006</v>
      </c>
      <c r="L1343" s="4">
        <f t="shared" si="583"/>
        <v>0</v>
      </c>
      <c r="M1343" s="2">
        <f t="shared" si="594"/>
        <v>7327.2245625000014</v>
      </c>
      <c r="N1343" s="4">
        <f t="shared" si="595"/>
        <v>7.3272245625000014</v>
      </c>
      <c r="O1343" s="2">
        <f t="shared" si="584"/>
        <v>7327.2245625000014</v>
      </c>
      <c r="P1343" s="2">
        <f t="shared" si="606"/>
        <v>16036.644791635843</v>
      </c>
      <c r="Q1343" s="4">
        <f t="shared" si="607"/>
        <v>9807831.097534325</v>
      </c>
      <c r="R1343" s="4">
        <f t="shared" si="596"/>
        <v>9807.8310975343247</v>
      </c>
      <c r="S1343" s="2">
        <f t="shared" si="585"/>
        <v>288562.5</v>
      </c>
      <c r="T1343" s="2">
        <f t="shared" si="608"/>
        <v>148393.51851851845</v>
      </c>
      <c r="U1343" s="2">
        <f t="shared" si="586"/>
        <v>0</v>
      </c>
      <c r="V1343" s="4">
        <f t="shared" si="597"/>
        <v>0</v>
      </c>
      <c r="W1343" s="7">
        <f t="shared" si="598"/>
        <v>0</v>
      </c>
      <c r="X1343" s="2">
        <f t="shared" si="599"/>
        <v>2539019.2592592589</v>
      </c>
      <c r="Y1343" s="4">
        <f t="shared" si="600"/>
        <v>2539.0192592592589</v>
      </c>
      <c r="Z1343" s="4">
        <f t="shared" si="587"/>
        <v>12346.850356793584</v>
      </c>
      <c r="AA1343" s="4">
        <f t="shared" si="601"/>
        <v>0</v>
      </c>
      <c r="AB1343" s="2">
        <f t="shared" si="602"/>
        <v>0</v>
      </c>
      <c r="AC1343" s="4">
        <f t="shared" si="588"/>
        <v>0</v>
      </c>
      <c r="AD1343" s="4">
        <f t="shared" si="603"/>
        <v>0</v>
      </c>
      <c r="AE1343" s="4">
        <f t="shared" si="604"/>
        <v>2280178.3333333349</v>
      </c>
      <c r="AF1343" s="5">
        <f t="shared" si="605"/>
        <v>2280.1783333333351</v>
      </c>
      <c r="AG1343" s="4">
        <f>IF(AC1343=0,0, IF(AC1342=0, MAX($AG$15:AG1342)+1, AG1342))</f>
        <v>0</v>
      </c>
    </row>
    <row r="1344" spans="2:33" x14ac:dyDescent="0.25">
      <c r="B1344" s="1">
        <v>1329</v>
      </c>
      <c r="C1344" s="3">
        <v>81</v>
      </c>
      <c r="D1344" s="2">
        <f t="shared" si="589"/>
        <v>22.5</v>
      </c>
      <c r="E1344" s="4">
        <f t="shared" si="590"/>
        <v>1</v>
      </c>
      <c r="F1344" s="2">
        <f t="shared" si="591"/>
        <v>0</v>
      </c>
      <c r="G1344" s="6" t="str">
        <f t="shared" si="592"/>
        <v>N</v>
      </c>
      <c r="H1344" s="2">
        <f t="shared" si="580"/>
        <v>134.20080000000002</v>
      </c>
      <c r="I1344" s="2">
        <f t="shared" si="581"/>
        <v>191.45362500000002</v>
      </c>
      <c r="J1344" s="2">
        <f t="shared" si="582"/>
        <v>0</v>
      </c>
      <c r="K1344" s="2">
        <f t="shared" si="593"/>
        <v>325.65442500000006</v>
      </c>
      <c r="L1344" s="4">
        <f t="shared" si="583"/>
        <v>0</v>
      </c>
      <c r="M1344" s="2">
        <f t="shared" si="594"/>
        <v>7327.2245625000014</v>
      </c>
      <c r="N1344" s="4">
        <f t="shared" si="595"/>
        <v>7.3272245625000014</v>
      </c>
      <c r="O1344" s="2">
        <f t="shared" si="584"/>
        <v>7327.2245625000014</v>
      </c>
      <c r="P1344" s="2">
        <f t="shared" si="606"/>
        <v>14654.449125000003</v>
      </c>
      <c r="Q1344" s="4">
        <f t="shared" si="607"/>
        <v>9822485.5466593243</v>
      </c>
      <c r="R1344" s="4">
        <f t="shared" si="596"/>
        <v>9822.4855466593235</v>
      </c>
      <c r="S1344" s="2">
        <f t="shared" si="585"/>
        <v>288562.5</v>
      </c>
      <c r="T1344" s="2">
        <f t="shared" si="608"/>
        <v>140168.98148148155</v>
      </c>
      <c r="U1344" s="2">
        <f t="shared" si="586"/>
        <v>0</v>
      </c>
      <c r="V1344" s="4">
        <f t="shared" si="597"/>
        <v>0</v>
      </c>
      <c r="W1344" s="7">
        <f t="shared" si="598"/>
        <v>0</v>
      </c>
      <c r="X1344" s="2">
        <f t="shared" si="599"/>
        <v>2539019.2592592589</v>
      </c>
      <c r="Y1344" s="4">
        <f t="shared" si="600"/>
        <v>2539.0192592592589</v>
      </c>
      <c r="Z1344" s="4">
        <f t="shared" si="587"/>
        <v>12361.504805918583</v>
      </c>
      <c r="AA1344" s="4">
        <f t="shared" si="601"/>
        <v>0</v>
      </c>
      <c r="AB1344" s="2">
        <f t="shared" si="602"/>
        <v>0</v>
      </c>
      <c r="AC1344" s="4">
        <f t="shared" si="588"/>
        <v>0</v>
      </c>
      <c r="AD1344" s="4">
        <f t="shared" si="603"/>
        <v>0</v>
      </c>
      <c r="AE1344" s="4">
        <f t="shared" si="604"/>
        <v>2280178.3333333349</v>
      </c>
      <c r="AF1344" s="5">
        <f t="shared" si="605"/>
        <v>2280.1783333333351</v>
      </c>
      <c r="AG1344" s="4">
        <f>IF(AC1344=0,0, IF(AC1343=0, MAX($AG$15:AG1343)+1, AG1343))</f>
        <v>0</v>
      </c>
    </row>
    <row r="1345" spans="2:33" x14ac:dyDescent="0.25">
      <c r="B1345" s="1">
        <v>1330</v>
      </c>
      <c r="C1345" s="3">
        <v>81</v>
      </c>
      <c r="D1345" s="2">
        <f t="shared" si="589"/>
        <v>22.5</v>
      </c>
      <c r="E1345" s="4">
        <f t="shared" si="590"/>
        <v>1</v>
      </c>
      <c r="F1345" s="2">
        <f t="shared" si="591"/>
        <v>0</v>
      </c>
      <c r="G1345" s="6" t="str">
        <f t="shared" si="592"/>
        <v>N</v>
      </c>
      <c r="H1345" s="2">
        <f t="shared" si="580"/>
        <v>134.20080000000002</v>
      </c>
      <c r="I1345" s="2">
        <f t="shared" si="581"/>
        <v>191.45362500000002</v>
      </c>
      <c r="J1345" s="2">
        <f t="shared" si="582"/>
        <v>0</v>
      </c>
      <c r="K1345" s="2">
        <f t="shared" si="593"/>
        <v>325.65442500000006</v>
      </c>
      <c r="L1345" s="4">
        <f t="shared" si="583"/>
        <v>0</v>
      </c>
      <c r="M1345" s="2">
        <f t="shared" si="594"/>
        <v>7327.2245625000014</v>
      </c>
      <c r="N1345" s="4">
        <f t="shared" si="595"/>
        <v>7.3272245625000014</v>
      </c>
      <c r="O1345" s="2">
        <f t="shared" si="584"/>
        <v>7327.2245625000014</v>
      </c>
      <c r="P1345" s="2">
        <f t="shared" si="606"/>
        <v>14654.449125000003</v>
      </c>
      <c r="Q1345" s="4">
        <f t="shared" si="607"/>
        <v>9837139.9957843237</v>
      </c>
      <c r="R1345" s="4">
        <f t="shared" si="596"/>
        <v>9837.1399957843241</v>
      </c>
      <c r="S1345" s="2">
        <f t="shared" si="585"/>
        <v>288562.5</v>
      </c>
      <c r="T1345" s="2">
        <f t="shared" si="608"/>
        <v>148393.51851851845</v>
      </c>
      <c r="U1345" s="2">
        <f t="shared" si="586"/>
        <v>0</v>
      </c>
      <c r="V1345" s="4">
        <f t="shared" si="597"/>
        <v>0</v>
      </c>
      <c r="W1345" s="7">
        <f t="shared" si="598"/>
        <v>0</v>
      </c>
      <c r="X1345" s="2">
        <f t="shared" si="599"/>
        <v>2539019.2592592589</v>
      </c>
      <c r="Y1345" s="4">
        <f t="shared" si="600"/>
        <v>2539.0192592592589</v>
      </c>
      <c r="Z1345" s="4">
        <f t="shared" si="587"/>
        <v>12376.159255043583</v>
      </c>
      <c r="AA1345" s="4">
        <f t="shared" si="601"/>
        <v>0</v>
      </c>
      <c r="AB1345" s="2">
        <f t="shared" si="602"/>
        <v>0</v>
      </c>
      <c r="AC1345" s="4">
        <f t="shared" si="588"/>
        <v>0</v>
      </c>
      <c r="AD1345" s="4">
        <f t="shared" si="603"/>
        <v>0</v>
      </c>
      <c r="AE1345" s="4">
        <f t="shared" si="604"/>
        <v>2280178.3333333349</v>
      </c>
      <c r="AF1345" s="5">
        <f t="shared" si="605"/>
        <v>2280.1783333333351</v>
      </c>
      <c r="AG1345" s="4">
        <f>IF(AC1345=0,0, IF(AC1344=0, MAX($AG$15:AG1344)+1, AG1344))</f>
        <v>0</v>
      </c>
    </row>
    <row r="1346" spans="2:33" x14ac:dyDescent="0.25">
      <c r="B1346" s="1">
        <v>1331</v>
      </c>
      <c r="C1346" s="3">
        <v>81</v>
      </c>
      <c r="D1346" s="2">
        <f t="shared" si="589"/>
        <v>22.5</v>
      </c>
      <c r="E1346" s="4">
        <f t="shared" si="590"/>
        <v>1</v>
      </c>
      <c r="F1346" s="2">
        <f t="shared" si="591"/>
        <v>0</v>
      </c>
      <c r="G1346" s="6" t="str">
        <f t="shared" si="592"/>
        <v>N</v>
      </c>
      <c r="H1346" s="2">
        <f t="shared" si="580"/>
        <v>134.20080000000002</v>
      </c>
      <c r="I1346" s="2">
        <f t="shared" si="581"/>
        <v>191.45362500000002</v>
      </c>
      <c r="J1346" s="2">
        <f t="shared" si="582"/>
        <v>0</v>
      </c>
      <c r="K1346" s="2">
        <f t="shared" si="593"/>
        <v>325.65442500000006</v>
      </c>
      <c r="L1346" s="4">
        <f t="shared" si="583"/>
        <v>0</v>
      </c>
      <c r="M1346" s="2">
        <f t="shared" si="594"/>
        <v>7327.2245625000014</v>
      </c>
      <c r="N1346" s="4">
        <f t="shared" si="595"/>
        <v>7.3272245625000014</v>
      </c>
      <c r="O1346" s="2">
        <f t="shared" si="584"/>
        <v>7327.2245625000014</v>
      </c>
      <c r="P1346" s="2">
        <f t="shared" si="606"/>
        <v>14654.449125000003</v>
      </c>
      <c r="Q1346" s="4">
        <f t="shared" si="607"/>
        <v>9851794.444909323</v>
      </c>
      <c r="R1346" s="4">
        <f t="shared" si="596"/>
        <v>9851.7944449093229</v>
      </c>
      <c r="S1346" s="2">
        <f t="shared" si="585"/>
        <v>288562.5</v>
      </c>
      <c r="T1346" s="2">
        <f t="shared" si="608"/>
        <v>140168.98148148155</v>
      </c>
      <c r="U1346" s="2">
        <f t="shared" si="586"/>
        <v>0</v>
      </c>
      <c r="V1346" s="4">
        <f t="shared" si="597"/>
        <v>0</v>
      </c>
      <c r="W1346" s="7">
        <f t="shared" si="598"/>
        <v>0</v>
      </c>
      <c r="X1346" s="2">
        <f t="shared" si="599"/>
        <v>2539019.2592592589</v>
      </c>
      <c r="Y1346" s="4">
        <f t="shared" si="600"/>
        <v>2539.0192592592589</v>
      </c>
      <c r="Z1346" s="4">
        <f t="shared" si="587"/>
        <v>12390.813704168582</v>
      </c>
      <c r="AA1346" s="4">
        <f t="shared" si="601"/>
        <v>0</v>
      </c>
      <c r="AB1346" s="2">
        <f t="shared" si="602"/>
        <v>0</v>
      </c>
      <c r="AC1346" s="4">
        <f t="shared" si="588"/>
        <v>0</v>
      </c>
      <c r="AD1346" s="4">
        <f t="shared" si="603"/>
        <v>0</v>
      </c>
      <c r="AE1346" s="4">
        <f t="shared" si="604"/>
        <v>2280178.3333333349</v>
      </c>
      <c r="AF1346" s="5">
        <f t="shared" si="605"/>
        <v>2280.1783333333351</v>
      </c>
      <c r="AG1346" s="4">
        <f>IF(AC1346=0,0, IF(AC1345=0, MAX($AG$15:AG1345)+1, AG1345))</f>
        <v>0</v>
      </c>
    </row>
    <row r="1347" spans="2:33" x14ac:dyDescent="0.25">
      <c r="B1347" s="1">
        <v>1332</v>
      </c>
      <c r="C1347" s="3">
        <v>81</v>
      </c>
      <c r="D1347" s="2">
        <f t="shared" si="589"/>
        <v>22.5</v>
      </c>
      <c r="E1347" s="4">
        <f t="shared" si="590"/>
        <v>1</v>
      </c>
      <c r="F1347" s="2">
        <f t="shared" si="591"/>
        <v>-2.7777777777775015E-2</v>
      </c>
      <c r="G1347" s="6" t="str">
        <f t="shared" si="592"/>
        <v>Y</v>
      </c>
      <c r="H1347" s="2">
        <f t="shared" si="580"/>
        <v>134.20080000000002</v>
      </c>
      <c r="I1347" s="2">
        <f t="shared" si="581"/>
        <v>191.45362500000002</v>
      </c>
      <c r="J1347" s="2">
        <f t="shared" si="582"/>
        <v>-31.666666666663517</v>
      </c>
      <c r="K1347" s="2">
        <f t="shared" si="593"/>
        <v>293.98775833333656</v>
      </c>
      <c r="L1347" s="4">
        <f t="shared" si="583"/>
        <v>31.666666666663517</v>
      </c>
      <c r="M1347" s="2">
        <f t="shared" si="594"/>
        <v>6614.7245625000724</v>
      </c>
      <c r="N1347" s="4">
        <f t="shared" si="595"/>
        <v>6.6147245625000721</v>
      </c>
      <c r="O1347" s="2">
        <f t="shared" si="584"/>
        <v>6614.7245625000724</v>
      </c>
      <c r="P1347" s="2">
        <f t="shared" si="606"/>
        <v>13941.949125000074</v>
      </c>
      <c r="Q1347" s="4">
        <f t="shared" si="607"/>
        <v>9865736.3940343224</v>
      </c>
      <c r="R1347" s="4">
        <f t="shared" si="596"/>
        <v>9865.7363940343221</v>
      </c>
      <c r="S1347" s="2">
        <f t="shared" si="585"/>
        <v>288562.5</v>
      </c>
      <c r="T1347" s="2">
        <f t="shared" si="608"/>
        <v>148393.51851851845</v>
      </c>
      <c r="U1347" s="2">
        <f t="shared" si="586"/>
        <v>712.49999999992917</v>
      </c>
      <c r="V1347" s="4">
        <f t="shared" si="597"/>
        <v>0.71249999999992919</v>
      </c>
      <c r="W1347" s="7">
        <f t="shared" si="598"/>
        <v>712.49999999992917</v>
      </c>
      <c r="X1347" s="2">
        <f t="shared" si="599"/>
        <v>2539731.7592592589</v>
      </c>
      <c r="Y1347" s="4">
        <f t="shared" si="600"/>
        <v>2539.731759259259</v>
      </c>
      <c r="Z1347" s="4">
        <f t="shared" si="587"/>
        <v>12405.468153293581</v>
      </c>
      <c r="AA1347" s="4">
        <f t="shared" si="601"/>
        <v>712.49999999992917</v>
      </c>
      <c r="AB1347" s="2">
        <f t="shared" si="602"/>
        <v>712.49999999992917</v>
      </c>
      <c r="AC1347" s="4">
        <f t="shared" si="588"/>
        <v>641.24999999993622</v>
      </c>
      <c r="AD1347" s="4">
        <f t="shared" si="603"/>
        <v>0.64124999999993626</v>
      </c>
      <c r="AE1347" s="4">
        <f t="shared" si="604"/>
        <v>2280819.5833333349</v>
      </c>
      <c r="AF1347" s="5">
        <f t="shared" si="605"/>
        <v>2280.8195833333348</v>
      </c>
      <c r="AG1347" s="4">
        <f>IF(AC1347=0,0, IF(AC1346=0, MAX($AG$15:AG1346)+1, AG1346))</f>
        <v>55</v>
      </c>
    </row>
    <row r="1348" spans="2:33" x14ac:dyDescent="0.25">
      <c r="B1348" s="1">
        <v>1333</v>
      </c>
      <c r="C1348" s="3">
        <v>80.900000000000006</v>
      </c>
      <c r="D1348" s="2">
        <f t="shared" si="589"/>
        <v>22.472222222222225</v>
      </c>
      <c r="E1348" s="4">
        <f t="shared" si="590"/>
        <v>1</v>
      </c>
      <c r="F1348" s="2">
        <f t="shared" si="591"/>
        <v>-8.3333333333339255E-2</v>
      </c>
      <c r="G1348" s="6" t="str">
        <f t="shared" si="592"/>
        <v>Y</v>
      </c>
      <c r="H1348" s="2">
        <f t="shared" si="580"/>
        <v>134.20080000000002</v>
      </c>
      <c r="I1348" s="2">
        <f t="shared" si="581"/>
        <v>190.9811918055556</v>
      </c>
      <c r="J1348" s="2">
        <f t="shared" si="582"/>
        <v>-95.00000000000675</v>
      </c>
      <c r="K1348" s="2">
        <f t="shared" si="593"/>
        <v>230.18199180554888</v>
      </c>
      <c r="L1348" s="4">
        <f t="shared" si="583"/>
        <v>95.00000000000675</v>
      </c>
      <c r="M1348" s="2">
        <f t="shared" si="594"/>
        <v>5172.7008714080293</v>
      </c>
      <c r="N1348" s="4">
        <f t="shared" si="595"/>
        <v>5.1727008714080291</v>
      </c>
      <c r="O1348" s="2">
        <f t="shared" si="584"/>
        <v>5172.7008714080293</v>
      </c>
      <c r="P1348" s="2">
        <f t="shared" si="606"/>
        <v>11787.425433908102</v>
      </c>
      <c r="Q1348" s="4">
        <f t="shared" si="607"/>
        <v>9877523.81946823</v>
      </c>
      <c r="R1348" s="4">
        <f t="shared" si="596"/>
        <v>9877.5238194682297</v>
      </c>
      <c r="S1348" s="2">
        <f t="shared" si="585"/>
        <v>287850.43981481489</v>
      </c>
      <c r="T1348" s="2">
        <f t="shared" si="608"/>
        <v>139456.92129629644</v>
      </c>
      <c r="U1348" s="2">
        <f t="shared" si="586"/>
        <v>2134.8611111112632</v>
      </c>
      <c r="V1348" s="4">
        <f t="shared" si="597"/>
        <v>2.1348611111112632</v>
      </c>
      <c r="W1348" s="7">
        <f t="shared" si="598"/>
        <v>2134.8611111112632</v>
      </c>
      <c r="X1348" s="2">
        <f t="shared" si="599"/>
        <v>2541866.6203703703</v>
      </c>
      <c r="Y1348" s="4">
        <f t="shared" si="600"/>
        <v>2541.8666203703701</v>
      </c>
      <c r="Z1348" s="4">
        <f t="shared" si="587"/>
        <v>12419.3904398386</v>
      </c>
      <c r="AA1348" s="4">
        <f t="shared" si="601"/>
        <v>2134.8611111112632</v>
      </c>
      <c r="AB1348" s="2">
        <f t="shared" si="602"/>
        <v>2134.8611111112632</v>
      </c>
      <c r="AC1348" s="4">
        <f t="shared" si="588"/>
        <v>1921.3750000001369</v>
      </c>
      <c r="AD1348" s="4">
        <f t="shared" si="603"/>
        <v>1.9213750000001368</v>
      </c>
      <c r="AE1348" s="4">
        <f t="shared" si="604"/>
        <v>2282740.9583333349</v>
      </c>
      <c r="AF1348" s="5">
        <f t="shared" si="605"/>
        <v>2282.7409583333347</v>
      </c>
      <c r="AG1348" s="4">
        <f>IF(AC1348=0,0, IF(AC1347=0, MAX($AG$15:AG1347)+1, AG1347))</f>
        <v>55</v>
      </c>
    </row>
    <row r="1349" spans="2:33" x14ac:dyDescent="0.25">
      <c r="B1349" s="1">
        <v>1334</v>
      </c>
      <c r="C1349" s="3">
        <v>80.599999999999994</v>
      </c>
      <c r="D1349" s="2">
        <f t="shared" si="589"/>
        <v>22.388888888888886</v>
      </c>
      <c r="E1349" s="4">
        <f t="shared" si="590"/>
        <v>1</v>
      </c>
      <c r="F1349" s="2">
        <f t="shared" si="591"/>
        <v>-8.3333333333332149E-2</v>
      </c>
      <c r="G1349" s="6" t="str">
        <f t="shared" si="592"/>
        <v>Y</v>
      </c>
      <c r="H1349" s="2">
        <f t="shared" si="580"/>
        <v>134.20080000000002</v>
      </c>
      <c r="I1349" s="2">
        <f t="shared" si="581"/>
        <v>189.56739388888883</v>
      </c>
      <c r="J1349" s="2">
        <f t="shared" si="582"/>
        <v>-94.99999999999865</v>
      </c>
      <c r="K1349" s="2">
        <f t="shared" si="593"/>
        <v>228.76819388889021</v>
      </c>
      <c r="L1349" s="4">
        <f t="shared" si="583"/>
        <v>94.99999999999865</v>
      </c>
      <c r="M1349" s="2">
        <f t="shared" si="594"/>
        <v>5121.8656742901521</v>
      </c>
      <c r="N1349" s="4">
        <f t="shared" si="595"/>
        <v>5.1218656742901523</v>
      </c>
      <c r="O1349" s="2">
        <f t="shared" si="584"/>
        <v>5121.8656742901521</v>
      </c>
      <c r="P1349" s="2">
        <f t="shared" si="606"/>
        <v>10294.566545698181</v>
      </c>
      <c r="Q1349" s="4">
        <f t="shared" si="607"/>
        <v>9887818.3860139288</v>
      </c>
      <c r="R1349" s="4">
        <f t="shared" si="596"/>
        <v>9887.8183860139288</v>
      </c>
      <c r="S1349" s="2">
        <f t="shared" si="585"/>
        <v>285719.53703703696</v>
      </c>
      <c r="T1349" s="2">
        <f t="shared" si="608"/>
        <v>146262.61574074053</v>
      </c>
      <c r="U1349" s="2">
        <f t="shared" si="586"/>
        <v>2126.9444444444139</v>
      </c>
      <c r="V1349" s="4">
        <f t="shared" si="597"/>
        <v>2.1269444444444137</v>
      </c>
      <c r="W1349" s="7">
        <f t="shared" si="598"/>
        <v>2126.9444444444139</v>
      </c>
      <c r="X1349" s="2">
        <f t="shared" si="599"/>
        <v>2543993.5648148148</v>
      </c>
      <c r="Y1349" s="4">
        <f t="shared" si="600"/>
        <v>2543.9935648148148</v>
      </c>
      <c r="Z1349" s="4">
        <f t="shared" si="587"/>
        <v>12431.811950828744</v>
      </c>
      <c r="AA1349" s="4">
        <f t="shared" si="601"/>
        <v>2126.9444444444139</v>
      </c>
      <c r="AB1349" s="2">
        <f t="shared" si="602"/>
        <v>2126.9444444444139</v>
      </c>
      <c r="AC1349" s="4">
        <f t="shared" si="588"/>
        <v>1914.2499999999725</v>
      </c>
      <c r="AD1349" s="4">
        <f t="shared" si="603"/>
        <v>1.9142499999999725</v>
      </c>
      <c r="AE1349" s="4">
        <f t="shared" si="604"/>
        <v>2284655.2083333349</v>
      </c>
      <c r="AF1349" s="5">
        <f t="shared" si="605"/>
        <v>2284.6552083333349</v>
      </c>
      <c r="AG1349" s="4">
        <f>IF(AC1349=0,0, IF(AC1348=0, MAX($AG$15:AG1348)+1, AG1348))</f>
        <v>55</v>
      </c>
    </row>
    <row r="1350" spans="2:33" x14ac:dyDescent="0.25">
      <c r="B1350" s="1">
        <v>1335</v>
      </c>
      <c r="C1350" s="3">
        <v>80.3</v>
      </c>
      <c r="D1350" s="2">
        <f t="shared" si="589"/>
        <v>22.305555555555554</v>
      </c>
      <c r="E1350" s="4">
        <f t="shared" si="590"/>
        <v>1</v>
      </c>
      <c r="F1350" s="2">
        <f t="shared" si="591"/>
        <v>-8.3333333333332149E-2</v>
      </c>
      <c r="G1350" s="6" t="str">
        <f t="shared" si="592"/>
        <v>Y</v>
      </c>
      <c r="H1350" s="2">
        <f t="shared" si="580"/>
        <v>134.20080000000002</v>
      </c>
      <c r="I1350" s="2">
        <f t="shared" si="581"/>
        <v>188.15884847222219</v>
      </c>
      <c r="J1350" s="2">
        <f t="shared" si="582"/>
        <v>-94.99999999999865</v>
      </c>
      <c r="K1350" s="2">
        <f t="shared" si="593"/>
        <v>227.35964847222357</v>
      </c>
      <c r="L1350" s="4">
        <f t="shared" si="583"/>
        <v>94.99999999999865</v>
      </c>
      <c r="M1350" s="2">
        <f t="shared" si="594"/>
        <v>5071.3832700887642</v>
      </c>
      <c r="N1350" s="4">
        <f t="shared" si="595"/>
        <v>5.0713832700887647</v>
      </c>
      <c r="O1350" s="2">
        <f t="shared" si="584"/>
        <v>5071.3832700887642</v>
      </c>
      <c r="P1350" s="2">
        <f t="shared" si="606"/>
        <v>10193.248944378916</v>
      </c>
      <c r="Q1350" s="4">
        <f t="shared" si="607"/>
        <v>9898011.6349583082</v>
      </c>
      <c r="R1350" s="4">
        <f t="shared" si="596"/>
        <v>9898.0116349583077</v>
      </c>
      <c r="S1350" s="2">
        <f t="shared" si="585"/>
        <v>283596.5509259259</v>
      </c>
      <c r="T1350" s="2">
        <f t="shared" si="608"/>
        <v>137333.93518518537</v>
      </c>
      <c r="U1350" s="2">
        <f t="shared" si="586"/>
        <v>2119.0277777777474</v>
      </c>
      <c r="V1350" s="4">
        <f t="shared" si="597"/>
        <v>2.1190277777777475</v>
      </c>
      <c r="W1350" s="7">
        <f t="shared" si="598"/>
        <v>2119.0277777777474</v>
      </c>
      <c r="X1350" s="2">
        <f t="shared" si="599"/>
        <v>2546112.5925925924</v>
      </c>
      <c r="Y1350" s="4">
        <f t="shared" si="600"/>
        <v>2546.1125925925921</v>
      </c>
      <c r="Z1350" s="4">
        <f t="shared" si="587"/>
        <v>12444.124227550899</v>
      </c>
      <c r="AA1350" s="4">
        <f t="shared" si="601"/>
        <v>2119.0277777777474</v>
      </c>
      <c r="AB1350" s="2">
        <f t="shared" si="602"/>
        <v>2119.0277777777474</v>
      </c>
      <c r="AC1350" s="4">
        <f t="shared" si="588"/>
        <v>1907.1249999999727</v>
      </c>
      <c r="AD1350" s="4">
        <f t="shared" si="603"/>
        <v>1.9071249999999726</v>
      </c>
      <c r="AE1350" s="4">
        <f t="shared" si="604"/>
        <v>2286562.3333333349</v>
      </c>
      <c r="AF1350" s="5">
        <f t="shared" si="605"/>
        <v>2286.5623333333347</v>
      </c>
      <c r="AG1350" s="4">
        <f>IF(AC1350=0,0, IF(AC1349=0, MAX($AG$15:AG1349)+1, AG1349))</f>
        <v>55</v>
      </c>
    </row>
    <row r="1351" spans="2:33" x14ac:dyDescent="0.25">
      <c r="B1351" s="1">
        <v>1336</v>
      </c>
      <c r="C1351" s="3">
        <v>80</v>
      </c>
      <c r="D1351" s="2">
        <f t="shared" si="589"/>
        <v>22.222222222222221</v>
      </c>
      <c r="E1351" s="4">
        <f t="shared" si="590"/>
        <v>1</v>
      </c>
      <c r="F1351" s="2">
        <f t="shared" si="591"/>
        <v>-2.7777777777775015E-2</v>
      </c>
      <c r="G1351" s="6" t="str">
        <f t="shared" si="592"/>
        <v>Y</v>
      </c>
      <c r="H1351" s="2">
        <f t="shared" si="580"/>
        <v>134.20080000000002</v>
      </c>
      <c r="I1351" s="2">
        <f t="shared" si="581"/>
        <v>186.75555555555556</v>
      </c>
      <c r="J1351" s="2">
        <f t="shared" si="582"/>
        <v>-31.666666666663517</v>
      </c>
      <c r="K1351" s="2">
        <f t="shared" si="593"/>
        <v>289.28968888889204</v>
      </c>
      <c r="L1351" s="4">
        <f t="shared" si="583"/>
        <v>31.666666666663517</v>
      </c>
      <c r="M1351" s="2">
        <f t="shared" si="594"/>
        <v>6428.6597530864892</v>
      </c>
      <c r="N1351" s="4">
        <f t="shared" si="595"/>
        <v>6.4286597530864888</v>
      </c>
      <c r="O1351" s="2">
        <f t="shared" si="584"/>
        <v>6428.6597530864892</v>
      </c>
      <c r="P1351" s="2">
        <f t="shared" si="606"/>
        <v>11500.043023175254</v>
      </c>
      <c r="Q1351" s="4">
        <f t="shared" si="607"/>
        <v>9909511.6779814828</v>
      </c>
      <c r="R1351" s="4">
        <f t="shared" si="596"/>
        <v>9909.5116779814834</v>
      </c>
      <c r="S1351" s="2">
        <f t="shared" si="585"/>
        <v>281481.48148148146</v>
      </c>
      <c r="T1351" s="2">
        <f t="shared" si="608"/>
        <v>144147.54629629609</v>
      </c>
      <c r="U1351" s="2">
        <f t="shared" si="586"/>
        <v>703.70370370363366</v>
      </c>
      <c r="V1351" s="4">
        <f t="shared" si="597"/>
        <v>0.70370370370363367</v>
      </c>
      <c r="W1351" s="7">
        <f t="shared" si="598"/>
        <v>703.70370370363366</v>
      </c>
      <c r="X1351" s="2">
        <f t="shared" si="599"/>
        <v>2546816.2962962962</v>
      </c>
      <c r="Y1351" s="4">
        <f t="shared" si="600"/>
        <v>2546.8162962962961</v>
      </c>
      <c r="Z1351" s="4">
        <f t="shared" si="587"/>
        <v>12456.32797427778</v>
      </c>
      <c r="AA1351" s="4">
        <f t="shared" si="601"/>
        <v>703.70370370363366</v>
      </c>
      <c r="AB1351" s="2">
        <f t="shared" si="602"/>
        <v>703.70370370363366</v>
      </c>
      <c r="AC1351" s="4">
        <f t="shared" si="588"/>
        <v>633.33333333327028</v>
      </c>
      <c r="AD1351" s="4">
        <f t="shared" si="603"/>
        <v>0.63333333333327024</v>
      </c>
      <c r="AE1351" s="4">
        <f t="shared" si="604"/>
        <v>2287195.6666666684</v>
      </c>
      <c r="AF1351" s="5">
        <f t="shared" si="605"/>
        <v>2287.1956666666683</v>
      </c>
      <c r="AG1351" s="4">
        <f>IF(AC1351=0,0, IF(AC1350=0, MAX($AG$15:AG1350)+1, AG1350))</f>
        <v>55</v>
      </c>
    </row>
    <row r="1352" spans="2:33" x14ac:dyDescent="0.25">
      <c r="B1352" s="1">
        <v>1337</v>
      </c>
      <c r="C1352" s="3">
        <v>79.900000000000006</v>
      </c>
      <c r="D1352" s="2">
        <f t="shared" si="589"/>
        <v>22.194444444444446</v>
      </c>
      <c r="E1352" s="4">
        <f t="shared" si="590"/>
        <v>1</v>
      </c>
      <c r="F1352" s="2">
        <f t="shared" si="591"/>
        <v>-2.777777777778212E-2</v>
      </c>
      <c r="G1352" s="6" t="str">
        <f t="shared" si="592"/>
        <v>Y</v>
      </c>
      <c r="H1352" s="2">
        <f t="shared" si="580"/>
        <v>134.20080000000002</v>
      </c>
      <c r="I1352" s="2">
        <f t="shared" si="581"/>
        <v>186.28895847222225</v>
      </c>
      <c r="J1352" s="2">
        <f t="shared" si="582"/>
        <v>-31.666666666671617</v>
      </c>
      <c r="K1352" s="2">
        <f t="shared" si="593"/>
        <v>288.82309180555063</v>
      </c>
      <c r="L1352" s="4">
        <f t="shared" si="583"/>
        <v>31.666666666671617</v>
      </c>
      <c r="M1352" s="2">
        <f t="shared" si="594"/>
        <v>6410.2680653509715</v>
      </c>
      <c r="N1352" s="4">
        <f t="shared" si="595"/>
        <v>6.4102680653509712</v>
      </c>
      <c r="O1352" s="2">
        <f t="shared" si="584"/>
        <v>6410.2680653509715</v>
      </c>
      <c r="P1352" s="2">
        <f t="shared" si="606"/>
        <v>12838.92781843746</v>
      </c>
      <c r="Q1352" s="4">
        <f t="shared" si="607"/>
        <v>9922350.6057999209</v>
      </c>
      <c r="R1352" s="4">
        <f t="shared" si="596"/>
        <v>9922.3506057999202</v>
      </c>
      <c r="S1352" s="2">
        <f t="shared" si="585"/>
        <v>280778.21759259264</v>
      </c>
      <c r="T1352" s="2">
        <f t="shared" si="608"/>
        <v>136630.67129629655</v>
      </c>
      <c r="U1352" s="2">
        <f t="shared" si="586"/>
        <v>702.82407407418395</v>
      </c>
      <c r="V1352" s="4">
        <f t="shared" si="597"/>
        <v>0.7028240740741839</v>
      </c>
      <c r="W1352" s="7">
        <f t="shared" si="598"/>
        <v>702.82407407418395</v>
      </c>
      <c r="X1352" s="2">
        <f t="shared" si="599"/>
        <v>2547519.1203703703</v>
      </c>
      <c r="Y1352" s="4">
        <f t="shared" si="600"/>
        <v>2547.5191203703703</v>
      </c>
      <c r="Z1352" s="4">
        <f t="shared" si="587"/>
        <v>12469.869726170291</v>
      </c>
      <c r="AA1352" s="4">
        <f t="shared" si="601"/>
        <v>702.82407407418395</v>
      </c>
      <c r="AB1352" s="2">
        <f t="shared" si="602"/>
        <v>702.82407407418395</v>
      </c>
      <c r="AC1352" s="4">
        <f t="shared" si="588"/>
        <v>632.54166666676554</v>
      </c>
      <c r="AD1352" s="4">
        <f t="shared" si="603"/>
        <v>0.63254166666676559</v>
      </c>
      <c r="AE1352" s="4">
        <f t="shared" si="604"/>
        <v>2287828.2083333354</v>
      </c>
      <c r="AF1352" s="5">
        <f t="shared" si="605"/>
        <v>2287.8282083333352</v>
      </c>
      <c r="AG1352" s="4">
        <f>IF(AC1352=0,0, IF(AC1351=0, MAX($AG$15:AG1351)+1, AG1351))</f>
        <v>55</v>
      </c>
    </row>
    <row r="1353" spans="2:33" x14ac:dyDescent="0.25">
      <c r="B1353" s="1">
        <v>1338</v>
      </c>
      <c r="C1353" s="3">
        <v>79.8</v>
      </c>
      <c r="D1353" s="2">
        <f t="shared" si="589"/>
        <v>22.166666666666664</v>
      </c>
      <c r="E1353" s="4">
        <f t="shared" si="590"/>
        <v>1</v>
      </c>
      <c r="F1353" s="2">
        <f t="shared" si="591"/>
        <v>0</v>
      </c>
      <c r="G1353" s="6" t="str">
        <f t="shared" si="592"/>
        <v>N</v>
      </c>
      <c r="H1353" s="2">
        <f t="shared" si="580"/>
        <v>134.20080000000002</v>
      </c>
      <c r="I1353" s="2">
        <f t="shared" si="581"/>
        <v>185.82294499999998</v>
      </c>
      <c r="J1353" s="2">
        <f t="shared" si="582"/>
        <v>0</v>
      </c>
      <c r="K1353" s="2">
        <f t="shared" si="593"/>
        <v>320.02374499999996</v>
      </c>
      <c r="L1353" s="4">
        <f t="shared" si="583"/>
        <v>0</v>
      </c>
      <c r="M1353" s="2">
        <f t="shared" si="594"/>
        <v>7093.8596808333314</v>
      </c>
      <c r="N1353" s="4">
        <f t="shared" si="595"/>
        <v>7.0938596808333312</v>
      </c>
      <c r="O1353" s="2">
        <f t="shared" si="584"/>
        <v>7093.8596808333314</v>
      </c>
      <c r="P1353" s="2">
        <f t="shared" si="606"/>
        <v>13504.127746184302</v>
      </c>
      <c r="Q1353" s="4">
        <f t="shared" si="607"/>
        <v>9935854.7335461043</v>
      </c>
      <c r="R1353" s="4">
        <f t="shared" si="596"/>
        <v>9935.8547335461044</v>
      </c>
      <c r="S1353" s="2">
        <f t="shared" si="585"/>
        <v>280075.83333333331</v>
      </c>
      <c r="T1353" s="2">
        <f t="shared" si="608"/>
        <v>143445.16203703676</v>
      </c>
      <c r="U1353" s="2">
        <f t="shared" si="586"/>
        <v>0</v>
      </c>
      <c r="V1353" s="4">
        <f t="shared" si="597"/>
        <v>0</v>
      </c>
      <c r="W1353" s="7">
        <f t="shared" si="598"/>
        <v>0</v>
      </c>
      <c r="X1353" s="2">
        <f t="shared" si="599"/>
        <v>2547519.1203703703</v>
      </c>
      <c r="Y1353" s="4">
        <f t="shared" si="600"/>
        <v>2547.5191203703703</v>
      </c>
      <c r="Z1353" s="4">
        <f t="shared" si="587"/>
        <v>12483.373853916475</v>
      </c>
      <c r="AA1353" s="4">
        <f t="shared" si="601"/>
        <v>0</v>
      </c>
      <c r="AB1353" s="2">
        <f t="shared" si="602"/>
        <v>0</v>
      </c>
      <c r="AC1353" s="4">
        <f t="shared" si="588"/>
        <v>0</v>
      </c>
      <c r="AD1353" s="4">
        <f t="shared" si="603"/>
        <v>0</v>
      </c>
      <c r="AE1353" s="4">
        <f t="shared" si="604"/>
        <v>2287828.2083333354</v>
      </c>
      <c r="AF1353" s="5">
        <f t="shared" si="605"/>
        <v>2287.8282083333352</v>
      </c>
      <c r="AG1353" s="4">
        <f>IF(AC1353=0,0, IF(AC1352=0, MAX($AG$15:AG1352)+1, AG1352))</f>
        <v>0</v>
      </c>
    </row>
    <row r="1354" spans="2:33" x14ac:dyDescent="0.25">
      <c r="B1354" s="1">
        <v>1339</v>
      </c>
      <c r="C1354" s="3">
        <v>79.8</v>
      </c>
      <c r="D1354" s="2">
        <f t="shared" si="589"/>
        <v>22.166666666666664</v>
      </c>
      <c r="E1354" s="4">
        <f t="shared" si="590"/>
        <v>1</v>
      </c>
      <c r="F1354" s="2">
        <f t="shared" si="591"/>
        <v>0</v>
      </c>
      <c r="G1354" s="6" t="str">
        <f t="shared" si="592"/>
        <v>N</v>
      </c>
      <c r="H1354" s="2">
        <f t="shared" si="580"/>
        <v>134.20080000000002</v>
      </c>
      <c r="I1354" s="2">
        <f t="shared" si="581"/>
        <v>185.82294499999998</v>
      </c>
      <c r="J1354" s="2">
        <f t="shared" si="582"/>
        <v>0</v>
      </c>
      <c r="K1354" s="2">
        <f t="shared" si="593"/>
        <v>320.02374499999996</v>
      </c>
      <c r="L1354" s="4">
        <f t="shared" si="583"/>
        <v>0</v>
      </c>
      <c r="M1354" s="2">
        <f t="shared" si="594"/>
        <v>7093.8596808333314</v>
      </c>
      <c r="N1354" s="4">
        <f t="shared" si="595"/>
        <v>7.0938596808333312</v>
      </c>
      <c r="O1354" s="2">
        <f t="shared" si="584"/>
        <v>7093.8596808333314</v>
      </c>
      <c r="P1354" s="2">
        <f t="shared" si="606"/>
        <v>14187.719361666663</v>
      </c>
      <c r="Q1354" s="4">
        <f t="shared" si="607"/>
        <v>9950042.4529077709</v>
      </c>
      <c r="R1354" s="4">
        <f t="shared" si="596"/>
        <v>9950.04245290777</v>
      </c>
      <c r="S1354" s="2">
        <f t="shared" si="585"/>
        <v>280075.83333333331</v>
      </c>
      <c r="T1354" s="2">
        <f t="shared" si="608"/>
        <v>136630.67129629655</v>
      </c>
      <c r="U1354" s="2">
        <f t="shared" si="586"/>
        <v>0</v>
      </c>
      <c r="V1354" s="4">
        <f t="shared" si="597"/>
        <v>0</v>
      </c>
      <c r="W1354" s="7">
        <f t="shared" si="598"/>
        <v>0</v>
      </c>
      <c r="X1354" s="2">
        <f t="shared" si="599"/>
        <v>2547519.1203703703</v>
      </c>
      <c r="Y1354" s="4">
        <f t="shared" si="600"/>
        <v>2547.5191203703703</v>
      </c>
      <c r="Z1354" s="4">
        <f t="shared" si="587"/>
        <v>12497.561573278141</v>
      </c>
      <c r="AA1354" s="4">
        <f t="shared" si="601"/>
        <v>0</v>
      </c>
      <c r="AB1354" s="2">
        <f t="shared" si="602"/>
        <v>0</v>
      </c>
      <c r="AC1354" s="4">
        <f t="shared" si="588"/>
        <v>0</v>
      </c>
      <c r="AD1354" s="4">
        <f t="shared" si="603"/>
        <v>0</v>
      </c>
      <c r="AE1354" s="4">
        <f t="shared" si="604"/>
        <v>2287828.2083333354</v>
      </c>
      <c r="AF1354" s="5">
        <f t="shared" si="605"/>
        <v>2287.8282083333352</v>
      </c>
      <c r="AG1354" s="4">
        <f>IF(AC1354=0,0, IF(AC1353=0, MAX($AG$15:AG1353)+1, AG1353))</f>
        <v>0</v>
      </c>
    </row>
    <row r="1355" spans="2:33" x14ac:dyDescent="0.25">
      <c r="B1355" s="1">
        <v>1340</v>
      </c>
      <c r="C1355" s="3">
        <v>79.8</v>
      </c>
      <c r="D1355" s="2">
        <f t="shared" si="589"/>
        <v>22.166666666666664</v>
      </c>
      <c r="E1355" s="4">
        <f t="shared" si="590"/>
        <v>1</v>
      </c>
      <c r="F1355" s="2">
        <f t="shared" si="591"/>
        <v>2.777777777778212E-2</v>
      </c>
      <c r="G1355" s="6" t="str">
        <f t="shared" si="592"/>
        <v>N</v>
      </c>
      <c r="H1355" s="2">
        <f t="shared" si="580"/>
        <v>134.20080000000002</v>
      </c>
      <c r="I1355" s="2">
        <f t="shared" si="581"/>
        <v>185.82294499999998</v>
      </c>
      <c r="J1355" s="2">
        <f t="shared" si="582"/>
        <v>31.666666666671617</v>
      </c>
      <c r="K1355" s="2">
        <f t="shared" si="593"/>
        <v>351.69041166667159</v>
      </c>
      <c r="L1355" s="4">
        <f t="shared" si="583"/>
        <v>0</v>
      </c>
      <c r="M1355" s="2">
        <f t="shared" si="594"/>
        <v>7795.8041252778858</v>
      </c>
      <c r="N1355" s="4">
        <f t="shared" si="595"/>
        <v>7.7958041252778854</v>
      </c>
      <c r="O1355" s="2">
        <f t="shared" si="584"/>
        <v>7795.8041252778858</v>
      </c>
      <c r="P1355" s="2">
        <f t="shared" si="606"/>
        <v>14889.663806111217</v>
      </c>
      <c r="Q1355" s="4">
        <f t="shared" si="607"/>
        <v>9964932.1167138815</v>
      </c>
      <c r="R1355" s="4">
        <f t="shared" si="596"/>
        <v>9964.9321167138824</v>
      </c>
      <c r="S1355" s="2">
        <f t="shared" si="585"/>
        <v>280075.83333333331</v>
      </c>
      <c r="T1355" s="2">
        <f t="shared" si="608"/>
        <v>143445.16203703676</v>
      </c>
      <c r="U1355" s="2">
        <f t="shared" si="586"/>
        <v>0</v>
      </c>
      <c r="V1355" s="4">
        <f t="shared" si="597"/>
        <v>0</v>
      </c>
      <c r="W1355" s="7">
        <f t="shared" si="598"/>
        <v>0</v>
      </c>
      <c r="X1355" s="2">
        <f t="shared" si="599"/>
        <v>2547519.1203703703</v>
      </c>
      <c r="Y1355" s="4">
        <f t="shared" si="600"/>
        <v>2547.5191203703703</v>
      </c>
      <c r="Z1355" s="4">
        <f t="shared" si="587"/>
        <v>12512.451237084253</v>
      </c>
      <c r="AA1355" s="4">
        <f t="shared" si="601"/>
        <v>0</v>
      </c>
      <c r="AB1355" s="2">
        <f t="shared" si="602"/>
        <v>0</v>
      </c>
      <c r="AC1355" s="4">
        <f t="shared" si="588"/>
        <v>0</v>
      </c>
      <c r="AD1355" s="4">
        <f t="shared" si="603"/>
        <v>0</v>
      </c>
      <c r="AE1355" s="4">
        <f t="shared" si="604"/>
        <v>2287828.2083333354</v>
      </c>
      <c r="AF1355" s="5">
        <f t="shared" si="605"/>
        <v>2287.8282083333352</v>
      </c>
      <c r="AG1355" s="4">
        <f>IF(AC1355=0,0, IF(AC1354=0, MAX($AG$15:AG1354)+1, AG1354))</f>
        <v>0</v>
      </c>
    </row>
    <row r="1356" spans="2:33" x14ac:dyDescent="0.25">
      <c r="B1356" s="1">
        <v>1341</v>
      </c>
      <c r="C1356" s="3">
        <v>79.900000000000006</v>
      </c>
      <c r="D1356" s="2">
        <f t="shared" si="589"/>
        <v>22.194444444444446</v>
      </c>
      <c r="E1356" s="4">
        <f t="shared" si="590"/>
        <v>1</v>
      </c>
      <c r="F1356" s="2">
        <f t="shared" si="591"/>
        <v>2.7777777777775015E-2</v>
      </c>
      <c r="G1356" s="6" t="str">
        <f t="shared" si="592"/>
        <v>N</v>
      </c>
      <c r="H1356" s="2">
        <f t="shared" si="580"/>
        <v>134.20080000000002</v>
      </c>
      <c r="I1356" s="2">
        <f t="shared" si="581"/>
        <v>186.28895847222225</v>
      </c>
      <c r="J1356" s="2">
        <f t="shared" si="582"/>
        <v>31.666666666663517</v>
      </c>
      <c r="K1356" s="2">
        <f t="shared" si="593"/>
        <v>352.15642513888577</v>
      </c>
      <c r="L1356" s="4">
        <f t="shared" si="583"/>
        <v>0</v>
      </c>
      <c r="M1356" s="2">
        <f t="shared" si="594"/>
        <v>7815.9162134991602</v>
      </c>
      <c r="N1356" s="4">
        <f t="shared" si="595"/>
        <v>7.8159162134991602</v>
      </c>
      <c r="O1356" s="2">
        <f t="shared" si="584"/>
        <v>7815.9162134991602</v>
      </c>
      <c r="P1356" s="2">
        <f t="shared" si="606"/>
        <v>15611.720338777046</v>
      </c>
      <c r="Q1356" s="4">
        <f t="shared" si="607"/>
        <v>9980543.8370526582</v>
      </c>
      <c r="R1356" s="4">
        <f t="shared" si="596"/>
        <v>9980.543837052659</v>
      </c>
      <c r="S1356" s="2">
        <f t="shared" si="585"/>
        <v>280778.21759259264</v>
      </c>
      <c r="T1356" s="2">
        <f t="shared" si="608"/>
        <v>137333.05555555588</v>
      </c>
      <c r="U1356" s="2">
        <f t="shared" si="586"/>
        <v>0</v>
      </c>
      <c r="V1356" s="4">
        <f t="shared" si="597"/>
        <v>0</v>
      </c>
      <c r="W1356" s="7">
        <f t="shared" si="598"/>
        <v>0</v>
      </c>
      <c r="X1356" s="2">
        <f t="shared" si="599"/>
        <v>2547519.1203703703</v>
      </c>
      <c r="Y1356" s="4">
        <f t="shared" si="600"/>
        <v>2547.5191203703703</v>
      </c>
      <c r="Z1356" s="4">
        <f t="shared" si="587"/>
        <v>12528.06295742303</v>
      </c>
      <c r="AA1356" s="4">
        <f t="shared" si="601"/>
        <v>0</v>
      </c>
      <c r="AB1356" s="2">
        <f t="shared" si="602"/>
        <v>0</v>
      </c>
      <c r="AC1356" s="4">
        <f t="shared" si="588"/>
        <v>0</v>
      </c>
      <c r="AD1356" s="4">
        <f t="shared" si="603"/>
        <v>0</v>
      </c>
      <c r="AE1356" s="4">
        <f t="shared" si="604"/>
        <v>2287828.2083333354</v>
      </c>
      <c r="AF1356" s="5">
        <f t="shared" si="605"/>
        <v>2287.8282083333352</v>
      </c>
      <c r="AG1356" s="4">
        <f>IF(AC1356=0,0, IF(AC1355=0, MAX($AG$15:AG1355)+1, AG1355))</f>
        <v>0</v>
      </c>
    </row>
    <row r="1357" spans="2:33" x14ac:dyDescent="0.25">
      <c r="B1357" s="1">
        <v>1342</v>
      </c>
      <c r="C1357" s="3">
        <v>80</v>
      </c>
      <c r="D1357" s="2">
        <f t="shared" si="589"/>
        <v>22.222222222222221</v>
      </c>
      <c r="E1357" s="4">
        <f t="shared" si="590"/>
        <v>1</v>
      </c>
      <c r="F1357" s="2">
        <f t="shared" si="591"/>
        <v>0.11111111111111427</v>
      </c>
      <c r="G1357" s="6" t="str">
        <f t="shared" si="592"/>
        <v>N</v>
      </c>
      <c r="H1357" s="2">
        <f t="shared" si="580"/>
        <v>134.20080000000002</v>
      </c>
      <c r="I1357" s="2">
        <f t="shared" si="581"/>
        <v>186.75555555555556</v>
      </c>
      <c r="J1357" s="2">
        <f t="shared" si="582"/>
        <v>126.66666666667027</v>
      </c>
      <c r="K1357" s="2">
        <f t="shared" si="593"/>
        <v>447.62302222222581</v>
      </c>
      <c r="L1357" s="4">
        <f t="shared" si="583"/>
        <v>0</v>
      </c>
      <c r="M1357" s="2">
        <f t="shared" si="594"/>
        <v>9947.1782716050184</v>
      </c>
      <c r="N1357" s="4">
        <f t="shared" si="595"/>
        <v>9.9471782716050186</v>
      </c>
      <c r="O1357" s="2">
        <f t="shared" si="584"/>
        <v>9947.1782716050184</v>
      </c>
      <c r="P1357" s="2">
        <f t="shared" si="606"/>
        <v>17763.094485104179</v>
      </c>
      <c r="Q1357" s="4">
        <f t="shared" si="607"/>
        <v>9998306.9315377623</v>
      </c>
      <c r="R1357" s="4">
        <f t="shared" si="596"/>
        <v>9998.3069315377616</v>
      </c>
      <c r="S1357" s="2">
        <f t="shared" si="585"/>
        <v>281481.48148148146</v>
      </c>
      <c r="T1357" s="2">
        <f t="shared" si="608"/>
        <v>144148.42592592558</v>
      </c>
      <c r="U1357" s="2">
        <f t="shared" si="586"/>
        <v>0</v>
      </c>
      <c r="V1357" s="4">
        <f t="shared" si="597"/>
        <v>0</v>
      </c>
      <c r="W1357" s="7">
        <f t="shared" si="598"/>
        <v>0</v>
      </c>
      <c r="X1357" s="2">
        <f t="shared" si="599"/>
        <v>2547519.1203703703</v>
      </c>
      <c r="Y1357" s="4">
        <f t="shared" si="600"/>
        <v>2547.5191203703703</v>
      </c>
      <c r="Z1357" s="4">
        <f t="shared" si="587"/>
        <v>12545.826051908132</v>
      </c>
      <c r="AA1357" s="4">
        <f t="shared" si="601"/>
        <v>0</v>
      </c>
      <c r="AB1357" s="2">
        <f t="shared" si="602"/>
        <v>0</v>
      </c>
      <c r="AC1357" s="4">
        <f t="shared" si="588"/>
        <v>0</v>
      </c>
      <c r="AD1357" s="4">
        <f t="shared" si="603"/>
        <v>0</v>
      </c>
      <c r="AE1357" s="4">
        <f t="shared" si="604"/>
        <v>2287828.2083333354</v>
      </c>
      <c r="AF1357" s="5">
        <f t="shared" si="605"/>
        <v>2287.8282083333352</v>
      </c>
      <c r="AG1357" s="4">
        <f>IF(AC1357=0,0, IF(AC1356=0, MAX($AG$15:AG1356)+1, AG1356))</f>
        <v>0</v>
      </c>
    </row>
    <row r="1358" spans="2:33" x14ac:dyDescent="0.25">
      <c r="B1358" s="1">
        <v>1343</v>
      </c>
      <c r="C1358" s="3">
        <v>80.400000000000006</v>
      </c>
      <c r="D1358" s="2">
        <f t="shared" si="589"/>
        <v>22.333333333333336</v>
      </c>
      <c r="E1358" s="4">
        <f t="shared" si="590"/>
        <v>1</v>
      </c>
      <c r="F1358" s="2">
        <f t="shared" si="591"/>
        <v>0.11111111111110716</v>
      </c>
      <c r="G1358" s="6" t="str">
        <f t="shared" si="592"/>
        <v>N</v>
      </c>
      <c r="H1358" s="2">
        <f t="shared" si="580"/>
        <v>134.20080000000002</v>
      </c>
      <c r="I1358" s="2">
        <f t="shared" si="581"/>
        <v>188.62778000000006</v>
      </c>
      <c r="J1358" s="2">
        <f t="shared" si="582"/>
        <v>126.66666666666217</v>
      </c>
      <c r="K1358" s="2">
        <f t="shared" si="593"/>
        <v>449.4952466666623</v>
      </c>
      <c r="L1358" s="4">
        <f t="shared" si="583"/>
        <v>0</v>
      </c>
      <c r="M1358" s="2">
        <f t="shared" si="594"/>
        <v>10038.727175555459</v>
      </c>
      <c r="N1358" s="4">
        <f t="shared" si="595"/>
        <v>10.03872717555546</v>
      </c>
      <c r="O1358" s="2">
        <f t="shared" si="584"/>
        <v>10038.727175555459</v>
      </c>
      <c r="P1358" s="2">
        <f t="shared" si="606"/>
        <v>19985.905447160476</v>
      </c>
      <c r="Q1358" s="4">
        <f t="shared" si="607"/>
        <v>10018292.836984923</v>
      </c>
      <c r="R1358" s="4">
        <f t="shared" si="596"/>
        <v>10018.292836984923</v>
      </c>
      <c r="S1358" s="2">
        <f t="shared" si="585"/>
        <v>284303.33333333337</v>
      </c>
      <c r="T1358" s="2">
        <f t="shared" si="608"/>
        <v>140154.90740740779</v>
      </c>
      <c r="U1358" s="2">
        <f t="shared" si="586"/>
        <v>0</v>
      </c>
      <c r="V1358" s="4">
        <f t="shared" si="597"/>
        <v>0</v>
      </c>
      <c r="W1358" s="7">
        <f t="shared" si="598"/>
        <v>0</v>
      </c>
      <c r="X1358" s="2">
        <f t="shared" si="599"/>
        <v>2547519.1203703703</v>
      </c>
      <c r="Y1358" s="4">
        <f t="shared" si="600"/>
        <v>2547.5191203703703</v>
      </c>
      <c r="Z1358" s="4">
        <f t="shared" si="587"/>
        <v>12565.811957355294</v>
      </c>
      <c r="AA1358" s="4">
        <f t="shared" si="601"/>
        <v>0</v>
      </c>
      <c r="AB1358" s="2">
        <f t="shared" si="602"/>
        <v>0</v>
      </c>
      <c r="AC1358" s="4">
        <f t="shared" si="588"/>
        <v>0</v>
      </c>
      <c r="AD1358" s="4">
        <f t="shared" si="603"/>
        <v>0</v>
      </c>
      <c r="AE1358" s="4">
        <f t="shared" si="604"/>
        <v>2287828.2083333354</v>
      </c>
      <c r="AF1358" s="5">
        <f t="shared" si="605"/>
        <v>2287.8282083333352</v>
      </c>
      <c r="AG1358" s="4">
        <f>IF(AC1358=0,0, IF(AC1357=0, MAX($AG$15:AG1357)+1, AG1357))</f>
        <v>0</v>
      </c>
    </row>
    <row r="1359" spans="2:33" x14ac:dyDescent="0.25">
      <c r="B1359" s="1">
        <v>1344</v>
      </c>
      <c r="C1359" s="3">
        <v>80.8</v>
      </c>
      <c r="D1359" s="2">
        <f t="shared" si="589"/>
        <v>22.444444444444443</v>
      </c>
      <c r="E1359" s="4">
        <f t="shared" si="590"/>
        <v>1</v>
      </c>
      <c r="F1359" s="2">
        <f t="shared" si="591"/>
        <v>0.11111111111111427</v>
      </c>
      <c r="G1359" s="6" t="str">
        <f t="shared" si="592"/>
        <v>N</v>
      </c>
      <c r="H1359" s="2">
        <f t="shared" ref="H1359:H1422" si="609">$K$4*$K$5*$K$9</f>
        <v>134.20080000000002</v>
      </c>
      <c r="I1359" s="2">
        <f t="shared" ref="I1359:I1422" si="610">0.5*($K$8*$K$6*$K$7*(D1359^2))</f>
        <v>190.50934222222219</v>
      </c>
      <c r="J1359" s="2">
        <f t="shared" ref="J1359:J1422" si="611">$K$4*F1359</f>
        <v>126.66666666667027</v>
      </c>
      <c r="K1359" s="2">
        <f t="shared" si="593"/>
        <v>451.37680888889247</v>
      </c>
      <c r="L1359" s="4">
        <f t="shared" ref="L1359:L1422" si="612">IF((F1359&gt;0),0,$K$4*F1359)*-1</f>
        <v>0</v>
      </c>
      <c r="M1359" s="2">
        <f t="shared" si="594"/>
        <v>10130.901710617363</v>
      </c>
      <c r="N1359" s="4">
        <f t="shared" si="595"/>
        <v>10.130901710617364</v>
      </c>
      <c r="O1359" s="2">
        <f t="shared" ref="O1359:O1422" si="613">M1359*E1359</f>
        <v>10130.901710617363</v>
      </c>
      <c r="P1359" s="2">
        <f t="shared" si="606"/>
        <v>20169.628886172824</v>
      </c>
      <c r="Q1359" s="4">
        <f t="shared" si="607"/>
        <v>10038462.465871096</v>
      </c>
      <c r="R1359" s="4">
        <f t="shared" si="596"/>
        <v>10038.462465871096</v>
      </c>
      <c r="S1359" s="2">
        <f t="shared" ref="S1359:S1422" si="614">0.5*($K$4*D1359^2)</f>
        <v>287139.25925925921</v>
      </c>
      <c r="T1359" s="2">
        <f t="shared" si="608"/>
        <v>146984.35185185142</v>
      </c>
      <c r="U1359" s="2">
        <f t="shared" ref="U1359:U1422" si="615">L1359*D1359</f>
        <v>0</v>
      </c>
      <c r="V1359" s="4">
        <f t="shared" si="597"/>
        <v>0</v>
      </c>
      <c r="W1359" s="7">
        <f t="shared" si="598"/>
        <v>0</v>
      </c>
      <c r="X1359" s="2">
        <f t="shared" si="599"/>
        <v>2547519.1203703703</v>
      </c>
      <c r="Y1359" s="4">
        <f t="shared" si="600"/>
        <v>2547.5191203703703</v>
      </c>
      <c r="Z1359" s="4">
        <f t="shared" ref="Z1359:Z1422" si="616">Y1359+R1359</f>
        <v>12585.981586241467</v>
      </c>
      <c r="AA1359" s="4">
        <f t="shared" si="601"/>
        <v>0</v>
      </c>
      <c r="AB1359" s="2">
        <f t="shared" si="602"/>
        <v>0</v>
      </c>
      <c r="AC1359" s="4">
        <f t="shared" ref="AC1359:AC1422" si="617">AB1359*$V$4</f>
        <v>0</v>
      </c>
      <c r="AD1359" s="4">
        <f t="shared" si="603"/>
        <v>0</v>
      </c>
      <c r="AE1359" s="4">
        <f t="shared" si="604"/>
        <v>2287828.2083333354</v>
      </c>
      <c r="AF1359" s="5">
        <f t="shared" si="605"/>
        <v>2287.8282083333352</v>
      </c>
      <c r="AG1359" s="4">
        <f>IF(AC1359=0,0, IF(AC1358=0, MAX($AG$15:AG1358)+1, AG1358))</f>
        <v>0</v>
      </c>
    </row>
    <row r="1360" spans="2:33" x14ac:dyDescent="0.25">
      <c r="B1360" s="1">
        <v>1345</v>
      </c>
      <c r="C1360" s="3">
        <v>81.2</v>
      </c>
      <c r="D1360" s="2">
        <f t="shared" ref="D1360:D1423" si="618">C1360/3.6</f>
        <v>22.555555555555557</v>
      </c>
      <c r="E1360" s="4">
        <f t="shared" ref="E1360:E1423" si="619">B1361-B1360</f>
        <v>1</v>
      </c>
      <c r="F1360" s="2">
        <f t="shared" ref="F1360:F1423" si="620">(D1361-D1360)</f>
        <v>8.3333333333332149E-2</v>
      </c>
      <c r="G1360" s="6" t="str">
        <f t="shared" ref="G1360:G1423" si="621">IF((F1360)&lt;0,"Y","N")</f>
        <v>N</v>
      </c>
      <c r="H1360" s="2">
        <f t="shared" si="609"/>
        <v>134.20080000000002</v>
      </c>
      <c r="I1360" s="2">
        <f t="shared" si="610"/>
        <v>192.40024222222226</v>
      </c>
      <c r="J1360" s="2">
        <f t="shared" si="611"/>
        <v>94.99999999999865</v>
      </c>
      <c r="K1360" s="2">
        <f t="shared" ref="K1360:K1423" si="622">H1360+I1360+J1360</f>
        <v>421.60104222222094</v>
      </c>
      <c r="L1360" s="4">
        <f t="shared" si="612"/>
        <v>0</v>
      </c>
      <c r="M1360" s="2">
        <f t="shared" ref="M1360:M1423" si="623">K1360*D1360</f>
        <v>9509.4457301234288</v>
      </c>
      <c r="N1360" s="4">
        <f t="shared" ref="N1360:N1423" si="624">M1360/1000</f>
        <v>9.5094457301234296</v>
      </c>
      <c r="O1360" s="2">
        <f t="shared" si="613"/>
        <v>9509.4457301234288</v>
      </c>
      <c r="P1360" s="2">
        <f t="shared" si="606"/>
        <v>19640.347440740792</v>
      </c>
      <c r="Q1360" s="4">
        <f t="shared" si="607"/>
        <v>10058102.813311836</v>
      </c>
      <c r="R1360" s="4">
        <f t="shared" ref="R1360:R1423" si="625">Q1360/1000</f>
        <v>10058.102813311836</v>
      </c>
      <c r="S1360" s="2">
        <f t="shared" si="614"/>
        <v>289989.25925925933</v>
      </c>
      <c r="T1360" s="2">
        <f t="shared" si="608"/>
        <v>143004.90740740791</v>
      </c>
      <c r="U1360" s="2">
        <f t="shared" si="615"/>
        <v>0</v>
      </c>
      <c r="V1360" s="4">
        <f t="shared" ref="V1360:V1423" si="626">U1360/1000</f>
        <v>0</v>
      </c>
      <c r="W1360" s="7">
        <f t="shared" ref="W1360:W1423" si="627">U1360*E1360</f>
        <v>0</v>
      </c>
      <c r="X1360" s="2">
        <f t="shared" ref="X1360:X1423" si="628">W1360+X1359</f>
        <v>2547519.1203703703</v>
      </c>
      <c r="Y1360" s="4">
        <f t="shared" ref="Y1360:Y1423" si="629">X1360/1000</f>
        <v>2547.5191203703703</v>
      </c>
      <c r="Z1360" s="4">
        <f t="shared" si="616"/>
        <v>12605.621933682207</v>
      </c>
      <c r="AA1360" s="4">
        <f t="shared" ref="AA1360:AA1423" si="630">IF(U1360&lt;25000, U1360, 25000)</f>
        <v>0</v>
      </c>
      <c r="AB1360" s="2">
        <f t="shared" ref="AB1360:AB1423" si="631">MIN(U1360,AA1360)</f>
        <v>0</v>
      </c>
      <c r="AC1360" s="4">
        <f t="shared" si="617"/>
        <v>0</v>
      </c>
      <c r="AD1360" s="4">
        <f t="shared" ref="AD1360:AD1423" si="632">AC1360/1000</f>
        <v>0</v>
      </c>
      <c r="AE1360" s="4">
        <f t="shared" ref="AE1360:AE1423" si="633">AC1360+AE1359</f>
        <v>2287828.2083333354</v>
      </c>
      <c r="AF1360" s="5">
        <f t="shared" ref="AF1360:AF1423" si="634">AE1360/1000</f>
        <v>2287.8282083333352</v>
      </c>
      <c r="AG1360" s="4">
        <f>IF(AC1360=0,0, IF(AC1359=0, MAX($AG$15:AG1359)+1, AG1359))</f>
        <v>0</v>
      </c>
    </row>
    <row r="1361" spans="2:33" x14ac:dyDescent="0.25">
      <c r="B1361" s="1">
        <v>1346</v>
      </c>
      <c r="C1361" s="3">
        <v>81.5</v>
      </c>
      <c r="D1361" s="2">
        <f t="shared" si="618"/>
        <v>22.638888888888889</v>
      </c>
      <c r="E1361" s="4">
        <f t="shared" si="619"/>
        <v>1</v>
      </c>
      <c r="F1361" s="2">
        <f t="shared" si="620"/>
        <v>2.7777777777775015E-2</v>
      </c>
      <c r="G1361" s="6" t="str">
        <f t="shared" si="621"/>
        <v>N</v>
      </c>
      <c r="H1361" s="2">
        <f t="shared" si="609"/>
        <v>134.20080000000002</v>
      </c>
      <c r="I1361" s="2">
        <f t="shared" si="610"/>
        <v>193.82454513888891</v>
      </c>
      <c r="J1361" s="2">
        <f t="shared" si="611"/>
        <v>31.666666666663517</v>
      </c>
      <c r="K1361" s="2">
        <f t="shared" si="622"/>
        <v>359.69201180555245</v>
      </c>
      <c r="L1361" s="4">
        <f t="shared" si="612"/>
        <v>0</v>
      </c>
      <c r="M1361" s="2">
        <f t="shared" si="623"/>
        <v>8143.0274894868126</v>
      </c>
      <c r="N1361" s="4">
        <f t="shared" si="624"/>
        <v>8.143027489486812</v>
      </c>
      <c r="O1361" s="2">
        <f t="shared" si="613"/>
        <v>8143.0274894868126</v>
      </c>
      <c r="P1361" s="2">
        <f t="shared" ref="P1361:P1424" si="635">O1361+O1360</f>
        <v>17652.473219610241</v>
      </c>
      <c r="Q1361" s="4">
        <f t="shared" ref="Q1361:Q1424" si="636">IF(P1361&gt;0,(P1361+Q1360),(Q1360))</f>
        <v>10075755.286531447</v>
      </c>
      <c r="R1361" s="4">
        <f t="shared" si="625"/>
        <v>10075.755286531446</v>
      </c>
      <c r="S1361" s="2">
        <f t="shared" si="614"/>
        <v>292135.99537037039</v>
      </c>
      <c r="T1361" s="2">
        <f t="shared" ref="T1361:T1424" si="637">S1361-T1360</f>
        <v>149131.08796296248</v>
      </c>
      <c r="U1361" s="2">
        <f t="shared" si="615"/>
        <v>0</v>
      </c>
      <c r="V1361" s="4">
        <f t="shared" si="626"/>
        <v>0</v>
      </c>
      <c r="W1361" s="7">
        <f t="shared" si="627"/>
        <v>0</v>
      </c>
      <c r="X1361" s="2">
        <f t="shared" si="628"/>
        <v>2547519.1203703703</v>
      </c>
      <c r="Y1361" s="4">
        <f t="shared" si="629"/>
        <v>2547.5191203703703</v>
      </c>
      <c r="Z1361" s="4">
        <f t="shared" si="616"/>
        <v>12623.274406901817</v>
      </c>
      <c r="AA1361" s="4">
        <f t="shared" si="630"/>
        <v>0</v>
      </c>
      <c r="AB1361" s="2">
        <f t="shared" si="631"/>
        <v>0</v>
      </c>
      <c r="AC1361" s="4">
        <f t="shared" si="617"/>
        <v>0</v>
      </c>
      <c r="AD1361" s="4">
        <f t="shared" si="632"/>
        <v>0</v>
      </c>
      <c r="AE1361" s="4">
        <f t="shared" si="633"/>
        <v>2287828.2083333354</v>
      </c>
      <c r="AF1361" s="5">
        <f t="shared" si="634"/>
        <v>2287.8282083333352</v>
      </c>
      <c r="AG1361" s="4">
        <f>IF(AC1361=0,0, IF(AC1360=0, MAX($AG$15:AG1360)+1, AG1360))</f>
        <v>0</v>
      </c>
    </row>
    <row r="1362" spans="2:33" x14ac:dyDescent="0.25">
      <c r="B1362" s="1">
        <v>1347</v>
      </c>
      <c r="C1362" s="3">
        <v>81.599999999999994</v>
      </c>
      <c r="D1362" s="2">
        <f t="shared" si="618"/>
        <v>22.666666666666664</v>
      </c>
      <c r="E1362" s="4">
        <f t="shared" si="619"/>
        <v>1</v>
      </c>
      <c r="F1362" s="2">
        <f t="shared" si="620"/>
        <v>0</v>
      </c>
      <c r="G1362" s="6" t="str">
        <f t="shared" si="621"/>
        <v>N</v>
      </c>
      <c r="H1362" s="2">
        <f t="shared" si="609"/>
        <v>134.20080000000002</v>
      </c>
      <c r="I1362" s="2">
        <f t="shared" si="610"/>
        <v>194.30047999999999</v>
      </c>
      <c r="J1362" s="2">
        <f t="shared" si="611"/>
        <v>0</v>
      </c>
      <c r="K1362" s="2">
        <f t="shared" si="622"/>
        <v>328.50128000000001</v>
      </c>
      <c r="L1362" s="4">
        <f t="shared" si="612"/>
        <v>0</v>
      </c>
      <c r="M1362" s="2">
        <f t="shared" si="623"/>
        <v>7446.0290133333328</v>
      </c>
      <c r="N1362" s="4">
        <f t="shared" si="624"/>
        <v>7.4460290133333329</v>
      </c>
      <c r="O1362" s="2">
        <f t="shared" si="613"/>
        <v>7446.0290133333328</v>
      </c>
      <c r="P1362" s="2">
        <f t="shared" si="635"/>
        <v>15589.056502820145</v>
      </c>
      <c r="Q1362" s="4">
        <f t="shared" si="636"/>
        <v>10091344.343034267</v>
      </c>
      <c r="R1362" s="4">
        <f t="shared" si="625"/>
        <v>10091.344343034267</v>
      </c>
      <c r="S1362" s="2">
        <f t="shared" si="614"/>
        <v>292853.33333333331</v>
      </c>
      <c r="T1362" s="2">
        <f t="shared" si="637"/>
        <v>143722.24537037083</v>
      </c>
      <c r="U1362" s="2">
        <f t="shared" si="615"/>
        <v>0</v>
      </c>
      <c r="V1362" s="4">
        <f t="shared" si="626"/>
        <v>0</v>
      </c>
      <c r="W1362" s="7">
        <f t="shared" si="627"/>
        <v>0</v>
      </c>
      <c r="X1362" s="2">
        <f t="shared" si="628"/>
        <v>2547519.1203703703</v>
      </c>
      <c r="Y1362" s="4">
        <f t="shared" si="629"/>
        <v>2547.5191203703703</v>
      </c>
      <c r="Z1362" s="4">
        <f t="shared" si="616"/>
        <v>12638.863463404638</v>
      </c>
      <c r="AA1362" s="4">
        <f t="shared" si="630"/>
        <v>0</v>
      </c>
      <c r="AB1362" s="2">
        <f t="shared" si="631"/>
        <v>0</v>
      </c>
      <c r="AC1362" s="4">
        <f t="shared" si="617"/>
        <v>0</v>
      </c>
      <c r="AD1362" s="4">
        <f t="shared" si="632"/>
        <v>0</v>
      </c>
      <c r="AE1362" s="4">
        <f t="shared" si="633"/>
        <v>2287828.2083333354</v>
      </c>
      <c r="AF1362" s="5">
        <f t="shared" si="634"/>
        <v>2287.8282083333352</v>
      </c>
      <c r="AG1362" s="4">
        <f>IF(AC1362=0,0, IF(AC1361=0, MAX($AG$15:AG1361)+1, AG1361))</f>
        <v>0</v>
      </c>
    </row>
    <row r="1363" spans="2:33" x14ac:dyDescent="0.25">
      <c r="B1363" s="1">
        <v>1348</v>
      </c>
      <c r="C1363" s="3">
        <v>81.599999999999994</v>
      </c>
      <c r="D1363" s="2">
        <f t="shared" si="618"/>
        <v>22.666666666666664</v>
      </c>
      <c r="E1363" s="4">
        <f t="shared" si="619"/>
        <v>1</v>
      </c>
      <c r="F1363" s="2">
        <f t="shared" si="620"/>
        <v>-5.5555555555553582E-2</v>
      </c>
      <c r="G1363" s="6" t="str">
        <f t="shared" si="621"/>
        <v>Y</v>
      </c>
      <c r="H1363" s="2">
        <f t="shared" si="609"/>
        <v>134.20080000000002</v>
      </c>
      <c r="I1363" s="2">
        <f t="shared" si="610"/>
        <v>194.30047999999999</v>
      </c>
      <c r="J1363" s="2">
        <f t="shared" si="611"/>
        <v>-63.333333333331083</v>
      </c>
      <c r="K1363" s="2">
        <f t="shared" si="622"/>
        <v>265.16794666666891</v>
      </c>
      <c r="L1363" s="4">
        <f t="shared" si="612"/>
        <v>63.333333333331083</v>
      </c>
      <c r="M1363" s="2">
        <f t="shared" si="623"/>
        <v>6010.4734577778281</v>
      </c>
      <c r="N1363" s="4">
        <f t="shared" si="624"/>
        <v>6.0104734577778283</v>
      </c>
      <c r="O1363" s="2">
        <f t="shared" si="613"/>
        <v>6010.4734577778281</v>
      </c>
      <c r="P1363" s="2">
        <f t="shared" si="635"/>
        <v>13456.502471111162</v>
      </c>
      <c r="Q1363" s="4">
        <f t="shared" si="636"/>
        <v>10104800.845505379</v>
      </c>
      <c r="R1363" s="4">
        <f t="shared" si="625"/>
        <v>10104.800845505379</v>
      </c>
      <c r="S1363" s="2">
        <f t="shared" si="614"/>
        <v>292853.33333333331</v>
      </c>
      <c r="T1363" s="2">
        <f t="shared" si="637"/>
        <v>149131.08796296248</v>
      </c>
      <c r="U1363" s="2">
        <f t="shared" si="615"/>
        <v>1435.5555555555045</v>
      </c>
      <c r="V1363" s="4">
        <f t="shared" si="626"/>
        <v>1.4355555555555044</v>
      </c>
      <c r="W1363" s="7">
        <f t="shared" si="627"/>
        <v>1435.5555555555045</v>
      </c>
      <c r="X1363" s="2">
        <f t="shared" si="628"/>
        <v>2548954.6759259258</v>
      </c>
      <c r="Y1363" s="4">
        <f t="shared" si="629"/>
        <v>2548.954675925926</v>
      </c>
      <c r="Z1363" s="4">
        <f t="shared" si="616"/>
        <v>12653.755521431305</v>
      </c>
      <c r="AA1363" s="4">
        <f t="shared" si="630"/>
        <v>1435.5555555555045</v>
      </c>
      <c r="AB1363" s="2">
        <f t="shared" si="631"/>
        <v>1435.5555555555045</v>
      </c>
      <c r="AC1363" s="4">
        <f t="shared" si="617"/>
        <v>1291.9999999999541</v>
      </c>
      <c r="AD1363" s="4">
        <f t="shared" si="632"/>
        <v>1.2919999999999541</v>
      </c>
      <c r="AE1363" s="4">
        <f t="shared" si="633"/>
        <v>2289120.2083333354</v>
      </c>
      <c r="AF1363" s="5">
        <f t="shared" si="634"/>
        <v>2289.1202083333355</v>
      </c>
      <c r="AG1363" s="4">
        <f>IF(AC1363=0,0, IF(AC1362=0, MAX($AG$15:AG1362)+1, AG1362))</f>
        <v>56</v>
      </c>
    </row>
    <row r="1364" spans="2:33" x14ac:dyDescent="0.25">
      <c r="B1364" s="1">
        <v>1349</v>
      </c>
      <c r="C1364" s="3">
        <v>81.400000000000006</v>
      </c>
      <c r="D1364" s="2">
        <f t="shared" si="618"/>
        <v>22.611111111111111</v>
      </c>
      <c r="E1364" s="4">
        <f t="shared" si="619"/>
        <v>1</v>
      </c>
      <c r="F1364" s="2">
        <f t="shared" si="620"/>
        <v>-0.19444444444444287</v>
      </c>
      <c r="G1364" s="6" t="str">
        <f t="shared" si="621"/>
        <v>Y</v>
      </c>
      <c r="H1364" s="2">
        <f t="shared" si="609"/>
        <v>134.20080000000002</v>
      </c>
      <c r="I1364" s="2">
        <f t="shared" si="610"/>
        <v>193.34919388888889</v>
      </c>
      <c r="J1364" s="2">
        <f t="shared" si="611"/>
        <v>-221.66666666666487</v>
      </c>
      <c r="K1364" s="2">
        <f t="shared" si="622"/>
        <v>105.88332722222407</v>
      </c>
      <c r="L1364" s="4">
        <f t="shared" si="612"/>
        <v>221.66666666666487</v>
      </c>
      <c r="M1364" s="2">
        <f t="shared" si="623"/>
        <v>2394.1396766358444</v>
      </c>
      <c r="N1364" s="4">
        <f t="shared" si="624"/>
        <v>2.3941396766358443</v>
      </c>
      <c r="O1364" s="2">
        <f t="shared" si="613"/>
        <v>2394.1396766358444</v>
      </c>
      <c r="P1364" s="2">
        <f t="shared" si="635"/>
        <v>8404.613134413672</v>
      </c>
      <c r="Q1364" s="4">
        <f t="shared" si="636"/>
        <v>10113205.458639793</v>
      </c>
      <c r="R1364" s="4">
        <f t="shared" si="625"/>
        <v>10113.205458639794</v>
      </c>
      <c r="S1364" s="2">
        <f t="shared" si="614"/>
        <v>291419.53703703702</v>
      </c>
      <c r="T1364" s="2">
        <f t="shared" si="637"/>
        <v>142288.44907407454</v>
      </c>
      <c r="U1364" s="2">
        <f t="shared" si="615"/>
        <v>5012.1296296295886</v>
      </c>
      <c r="V1364" s="4">
        <f t="shared" si="626"/>
        <v>5.0121296296295883</v>
      </c>
      <c r="W1364" s="7">
        <f t="shared" si="627"/>
        <v>5012.1296296295886</v>
      </c>
      <c r="X1364" s="2">
        <f t="shared" si="628"/>
        <v>2553966.8055555555</v>
      </c>
      <c r="Y1364" s="4">
        <f t="shared" si="629"/>
        <v>2553.9668055555553</v>
      </c>
      <c r="Z1364" s="4">
        <f t="shared" si="616"/>
        <v>12667.172264195349</v>
      </c>
      <c r="AA1364" s="4">
        <f t="shared" si="630"/>
        <v>5012.1296296295886</v>
      </c>
      <c r="AB1364" s="2">
        <f t="shared" si="631"/>
        <v>5012.1296296295886</v>
      </c>
      <c r="AC1364" s="4">
        <f t="shared" si="617"/>
        <v>4510.9166666666297</v>
      </c>
      <c r="AD1364" s="4">
        <f t="shared" si="632"/>
        <v>4.5109166666666294</v>
      </c>
      <c r="AE1364" s="4">
        <f t="shared" si="633"/>
        <v>2293631.1250000019</v>
      </c>
      <c r="AF1364" s="5">
        <f t="shared" si="634"/>
        <v>2293.6311250000017</v>
      </c>
      <c r="AG1364" s="4">
        <f>IF(AC1364=0,0, IF(AC1363=0, MAX($AG$15:AG1363)+1, AG1363))</f>
        <v>56</v>
      </c>
    </row>
    <row r="1365" spans="2:33" x14ac:dyDescent="0.25">
      <c r="B1365" s="1">
        <v>1350</v>
      </c>
      <c r="C1365" s="3">
        <v>80.7</v>
      </c>
      <c r="D1365" s="2">
        <f t="shared" si="618"/>
        <v>22.416666666666668</v>
      </c>
      <c r="E1365" s="4">
        <f t="shared" si="619"/>
        <v>1</v>
      </c>
      <c r="F1365" s="2">
        <f t="shared" si="620"/>
        <v>-0.30555555555555713</v>
      </c>
      <c r="G1365" s="6" t="str">
        <f t="shared" si="621"/>
        <v>Y</v>
      </c>
      <c r="H1365" s="2">
        <f t="shared" si="609"/>
        <v>134.20080000000002</v>
      </c>
      <c r="I1365" s="2">
        <f t="shared" si="610"/>
        <v>190.03807625000005</v>
      </c>
      <c r="J1365" s="2">
        <f t="shared" si="611"/>
        <v>-348.33333333333513</v>
      </c>
      <c r="K1365" s="2">
        <f t="shared" si="622"/>
        <v>-24.094457083335044</v>
      </c>
      <c r="L1365" s="4">
        <f t="shared" si="612"/>
        <v>348.33333333333513</v>
      </c>
      <c r="M1365" s="2">
        <f t="shared" si="623"/>
        <v>-540.11741295142724</v>
      </c>
      <c r="N1365" s="4">
        <f t="shared" si="624"/>
        <v>-0.54011741295142723</v>
      </c>
      <c r="O1365" s="2">
        <f t="shared" si="613"/>
        <v>-540.11741295142724</v>
      </c>
      <c r="P1365" s="2">
        <f t="shared" si="635"/>
        <v>1854.0222636844171</v>
      </c>
      <c r="Q1365" s="4">
        <f t="shared" si="636"/>
        <v>10115059.480903478</v>
      </c>
      <c r="R1365" s="4">
        <f t="shared" si="625"/>
        <v>10115.059480903479</v>
      </c>
      <c r="S1365" s="2">
        <f t="shared" si="614"/>
        <v>286428.95833333337</v>
      </c>
      <c r="T1365" s="2">
        <f t="shared" si="637"/>
        <v>144140.50925925883</v>
      </c>
      <c r="U1365" s="2">
        <f t="shared" si="615"/>
        <v>7808.4722222222626</v>
      </c>
      <c r="V1365" s="4">
        <f t="shared" si="626"/>
        <v>7.8084722222222629</v>
      </c>
      <c r="W1365" s="7">
        <f t="shared" si="627"/>
        <v>7808.4722222222626</v>
      </c>
      <c r="X1365" s="2">
        <f t="shared" si="628"/>
        <v>2561775.277777778</v>
      </c>
      <c r="Y1365" s="4">
        <f t="shared" si="629"/>
        <v>2561.7752777777778</v>
      </c>
      <c r="Z1365" s="4">
        <f t="shared" si="616"/>
        <v>12676.834758681256</v>
      </c>
      <c r="AA1365" s="4">
        <f t="shared" si="630"/>
        <v>7808.4722222222626</v>
      </c>
      <c r="AB1365" s="2">
        <f t="shared" si="631"/>
        <v>7808.4722222222626</v>
      </c>
      <c r="AC1365" s="4">
        <f t="shared" si="617"/>
        <v>7027.6250000000364</v>
      </c>
      <c r="AD1365" s="4">
        <f t="shared" si="632"/>
        <v>7.027625000000036</v>
      </c>
      <c r="AE1365" s="4">
        <f t="shared" si="633"/>
        <v>2300658.7500000019</v>
      </c>
      <c r="AF1365" s="5">
        <f t="shared" si="634"/>
        <v>2300.6587500000019</v>
      </c>
      <c r="AG1365" s="4">
        <f>IF(AC1365=0,0, IF(AC1364=0, MAX($AG$15:AG1364)+1, AG1364))</f>
        <v>56</v>
      </c>
    </row>
    <row r="1366" spans="2:33" x14ac:dyDescent="0.25">
      <c r="B1366" s="1">
        <v>1351</v>
      </c>
      <c r="C1366" s="3">
        <v>79.599999999999994</v>
      </c>
      <c r="D1366" s="2">
        <f t="shared" si="618"/>
        <v>22.111111111111111</v>
      </c>
      <c r="E1366" s="4">
        <f t="shared" si="619"/>
        <v>1</v>
      </c>
      <c r="F1366" s="2">
        <f t="shared" si="620"/>
        <v>-0.38888888888888928</v>
      </c>
      <c r="G1366" s="6" t="str">
        <f t="shared" si="621"/>
        <v>Y</v>
      </c>
      <c r="H1366" s="2">
        <f t="shared" si="609"/>
        <v>134.20080000000002</v>
      </c>
      <c r="I1366" s="2">
        <f t="shared" si="610"/>
        <v>184.89266888888889</v>
      </c>
      <c r="J1366" s="2">
        <f t="shared" si="611"/>
        <v>-443.33333333333377</v>
      </c>
      <c r="K1366" s="2">
        <f t="shared" si="622"/>
        <v>-124.23986444444489</v>
      </c>
      <c r="L1366" s="4">
        <f t="shared" si="612"/>
        <v>443.33333333333377</v>
      </c>
      <c r="M1366" s="2">
        <f t="shared" si="623"/>
        <v>-2747.0814471605036</v>
      </c>
      <c r="N1366" s="4">
        <f t="shared" si="624"/>
        <v>-2.7470814471605034</v>
      </c>
      <c r="O1366" s="2">
        <f t="shared" si="613"/>
        <v>-2747.0814471605036</v>
      </c>
      <c r="P1366" s="2">
        <f t="shared" si="635"/>
        <v>-3287.198860111931</v>
      </c>
      <c r="Q1366" s="4">
        <f t="shared" si="636"/>
        <v>10115059.480903478</v>
      </c>
      <c r="R1366" s="4">
        <f t="shared" si="625"/>
        <v>10115.059480903479</v>
      </c>
      <c r="S1366" s="2">
        <f t="shared" si="614"/>
        <v>278673.70370370371</v>
      </c>
      <c r="T1366" s="2">
        <f t="shared" si="637"/>
        <v>134533.19444444487</v>
      </c>
      <c r="U1366" s="2">
        <f t="shared" si="615"/>
        <v>9802.5925925926022</v>
      </c>
      <c r="V1366" s="4">
        <f t="shared" si="626"/>
        <v>9.8025925925926014</v>
      </c>
      <c r="W1366" s="7">
        <f t="shared" si="627"/>
        <v>9802.5925925926022</v>
      </c>
      <c r="X1366" s="2">
        <f t="shared" si="628"/>
        <v>2571577.8703703708</v>
      </c>
      <c r="Y1366" s="4">
        <f t="shared" si="629"/>
        <v>2571.5778703703709</v>
      </c>
      <c r="Z1366" s="4">
        <f t="shared" si="616"/>
        <v>12686.63735127385</v>
      </c>
      <c r="AA1366" s="4">
        <f t="shared" si="630"/>
        <v>9802.5925925926022</v>
      </c>
      <c r="AB1366" s="2">
        <f t="shared" si="631"/>
        <v>9802.5925925926022</v>
      </c>
      <c r="AC1366" s="4">
        <f t="shared" si="617"/>
        <v>8822.333333333343</v>
      </c>
      <c r="AD1366" s="4">
        <f t="shared" si="632"/>
        <v>8.8223333333333436</v>
      </c>
      <c r="AE1366" s="4">
        <f t="shared" si="633"/>
        <v>2309481.0833333354</v>
      </c>
      <c r="AF1366" s="5">
        <f t="shared" si="634"/>
        <v>2309.4810833333354</v>
      </c>
      <c r="AG1366" s="4">
        <f>IF(AC1366=0,0, IF(AC1365=0, MAX($AG$15:AG1365)+1, AG1365))</f>
        <v>56</v>
      </c>
    </row>
    <row r="1367" spans="2:33" x14ac:dyDescent="0.25">
      <c r="B1367" s="1">
        <v>1352</v>
      </c>
      <c r="C1367" s="3">
        <v>78.2</v>
      </c>
      <c r="D1367" s="2">
        <f t="shared" si="618"/>
        <v>21.722222222222221</v>
      </c>
      <c r="E1367" s="4">
        <f t="shared" si="619"/>
        <v>1</v>
      </c>
      <c r="F1367" s="2">
        <f t="shared" si="620"/>
        <v>-0.38888888888888928</v>
      </c>
      <c r="G1367" s="6" t="str">
        <f t="shared" si="621"/>
        <v>Y</v>
      </c>
      <c r="H1367" s="2">
        <f t="shared" si="609"/>
        <v>134.20080000000002</v>
      </c>
      <c r="I1367" s="2">
        <f t="shared" si="610"/>
        <v>178.44610055555555</v>
      </c>
      <c r="J1367" s="2">
        <f t="shared" si="611"/>
        <v>-443.33333333333377</v>
      </c>
      <c r="K1367" s="2">
        <f t="shared" si="622"/>
        <v>-130.68643277777818</v>
      </c>
      <c r="L1367" s="4">
        <f t="shared" si="612"/>
        <v>443.33333333333377</v>
      </c>
      <c r="M1367" s="2">
        <f t="shared" si="623"/>
        <v>-2838.7997342284038</v>
      </c>
      <c r="N1367" s="4">
        <f t="shared" si="624"/>
        <v>-2.8387997342284037</v>
      </c>
      <c r="O1367" s="2">
        <f t="shared" si="613"/>
        <v>-2838.7997342284038</v>
      </c>
      <c r="P1367" s="2">
        <f t="shared" si="635"/>
        <v>-5585.8811813889079</v>
      </c>
      <c r="Q1367" s="4">
        <f t="shared" si="636"/>
        <v>10115059.480903478</v>
      </c>
      <c r="R1367" s="4">
        <f t="shared" si="625"/>
        <v>10115.059480903479</v>
      </c>
      <c r="S1367" s="2">
        <f t="shared" si="614"/>
        <v>268957.31481481477</v>
      </c>
      <c r="T1367" s="2">
        <f t="shared" si="637"/>
        <v>134424.1203703699</v>
      </c>
      <c r="U1367" s="2">
        <f t="shared" si="615"/>
        <v>9630.1851851851934</v>
      </c>
      <c r="V1367" s="4">
        <f t="shared" si="626"/>
        <v>9.6301851851851943</v>
      </c>
      <c r="W1367" s="7">
        <f t="shared" si="627"/>
        <v>9630.1851851851934</v>
      </c>
      <c r="X1367" s="2">
        <f t="shared" si="628"/>
        <v>2581208.055555556</v>
      </c>
      <c r="Y1367" s="4">
        <f t="shared" si="629"/>
        <v>2581.2080555555558</v>
      </c>
      <c r="Z1367" s="4">
        <f t="shared" si="616"/>
        <v>12696.267536459036</v>
      </c>
      <c r="AA1367" s="4">
        <f t="shared" si="630"/>
        <v>9630.1851851851934</v>
      </c>
      <c r="AB1367" s="2">
        <f t="shared" si="631"/>
        <v>9630.1851851851934</v>
      </c>
      <c r="AC1367" s="4">
        <f t="shared" si="617"/>
        <v>8667.1666666666752</v>
      </c>
      <c r="AD1367" s="4">
        <f t="shared" si="632"/>
        <v>8.6671666666666756</v>
      </c>
      <c r="AE1367" s="4">
        <f t="shared" si="633"/>
        <v>2318148.2500000019</v>
      </c>
      <c r="AF1367" s="5">
        <f t="shared" si="634"/>
        <v>2318.148250000002</v>
      </c>
      <c r="AG1367" s="4">
        <f>IF(AC1367=0,0, IF(AC1366=0, MAX($AG$15:AG1366)+1, AG1366))</f>
        <v>56</v>
      </c>
    </row>
    <row r="1368" spans="2:33" x14ac:dyDescent="0.25">
      <c r="B1368" s="1">
        <v>1353</v>
      </c>
      <c r="C1368" s="3">
        <v>76.8</v>
      </c>
      <c r="D1368" s="2">
        <f t="shared" si="618"/>
        <v>21.333333333333332</v>
      </c>
      <c r="E1368" s="4">
        <f t="shared" si="619"/>
        <v>1</v>
      </c>
      <c r="F1368" s="2">
        <f t="shared" si="620"/>
        <v>-0.41666666666666785</v>
      </c>
      <c r="G1368" s="6" t="str">
        <f t="shared" si="621"/>
        <v>Y</v>
      </c>
      <c r="H1368" s="2">
        <f t="shared" si="609"/>
        <v>134.20080000000002</v>
      </c>
      <c r="I1368" s="2">
        <f t="shared" si="610"/>
        <v>172.11392000000001</v>
      </c>
      <c r="J1368" s="2">
        <f t="shared" si="611"/>
        <v>-475.00000000000136</v>
      </c>
      <c r="K1368" s="2">
        <f t="shared" si="622"/>
        <v>-168.68528000000134</v>
      </c>
      <c r="L1368" s="4">
        <f t="shared" si="612"/>
        <v>475.00000000000136</v>
      </c>
      <c r="M1368" s="2">
        <f t="shared" si="623"/>
        <v>-3598.6193066666951</v>
      </c>
      <c r="N1368" s="4">
        <f t="shared" si="624"/>
        <v>-3.5986193066666949</v>
      </c>
      <c r="O1368" s="2">
        <f t="shared" si="613"/>
        <v>-3598.6193066666951</v>
      </c>
      <c r="P1368" s="2">
        <f t="shared" si="635"/>
        <v>-6437.419040895099</v>
      </c>
      <c r="Q1368" s="4">
        <f t="shared" si="636"/>
        <v>10115059.480903478</v>
      </c>
      <c r="R1368" s="4">
        <f t="shared" si="625"/>
        <v>10115.059480903479</v>
      </c>
      <c r="S1368" s="2">
        <f t="shared" si="614"/>
        <v>259413.33333333331</v>
      </c>
      <c r="T1368" s="2">
        <f t="shared" si="637"/>
        <v>124989.21296296341</v>
      </c>
      <c r="U1368" s="2">
        <f t="shared" si="615"/>
        <v>10133.333333333361</v>
      </c>
      <c r="V1368" s="4">
        <f t="shared" si="626"/>
        <v>10.133333333333361</v>
      </c>
      <c r="W1368" s="7">
        <f t="shared" si="627"/>
        <v>10133.333333333361</v>
      </c>
      <c r="X1368" s="2">
        <f t="shared" si="628"/>
        <v>2591341.3888888895</v>
      </c>
      <c r="Y1368" s="4">
        <f t="shared" si="629"/>
        <v>2591.3413888888895</v>
      </c>
      <c r="Z1368" s="4">
        <f t="shared" si="616"/>
        <v>12706.400869792369</v>
      </c>
      <c r="AA1368" s="4">
        <f t="shared" si="630"/>
        <v>10133.333333333361</v>
      </c>
      <c r="AB1368" s="2">
        <f t="shared" si="631"/>
        <v>10133.333333333361</v>
      </c>
      <c r="AC1368" s="4">
        <f t="shared" si="617"/>
        <v>9120.0000000000255</v>
      </c>
      <c r="AD1368" s="4">
        <f t="shared" si="632"/>
        <v>9.1200000000000259</v>
      </c>
      <c r="AE1368" s="4">
        <f t="shared" si="633"/>
        <v>2327268.2500000019</v>
      </c>
      <c r="AF1368" s="5">
        <f t="shared" si="634"/>
        <v>2327.2682500000019</v>
      </c>
      <c r="AG1368" s="4">
        <f>IF(AC1368=0,0, IF(AC1367=0, MAX($AG$15:AG1367)+1, AG1367))</f>
        <v>56</v>
      </c>
    </row>
    <row r="1369" spans="2:33" x14ac:dyDescent="0.25">
      <c r="B1369" s="1">
        <v>1354</v>
      </c>
      <c r="C1369" s="3">
        <v>75.3</v>
      </c>
      <c r="D1369" s="2">
        <f t="shared" si="618"/>
        <v>20.916666666666664</v>
      </c>
      <c r="E1369" s="4">
        <f t="shared" si="619"/>
        <v>1</v>
      </c>
      <c r="F1369" s="2">
        <f t="shared" si="620"/>
        <v>-0.4166666666666643</v>
      </c>
      <c r="G1369" s="6" t="str">
        <f t="shared" si="621"/>
        <v>Y</v>
      </c>
      <c r="H1369" s="2">
        <f t="shared" si="609"/>
        <v>134.20080000000002</v>
      </c>
      <c r="I1369" s="2">
        <f t="shared" si="610"/>
        <v>165.45637624999998</v>
      </c>
      <c r="J1369" s="2">
        <f t="shared" si="611"/>
        <v>-474.99999999999727</v>
      </c>
      <c r="K1369" s="2">
        <f t="shared" si="622"/>
        <v>-175.34282374999725</v>
      </c>
      <c r="L1369" s="4">
        <f t="shared" si="612"/>
        <v>474.99999999999727</v>
      </c>
      <c r="M1369" s="2">
        <f t="shared" si="623"/>
        <v>-3667.5873967707753</v>
      </c>
      <c r="N1369" s="4">
        <f t="shared" si="624"/>
        <v>-3.6675873967707755</v>
      </c>
      <c r="O1369" s="2">
        <f t="shared" si="613"/>
        <v>-3667.5873967707753</v>
      </c>
      <c r="P1369" s="2">
        <f t="shared" si="635"/>
        <v>-7266.2067034374704</v>
      </c>
      <c r="Q1369" s="4">
        <f t="shared" si="636"/>
        <v>10115059.480903478</v>
      </c>
      <c r="R1369" s="4">
        <f t="shared" si="625"/>
        <v>10115.059480903479</v>
      </c>
      <c r="S1369" s="2">
        <f t="shared" si="614"/>
        <v>249378.95833333328</v>
      </c>
      <c r="T1369" s="2">
        <f t="shared" si="637"/>
        <v>124389.74537036987</v>
      </c>
      <c r="U1369" s="2">
        <f t="shared" si="615"/>
        <v>9935.4166666666079</v>
      </c>
      <c r="V1369" s="4">
        <f t="shared" si="626"/>
        <v>9.9354166666666082</v>
      </c>
      <c r="W1369" s="7">
        <f t="shared" si="627"/>
        <v>9935.4166666666079</v>
      </c>
      <c r="X1369" s="2">
        <f t="shared" si="628"/>
        <v>2601276.805555556</v>
      </c>
      <c r="Y1369" s="4">
        <f t="shared" si="629"/>
        <v>2601.2768055555562</v>
      </c>
      <c r="Z1369" s="4">
        <f t="shared" si="616"/>
        <v>12716.336286459034</v>
      </c>
      <c r="AA1369" s="4">
        <f t="shared" si="630"/>
        <v>9935.4166666666079</v>
      </c>
      <c r="AB1369" s="2">
        <f t="shared" si="631"/>
        <v>9935.4166666666079</v>
      </c>
      <c r="AC1369" s="4">
        <f t="shared" si="617"/>
        <v>8941.8749999999472</v>
      </c>
      <c r="AD1369" s="4">
        <f t="shared" si="632"/>
        <v>8.9418749999999481</v>
      </c>
      <c r="AE1369" s="4">
        <f t="shared" si="633"/>
        <v>2336210.1250000019</v>
      </c>
      <c r="AF1369" s="5">
        <f t="shared" si="634"/>
        <v>2336.2101250000019</v>
      </c>
      <c r="AG1369" s="4">
        <f>IF(AC1369=0,0, IF(AC1368=0, MAX($AG$15:AG1368)+1, AG1368))</f>
        <v>56</v>
      </c>
    </row>
    <row r="1370" spans="2:33" x14ac:dyDescent="0.25">
      <c r="B1370" s="1">
        <v>1355</v>
      </c>
      <c r="C1370" s="3">
        <v>73.8</v>
      </c>
      <c r="D1370" s="2">
        <f t="shared" si="618"/>
        <v>20.5</v>
      </c>
      <c r="E1370" s="4">
        <f t="shared" si="619"/>
        <v>1</v>
      </c>
      <c r="F1370" s="2">
        <f t="shared" si="620"/>
        <v>-0.47222222222222499</v>
      </c>
      <c r="G1370" s="6" t="str">
        <f t="shared" si="621"/>
        <v>Y</v>
      </c>
      <c r="H1370" s="2">
        <f t="shared" si="609"/>
        <v>134.20080000000002</v>
      </c>
      <c r="I1370" s="2">
        <f t="shared" si="610"/>
        <v>158.93014500000001</v>
      </c>
      <c r="J1370" s="2">
        <f t="shared" si="611"/>
        <v>-538.33333333333644</v>
      </c>
      <c r="K1370" s="2">
        <f t="shared" si="622"/>
        <v>-245.20238833333644</v>
      </c>
      <c r="L1370" s="4">
        <f t="shared" si="612"/>
        <v>538.33333333333644</v>
      </c>
      <c r="M1370" s="2">
        <f t="shared" si="623"/>
        <v>-5026.6489608333968</v>
      </c>
      <c r="N1370" s="4">
        <f t="shared" si="624"/>
        <v>-5.0266489608333966</v>
      </c>
      <c r="O1370" s="2">
        <f t="shared" si="613"/>
        <v>-5026.6489608333968</v>
      </c>
      <c r="P1370" s="2">
        <f t="shared" si="635"/>
        <v>-8694.2363576041716</v>
      </c>
      <c r="Q1370" s="4">
        <f t="shared" si="636"/>
        <v>10115059.480903478</v>
      </c>
      <c r="R1370" s="4">
        <f t="shared" si="625"/>
        <v>10115.059480903479</v>
      </c>
      <c r="S1370" s="2">
        <f t="shared" si="614"/>
        <v>239542.5</v>
      </c>
      <c r="T1370" s="2">
        <f t="shared" si="637"/>
        <v>115152.75462963013</v>
      </c>
      <c r="U1370" s="2">
        <f t="shared" si="615"/>
        <v>11035.833333333398</v>
      </c>
      <c r="V1370" s="4">
        <f t="shared" si="626"/>
        <v>11.035833333333398</v>
      </c>
      <c r="W1370" s="7">
        <f t="shared" si="627"/>
        <v>11035.833333333398</v>
      </c>
      <c r="X1370" s="2">
        <f t="shared" si="628"/>
        <v>2612312.6388888895</v>
      </c>
      <c r="Y1370" s="4">
        <f t="shared" si="629"/>
        <v>2612.3126388888895</v>
      </c>
      <c r="Z1370" s="4">
        <f t="shared" si="616"/>
        <v>12727.37211979237</v>
      </c>
      <c r="AA1370" s="4">
        <f t="shared" si="630"/>
        <v>11035.833333333398</v>
      </c>
      <c r="AB1370" s="2">
        <f t="shared" si="631"/>
        <v>11035.833333333398</v>
      </c>
      <c r="AC1370" s="4">
        <f t="shared" si="617"/>
        <v>9932.2500000000582</v>
      </c>
      <c r="AD1370" s="4">
        <f t="shared" si="632"/>
        <v>9.9322500000000584</v>
      </c>
      <c r="AE1370" s="4">
        <f t="shared" si="633"/>
        <v>2346142.3750000019</v>
      </c>
      <c r="AF1370" s="5">
        <f t="shared" si="634"/>
        <v>2346.1423750000017</v>
      </c>
      <c r="AG1370" s="4">
        <f>IF(AC1370=0,0, IF(AC1369=0, MAX($AG$15:AG1369)+1, AG1369))</f>
        <v>56</v>
      </c>
    </row>
    <row r="1371" spans="2:33" x14ac:dyDescent="0.25">
      <c r="B1371" s="1">
        <v>1356</v>
      </c>
      <c r="C1371" s="3">
        <v>72.099999999999994</v>
      </c>
      <c r="D1371" s="2">
        <f t="shared" si="618"/>
        <v>20.027777777777775</v>
      </c>
      <c r="E1371" s="4">
        <f t="shared" si="619"/>
        <v>1</v>
      </c>
      <c r="F1371" s="2">
        <f t="shared" si="620"/>
        <v>-0.52777777777777501</v>
      </c>
      <c r="G1371" s="6" t="str">
        <f t="shared" si="621"/>
        <v>Y</v>
      </c>
      <c r="H1371" s="2">
        <f t="shared" si="609"/>
        <v>134.20080000000002</v>
      </c>
      <c r="I1371" s="2">
        <f t="shared" si="610"/>
        <v>151.69249180555551</v>
      </c>
      <c r="J1371" s="2">
        <f t="shared" si="611"/>
        <v>-601.66666666666356</v>
      </c>
      <c r="K1371" s="2">
        <f t="shared" si="622"/>
        <v>-315.77337486110804</v>
      </c>
      <c r="L1371" s="4">
        <f t="shared" si="612"/>
        <v>601.66666666666356</v>
      </c>
      <c r="M1371" s="2">
        <f t="shared" si="623"/>
        <v>-6324.2389798571903</v>
      </c>
      <c r="N1371" s="4">
        <f t="shared" si="624"/>
        <v>-6.3242389798571903</v>
      </c>
      <c r="O1371" s="2">
        <f t="shared" si="613"/>
        <v>-6324.2389798571903</v>
      </c>
      <c r="P1371" s="2">
        <f t="shared" si="635"/>
        <v>-11350.887940690587</v>
      </c>
      <c r="Q1371" s="4">
        <f t="shared" si="636"/>
        <v>10115059.480903478</v>
      </c>
      <c r="R1371" s="4">
        <f t="shared" si="625"/>
        <v>10115.059480903479</v>
      </c>
      <c r="S1371" s="2">
        <f t="shared" si="614"/>
        <v>228633.77314814809</v>
      </c>
      <c r="T1371" s="2">
        <f t="shared" si="637"/>
        <v>113481.01851851796</v>
      </c>
      <c r="U1371" s="2">
        <f t="shared" si="615"/>
        <v>12050.046296296232</v>
      </c>
      <c r="V1371" s="4">
        <f t="shared" si="626"/>
        <v>12.050046296296232</v>
      </c>
      <c r="W1371" s="7">
        <f t="shared" si="627"/>
        <v>12050.046296296232</v>
      </c>
      <c r="X1371" s="2">
        <f t="shared" si="628"/>
        <v>2624362.6851851856</v>
      </c>
      <c r="Y1371" s="4">
        <f t="shared" si="629"/>
        <v>2624.3626851851855</v>
      </c>
      <c r="Z1371" s="4">
        <f t="shared" si="616"/>
        <v>12739.422166088665</v>
      </c>
      <c r="AA1371" s="4">
        <f t="shared" si="630"/>
        <v>12050.046296296232</v>
      </c>
      <c r="AB1371" s="2">
        <f t="shared" si="631"/>
        <v>12050.046296296232</v>
      </c>
      <c r="AC1371" s="4">
        <f t="shared" si="617"/>
        <v>10845.04166666661</v>
      </c>
      <c r="AD1371" s="4">
        <f t="shared" si="632"/>
        <v>10.84504166666661</v>
      </c>
      <c r="AE1371" s="4">
        <f t="shared" si="633"/>
        <v>2356987.4166666684</v>
      </c>
      <c r="AF1371" s="5">
        <f t="shared" si="634"/>
        <v>2356.9874166666682</v>
      </c>
      <c r="AG1371" s="4">
        <f>IF(AC1371=0,0, IF(AC1370=0, MAX($AG$15:AG1370)+1, AG1370))</f>
        <v>56</v>
      </c>
    </row>
    <row r="1372" spans="2:33" x14ac:dyDescent="0.25">
      <c r="B1372" s="1">
        <v>1357</v>
      </c>
      <c r="C1372" s="3">
        <v>70.2</v>
      </c>
      <c r="D1372" s="2">
        <f t="shared" si="618"/>
        <v>19.5</v>
      </c>
      <c r="E1372" s="4">
        <f t="shared" si="619"/>
        <v>1</v>
      </c>
      <c r="F1372" s="2">
        <f t="shared" si="620"/>
        <v>-0.55555555555555358</v>
      </c>
      <c r="G1372" s="6" t="str">
        <f t="shared" si="621"/>
        <v>Y</v>
      </c>
      <c r="H1372" s="2">
        <f t="shared" si="609"/>
        <v>134.20080000000002</v>
      </c>
      <c r="I1372" s="2">
        <f t="shared" si="610"/>
        <v>143.80294499999999</v>
      </c>
      <c r="J1372" s="2">
        <f t="shared" si="611"/>
        <v>-633.3333333333311</v>
      </c>
      <c r="K1372" s="2">
        <f t="shared" si="622"/>
        <v>-355.32958833333112</v>
      </c>
      <c r="L1372" s="4">
        <f t="shared" si="612"/>
        <v>633.3333333333311</v>
      </c>
      <c r="M1372" s="2">
        <f t="shared" si="623"/>
        <v>-6928.9269724999567</v>
      </c>
      <c r="N1372" s="4">
        <f t="shared" si="624"/>
        <v>-6.9289269724999567</v>
      </c>
      <c r="O1372" s="2">
        <f t="shared" si="613"/>
        <v>-6928.9269724999567</v>
      </c>
      <c r="P1372" s="2">
        <f t="shared" si="635"/>
        <v>-13253.165952357147</v>
      </c>
      <c r="Q1372" s="4">
        <f t="shared" si="636"/>
        <v>10115059.480903478</v>
      </c>
      <c r="R1372" s="4">
        <f t="shared" si="625"/>
        <v>10115.059480903479</v>
      </c>
      <c r="S1372" s="2">
        <f t="shared" si="614"/>
        <v>216742.5</v>
      </c>
      <c r="T1372" s="2">
        <f t="shared" si="637"/>
        <v>103261.48148148204</v>
      </c>
      <c r="U1372" s="2">
        <f t="shared" si="615"/>
        <v>12349.999999999956</v>
      </c>
      <c r="V1372" s="4">
        <f t="shared" si="626"/>
        <v>12.349999999999957</v>
      </c>
      <c r="W1372" s="7">
        <f t="shared" si="627"/>
        <v>12349.999999999956</v>
      </c>
      <c r="X1372" s="2">
        <f t="shared" si="628"/>
        <v>2636712.6851851856</v>
      </c>
      <c r="Y1372" s="4">
        <f t="shared" si="629"/>
        <v>2636.7126851851858</v>
      </c>
      <c r="Z1372" s="4">
        <f t="shared" si="616"/>
        <v>12751.772166088665</v>
      </c>
      <c r="AA1372" s="4">
        <f t="shared" si="630"/>
        <v>12349.999999999956</v>
      </c>
      <c r="AB1372" s="2">
        <f t="shared" si="631"/>
        <v>12349.999999999956</v>
      </c>
      <c r="AC1372" s="4">
        <f t="shared" si="617"/>
        <v>11114.999999999962</v>
      </c>
      <c r="AD1372" s="4">
        <f t="shared" si="632"/>
        <v>11.114999999999961</v>
      </c>
      <c r="AE1372" s="4">
        <f t="shared" si="633"/>
        <v>2368102.4166666684</v>
      </c>
      <c r="AF1372" s="5">
        <f t="shared" si="634"/>
        <v>2368.1024166666684</v>
      </c>
      <c r="AG1372" s="4">
        <f>IF(AC1372=0,0, IF(AC1371=0, MAX($AG$15:AG1371)+1, AG1371))</f>
        <v>56</v>
      </c>
    </row>
    <row r="1373" spans="2:33" x14ac:dyDescent="0.25">
      <c r="B1373" s="1">
        <v>1358</v>
      </c>
      <c r="C1373" s="3">
        <v>68.2</v>
      </c>
      <c r="D1373" s="2">
        <f t="shared" si="618"/>
        <v>18.944444444444446</v>
      </c>
      <c r="E1373" s="4">
        <f t="shared" si="619"/>
        <v>1</v>
      </c>
      <c r="F1373" s="2">
        <f t="shared" si="620"/>
        <v>-0.5833333333333357</v>
      </c>
      <c r="G1373" s="6" t="str">
        <f t="shared" si="621"/>
        <v>Y</v>
      </c>
      <c r="H1373" s="2">
        <f t="shared" si="609"/>
        <v>134.20080000000002</v>
      </c>
      <c r="I1373" s="2">
        <f t="shared" si="610"/>
        <v>135.72576722222226</v>
      </c>
      <c r="J1373" s="2">
        <f t="shared" si="611"/>
        <v>-665.00000000000273</v>
      </c>
      <c r="K1373" s="2">
        <f t="shared" si="622"/>
        <v>-395.07343277778045</v>
      </c>
      <c r="L1373" s="4">
        <f t="shared" si="612"/>
        <v>665.00000000000273</v>
      </c>
      <c r="M1373" s="2">
        <f t="shared" si="623"/>
        <v>-7484.4466987346195</v>
      </c>
      <c r="N1373" s="4">
        <f t="shared" si="624"/>
        <v>-7.4844466987346197</v>
      </c>
      <c r="O1373" s="2">
        <f t="shared" si="613"/>
        <v>-7484.4466987346195</v>
      </c>
      <c r="P1373" s="2">
        <f t="shared" si="635"/>
        <v>-14413.373671234576</v>
      </c>
      <c r="Q1373" s="4">
        <f t="shared" si="636"/>
        <v>10115059.480903478</v>
      </c>
      <c r="R1373" s="4">
        <f t="shared" si="625"/>
        <v>10115.059480903479</v>
      </c>
      <c r="S1373" s="2">
        <f t="shared" si="614"/>
        <v>204568.42592592596</v>
      </c>
      <c r="T1373" s="2">
        <f t="shared" si="637"/>
        <v>101306.94444444391</v>
      </c>
      <c r="U1373" s="2">
        <f t="shared" si="615"/>
        <v>12598.055555555609</v>
      </c>
      <c r="V1373" s="4">
        <f t="shared" si="626"/>
        <v>12.598055555555609</v>
      </c>
      <c r="W1373" s="7">
        <f t="shared" si="627"/>
        <v>12598.055555555609</v>
      </c>
      <c r="X1373" s="2">
        <f t="shared" si="628"/>
        <v>2649310.7407407411</v>
      </c>
      <c r="Y1373" s="4">
        <f t="shared" si="629"/>
        <v>2649.310740740741</v>
      </c>
      <c r="Z1373" s="4">
        <f t="shared" si="616"/>
        <v>12764.37022164422</v>
      </c>
      <c r="AA1373" s="4">
        <f t="shared" si="630"/>
        <v>12598.055555555609</v>
      </c>
      <c r="AB1373" s="2">
        <f t="shared" si="631"/>
        <v>12598.055555555609</v>
      </c>
      <c r="AC1373" s="4">
        <f t="shared" si="617"/>
        <v>11338.250000000049</v>
      </c>
      <c r="AD1373" s="4">
        <f t="shared" si="632"/>
        <v>11.338250000000048</v>
      </c>
      <c r="AE1373" s="4">
        <f t="shared" si="633"/>
        <v>2379440.6666666684</v>
      </c>
      <c r="AF1373" s="5">
        <f t="shared" si="634"/>
        <v>2379.4406666666682</v>
      </c>
      <c r="AG1373" s="4">
        <f>IF(AC1373=0,0, IF(AC1372=0, MAX($AG$15:AG1372)+1, AG1372))</f>
        <v>56</v>
      </c>
    </row>
    <row r="1374" spans="2:33" x14ac:dyDescent="0.25">
      <c r="B1374" s="1">
        <v>1359</v>
      </c>
      <c r="C1374" s="3">
        <v>66.099999999999994</v>
      </c>
      <c r="D1374" s="2">
        <f t="shared" si="618"/>
        <v>18.361111111111111</v>
      </c>
      <c r="E1374" s="4">
        <f t="shared" si="619"/>
        <v>1</v>
      </c>
      <c r="F1374" s="2">
        <f t="shared" si="620"/>
        <v>-0.63888888888888928</v>
      </c>
      <c r="G1374" s="6" t="str">
        <f t="shared" si="621"/>
        <v>Y</v>
      </c>
      <c r="H1374" s="2">
        <f t="shared" si="609"/>
        <v>134.20080000000002</v>
      </c>
      <c r="I1374" s="2">
        <f t="shared" si="610"/>
        <v>127.49597513888889</v>
      </c>
      <c r="J1374" s="2">
        <f t="shared" si="611"/>
        <v>-728.33333333333383</v>
      </c>
      <c r="K1374" s="2">
        <f t="shared" si="622"/>
        <v>-466.63655819444489</v>
      </c>
      <c r="L1374" s="4">
        <f t="shared" si="612"/>
        <v>728.33333333333383</v>
      </c>
      <c r="M1374" s="2">
        <f t="shared" si="623"/>
        <v>-8567.9656935146686</v>
      </c>
      <c r="N1374" s="4">
        <f t="shared" si="624"/>
        <v>-8.5679656935146689</v>
      </c>
      <c r="O1374" s="2">
        <f t="shared" si="613"/>
        <v>-8567.9656935146686</v>
      </c>
      <c r="P1374" s="2">
        <f t="shared" si="635"/>
        <v>-16052.412392249287</v>
      </c>
      <c r="Q1374" s="4">
        <f t="shared" si="636"/>
        <v>10115059.480903478</v>
      </c>
      <c r="R1374" s="4">
        <f t="shared" si="625"/>
        <v>10115.059480903479</v>
      </c>
      <c r="S1374" s="2">
        <f t="shared" si="614"/>
        <v>192164.32870370371</v>
      </c>
      <c r="T1374" s="2">
        <f t="shared" si="637"/>
        <v>90857.384259259794</v>
      </c>
      <c r="U1374" s="2">
        <f t="shared" si="615"/>
        <v>13373.009259259268</v>
      </c>
      <c r="V1374" s="4">
        <f t="shared" si="626"/>
        <v>13.373009259259268</v>
      </c>
      <c r="W1374" s="7">
        <f t="shared" si="627"/>
        <v>13373.009259259268</v>
      </c>
      <c r="X1374" s="2">
        <f t="shared" si="628"/>
        <v>2662683.7500000005</v>
      </c>
      <c r="Y1374" s="4">
        <f t="shared" si="629"/>
        <v>2662.6837500000006</v>
      </c>
      <c r="Z1374" s="4">
        <f t="shared" si="616"/>
        <v>12777.743230903479</v>
      </c>
      <c r="AA1374" s="4">
        <f t="shared" si="630"/>
        <v>13373.009259259268</v>
      </c>
      <c r="AB1374" s="2">
        <f t="shared" si="631"/>
        <v>13373.009259259268</v>
      </c>
      <c r="AC1374" s="4">
        <f t="shared" si="617"/>
        <v>12035.708333333341</v>
      </c>
      <c r="AD1374" s="4">
        <f t="shared" si="632"/>
        <v>12.035708333333341</v>
      </c>
      <c r="AE1374" s="4">
        <f t="shared" si="633"/>
        <v>2391476.3750000019</v>
      </c>
      <c r="AF1374" s="5">
        <f t="shared" si="634"/>
        <v>2391.476375000002</v>
      </c>
      <c r="AG1374" s="4">
        <f>IF(AC1374=0,0, IF(AC1373=0, MAX($AG$15:AG1373)+1, AG1373))</f>
        <v>56</v>
      </c>
    </row>
    <row r="1375" spans="2:33" x14ac:dyDescent="0.25">
      <c r="B1375" s="1">
        <v>1360</v>
      </c>
      <c r="C1375" s="3">
        <v>63.8</v>
      </c>
      <c r="D1375" s="2">
        <f t="shared" si="618"/>
        <v>17.722222222222221</v>
      </c>
      <c r="E1375" s="4">
        <f t="shared" si="619"/>
        <v>1</v>
      </c>
      <c r="F1375" s="2">
        <f t="shared" si="620"/>
        <v>-0.61111111111111072</v>
      </c>
      <c r="G1375" s="6" t="str">
        <f t="shared" si="621"/>
        <v>Y</v>
      </c>
      <c r="H1375" s="2">
        <f t="shared" si="609"/>
        <v>134.20080000000002</v>
      </c>
      <c r="I1375" s="2">
        <f t="shared" si="610"/>
        <v>118.77770055555555</v>
      </c>
      <c r="J1375" s="2">
        <f t="shared" si="611"/>
        <v>-696.66666666666617</v>
      </c>
      <c r="K1375" s="2">
        <f t="shared" si="622"/>
        <v>-443.6881661111106</v>
      </c>
      <c r="L1375" s="4">
        <f t="shared" si="612"/>
        <v>696.66666666666617</v>
      </c>
      <c r="M1375" s="2">
        <f t="shared" si="623"/>
        <v>-7863.140277191349</v>
      </c>
      <c r="N1375" s="4">
        <f t="shared" si="624"/>
        <v>-7.8631402771913494</v>
      </c>
      <c r="O1375" s="2">
        <f t="shared" si="613"/>
        <v>-7863.140277191349</v>
      </c>
      <c r="P1375" s="2">
        <f t="shared" si="635"/>
        <v>-16431.105970706019</v>
      </c>
      <c r="Q1375" s="4">
        <f t="shared" si="636"/>
        <v>10115059.480903478</v>
      </c>
      <c r="R1375" s="4">
        <f t="shared" si="625"/>
        <v>10115.059480903479</v>
      </c>
      <c r="S1375" s="2">
        <f t="shared" si="614"/>
        <v>179023.98148148146</v>
      </c>
      <c r="T1375" s="2">
        <f t="shared" si="637"/>
        <v>88166.597222221666</v>
      </c>
      <c r="U1375" s="2">
        <f t="shared" si="615"/>
        <v>12346.481481481473</v>
      </c>
      <c r="V1375" s="4">
        <f t="shared" si="626"/>
        <v>12.346481481481472</v>
      </c>
      <c r="W1375" s="7">
        <f t="shared" si="627"/>
        <v>12346.481481481473</v>
      </c>
      <c r="X1375" s="2">
        <f t="shared" si="628"/>
        <v>2675030.2314814818</v>
      </c>
      <c r="Y1375" s="4">
        <f t="shared" si="629"/>
        <v>2675.0302314814817</v>
      </c>
      <c r="Z1375" s="4">
        <f t="shared" si="616"/>
        <v>12790.089712384961</v>
      </c>
      <c r="AA1375" s="4">
        <f t="shared" si="630"/>
        <v>12346.481481481473</v>
      </c>
      <c r="AB1375" s="2">
        <f t="shared" si="631"/>
        <v>12346.481481481473</v>
      </c>
      <c r="AC1375" s="4">
        <f t="shared" si="617"/>
        <v>11111.833333333325</v>
      </c>
      <c r="AD1375" s="4">
        <f t="shared" si="632"/>
        <v>11.111833333333324</v>
      </c>
      <c r="AE1375" s="4">
        <f t="shared" si="633"/>
        <v>2402588.2083333354</v>
      </c>
      <c r="AF1375" s="5">
        <f t="shared" si="634"/>
        <v>2402.5882083333354</v>
      </c>
      <c r="AG1375" s="4">
        <f>IF(AC1375=0,0, IF(AC1374=0, MAX($AG$15:AG1374)+1, AG1374))</f>
        <v>56</v>
      </c>
    </row>
    <row r="1376" spans="2:33" x14ac:dyDescent="0.25">
      <c r="B1376" s="1">
        <v>1361</v>
      </c>
      <c r="C1376" s="3">
        <v>61.6</v>
      </c>
      <c r="D1376" s="2">
        <f t="shared" si="618"/>
        <v>17.111111111111111</v>
      </c>
      <c r="E1376" s="4">
        <f t="shared" si="619"/>
        <v>1</v>
      </c>
      <c r="F1376" s="2">
        <f t="shared" si="620"/>
        <v>-0.38888888888888928</v>
      </c>
      <c r="G1376" s="6" t="str">
        <f t="shared" si="621"/>
        <v>Y</v>
      </c>
      <c r="H1376" s="2">
        <f t="shared" si="609"/>
        <v>134.20080000000002</v>
      </c>
      <c r="I1376" s="2">
        <f t="shared" si="610"/>
        <v>110.72736888888889</v>
      </c>
      <c r="J1376" s="2">
        <f t="shared" si="611"/>
        <v>-443.33333333333377</v>
      </c>
      <c r="K1376" s="2">
        <f t="shared" si="622"/>
        <v>-198.40516444444486</v>
      </c>
      <c r="L1376" s="4">
        <f t="shared" si="612"/>
        <v>443.33333333333377</v>
      </c>
      <c r="M1376" s="2">
        <f t="shared" si="623"/>
        <v>-3394.9328138271676</v>
      </c>
      <c r="N1376" s="4">
        <f t="shared" si="624"/>
        <v>-3.3949328138271677</v>
      </c>
      <c r="O1376" s="2">
        <f t="shared" si="613"/>
        <v>-3394.9328138271676</v>
      </c>
      <c r="P1376" s="2">
        <f t="shared" si="635"/>
        <v>-11258.073091018516</v>
      </c>
      <c r="Q1376" s="4">
        <f t="shared" si="636"/>
        <v>10115059.480903478</v>
      </c>
      <c r="R1376" s="4">
        <f t="shared" si="625"/>
        <v>10115.059480903479</v>
      </c>
      <c r="S1376" s="2">
        <f t="shared" si="614"/>
        <v>166890.37037037036</v>
      </c>
      <c r="T1376" s="2">
        <f t="shared" si="637"/>
        <v>78723.773148148699</v>
      </c>
      <c r="U1376" s="2">
        <f t="shared" si="615"/>
        <v>7585.9259259259334</v>
      </c>
      <c r="V1376" s="4">
        <f t="shared" si="626"/>
        <v>7.5859259259259337</v>
      </c>
      <c r="W1376" s="7">
        <f t="shared" si="627"/>
        <v>7585.9259259259334</v>
      </c>
      <c r="X1376" s="2">
        <f t="shared" si="628"/>
        <v>2682616.1574074076</v>
      </c>
      <c r="Y1376" s="4">
        <f t="shared" si="629"/>
        <v>2682.6161574074076</v>
      </c>
      <c r="Z1376" s="4">
        <f t="shared" si="616"/>
        <v>12797.675638310888</v>
      </c>
      <c r="AA1376" s="4">
        <f t="shared" si="630"/>
        <v>7585.9259259259334</v>
      </c>
      <c r="AB1376" s="2">
        <f t="shared" si="631"/>
        <v>7585.9259259259334</v>
      </c>
      <c r="AC1376" s="4">
        <f t="shared" si="617"/>
        <v>6827.3333333333403</v>
      </c>
      <c r="AD1376" s="4">
        <f t="shared" si="632"/>
        <v>6.8273333333333399</v>
      </c>
      <c r="AE1376" s="4">
        <f t="shared" si="633"/>
        <v>2409415.5416666688</v>
      </c>
      <c r="AF1376" s="5">
        <f t="shared" si="634"/>
        <v>2409.415541666669</v>
      </c>
      <c r="AG1376" s="4">
        <f>IF(AC1376=0,0, IF(AC1375=0, MAX($AG$15:AG1375)+1, AG1375))</f>
        <v>56</v>
      </c>
    </row>
    <row r="1377" spans="2:33" x14ac:dyDescent="0.25">
      <c r="B1377" s="1">
        <v>1362</v>
      </c>
      <c r="C1377" s="3">
        <v>60.2</v>
      </c>
      <c r="D1377" s="2">
        <f t="shared" si="618"/>
        <v>16.722222222222221</v>
      </c>
      <c r="E1377" s="4">
        <f t="shared" si="619"/>
        <v>1</v>
      </c>
      <c r="F1377" s="2">
        <f t="shared" si="620"/>
        <v>-0.11111111111111072</v>
      </c>
      <c r="G1377" s="6" t="str">
        <f t="shared" si="621"/>
        <v>Y</v>
      </c>
      <c r="H1377" s="2">
        <f t="shared" si="609"/>
        <v>134.20080000000002</v>
      </c>
      <c r="I1377" s="2">
        <f t="shared" si="610"/>
        <v>105.75150055555555</v>
      </c>
      <c r="J1377" s="2">
        <f t="shared" si="611"/>
        <v>-126.66666666666622</v>
      </c>
      <c r="K1377" s="2">
        <f t="shared" si="622"/>
        <v>113.28563388888934</v>
      </c>
      <c r="L1377" s="4">
        <f t="shared" si="612"/>
        <v>126.66666666666622</v>
      </c>
      <c r="M1377" s="2">
        <f t="shared" si="623"/>
        <v>1894.387544475316</v>
      </c>
      <c r="N1377" s="4">
        <f t="shared" si="624"/>
        <v>1.894387544475316</v>
      </c>
      <c r="O1377" s="2">
        <f t="shared" si="613"/>
        <v>1894.387544475316</v>
      </c>
      <c r="P1377" s="2">
        <f t="shared" si="635"/>
        <v>-1500.5452693518516</v>
      </c>
      <c r="Q1377" s="4">
        <f t="shared" si="636"/>
        <v>10115059.480903478</v>
      </c>
      <c r="R1377" s="4">
        <f t="shared" si="625"/>
        <v>10115.059480903479</v>
      </c>
      <c r="S1377" s="2">
        <f t="shared" si="614"/>
        <v>159390.64814814812</v>
      </c>
      <c r="T1377" s="2">
        <f t="shared" si="637"/>
        <v>80666.874999999418</v>
      </c>
      <c r="U1377" s="2">
        <f t="shared" si="615"/>
        <v>2118.1481481481405</v>
      </c>
      <c r="V1377" s="4">
        <f t="shared" si="626"/>
        <v>2.1181481481481406</v>
      </c>
      <c r="W1377" s="7">
        <f t="shared" si="627"/>
        <v>2118.1481481481405</v>
      </c>
      <c r="X1377" s="2">
        <f t="shared" si="628"/>
        <v>2684734.305555556</v>
      </c>
      <c r="Y1377" s="4">
        <f t="shared" si="629"/>
        <v>2684.7343055555561</v>
      </c>
      <c r="Z1377" s="4">
        <f t="shared" si="616"/>
        <v>12799.793786459035</v>
      </c>
      <c r="AA1377" s="4">
        <f t="shared" si="630"/>
        <v>2118.1481481481405</v>
      </c>
      <c r="AB1377" s="2">
        <f t="shared" si="631"/>
        <v>2118.1481481481405</v>
      </c>
      <c r="AC1377" s="4">
        <f t="shared" si="617"/>
        <v>1906.3333333333264</v>
      </c>
      <c r="AD1377" s="4">
        <f t="shared" si="632"/>
        <v>1.9063333333333263</v>
      </c>
      <c r="AE1377" s="4">
        <f t="shared" si="633"/>
        <v>2411321.8750000023</v>
      </c>
      <c r="AF1377" s="5">
        <f t="shared" si="634"/>
        <v>2411.3218750000024</v>
      </c>
      <c r="AG1377" s="4">
        <f>IF(AC1377=0,0, IF(AC1376=0, MAX($AG$15:AG1376)+1, AG1376))</f>
        <v>56</v>
      </c>
    </row>
    <row r="1378" spans="2:33" x14ac:dyDescent="0.25">
      <c r="B1378" s="1">
        <v>1363</v>
      </c>
      <c r="C1378" s="3">
        <v>59.8</v>
      </c>
      <c r="D1378" s="2">
        <f t="shared" si="618"/>
        <v>16.611111111111111</v>
      </c>
      <c r="E1378" s="4">
        <f t="shared" si="619"/>
        <v>1</v>
      </c>
      <c r="F1378" s="2">
        <f t="shared" si="620"/>
        <v>0.16666666666666785</v>
      </c>
      <c r="G1378" s="6" t="str">
        <f t="shared" si="621"/>
        <v>N</v>
      </c>
      <c r="H1378" s="2">
        <f t="shared" si="609"/>
        <v>134.20080000000002</v>
      </c>
      <c r="I1378" s="2">
        <f t="shared" si="610"/>
        <v>104.35083388888889</v>
      </c>
      <c r="J1378" s="2">
        <f t="shared" si="611"/>
        <v>190.00000000000136</v>
      </c>
      <c r="K1378" s="2">
        <f t="shared" si="622"/>
        <v>428.55163388889025</v>
      </c>
      <c r="L1378" s="4">
        <f t="shared" si="612"/>
        <v>0</v>
      </c>
      <c r="M1378" s="2">
        <f t="shared" si="623"/>
        <v>7118.7188073765656</v>
      </c>
      <c r="N1378" s="4">
        <f t="shared" si="624"/>
        <v>7.1187188073765659</v>
      </c>
      <c r="O1378" s="2">
        <f t="shared" si="613"/>
        <v>7118.7188073765656</v>
      </c>
      <c r="P1378" s="2">
        <f t="shared" si="635"/>
        <v>9013.1063518518822</v>
      </c>
      <c r="Q1378" s="4">
        <f t="shared" si="636"/>
        <v>10124072.587255331</v>
      </c>
      <c r="R1378" s="4">
        <f t="shared" si="625"/>
        <v>10124.07258725533</v>
      </c>
      <c r="S1378" s="2">
        <f t="shared" si="614"/>
        <v>157279.53703703702</v>
      </c>
      <c r="T1378" s="2">
        <f t="shared" si="637"/>
        <v>76612.662037037604</v>
      </c>
      <c r="U1378" s="2">
        <f t="shared" si="615"/>
        <v>0</v>
      </c>
      <c r="V1378" s="4">
        <f t="shared" si="626"/>
        <v>0</v>
      </c>
      <c r="W1378" s="7">
        <f t="shared" si="627"/>
        <v>0</v>
      </c>
      <c r="X1378" s="2">
        <f t="shared" si="628"/>
        <v>2684734.305555556</v>
      </c>
      <c r="Y1378" s="4">
        <f t="shared" si="629"/>
        <v>2684.7343055555561</v>
      </c>
      <c r="Z1378" s="4">
        <f t="shared" si="616"/>
        <v>12808.806892810886</v>
      </c>
      <c r="AA1378" s="4">
        <f t="shared" si="630"/>
        <v>0</v>
      </c>
      <c r="AB1378" s="2">
        <f t="shared" si="631"/>
        <v>0</v>
      </c>
      <c r="AC1378" s="4">
        <f t="shared" si="617"/>
        <v>0</v>
      </c>
      <c r="AD1378" s="4">
        <f t="shared" si="632"/>
        <v>0</v>
      </c>
      <c r="AE1378" s="4">
        <f t="shared" si="633"/>
        <v>2411321.8750000023</v>
      </c>
      <c r="AF1378" s="5">
        <f t="shared" si="634"/>
        <v>2411.3218750000024</v>
      </c>
      <c r="AG1378" s="4">
        <f>IF(AC1378=0,0, IF(AC1377=0, MAX($AG$15:AG1377)+1, AG1377))</f>
        <v>0</v>
      </c>
    </row>
    <row r="1379" spans="2:33" x14ac:dyDescent="0.25">
      <c r="B1379" s="1">
        <v>1364</v>
      </c>
      <c r="C1379" s="3">
        <v>60.4</v>
      </c>
      <c r="D1379" s="2">
        <f t="shared" si="618"/>
        <v>16.777777777777779</v>
      </c>
      <c r="E1379" s="4">
        <f t="shared" si="619"/>
        <v>1</v>
      </c>
      <c r="F1379" s="2">
        <f t="shared" si="620"/>
        <v>0.38888888888888573</v>
      </c>
      <c r="G1379" s="6" t="str">
        <f t="shared" si="621"/>
        <v>N</v>
      </c>
      <c r="H1379" s="2">
        <f t="shared" si="609"/>
        <v>134.20080000000002</v>
      </c>
      <c r="I1379" s="2">
        <f t="shared" si="610"/>
        <v>106.45533555555558</v>
      </c>
      <c r="J1379" s="2">
        <f t="shared" si="611"/>
        <v>443.33333333332973</v>
      </c>
      <c r="K1379" s="2">
        <f t="shared" si="622"/>
        <v>683.98946888888531</v>
      </c>
      <c r="L1379" s="4">
        <f t="shared" si="612"/>
        <v>0</v>
      </c>
      <c r="M1379" s="2">
        <f t="shared" si="623"/>
        <v>11475.823311357964</v>
      </c>
      <c r="N1379" s="4">
        <f t="shared" si="624"/>
        <v>11.475823311357965</v>
      </c>
      <c r="O1379" s="2">
        <f t="shared" si="613"/>
        <v>11475.823311357964</v>
      </c>
      <c r="P1379" s="2">
        <f t="shared" si="635"/>
        <v>18594.542118734531</v>
      </c>
      <c r="Q1379" s="4">
        <f t="shared" si="636"/>
        <v>10142667.129374065</v>
      </c>
      <c r="R1379" s="4">
        <f t="shared" si="625"/>
        <v>10142.667129374064</v>
      </c>
      <c r="S1379" s="2">
        <f t="shared" si="614"/>
        <v>160451.48148148152</v>
      </c>
      <c r="T1379" s="2">
        <f t="shared" si="637"/>
        <v>83838.819444443914</v>
      </c>
      <c r="U1379" s="2">
        <f t="shared" si="615"/>
        <v>0</v>
      </c>
      <c r="V1379" s="4">
        <f t="shared" si="626"/>
        <v>0</v>
      </c>
      <c r="W1379" s="7">
        <f t="shared" si="627"/>
        <v>0</v>
      </c>
      <c r="X1379" s="2">
        <f t="shared" si="628"/>
        <v>2684734.305555556</v>
      </c>
      <c r="Y1379" s="4">
        <f t="shared" si="629"/>
        <v>2684.7343055555561</v>
      </c>
      <c r="Z1379" s="4">
        <f t="shared" si="616"/>
        <v>12827.401434929619</v>
      </c>
      <c r="AA1379" s="4">
        <f t="shared" si="630"/>
        <v>0</v>
      </c>
      <c r="AB1379" s="2">
        <f t="shared" si="631"/>
        <v>0</v>
      </c>
      <c r="AC1379" s="4">
        <f t="shared" si="617"/>
        <v>0</v>
      </c>
      <c r="AD1379" s="4">
        <f t="shared" si="632"/>
        <v>0</v>
      </c>
      <c r="AE1379" s="4">
        <f t="shared" si="633"/>
        <v>2411321.8750000023</v>
      </c>
      <c r="AF1379" s="5">
        <f t="shared" si="634"/>
        <v>2411.3218750000024</v>
      </c>
      <c r="AG1379" s="4">
        <f>IF(AC1379=0,0, IF(AC1378=0, MAX($AG$15:AG1378)+1, AG1378))</f>
        <v>0</v>
      </c>
    </row>
    <row r="1380" spans="2:33" x14ac:dyDescent="0.25">
      <c r="B1380" s="1">
        <v>1365</v>
      </c>
      <c r="C1380" s="3">
        <v>61.8</v>
      </c>
      <c r="D1380" s="2">
        <f t="shared" si="618"/>
        <v>17.166666666666664</v>
      </c>
      <c r="E1380" s="4">
        <f t="shared" si="619"/>
        <v>1</v>
      </c>
      <c r="F1380" s="2">
        <f t="shared" si="620"/>
        <v>0.22222222222222499</v>
      </c>
      <c r="G1380" s="6" t="str">
        <f t="shared" si="621"/>
        <v>N</v>
      </c>
      <c r="H1380" s="2">
        <f t="shared" si="609"/>
        <v>134.20080000000002</v>
      </c>
      <c r="I1380" s="2">
        <f t="shared" si="610"/>
        <v>111.44754499999996</v>
      </c>
      <c r="J1380" s="2">
        <f t="shared" si="611"/>
        <v>253.3333333333365</v>
      </c>
      <c r="K1380" s="2">
        <f t="shared" si="622"/>
        <v>498.9816783333365</v>
      </c>
      <c r="L1380" s="4">
        <f t="shared" si="612"/>
        <v>0</v>
      </c>
      <c r="M1380" s="2">
        <f t="shared" si="623"/>
        <v>8565.8521447222756</v>
      </c>
      <c r="N1380" s="4">
        <f t="shared" si="624"/>
        <v>8.5658521447222764</v>
      </c>
      <c r="O1380" s="2">
        <f t="shared" si="613"/>
        <v>8565.8521447222756</v>
      </c>
      <c r="P1380" s="2">
        <f t="shared" si="635"/>
        <v>20041.67545608024</v>
      </c>
      <c r="Q1380" s="4">
        <f t="shared" si="636"/>
        <v>10162708.804830145</v>
      </c>
      <c r="R1380" s="4">
        <f t="shared" si="625"/>
        <v>10162.708804830145</v>
      </c>
      <c r="S1380" s="2">
        <f t="shared" si="614"/>
        <v>167975.83333333328</v>
      </c>
      <c r="T1380" s="2">
        <f t="shared" si="637"/>
        <v>84137.013888889371</v>
      </c>
      <c r="U1380" s="2">
        <f t="shared" si="615"/>
        <v>0</v>
      </c>
      <c r="V1380" s="4">
        <f t="shared" si="626"/>
        <v>0</v>
      </c>
      <c r="W1380" s="7">
        <f t="shared" si="627"/>
        <v>0</v>
      </c>
      <c r="X1380" s="2">
        <f t="shared" si="628"/>
        <v>2684734.305555556</v>
      </c>
      <c r="Y1380" s="4">
        <f t="shared" si="629"/>
        <v>2684.7343055555561</v>
      </c>
      <c r="Z1380" s="4">
        <f t="shared" si="616"/>
        <v>12847.4431103857</v>
      </c>
      <c r="AA1380" s="4">
        <f t="shared" si="630"/>
        <v>0</v>
      </c>
      <c r="AB1380" s="2">
        <f t="shared" si="631"/>
        <v>0</v>
      </c>
      <c r="AC1380" s="4">
        <f t="shared" si="617"/>
        <v>0</v>
      </c>
      <c r="AD1380" s="4">
        <f t="shared" si="632"/>
        <v>0</v>
      </c>
      <c r="AE1380" s="4">
        <f t="shared" si="633"/>
        <v>2411321.8750000023</v>
      </c>
      <c r="AF1380" s="5">
        <f t="shared" si="634"/>
        <v>2411.3218750000024</v>
      </c>
      <c r="AG1380" s="4">
        <f>IF(AC1380=0,0, IF(AC1379=0, MAX($AG$15:AG1379)+1, AG1379))</f>
        <v>0</v>
      </c>
    </row>
    <row r="1381" spans="2:33" x14ac:dyDescent="0.25">
      <c r="B1381" s="1">
        <v>1366</v>
      </c>
      <c r="C1381" s="3">
        <v>62.6</v>
      </c>
      <c r="D1381" s="2">
        <f t="shared" si="618"/>
        <v>17.388888888888889</v>
      </c>
      <c r="E1381" s="4">
        <f t="shared" si="619"/>
        <v>1</v>
      </c>
      <c r="F1381" s="2">
        <f t="shared" si="620"/>
        <v>2.7777777777778567E-2</v>
      </c>
      <c r="G1381" s="6" t="str">
        <f t="shared" si="621"/>
        <v>N</v>
      </c>
      <c r="H1381" s="2">
        <f t="shared" si="609"/>
        <v>134.20080000000002</v>
      </c>
      <c r="I1381" s="2">
        <f t="shared" si="610"/>
        <v>114.35159388888891</v>
      </c>
      <c r="J1381" s="2">
        <f t="shared" si="611"/>
        <v>31.666666666667567</v>
      </c>
      <c r="K1381" s="2">
        <f t="shared" si="622"/>
        <v>280.2190605555565</v>
      </c>
      <c r="L1381" s="4">
        <f t="shared" si="612"/>
        <v>0</v>
      </c>
      <c r="M1381" s="2">
        <f t="shared" si="623"/>
        <v>4872.698108549399</v>
      </c>
      <c r="N1381" s="4">
        <f t="shared" si="624"/>
        <v>4.8726981085493986</v>
      </c>
      <c r="O1381" s="2">
        <f t="shared" si="613"/>
        <v>4872.698108549399</v>
      </c>
      <c r="P1381" s="2">
        <f t="shared" si="635"/>
        <v>13438.550253271675</v>
      </c>
      <c r="Q1381" s="4">
        <f t="shared" si="636"/>
        <v>10176147.355083417</v>
      </c>
      <c r="R1381" s="4">
        <f t="shared" si="625"/>
        <v>10176.147355083418</v>
      </c>
      <c r="S1381" s="2">
        <f t="shared" si="614"/>
        <v>172352.87037037039</v>
      </c>
      <c r="T1381" s="2">
        <f t="shared" si="637"/>
        <v>88215.856481481023</v>
      </c>
      <c r="U1381" s="2">
        <f t="shared" si="615"/>
        <v>0</v>
      </c>
      <c r="V1381" s="4">
        <f t="shared" si="626"/>
        <v>0</v>
      </c>
      <c r="W1381" s="7">
        <f t="shared" si="627"/>
        <v>0</v>
      </c>
      <c r="X1381" s="2">
        <f t="shared" si="628"/>
        <v>2684734.305555556</v>
      </c>
      <c r="Y1381" s="4">
        <f t="shared" si="629"/>
        <v>2684.7343055555561</v>
      </c>
      <c r="Z1381" s="4">
        <f t="shared" si="616"/>
        <v>12860.881660638974</v>
      </c>
      <c r="AA1381" s="4">
        <f t="shared" si="630"/>
        <v>0</v>
      </c>
      <c r="AB1381" s="2">
        <f t="shared" si="631"/>
        <v>0</v>
      </c>
      <c r="AC1381" s="4">
        <f t="shared" si="617"/>
        <v>0</v>
      </c>
      <c r="AD1381" s="4">
        <f t="shared" si="632"/>
        <v>0</v>
      </c>
      <c r="AE1381" s="4">
        <f t="shared" si="633"/>
        <v>2411321.8750000023</v>
      </c>
      <c r="AF1381" s="5">
        <f t="shared" si="634"/>
        <v>2411.3218750000024</v>
      </c>
      <c r="AG1381" s="4">
        <f>IF(AC1381=0,0, IF(AC1380=0, MAX($AG$15:AG1380)+1, AG1380))</f>
        <v>0</v>
      </c>
    </row>
    <row r="1382" spans="2:33" x14ac:dyDescent="0.25">
      <c r="B1382" s="1">
        <v>1367</v>
      </c>
      <c r="C1382" s="3">
        <v>62.7</v>
      </c>
      <c r="D1382" s="2">
        <f t="shared" si="618"/>
        <v>17.416666666666668</v>
      </c>
      <c r="E1382" s="4">
        <f t="shared" si="619"/>
        <v>1</v>
      </c>
      <c r="F1382" s="2">
        <f t="shared" si="620"/>
        <v>-0.22222222222222499</v>
      </c>
      <c r="G1382" s="6" t="str">
        <f t="shared" si="621"/>
        <v>Y</v>
      </c>
      <c r="H1382" s="2">
        <f t="shared" si="609"/>
        <v>134.20080000000002</v>
      </c>
      <c r="I1382" s="2">
        <f t="shared" si="610"/>
        <v>114.71722625000002</v>
      </c>
      <c r="J1382" s="2">
        <f t="shared" si="611"/>
        <v>-253.3333333333365</v>
      </c>
      <c r="K1382" s="2">
        <f t="shared" si="622"/>
        <v>-4.4153070833364723</v>
      </c>
      <c r="L1382" s="4">
        <f t="shared" si="612"/>
        <v>253.3333333333365</v>
      </c>
      <c r="M1382" s="2">
        <f t="shared" si="623"/>
        <v>-76.899931701443563</v>
      </c>
      <c r="N1382" s="4">
        <f t="shared" si="624"/>
        <v>-7.6899931701443561E-2</v>
      </c>
      <c r="O1382" s="2">
        <f t="shared" si="613"/>
        <v>-76.899931701443563</v>
      </c>
      <c r="P1382" s="2">
        <f t="shared" si="635"/>
        <v>4795.7981768479558</v>
      </c>
      <c r="Q1382" s="4">
        <f t="shared" si="636"/>
        <v>10180943.153260265</v>
      </c>
      <c r="R1382" s="4">
        <f t="shared" si="625"/>
        <v>10180.943153260265</v>
      </c>
      <c r="S1382" s="2">
        <f t="shared" si="614"/>
        <v>172903.95833333337</v>
      </c>
      <c r="T1382" s="2">
        <f t="shared" si="637"/>
        <v>84688.101851852349</v>
      </c>
      <c r="U1382" s="2">
        <f t="shared" si="615"/>
        <v>4412.2222222222772</v>
      </c>
      <c r="V1382" s="4">
        <f t="shared" si="626"/>
        <v>4.4122222222222769</v>
      </c>
      <c r="W1382" s="7">
        <f t="shared" si="627"/>
        <v>4412.2222222222772</v>
      </c>
      <c r="X1382" s="2">
        <f t="shared" si="628"/>
        <v>2689146.5277777785</v>
      </c>
      <c r="Y1382" s="4">
        <f t="shared" si="629"/>
        <v>2689.1465277777784</v>
      </c>
      <c r="Z1382" s="4">
        <f t="shared" si="616"/>
        <v>12870.089681038044</v>
      </c>
      <c r="AA1382" s="4">
        <f t="shared" si="630"/>
        <v>4412.2222222222772</v>
      </c>
      <c r="AB1382" s="2">
        <f t="shared" si="631"/>
        <v>4412.2222222222772</v>
      </c>
      <c r="AC1382" s="4">
        <f t="shared" si="617"/>
        <v>3971.0000000000496</v>
      </c>
      <c r="AD1382" s="4">
        <f t="shared" si="632"/>
        <v>3.9710000000000494</v>
      </c>
      <c r="AE1382" s="4">
        <f t="shared" si="633"/>
        <v>2415292.8750000023</v>
      </c>
      <c r="AF1382" s="5">
        <f t="shared" si="634"/>
        <v>2415.2928750000024</v>
      </c>
      <c r="AG1382" s="4">
        <f>IF(AC1382=0,0, IF(AC1381=0, MAX($AG$15:AG1381)+1, AG1381))</f>
        <v>57</v>
      </c>
    </row>
    <row r="1383" spans="2:33" x14ac:dyDescent="0.25">
      <c r="B1383" s="1">
        <v>1368</v>
      </c>
      <c r="C1383" s="3">
        <v>61.9</v>
      </c>
      <c r="D1383" s="2">
        <f t="shared" si="618"/>
        <v>17.194444444444443</v>
      </c>
      <c r="E1383" s="4">
        <f t="shared" si="619"/>
        <v>1</v>
      </c>
      <c r="F1383" s="2">
        <f t="shared" si="620"/>
        <v>-0.52777777777777501</v>
      </c>
      <c r="G1383" s="6" t="str">
        <f t="shared" si="621"/>
        <v>Y</v>
      </c>
      <c r="H1383" s="2">
        <f t="shared" si="609"/>
        <v>134.20080000000002</v>
      </c>
      <c r="I1383" s="2">
        <f t="shared" si="610"/>
        <v>111.80850847222221</v>
      </c>
      <c r="J1383" s="2">
        <f t="shared" si="611"/>
        <v>-601.66666666666356</v>
      </c>
      <c r="K1383" s="2">
        <f t="shared" si="622"/>
        <v>-355.65735819444131</v>
      </c>
      <c r="L1383" s="4">
        <f t="shared" si="612"/>
        <v>601.66666666666356</v>
      </c>
      <c r="M1383" s="2">
        <f t="shared" si="623"/>
        <v>-6115.330686732199</v>
      </c>
      <c r="N1383" s="4">
        <f t="shared" si="624"/>
        <v>-6.1153306867321993</v>
      </c>
      <c r="O1383" s="2">
        <f t="shared" si="613"/>
        <v>-6115.330686732199</v>
      </c>
      <c r="P1383" s="2">
        <f t="shared" si="635"/>
        <v>-6192.2306184336421</v>
      </c>
      <c r="Q1383" s="4">
        <f t="shared" si="636"/>
        <v>10180943.153260265</v>
      </c>
      <c r="R1383" s="4">
        <f t="shared" si="625"/>
        <v>10180.943153260265</v>
      </c>
      <c r="S1383" s="2">
        <f t="shared" si="614"/>
        <v>168519.88425925924</v>
      </c>
      <c r="T1383" s="2">
        <f t="shared" si="637"/>
        <v>83831.782407406892</v>
      </c>
      <c r="U1383" s="2">
        <f t="shared" si="615"/>
        <v>10345.32407407402</v>
      </c>
      <c r="V1383" s="4">
        <f t="shared" si="626"/>
        <v>10.34532407407402</v>
      </c>
      <c r="W1383" s="7">
        <f t="shared" si="627"/>
        <v>10345.32407407402</v>
      </c>
      <c r="X1383" s="2">
        <f t="shared" si="628"/>
        <v>2699491.8518518526</v>
      </c>
      <c r="Y1383" s="4">
        <f t="shared" si="629"/>
        <v>2699.4918518518525</v>
      </c>
      <c r="Z1383" s="4">
        <f t="shared" si="616"/>
        <v>12880.435005112118</v>
      </c>
      <c r="AA1383" s="4">
        <f t="shared" si="630"/>
        <v>10345.32407407402</v>
      </c>
      <c r="AB1383" s="2">
        <f t="shared" si="631"/>
        <v>10345.32407407402</v>
      </c>
      <c r="AC1383" s="4">
        <f t="shared" si="617"/>
        <v>9310.7916666666188</v>
      </c>
      <c r="AD1383" s="4">
        <f t="shared" si="632"/>
        <v>9.3107916666666188</v>
      </c>
      <c r="AE1383" s="4">
        <f t="shared" si="633"/>
        <v>2424603.6666666688</v>
      </c>
      <c r="AF1383" s="5">
        <f t="shared" si="634"/>
        <v>2424.6036666666687</v>
      </c>
      <c r="AG1383" s="4">
        <f>IF(AC1383=0,0, IF(AC1382=0, MAX($AG$15:AG1382)+1, AG1382))</f>
        <v>57</v>
      </c>
    </row>
    <row r="1384" spans="2:33" x14ac:dyDescent="0.25">
      <c r="B1384" s="1">
        <v>1369</v>
      </c>
      <c r="C1384" s="3">
        <v>60</v>
      </c>
      <c r="D1384" s="2">
        <f t="shared" si="618"/>
        <v>16.666666666666668</v>
      </c>
      <c r="E1384" s="4">
        <f t="shared" si="619"/>
        <v>1</v>
      </c>
      <c r="F1384" s="2">
        <f t="shared" si="620"/>
        <v>-0.44444444444444642</v>
      </c>
      <c r="G1384" s="6" t="str">
        <f t="shared" si="621"/>
        <v>Y</v>
      </c>
      <c r="H1384" s="2">
        <f t="shared" si="609"/>
        <v>134.20080000000002</v>
      </c>
      <c r="I1384" s="2">
        <f t="shared" si="610"/>
        <v>105.05000000000003</v>
      </c>
      <c r="J1384" s="2">
        <f t="shared" si="611"/>
        <v>-506.6666666666689</v>
      </c>
      <c r="K1384" s="2">
        <f t="shared" si="622"/>
        <v>-267.41586666666888</v>
      </c>
      <c r="L1384" s="4">
        <f t="shared" si="612"/>
        <v>506.6666666666689</v>
      </c>
      <c r="M1384" s="2">
        <f t="shared" si="623"/>
        <v>-4456.9311111111483</v>
      </c>
      <c r="N1384" s="4">
        <f t="shared" si="624"/>
        <v>-4.4569311111111487</v>
      </c>
      <c r="O1384" s="2">
        <f t="shared" si="613"/>
        <v>-4456.9311111111483</v>
      </c>
      <c r="P1384" s="2">
        <f t="shared" si="635"/>
        <v>-10572.261797843348</v>
      </c>
      <c r="Q1384" s="4">
        <f t="shared" si="636"/>
        <v>10180943.153260265</v>
      </c>
      <c r="R1384" s="4">
        <f t="shared" si="625"/>
        <v>10180.943153260265</v>
      </c>
      <c r="S1384" s="2">
        <f t="shared" si="614"/>
        <v>158333.33333333337</v>
      </c>
      <c r="T1384" s="2">
        <f t="shared" si="637"/>
        <v>74501.55092592648</v>
      </c>
      <c r="U1384" s="2">
        <f t="shared" si="615"/>
        <v>8444.4444444444816</v>
      </c>
      <c r="V1384" s="4">
        <f t="shared" si="626"/>
        <v>8.4444444444444819</v>
      </c>
      <c r="W1384" s="7">
        <f t="shared" si="627"/>
        <v>8444.4444444444816</v>
      </c>
      <c r="X1384" s="2">
        <f t="shared" si="628"/>
        <v>2707936.2962962971</v>
      </c>
      <c r="Y1384" s="4">
        <f t="shared" si="629"/>
        <v>2707.9362962962973</v>
      </c>
      <c r="Z1384" s="4">
        <f t="shared" si="616"/>
        <v>12888.879449556562</v>
      </c>
      <c r="AA1384" s="4">
        <f t="shared" si="630"/>
        <v>8444.4444444444816</v>
      </c>
      <c r="AB1384" s="2">
        <f t="shared" si="631"/>
        <v>8444.4444444444816</v>
      </c>
      <c r="AC1384" s="4">
        <f t="shared" si="617"/>
        <v>7600.0000000000337</v>
      </c>
      <c r="AD1384" s="4">
        <f t="shared" si="632"/>
        <v>7.6000000000000334</v>
      </c>
      <c r="AE1384" s="4">
        <f t="shared" si="633"/>
        <v>2432203.6666666688</v>
      </c>
      <c r="AF1384" s="5">
        <f t="shared" si="634"/>
        <v>2432.2036666666691</v>
      </c>
      <c r="AG1384" s="4">
        <f>IF(AC1384=0,0, IF(AC1383=0, MAX($AG$15:AG1383)+1, AG1383))</f>
        <v>57</v>
      </c>
    </row>
    <row r="1385" spans="2:33" x14ac:dyDescent="0.25">
      <c r="B1385" s="1">
        <v>1370</v>
      </c>
      <c r="C1385" s="3">
        <v>58.4</v>
      </c>
      <c r="D1385" s="2">
        <f t="shared" si="618"/>
        <v>16.222222222222221</v>
      </c>
      <c r="E1385" s="4">
        <f t="shared" si="619"/>
        <v>1</v>
      </c>
      <c r="F1385" s="2">
        <f t="shared" si="620"/>
        <v>-0.16666666666666785</v>
      </c>
      <c r="G1385" s="6" t="str">
        <f t="shared" si="621"/>
        <v>Y</v>
      </c>
      <c r="H1385" s="2">
        <f t="shared" si="609"/>
        <v>134.20080000000002</v>
      </c>
      <c r="I1385" s="2">
        <f t="shared" si="610"/>
        <v>99.522035555555547</v>
      </c>
      <c r="J1385" s="2">
        <f t="shared" si="611"/>
        <v>-190.00000000000136</v>
      </c>
      <c r="K1385" s="2">
        <f t="shared" si="622"/>
        <v>43.722835555554184</v>
      </c>
      <c r="L1385" s="4">
        <f t="shared" si="612"/>
        <v>190.00000000000136</v>
      </c>
      <c r="M1385" s="2">
        <f t="shared" si="623"/>
        <v>709.28155456787897</v>
      </c>
      <c r="N1385" s="4">
        <f t="shared" si="624"/>
        <v>0.709281554567879</v>
      </c>
      <c r="O1385" s="2">
        <f t="shared" si="613"/>
        <v>709.28155456787897</v>
      </c>
      <c r="P1385" s="2">
        <f t="shared" si="635"/>
        <v>-3747.6495565432692</v>
      </c>
      <c r="Q1385" s="4">
        <f t="shared" si="636"/>
        <v>10180943.153260265</v>
      </c>
      <c r="R1385" s="4">
        <f t="shared" si="625"/>
        <v>10180.943153260265</v>
      </c>
      <c r="S1385" s="2">
        <f t="shared" si="614"/>
        <v>150001.48148148146</v>
      </c>
      <c r="T1385" s="2">
        <f t="shared" si="637"/>
        <v>75499.93055555498</v>
      </c>
      <c r="U1385" s="2">
        <f t="shared" si="615"/>
        <v>3082.222222222244</v>
      </c>
      <c r="V1385" s="4">
        <f t="shared" si="626"/>
        <v>3.082222222222244</v>
      </c>
      <c r="W1385" s="7">
        <f t="shared" si="627"/>
        <v>3082.222222222244</v>
      </c>
      <c r="X1385" s="2">
        <f t="shared" si="628"/>
        <v>2711018.5185185191</v>
      </c>
      <c r="Y1385" s="4">
        <f t="shared" si="629"/>
        <v>2711.0185185185192</v>
      </c>
      <c r="Z1385" s="4">
        <f t="shared" si="616"/>
        <v>12891.961671778783</v>
      </c>
      <c r="AA1385" s="4">
        <f t="shared" si="630"/>
        <v>3082.222222222244</v>
      </c>
      <c r="AB1385" s="2">
        <f t="shared" si="631"/>
        <v>3082.222222222244</v>
      </c>
      <c r="AC1385" s="4">
        <f t="shared" si="617"/>
        <v>2774.0000000000196</v>
      </c>
      <c r="AD1385" s="4">
        <f t="shared" si="632"/>
        <v>2.7740000000000196</v>
      </c>
      <c r="AE1385" s="4">
        <f t="shared" si="633"/>
        <v>2434977.6666666688</v>
      </c>
      <c r="AF1385" s="5">
        <f t="shared" si="634"/>
        <v>2434.9776666666689</v>
      </c>
      <c r="AG1385" s="4">
        <f>IF(AC1385=0,0, IF(AC1384=0, MAX($AG$15:AG1384)+1, AG1384))</f>
        <v>57</v>
      </c>
    </row>
    <row r="1386" spans="2:33" x14ac:dyDescent="0.25">
      <c r="B1386" s="1">
        <v>1371</v>
      </c>
      <c r="C1386" s="3">
        <v>57.8</v>
      </c>
      <c r="D1386" s="2">
        <f t="shared" si="618"/>
        <v>16.055555555555554</v>
      </c>
      <c r="E1386" s="4">
        <f t="shared" si="619"/>
        <v>1</v>
      </c>
      <c r="F1386" s="2">
        <f t="shared" si="620"/>
        <v>0</v>
      </c>
      <c r="G1386" s="6" t="str">
        <f t="shared" si="621"/>
        <v>N</v>
      </c>
      <c r="H1386" s="2">
        <f t="shared" si="609"/>
        <v>134.20080000000002</v>
      </c>
      <c r="I1386" s="2">
        <f t="shared" si="610"/>
        <v>97.487567222222197</v>
      </c>
      <c r="J1386" s="2">
        <f t="shared" si="611"/>
        <v>0</v>
      </c>
      <c r="K1386" s="2">
        <f t="shared" si="622"/>
        <v>231.68836722222221</v>
      </c>
      <c r="L1386" s="4">
        <f t="shared" si="612"/>
        <v>0</v>
      </c>
      <c r="M1386" s="2">
        <f t="shared" si="623"/>
        <v>3719.8854515123448</v>
      </c>
      <c r="N1386" s="4">
        <f t="shared" si="624"/>
        <v>3.719885451512345</v>
      </c>
      <c r="O1386" s="2">
        <f t="shared" si="613"/>
        <v>3719.8854515123448</v>
      </c>
      <c r="P1386" s="2">
        <f t="shared" si="635"/>
        <v>4429.1670060802235</v>
      </c>
      <c r="Q1386" s="4">
        <f t="shared" si="636"/>
        <v>10185372.320266346</v>
      </c>
      <c r="R1386" s="4">
        <f t="shared" si="625"/>
        <v>10185.372320266346</v>
      </c>
      <c r="S1386" s="2">
        <f t="shared" si="614"/>
        <v>146935.09259259255</v>
      </c>
      <c r="T1386" s="2">
        <f t="shared" si="637"/>
        <v>71435.162037037575</v>
      </c>
      <c r="U1386" s="2">
        <f t="shared" si="615"/>
        <v>0</v>
      </c>
      <c r="V1386" s="4">
        <f t="shared" si="626"/>
        <v>0</v>
      </c>
      <c r="W1386" s="7">
        <f t="shared" si="627"/>
        <v>0</v>
      </c>
      <c r="X1386" s="2">
        <f t="shared" si="628"/>
        <v>2711018.5185185191</v>
      </c>
      <c r="Y1386" s="4">
        <f t="shared" si="629"/>
        <v>2711.0185185185192</v>
      </c>
      <c r="Z1386" s="4">
        <f t="shared" si="616"/>
        <v>12896.390838784864</v>
      </c>
      <c r="AA1386" s="4">
        <f t="shared" si="630"/>
        <v>0</v>
      </c>
      <c r="AB1386" s="2">
        <f t="shared" si="631"/>
        <v>0</v>
      </c>
      <c r="AC1386" s="4">
        <f t="shared" si="617"/>
        <v>0</v>
      </c>
      <c r="AD1386" s="4">
        <f t="shared" si="632"/>
        <v>0</v>
      </c>
      <c r="AE1386" s="4">
        <f t="shared" si="633"/>
        <v>2434977.6666666688</v>
      </c>
      <c r="AF1386" s="5">
        <f t="shared" si="634"/>
        <v>2434.9776666666689</v>
      </c>
      <c r="AG1386" s="4">
        <f>IF(AC1386=0,0, IF(AC1385=0, MAX($AG$15:AG1385)+1, AG1385))</f>
        <v>0</v>
      </c>
    </row>
    <row r="1387" spans="2:33" x14ac:dyDescent="0.25">
      <c r="B1387" s="1">
        <v>1372</v>
      </c>
      <c r="C1387" s="3">
        <v>57.8</v>
      </c>
      <c r="D1387" s="2">
        <f t="shared" si="618"/>
        <v>16.055555555555554</v>
      </c>
      <c r="E1387" s="4">
        <f t="shared" si="619"/>
        <v>1</v>
      </c>
      <c r="F1387" s="2">
        <f t="shared" si="620"/>
        <v>0</v>
      </c>
      <c r="G1387" s="6" t="str">
        <f t="shared" si="621"/>
        <v>N</v>
      </c>
      <c r="H1387" s="2">
        <f t="shared" si="609"/>
        <v>134.20080000000002</v>
      </c>
      <c r="I1387" s="2">
        <f t="shared" si="610"/>
        <v>97.487567222222197</v>
      </c>
      <c r="J1387" s="2">
        <f t="shared" si="611"/>
        <v>0</v>
      </c>
      <c r="K1387" s="2">
        <f t="shared" si="622"/>
        <v>231.68836722222221</v>
      </c>
      <c r="L1387" s="4">
        <f t="shared" si="612"/>
        <v>0</v>
      </c>
      <c r="M1387" s="2">
        <f t="shared" si="623"/>
        <v>3719.8854515123448</v>
      </c>
      <c r="N1387" s="4">
        <f t="shared" si="624"/>
        <v>3.719885451512345</v>
      </c>
      <c r="O1387" s="2">
        <f t="shared" si="613"/>
        <v>3719.8854515123448</v>
      </c>
      <c r="P1387" s="2">
        <f t="shared" si="635"/>
        <v>7439.7709030246897</v>
      </c>
      <c r="Q1387" s="4">
        <f t="shared" si="636"/>
        <v>10192812.09116937</v>
      </c>
      <c r="R1387" s="4">
        <f t="shared" si="625"/>
        <v>10192.81209116937</v>
      </c>
      <c r="S1387" s="2">
        <f t="shared" si="614"/>
        <v>146935.09259259255</v>
      </c>
      <c r="T1387" s="2">
        <f t="shared" si="637"/>
        <v>75499.93055555498</v>
      </c>
      <c r="U1387" s="2">
        <f t="shared" si="615"/>
        <v>0</v>
      </c>
      <c r="V1387" s="4">
        <f t="shared" si="626"/>
        <v>0</v>
      </c>
      <c r="W1387" s="7">
        <f t="shared" si="627"/>
        <v>0</v>
      </c>
      <c r="X1387" s="2">
        <f t="shared" si="628"/>
        <v>2711018.5185185191</v>
      </c>
      <c r="Y1387" s="4">
        <f t="shared" si="629"/>
        <v>2711.0185185185192</v>
      </c>
      <c r="Z1387" s="4">
        <f t="shared" si="616"/>
        <v>12903.830609687888</v>
      </c>
      <c r="AA1387" s="4">
        <f t="shared" si="630"/>
        <v>0</v>
      </c>
      <c r="AB1387" s="2">
        <f t="shared" si="631"/>
        <v>0</v>
      </c>
      <c r="AC1387" s="4">
        <f t="shared" si="617"/>
        <v>0</v>
      </c>
      <c r="AD1387" s="4">
        <f t="shared" si="632"/>
        <v>0</v>
      </c>
      <c r="AE1387" s="4">
        <f t="shared" si="633"/>
        <v>2434977.6666666688</v>
      </c>
      <c r="AF1387" s="5">
        <f t="shared" si="634"/>
        <v>2434.9776666666689</v>
      </c>
      <c r="AG1387" s="4">
        <f>IF(AC1387=0,0, IF(AC1386=0, MAX($AG$15:AG1386)+1, AG1386))</f>
        <v>0</v>
      </c>
    </row>
    <row r="1388" spans="2:33" x14ac:dyDescent="0.25">
      <c r="B1388" s="1">
        <v>1373</v>
      </c>
      <c r="C1388" s="3">
        <v>57.8</v>
      </c>
      <c r="D1388" s="2">
        <f t="shared" si="618"/>
        <v>16.055555555555554</v>
      </c>
      <c r="E1388" s="4">
        <f t="shared" si="619"/>
        <v>1</v>
      </c>
      <c r="F1388" s="2">
        <f t="shared" si="620"/>
        <v>-0.13888888888888751</v>
      </c>
      <c r="G1388" s="6" t="str">
        <f t="shared" si="621"/>
        <v>Y</v>
      </c>
      <c r="H1388" s="2">
        <f t="shared" si="609"/>
        <v>134.20080000000002</v>
      </c>
      <c r="I1388" s="2">
        <f t="shared" si="610"/>
        <v>97.487567222222197</v>
      </c>
      <c r="J1388" s="2">
        <f t="shared" si="611"/>
        <v>-158.33333333333175</v>
      </c>
      <c r="K1388" s="2">
        <f t="shared" si="622"/>
        <v>73.355033888890461</v>
      </c>
      <c r="L1388" s="4">
        <f t="shared" si="612"/>
        <v>158.33333333333175</v>
      </c>
      <c r="M1388" s="2">
        <f t="shared" si="623"/>
        <v>1177.7558218827412</v>
      </c>
      <c r="N1388" s="4">
        <f t="shared" si="624"/>
        <v>1.1777558218827413</v>
      </c>
      <c r="O1388" s="2">
        <f t="shared" si="613"/>
        <v>1177.7558218827412</v>
      </c>
      <c r="P1388" s="2">
        <f t="shared" si="635"/>
        <v>4897.6412733950856</v>
      </c>
      <c r="Q1388" s="4">
        <f t="shared" si="636"/>
        <v>10197709.732442765</v>
      </c>
      <c r="R1388" s="4">
        <f t="shared" si="625"/>
        <v>10197.709732442765</v>
      </c>
      <c r="S1388" s="2">
        <f t="shared" si="614"/>
        <v>146935.09259259255</v>
      </c>
      <c r="T1388" s="2">
        <f t="shared" si="637"/>
        <v>71435.162037037575</v>
      </c>
      <c r="U1388" s="2">
        <f t="shared" si="615"/>
        <v>2542.1296296296041</v>
      </c>
      <c r="V1388" s="4">
        <f t="shared" si="626"/>
        <v>2.5421296296296041</v>
      </c>
      <c r="W1388" s="7">
        <f t="shared" si="627"/>
        <v>2542.1296296296041</v>
      </c>
      <c r="X1388" s="2">
        <f t="shared" si="628"/>
        <v>2713560.6481481488</v>
      </c>
      <c r="Y1388" s="4">
        <f t="shared" si="629"/>
        <v>2713.5606481481486</v>
      </c>
      <c r="Z1388" s="4">
        <f t="shared" si="616"/>
        <v>12911.270380590913</v>
      </c>
      <c r="AA1388" s="4">
        <f t="shared" si="630"/>
        <v>2542.1296296296041</v>
      </c>
      <c r="AB1388" s="2">
        <f t="shared" si="631"/>
        <v>2542.1296296296041</v>
      </c>
      <c r="AC1388" s="4">
        <f t="shared" si="617"/>
        <v>2287.9166666666438</v>
      </c>
      <c r="AD1388" s="4">
        <f t="shared" si="632"/>
        <v>2.2879166666666437</v>
      </c>
      <c r="AE1388" s="4">
        <f t="shared" si="633"/>
        <v>2437265.5833333354</v>
      </c>
      <c r="AF1388" s="5">
        <f t="shared" si="634"/>
        <v>2437.2655833333351</v>
      </c>
      <c r="AG1388" s="4">
        <f>IF(AC1388=0,0, IF(AC1387=0, MAX($AG$15:AG1387)+1, AG1387))</f>
        <v>58</v>
      </c>
    </row>
    <row r="1389" spans="2:33" x14ac:dyDescent="0.25">
      <c r="B1389" s="1">
        <v>1374</v>
      </c>
      <c r="C1389" s="3">
        <v>57.3</v>
      </c>
      <c r="D1389" s="2">
        <f t="shared" si="618"/>
        <v>15.916666666666666</v>
      </c>
      <c r="E1389" s="4">
        <f t="shared" si="619"/>
        <v>1</v>
      </c>
      <c r="F1389" s="2">
        <f t="shared" si="620"/>
        <v>-0.30555555555555536</v>
      </c>
      <c r="G1389" s="6" t="str">
        <f t="shared" si="621"/>
        <v>Y</v>
      </c>
      <c r="H1389" s="2">
        <f t="shared" si="609"/>
        <v>134.20080000000002</v>
      </c>
      <c r="I1389" s="2">
        <f t="shared" si="610"/>
        <v>95.808226250000004</v>
      </c>
      <c r="J1389" s="2">
        <f t="shared" si="611"/>
        <v>-348.33333333333309</v>
      </c>
      <c r="K1389" s="2">
        <f t="shared" si="622"/>
        <v>-118.32430708333305</v>
      </c>
      <c r="L1389" s="4">
        <f t="shared" si="612"/>
        <v>348.33333333333309</v>
      </c>
      <c r="M1389" s="2">
        <f t="shared" si="623"/>
        <v>-1883.3285544097178</v>
      </c>
      <c r="N1389" s="4">
        <f t="shared" si="624"/>
        <v>-1.8833285544097178</v>
      </c>
      <c r="O1389" s="2">
        <f t="shared" si="613"/>
        <v>-1883.3285544097178</v>
      </c>
      <c r="P1389" s="2">
        <f t="shared" si="635"/>
        <v>-705.57273252697655</v>
      </c>
      <c r="Q1389" s="4">
        <f t="shared" si="636"/>
        <v>10197709.732442765</v>
      </c>
      <c r="R1389" s="4">
        <f t="shared" si="625"/>
        <v>10197.709732442765</v>
      </c>
      <c r="S1389" s="2">
        <f t="shared" si="614"/>
        <v>144403.95833333334</v>
      </c>
      <c r="T1389" s="2">
        <f t="shared" si="637"/>
        <v>72968.796296295768</v>
      </c>
      <c r="U1389" s="2">
        <f t="shared" si="615"/>
        <v>5544.3055555555511</v>
      </c>
      <c r="V1389" s="4">
        <f t="shared" si="626"/>
        <v>5.5443055555555514</v>
      </c>
      <c r="W1389" s="7">
        <f t="shared" si="627"/>
        <v>5544.3055555555511</v>
      </c>
      <c r="X1389" s="2">
        <f t="shared" si="628"/>
        <v>2719104.9537037043</v>
      </c>
      <c r="Y1389" s="4">
        <f t="shared" si="629"/>
        <v>2719.1049537037043</v>
      </c>
      <c r="Z1389" s="4">
        <f t="shared" si="616"/>
        <v>12916.81468614647</v>
      </c>
      <c r="AA1389" s="4">
        <f t="shared" si="630"/>
        <v>5544.3055555555511</v>
      </c>
      <c r="AB1389" s="2">
        <f t="shared" si="631"/>
        <v>5544.3055555555511</v>
      </c>
      <c r="AC1389" s="4">
        <f t="shared" si="617"/>
        <v>4989.8749999999964</v>
      </c>
      <c r="AD1389" s="4">
        <f t="shared" si="632"/>
        <v>4.9898749999999961</v>
      </c>
      <c r="AE1389" s="4">
        <f t="shared" si="633"/>
        <v>2442255.4583333354</v>
      </c>
      <c r="AF1389" s="5">
        <f t="shared" si="634"/>
        <v>2442.2554583333354</v>
      </c>
      <c r="AG1389" s="4">
        <f>IF(AC1389=0,0, IF(AC1388=0, MAX($AG$15:AG1388)+1, AG1388))</f>
        <v>58</v>
      </c>
    </row>
    <row r="1390" spans="2:33" x14ac:dyDescent="0.25">
      <c r="B1390" s="1">
        <v>1375</v>
      </c>
      <c r="C1390" s="3">
        <v>56.2</v>
      </c>
      <c r="D1390" s="2">
        <f t="shared" si="618"/>
        <v>15.611111111111111</v>
      </c>
      <c r="E1390" s="4">
        <f t="shared" si="619"/>
        <v>1</v>
      </c>
      <c r="F1390" s="2">
        <f t="shared" si="620"/>
        <v>-0.52777777777777857</v>
      </c>
      <c r="G1390" s="6" t="str">
        <f t="shared" si="621"/>
        <v>Y</v>
      </c>
      <c r="H1390" s="2">
        <f t="shared" si="609"/>
        <v>134.20080000000002</v>
      </c>
      <c r="I1390" s="2">
        <f t="shared" si="610"/>
        <v>92.165033888888885</v>
      </c>
      <c r="J1390" s="2">
        <f t="shared" si="611"/>
        <v>-601.66666666666754</v>
      </c>
      <c r="K1390" s="2">
        <f t="shared" si="622"/>
        <v>-375.30083277777862</v>
      </c>
      <c r="L1390" s="4">
        <f t="shared" si="612"/>
        <v>601.66666666666754</v>
      </c>
      <c r="M1390" s="2">
        <f t="shared" si="623"/>
        <v>-5858.8630005864325</v>
      </c>
      <c r="N1390" s="4">
        <f t="shared" si="624"/>
        <v>-5.8588630005864326</v>
      </c>
      <c r="O1390" s="2">
        <f t="shared" si="613"/>
        <v>-5858.8630005864325</v>
      </c>
      <c r="P1390" s="2">
        <f t="shared" si="635"/>
        <v>-7742.1915549961504</v>
      </c>
      <c r="Q1390" s="4">
        <f t="shared" si="636"/>
        <v>10197709.732442765</v>
      </c>
      <c r="R1390" s="4">
        <f t="shared" si="625"/>
        <v>10197.709732442765</v>
      </c>
      <c r="S1390" s="2">
        <f t="shared" si="614"/>
        <v>138912.87037037036</v>
      </c>
      <c r="T1390" s="2">
        <f t="shared" si="637"/>
        <v>65944.074074074597</v>
      </c>
      <c r="U1390" s="2">
        <f t="shared" si="615"/>
        <v>9392.6851851851989</v>
      </c>
      <c r="V1390" s="4">
        <f t="shared" si="626"/>
        <v>9.3926851851851989</v>
      </c>
      <c r="W1390" s="7">
        <f t="shared" si="627"/>
        <v>9392.6851851851989</v>
      </c>
      <c r="X1390" s="2">
        <f t="shared" si="628"/>
        <v>2728497.6388888895</v>
      </c>
      <c r="Y1390" s="4">
        <f t="shared" si="629"/>
        <v>2728.4976388888895</v>
      </c>
      <c r="Z1390" s="4">
        <f t="shared" si="616"/>
        <v>12926.207371331655</v>
      </c>
      <c r="AA1390" s="4">
        <f t="shared" si="630"/>
        <v>9392.6851851851989</v>
      </c>
      <c r="AB1390" s="2">
        <f t="shared" si="631"/>
        <v>9392.6851851851989</v>
      </c>
      <c r="AC1390" s="4">
        <f t="shared" si="617"/>
        <v>8453.4166666666788</v>
      </c>
      <c r="AD1390" s="4">
        <f t="shared" si="632"/>
        <v>8.4534166666666781</v>
      </c>
      <c r="AE1390" s="4">
        <f t="shared" si="633"/>
        <v>2450708.8750000019</v>
      </c>
      <c r="AF1390" s="5">
        <f t="shared" si="634"/>
        <v>2450.7088750000021</v>
      </c>
      <c r="AG1390" s="4">
        <f>IF(AC1390=0,0, IF(AC1389=0, MAX($AG$15:AG1389)+1, AG1389))</f>
        <v>58</v>
      </c>
    </row>
    <row r="1391" spans="2:33" x14ac:dyDescent="0.25">
      <c r="B1391" s="1">
        <v>1376</v>
      </c>
      <c r="C1391" s="3">
        <v>54.3</v>
      </c>
      <c r="D1391" s="2">
        <f t="shared" si="618"/>
        <v>15.083333333333332</v>
      </c>
      <c r="E1391" s="4">
        <f t="shared" si="619"/>
        <v>1</v>
      </c>
      <c r="F1391" s="2">
        <f t="shared" si="620"/>
        <v>-0.97222222222222143</v>
      </c>
      <c r="G1391" s="6" t="str">
        <f t="shared" si="621"/>
        <v>Y</v>
      </c>
      <c r="H1391" s="2">
        <f t="shared" si="609"/>
        <v>134.20080000000002</v>
      </c>
      <c r="I1391" s="2">
        <f t="shared" si="610"/>
        <v>86.038576249999991</v>
      </c>
      <c r="J1391" s="2">
        <f t="shared" si="611"/>
        <v>-1108.3333333333323</v>
      </c>
      <c r="K1391" s="2">
        <f t="shared" si="622"/>
        <v>-888.09395708333227</v>
      </c>
      <c r="L1391" s="4">
        <f t="shared" si="612"/>
        <v>1108.3333333333323</v>
      </c>
      <c r="M1391" s="2">
        <f t="shared" si="623"/>
        <v>-13395.417186006927</v>
      </c>
      <c r="N1391" s="4">
        <f t="shared" si="624"/>
        <v>-13.395417186006927</v>
      </c>
      <c r="O1391" s="2">
        <f t="shared" si="613"/>
        <v>-13395.417186006927</v>
      </c>
      <c r="P1391" s="2">
        <f t="shared" si="635"/>
        <v>-19254.280186593358</v>
      </c>
      <c r="Q1391" s="4">
        <f t="shared" si="636"/>
        <v>10197709.732442765</v>
      </c>
      <c r="R1391" s="4">
        <f t="shared" si="625"/>
        <v>10197.709732442765</v>
      </c>
      <c r="S1391" s="2">
        <f t="shared" si="614"/>
        <v>129678.95833333331</v>
      </c>
      <c r="T1391" s="2">
        <f t="shared" si="637"/>
        <v>63734.884259258717</v>
      </c>
      <c r="U1391" s="2">
        <f t="shared" si="615"/>
        <v>16717.361111111095</v>
      </c>
      <c r="V1391" s="4">
        <f t="shared" si="626"/>
        <v>16.717361111111096</v>
      </c>
      <c r="W1391" s="7">
        <f t="shared" si="627"/>
        <v>16717.361111111095</v>
      </c>
      <c r="X1391" s="2">
        <f t="shared" si="628"/>
        <v>2745215.0000000005</v>
      </c>
      <c r="Y1391" s="4">
        <f t="shared" si="629"/>
        <v>2745.2150000000006</v>
      </c>
      <c r="Z1391" s="4">
        <f t="shared" si="616"/>
        <v>12942.924732442765</v>
      </c>
      <c r="AA1391" s="4">
        <f t="shared" si="630"/>
        <v>16717.361111111095</v>
      </c>
      <c r="AB1391" s="2">
        <f t="shared" si="631"/>
        <v>16717.361111111095</v>
      </c>
      <c r="AC1391" s="4">
        <f t="shared" si="617"/>
        <v>15045.624999999985</v>
      </c>
      <c r="AD1391" s="4">
        <f t="shared" si="632"/>
        <v>15.045624999999985</v>
      </c>
      <c r="AE1391" s="4">
        <f t="shared" si="633"/>
        <v>2465754.5000000019</v>
      </c>
      <c r="AF1391" s="5">
        <f t="shared" si="634"/>
        <v>2465.7545000000018</v>
      </c>
      <c r="AG1391" s="4">
        <f>IF(AC1391=0,0, IF(AC1390=0, MAX($AG$15:AG1390)+1, AG1390))</f>
        <v>58</v>
      </c>
    </row>
    <row r="1392" spans="2:33" x14ac:dyDescent="0.25">
      <c r="B1392" s="1">
        <v>1377</v>
      </c>
      <c r="C1392" s="3">
        <v>50.8</v>
      </c>
      <c r="D1392" s="2">
        <f t="shared" si="618"/>
        <v>14.111111111111111</v>
      </c>
      <c r="E1392" s="4">
        <f t="shared" si="619"/>
        <v>1</v>
      </c>
      <c r="F1392" s="2">
        <f t="shared" si="620"/>
        <v>-1.4722222222222214</v>
      </c>
      <c r="G1392" s="6" t="str">
        <f t="shared" si="621"/>
        <v>Y</v>
      </c>
      <c r="H1392" s="2">
        <f t="shared" si="609"/>
        <v>134.20080000000002</v>
      </c>
      <c r="I1392" s="2">
        <f t="shared" si="610"/>
        <v>75.30450888888889</v>
      </c>
      <c r="J1392" s="2">
        <f t="shared" si="611"/>
        <v>-1678.3333333333323</v>
      </c>
      <c r="K1392" s="2">
        <f t="shared" si="622"/>
        <v>-1468.8280244444434</v>
      </c>
      <c r="L1392" s="4">
        <f t="shared" si="612"/>
        <v>1678.3333333333323</v>
      </c>
      <c r="M1392" s="2">
        <f t="shared" si="623"/>
        <v>-20726.795456049367</v>
      </c>
      <c r="N1392" s="4">
        <f t="shared" si="624"/>
        <v>-20.726795456049366</v>
      </c>
      <c r="O1392" s="2">
        <f t="shared" si="613"/>
        <v>-20726.795456049367</v>
      </c>
      <c r="P1392" s="2">
        <f t="shared" si="635"/>
        <v>-34122.212642056293</v>
      </c>
      <c r="Q1392" s="4">
        <f t="shared" si="636"/>
        <v>10197709.732442765</v>
      </c>
      <c r="R1392" s="4">
        <f t="shared" si="625"/>
        <v>10197.709732442765</v>
      </c>
      <c r="S1392" s="2">
        <f t="shared" si="614"/>
        <v>113500.37037037036</v>
      </c>
      <c r="T1392" s="2">
        <f t="shared" si="637"/>
        <v>49765.486111111648</v>
      </c>
      <c r="U1392" s="2">
        <f t="shared" si="615"/>
        <v>23683.148148148135</v>
      </c>
      <c r="V1392" s="4">
        <f t="shared" si="626"/>
        <v>23.683148148148135</v>
      </c>
      <c r="W1392" s="7">
        <f t="shared" si="627"/>
        <v>23683.148148148135</v>
      </c>
      <c r="X1392" s="2">
        <f t="shared" si="628"/>
        <v>2768898.1481481488</v>
      </c>
      <c r="Y1392" s="4">
        <f t="shared" si="629"/>
        <v>2768.8981481481487</v>
      </c>
      <c r="Z1392" s="4">
        <f t="shared" si="616"/>
        <v>12966.607880590913</v>
      </c>
      <c r="AA1392" s="4">
        <f t="shared" si="630"/>
        <v>23683.148148148135</v>
      </c>
      <c r="AB1392" s="2">
        <f t="shared" si="631"/>
        <v>23683.148148148135</v>
      </c>
      <c r="AC1392" s="4">
        <f t="shared" si="617"/>
        <v>21314.833333333321</v>
      </c>
      <c r="AD1392" s="4">
        <f t="shared" si="632"/>
        <v>21.314833333333322</v>
      </c>
      <c r="AE1392" s="4">
        <f t="shared" si="633"/>
        <v>2487069.3333333354</v>
      </c>
      <c r="AF1392" s="5">
        <f t="shared" si="634"/>
        <v>2487.0693333333352</v>
      </c>
      <c r="AG1392" s="4">
        <f>IF(AC1392=0,0, IF(AC1391=0, MAX($AG$15:AG1391)+1, AG1391))</f>
        <v>58</v>
      </c>
    </row>
    <row r="1393" spans="2:33" x14ac:dyDescent="0.25">
      <c r="B1393" s="1">
        <v>1378</v>
      </c>
      <c r="C1393" s="3">
        <v>45.5</v>
      </c>
      <c r="D1393" s="2">
        <f t="shared" si="618"/>
        <v>12.638888888888889</v>
      </c>
      <c r="E1393" s="4">
        <f t="shared" si="619"/>
        <v>1</v>
      </c>
      <c r="F1393" s="2">
        <f t="shared" si="620"/>
        <v>-1.4722222222222214</v>
      </c>
      <c r="G1393" s="6" t="str">
        <f t="shared" si="621"/>
        <v>Y</v>
      </c>
      <c r="H1393" s="2">
        <f t="shared" si="609"/>
        <v>134.20080000000002</v>
      </c>
      <c r="I1393" s="2">
        <f t="shared" si="610"/>
        <v>60.411045138888895</v>
      </c>
      <c r="J1393" s="2">
        <f t="shared" si="611"/>
        <v>-1678.3333333333323</v>
      </c>
      <c r="K1393" s="2">
        <f t="shared" si="622"/>
        <v>-1483.7214881944435</v>
      </c>
      <c r="L1393" s="4">
        <f t="shared" si="612"/>
        <v>1678.3333333333323</v>
      </c>
      <c r="M1393" s="2">
        <f t="shared" si="623"/>
        <v>-18752.591031346441</v>
      </c>
      <c r="N1393" s="4">
        <f t="shared" si="624"/>
        <v>-18.752591031346441</v>
      </c>
      <c r="O1393" s="2">
        <f t="shared" si="613"/>
        <v>-18752.591031346441</v>
      </c>
      <c r="P1393" s="2">
        <f t="shared" si="635"/>
        <v>-39479.386487395808</v>
      </c>
      <c r="Q1393" s="4">
        <f t="shared" si="636"/>
        <v>10197709.732442765</v>
      </c>
      <c r="R1393" s="4">
        <f t="shared" si="625"/>
        <v>10197.709732442765</v>
      </c>
      <c r="S1393" s="2">
        <f t="shared" si="614"/>
        <v>91052.662037037036</v>
      </c>
      <c r="T1393" s="2">
        <f t="shared" si="637"/>
        <v>41287.175925925389</v>
      </c>
      <c r="U1393" s="2">
        <f t="shared" si="615"/>
        <v>21212.268518518507</v>
      </c>
      <c r="V1393" s="4">
        <f t="shared" si="626"/>
        <v>21.212268518518506</v>
      </c>
      <c r="W1393" s="7">
        <f t="shared" si="627"/>
        <v>21212.268518518507</v>
      </c>
      <c r="X1393" s="2">
        <f t="shared" si="628"/>
        <v>2790110.4166666674</v>
      </c>
      <c r="Y1393" s="4">
        <f t="shared" si="629"/>
        <v>2790.1104166666673</v>
      </c>
      <c r="Z1393" s="4">
        <f t="shared" si="616"/>
        <v>12987.820149109433</v>
      </c>
      <c r="AA1393" s="4">
        <f t="shared" si="630"/>
        <v>21212.268518518507</v>
      </c>
      <c r="AB1393" s="2">
        <f t="shared" si="631"/>
        <v>21212.268518518507</v>
      </c>
      <c r="AC1393" s="4">
        <f t="shared" si="617"/>
        <v>19091.041666666657</v>
      </c>
      <c r="AD1393" s="4">
        <f t="shared" si="632"/>
        <v>19.091041666666658</v>
      </c>
      <c r="AE1393" s="4">
        <f t="shared" si="633"/>
        <v>2506160.3750000019</v>
      </c>
      <c r="AF1393" s="5">
        <f t="shared" si="634"/>
        <v>2506.1603750000017</v>
      </c>
      <c r="AG1393" s="4">
        <f>IF(AC1393=0,0, IF(AC1392=0, MAX($AG$15:AG1392)+1, AG1392))</f>
        <v>58</v>
      </c>
    </row>
    <row r="1394" spans="2:33" x14ac:dyDescent="0.25">
      <c r="B1394" s="1">
        <v>1379</v>
      </c>
      <c r="C1394" s="3">
        <v>40.200000000000003</v>
      </c>
      <c r="D1394" s="2">
        <f t="shared" si="618"/>
        <v>11.166666666666668</v>
      </c>
      <c r="E1394" s="4">
        <f t="shared" si="619"/>
        <v>1</v>
      </c>
      <c r="F1394" s="2">
        <f t="shared" si="620"/>
        <v>-1.4722222222222232</v>
      </c>
      <c r="G1394" s="6" t="str">
        <f t="shared" si="621"/>
        <v>Y</v>
      </c>
      <c r="H1394" s="2">
        <f t="shared" si="609"/>
        <v>134.20080000000002</v>
      </c>
      <c r="I1394" s="2">
        <f t="shared" si="610"/>
        <v>47.156945000000015</v>
      </c>
      <c r="J1394" s="2">
        <f t="shared" si="611"/>
        <v>-1678.3333333333344</v>
      </c>
      <c r="K1394" s="2">
        <f t="shared" si="622"/>
        <v>-1496.9755883333344</v>
      </c>
      <c r="L1394" s="4">
        <f t="shared" si="612"/>
        <v>1678.3333333333344</v>
      </c>
      <c r="M1394" s="2">
        <f t="shared" si="623"/>
        <v>-16716.227403055567</v>
      </c>
      <c r="N1394" s="4">
        <f t="shared" si="624"/>
        <v>-16.716227403055566</v>
      </c>
      <c r="O1394" s="2">
        <f t="shared" si="613"/>
        <v>-16716.227403055567</v>
      </c>
      <c r="P1394" s="2">
        <f t="shared" si="635"/>
        <v>-35468.818434402012</v>
      </c>
      <c r="Q1394" s="4">
        <f t="shared" si="636"/>
        <v>10197709.732442765</v>
      </c>
      <c r="R1394" s="4">
        <f t="shared" si="625"/>
        <v>10197.709732442765</v>
      </c>
      <c r="S1394" s="2">
        <f t="shared" si="614"/>
        <v>71075.833333333343</v>
      </c>
      <c r="T1394" s="2">
        <f t="shared" si="637"/>
        <v>29788.657407407954</v>
      </c>
      <c r="U1394" s="2">
        <f t="shared" si="615"/>
        <v>18741.388888888901</v>
      </c>
      <c r="V1394" s="4">
        <f t="shared" si="626"/>
        <v>18.741388888888903</v>
      </c>
      <c r="W1394" s="7">
        <f t="shared" si="627"/>
        <v>18741.388888888901</v>
      </c>
      <c r="X1394" s="2">
        <f t="shared" si="628"/>
        <v>2808851.8055555564</v>
      </c>
      <c r="Y1394" s="4">
        <f t="shared" si="629"/>
        <v>2808.8518055555564</v>
      </c>
      <c r="Z1394" s="4">
        <f t="shared" si="616"/>
        <v>13006.561537998321</v>
      </c>
      <c r="AA1394" s="4">
        <f t="shared" si="630"/>
        <v>18741.388888888901</v>
      </c>
      <c r="AB1394" s="2">
        <f t="shared" si="631"/>
        <v>18741.388888888901</v>
      </c>
      <c r="AC1394" s="4">
        <f t="shared" si="617"/>
        <v>16867.250000000011</v>
      </c>
      <c r="AD1394" s="4">
        <f t="shared" si="632"/>
        <v>16.867250000000009</v>
      </c>
      <c r="AE1394" s="4">
        <f t="shared" si="633"/>
        <v>2523027.6250000019</v>
      </c>
      <c r="AF1394" s="5">
        <f t="shared" si="634"/>
        <v>2523.027625000002</v>
      </c>
      <c r="AG1394" s="4">
        <f>IF(AC1394=0,0, IF(AC1393=0, MAX($AG$15:AG1393)+1, AG1393))</f>
        <v>58</v>
      </c>
    </row>
    <row r="1395" spans="2:33" x14ac:dyDescent="0.25">
      <c r="B1395" s="1">
        <v>1380</v>
      </c>
      <c r="C1395" s="3">
        <v>34.9</v>
      </c>
      <c r="D1395" s="2">
        <f t="shared" si="618"/>
        <v>9.6944444444444446</v>
      </c>
      <c r="E1395" s="4">
        <f t="shared" si="619"/>
        <v>1</v>
      </c>
      <c r="F1395" s="2">
        <f t="shared" si="620"/>
        <v>-1.4722222222222214</v>
      </c>
      <c r="G1395" s="6" t="str">
        <f t="shared" si="621"/>
        <v>Y</v>
      </c>
      <c r="H1395" s="2">
        <f t="shared" si="609"/>
        <v>134.20080000000002</v>
      </c>
      <c r="I1395" s="2">
        <f t="shared" si="610"/>
        <v>35.542208472222228</v>
      </c>
      <c r="J1395" s="2">
        <f t="shared" si="611"/>
        <v>-1678.3333333333323</v>
      </c>
      <c r="K1395" s="2">
        <f t="shared" si="622"/>
        <v>-1508.59032486111</v>
      </c>
      <c r="L1395" s="4">
        <f t="shared" si="612"/>
        <v>1678.3333333333323</v>
      </c>
      <c r="M1395" s="2">
        <f t="shared" si="623"/>
        <v>-14624.945093792428</v>
      </c>
      <c r="N1395" s="4">
        <f t="shared" si="624"/>
        <v>-14.624945093792428</v>
      </c>
      <c r="O1395" s="2">
        <f t="shared" si="613"/>
        <v>-14624.945093792428</v>
      </c>
      <c r="P1395" s="2">
        <f t="shared" si="635"/>
        <v>-31341.172496847998</v>
      </c>
      <c r="Q1395" s="4">
        <f t="shared" si="636"/>
        <v>10197709.732442765</v>
      </c>
      <c r="R1395" s="4">
        <f t="shared" si="625"/>
        <v>10197.709732442765</v>
      </c>
      <c r="S1395" s="2">
        <f t="shared" si="614"/>
        <v>53569.884259259263</v>
      </c>
      <c r="T1395" s="2">
        <f t="shared" si="637"/>
        <v>23781.226851851308</v>
      </c>
      <c r="U1395" s="2">
        <f t="shared" si="615"/>
        <v>16270.50925925925</v>
      </c>
      <c r="V1395" s="4">
        <f t="shared" si="626"/>
        <v>16.270509259259249</v>
      </c>
      <c r="W1395" s="7">
        <f t="shared" si="627"/>
        <v>16270.50925925925</v>
      </c>
      <c r="X1395" s="2">
        <f t="shared" si="628"/>
        <v>2825122.3148148158</v>
      </c>
      <c r="Y1395" s="4">
        <f t="shared" si="629"/>
        <v>2825.1223148148156</v>
      </c>
      <c r="Z1395" s="4">
        <f t="shared" si="616"/>
        <v>13022.83204725758</v>
      </c>
      <c r="AA1395" s="4">
        <f t="shared" si="630"/>
        <v>16270.50925925925</v>
      </c>
      <c r="AB1395" s="2">
        <f t="shared" si="631"/>
        <v>16270.50925925925</v>
      </c>
      <c r="AC1395" s="4">
        <f t="shared" si="617"/>
        <v>14643.458333333325</v>
      </c>
      <c r="AD1395" s="4">
        <f t="shared" si="632"/>
        <v>14.643458333333324</v>
      </c>
      <c r="AE1395" s="4">
        <f t="shared" si="633"/>
        <v>2537671.0833333354</v>
      </c>
      <c r="AF1395" s="5">
        <f t="shared" si="634"/>
        <v>2537.6710833333354</v>
      </c>
      <c r="AG1395" s="4">
        <f>IF(AC1395=0,0, IF(AC1394=0, MAX($AG$15:AG1394)+1, AG1394))</f>
        <v>58</v>
      </c>
    </row>
    <row r="1396" spans="2:33" x14ac:dyDescent="0.25">
      <c r="B1396" s="1">
        <v>1381</v>
      </c>
      <c r="C1396" s="3">
        <v>29.6</v>
      </c>
      <c r="D1396" s="2">
        <f t="shared" si="618"/>
        <v>8.2222222222222232</v>
      </c>
      <c r="E1396" s="4">
        <f t="shared" si="619"/>
        <v>1</v>
      </c>
      <c r="F1396" s="2">
        <f t="shared" si="620"/>
        <v>-0.63888888888889017</v>
      </c>
      <c r="G1396" s="6" t="str">
        <f t="shared" si="621"/>
        <v>Y</v>
      </c>
      <c r="H1396" s="2">
        <f t="shared" si="609"/>
        <v>134.20080000000002</v>
      </c>
      <c r="I1396" s="2">
        <f t="shared" si="610"/>
        <v>25.56683555555556</v>
      </c>
      <c r="J1396" s="2">
        <f t="shared" si="611"/>
        <v>-728.33333333333485</v>
      </c>
      <c r="K1396" s="2">
        <f t="shared" si="622"/>
        <v>-568.56569777777929</v>
      </c>
      <c r="L1396" s="4">
        <f t="shared" si="612"/>
        <v>728.33333333333485</v>
      </c>
      <c r="M1396" s="2">
        <f t="shared" si="623"/>
        <v>-4674.8735150617413</v>
      </c>
      <c r="N1396" s="4">
        <f t="shared" si="624"/>
        <v>-4.6748735150617415</v>
      </c>
      <c r="O1396" s="2">
        <f t="shared" si="613"/>
        <v>-4674.8735150617413</v>
      </c>
      <c r="P1396" s="2">
        <f t="shared" si="635"/>
        <v>-19299.81860885417</v>
      </c>
      <c r="Q1396" s="4">
        <f t="shared" si="636"/>
        <v>10197709.732442765</v>
      </c>
      <c r="R1396" s="4">
        <f t="shared" si="625"/>
        <v>10197.709732442765</v>
      </c>
      <c r="S1396" s="2">
        <f t="shared" si="614"/>
        <v>38534.814814814825</v>
      </c>
      <c r="T1396" s="2">
        <f t="shared" si="637"/>
        <v>14753.587962963516</v>
      </c>
      <c r="U1396" s="2">
        <f t="shared" si="615"/>
        <v>5988.5185185185319</v>
      </c>
      <c r="V1396" s="4">
        <f t="shared" si="626"/>
        <v>5.9885185185185321</v>
      </c>
      <c r="W1396" s="7">
        <f t="shared" si="627"/>
        <v>5988.5185185185319</v>
      </c>
      <c r="X1396" s="2">
        <f t="shared" si="628"/>
        <v>2831110.8333333344</v>
      </c>
      <c r="Y1396" s="4">
        <f t="shared" si="629"/>
        <v>2831.1108333333345</v>
      </c>
      <c r="Z1396" s="4">
        <f t="shared" si="616"/>
        <v>13028.820565776099</v>
      </c>
      <c r="AA1396" s="4">
        <f t="shared" si="630"/>
        <v>5988.5185185185319</v>
      </c>
      <c r="AB1396" s="2">
        <f t="shared" si="631"/>
        <v>5988.5185185185319</v>
      </c>
      <c r="AC1396" s="4">
        <f t="shared" si="617"/>
        <v>5389.6666666666788</v>
      </c>
      <c r="AD1396" s="4">
        <f t="shared" si="632"/>
        <v>5.3896666666666784</v>
      </c>
      <c r="AE1396" s="4">
        <f t="shared" si="633"/>
        <v>2543060.7500000019</v>
      </c>
      <c r="AF1396" s="5">
        <f t="shared" si="634"/>
        <v>2543.0607500000019</v>
      </c>
      <c r="AG1396" s="4">
        <f>IF(AC1396=0,0, IF(AC1395=0, MAX($AG$15:AG1395)+1, AG1395))</f>
        <v>58</v>
      </c>
    </row>
    <row r="1397" spans="2:33" x14ac:dyDescent="0.25">
      <c r="B1397" s="1">
        <v>1382</v>
      </c>
      <c r="C1397" s="3">
        <v>27.3</v>
      </c>
      <c r="D1397" s="2">
        <f t="shared" si="618"/>
        <v>7.583333333333333</v>
      </c>
      <c r="E1397" s="4">
        <f t="shared" si="619"/>
        <v>1</v>
      </c>
      <c r="F1397" s="2">
        <f t="shared" si="620"/>
        <v>0.55555555555555625</v>
      </c>
      <c r="G1397" s="6" t="str">
        <f t="shared" si="621"/>
        <v>N</v>
      </c>
      <c r="H1397" s="2">
        <f t="shared" si="609"/>
        <v>134.20080000000002</v>
      </c>
      <c r="I1397" s="2">
        <f t="shared" si="610"/>
        <v>21.747976250000001</v>
      </c>
      <c r="J1397" s="2">
        <f t="shared" si="611"/>
        <v>633.33333333333417</v>
      </c>
      <c r="K1397" s="2">
        <f t="shared" si="622"/>
        <v>789.2821095833342</v>
      </c>
      <c r="L1397" s="4">
        <f t="shared" si="612"/>
        <v>0</v>
      </c>
      <c r="M1397" s="2">
        <f t="shared" si="623"/>
        <v>5985.3893310069507</v>
      </c>
      <c r="N1397" s="4">
        <f t="shared" si="624"/>
        <v>5.9853893310069504</v>
      </c>
      <c r="O1397" s="2">
        <f t="shared" si="613"/>
        <v>5985.3893310069507</v>
      </c>
      <c r="P1397" s="2">
        <f t="shared" si="635"/>
        <v>1310.5158159452094</v>
      </c>
      <c r="Q1397" s="4">
        <f t="shared" si="636"/>
        <v>10199020.24825871</v>
      </c>
      <c r="R1397" s="4">
        <f t="shared" si="625"/>
        <v>10199.02024825871</v>
      </c>
      <c r="S1397" s="2">
        <f t="shared" si="614"/>
        <v>32778.958333333336</v>
      </c>
      <c r="T1397" s="2">
        <f t="shared" si="637"/>
        <v>18025.370370369819</v>
      </c>
      <c r="U1397" s="2">
        <f t="shared" si="615"/>
        <v>0</v>
      </c>
      <c r="V1397" s="4">
        <f t="shared" si="626"/>
        <v>0</v>
      </c>
      <c r="W1397" s="7">
        <f t="shared" si="627"/>
        <v>0</v>
      </c>
      <c r="X1397" s="2">
        <f t="shared" si="628"/>
        <v>2831110.8333333344</v>
      </c>
      <c r="Y1397" s="4">
        <f t="shared" si="629"/>
        <v>2831.1108333333345</v>
      </c>
      <c r="Z1397" s="4">
        <f t="shared" si="616"/>
        <v>13030.131081592044</v>
      </c>
      <c r="AA1397" s="4">
        <f t="shared" si="630"/>
        <v>0</v>
      </c>
      <c r="AB1397" s="2">
        <f t="shared" si="631"/>
        <v>0</v>
      </c>
      <c r="AC1397" s="4">
        <f t="shared" si="617"/>
        <v>0</v>
      </c>
      <c r="AD1397" s="4">
        <f t="shared" si="632"/>
        <v>0</v>
      </c>
      <c r="AE1397" s="4">
        <f t="shared" si="633"/>
        <v>2543060.7500000019</v>
      </c>
      <c r="AF1397" s="5">
        <f t="shared" si="634"/>
        <v>2543.0607500000019</v>
      </c>
      <c r="AG1397" s="4">
        <f>IF(AC1397=0,0, IF(AC1396=0, MAX($AG$15:AG1396)+1, AG1396))</f>
        <v>0</v>
      </c>
    </row>
    <row r="1398" spans="2:33" x14ac:dyDescent="0.25">
      <c r="B1398" s="1">
        <v>1383</v>
      </c>
      <c r="C1398" s="3">
        <v>29.3</v>
      </c>
      <c r="D1398" s="2">
        <f t="shared" si="618"/>
        <v>8.1388888888888893</v>
      </c>
      <c r="E1398" s="4">
        <f t="shared" si="619"/>
        <v>1</v>
      </c>
      <c r="F1398" s="2">
        <f t="shared" si="620"/>
        <v>0.99999999999999822</v>
      </c>
      <c r="G1398" s="6" t="str">
        <f t="shared" si="621"/>
        <v>N</v>
      </c>
      <c r="H1398" s="2">
        <f t="shared" si="609"/>
        <v>134.20080000000002</v>
      </c>
      <c r="I1398" s="2">
        <f t="shared" si="610"/>
        <v>25.051215138888889</v>
      </c>
      <c r="J1398" s="2">
        <f t="shared" si="611"/>
        <v>1139.999999999998</v>
      </c>
      <c r="K1398" s="2">
        <f t="shared" si="622"/>
        <v>1299.2520151388869</v>
      </c>
      <c r="L1398" s="4">
        <f t="shared" si="612"/>
        <v>0</v>
      </c>
      <c r="M1398" s="2">
        <f t="shared" si="623"/>
        <v>10574.467789880386</v>
      </c>
      <c r="N1398" s="4">
        <f t="shared" si="624"/>
        <v>10.574467789880385</v>
      </c>
      <c r="O1398" s="2">
        <f t="shared" si="613"/>
        <v>10574.467789880386</v>
      </c>
      <c r="P1398" s="2">
        <f t="shared" si="635"/>
        <v>16559.857120887336</v>
      </c>
      <c r="Q1398" s="4">
        <f t="shared" si="636"/>
        <v>10215580.105379596</v>
      </c>
      <c r="R1398" s="4">
        <f t="shared" si="625"/>
        <v>10215.580105379597</v>
      </c>
      <c r="S1398" s="2">
        <f t="shared" si="614"/>
        <v>37757.662037037036</v>
      </c>
      <c r="T1398" s="2">
        <f t="shared" si="637"/>
        <v>19732.291666667217</v>
      </c>
      <c r="U1398" s="2">
        <f t="shared" si="615"/>
        <v>0</v>
      </c>
      <c r="V1398" s="4">
        <f t="shared" si="626"/>
        <v>0</v>
      </c>
      <c r="W1398" s="7">
        <f t="shared" si="627"/>
        <v>0</v>
      </c>
      <c r="X1398" s="2">
        <f t="shared" si="628"/>
        <v>2831110.8333333344</v>
      </c>
      <c r="Y1398" s="4">
        <f t="shared" si="629"/>
        <v>2831.1108333333345</v>
      </c>
      <c r="Z1398" s="4">
        <f t="shared" si="616"/>
        <v>13046.690938712931</v>
      </c>
      <c r="AA1398" s="4">
        <f t="shared" si="630"/>
        <v>0</v>
      </c>
      <c r="AB1398" s="2">
        <f t="shared" si="631"/>
        <v>0</v>
      </c>
      <c r="AC1398" s="4">
        <f t="shared" si="617"/>
        <v>0</v>
      </c>
      <c r="AD1398" s="4">
        <f t="shared" si="632"/>
        <v>0</v>
      </c>
      <c r="AE1398" s="4">
        <f t="shared" si="633"/>
        <v>2543060.7500000019</v>
      </c>
      <c r="AF1398" s="5">
        <f t="shared" si="634"/>
        <v>2543.0607500000019</v>
      </c>
      <c r="AG1398" s="4">
        <f>IF(AC1398=0,0, IF(AC1397=0, MAX($AG$15:AG1397)+1, AG1397))</f>
        <v>0</v>
      </c>
    </row>
    <row r="1399" spans="2:33" x14ac:dyDescent="0.25">
      <c r="B1399" s="1">
        <v>1384</v>
      </c>
      <c r="C1399" s="3">
        <v>32.9</v>
      </c>
      <c r="D1399" s="2">
        <f t="shared" si="618"/>
        <v>9.1388888888888875</v>
      </c>
      <c r="E1399" s="4">
        <f t="shared" si="619"/>
        <v>1</v>
      </c>
      <c r="F1399" s="2">
        <f t="shared" si="620"/>
        <v>0.75000000000000178</v>
      </c>
      <c r="G1399" s="6" t="str">
        <f t="shared" si="621"/>
        <v>N</v>
      </c>
      <c r="H1399" s="2">
        <f t="shared" si="609"/>
        <v>134.20080000000002</v>
      </c>
      <c r="I1399" s="2">
        <f t="shared" si="610"/>
        <v>31.585325138888884</v>
      </c>
      <c r="J1399" s="2">
        <f t="shared" si="611"/>
        <v>855.00000000000205</v>
      </c>
      <c r="K1399" s="2">
        <f t="shared" si="622"/>
        <v>1020.786125138891</v>
      </c>
      <c r="L1399" s="4">
        <f t="shared" si="612"/>
        <v>0</v>
      </c>
      <c r="M1399" s="2">
        <f t="shared" si="623"/>
        <v>9328.8509769637512</v>
      </c>
      <c r="N1399" s="4">
        <f t="shared" si="624"/>
        <v>9.3288509769637518</v>
      </c>
      <c r="O1399" s="2">
        <f t="shared" si="613"/>
        <v>9328.8509769637512</v>
      </c>
      <c r="P1399" s="2">
        <f t="shared" si="635"/>
        <v>19903.318766844139</v>
      </c>
      <c r="Q1399" s="4">
        <f t="shared" si="636"/>
        <v>10235483.42414644</v>
      </c>
      <c r="R1399" s="4">
        <f t="shared" si="625"/>
        <v>10235.48342414644</v>
      </c>
      <c r="S1399" s="2">
        <f t="shared" si="614"/>
        <v>47605.995370370358</v>
      </c>
      <c r="T1399" s="2">
        <f t="shared" si="637"/>
        <v>27873.70370370314</v>
      </c>
      <c r="U1399" s="2">
        <f t="shared" si="615"/>
        <v>0</v>
      </c>
      <c r="V1399" s="4">
        <f t="shared" si="626"/>
        <v>0</v>
      </c>
      <c r="W1399" s="7">
        <f t="shared" si="627"/>
        <v>0</v>
      </c>
      <c r="X1399" s="2">
        <f t="shared" si="628"/>
        <v>2831110.8333333344</v>
      </c>
      <c r="Y1399" s="4">
        <f t="shared" si="629"/>
        <v>2831.1108333333345</v>
      </c>
      <c r="Z1399" s="4">
        <f t="shared" si="616"/>
        <v>13066.594257479774</v>
      </c>
      <c r="AA1399" s="4">
        <f t="shared" si="630"/>
        <v>0</v>
      </c>
      <c r="AB1399" s="2">
        <f t="shared" si="631"/>
        <v>0</v>
      </c>
      <c r="AC1399" s="4">
        <f t="shared" si="617"/>
        <v>0</v>
      </c>
      <c r="AD1399" s="4">
        <f t="shared" si="632"/>
        <v>0</v>
      </c>
      <c r="AE1399" s="4">
        <f t="shared" si="633"/>
        <v>2543060.7500000019</v>
      </c>
      <c r="AF1399" s="5">
        <f t="shared" si="634"/>
        <v>2543.0607500000019</v>
      </c>
      <c r="AG1399" s="4">
        <f>IF(AC1399=0,0, IF(AC1398=0, MAX($AG$15:AG1398)+1, AG1398))</f>
        <v>0</v>
      </c>
    </row>
    <row r="1400" spans="2:33" x14ac:dyDescent="0.25">
      <c r="B1400" s="1">
        <v>1385</v>
      </c>
      <c r="C1400" s="3">
        <v>35.6</v>
      </c>
      <c r="D1400" s="2">
        <f t="shared" si="618"/>
        <v>9.8888888888888893</v>
      </c>
      <c r="E1400" s="4">
        <f t="shared" si="619"/>
        <v>1</v>
      </c>
      <c r="F1400" s="2">
        <f t="shared" si="620"/>
        <v>0.30555555555555536</v>
      </c>
      <c r="G1400" s="6" t="str">
        <f t="shared" si="621"/>
        <v>N</v>
      </c>
      <c r="H1400" s="2">
        <f t="shared" si="609"/>
        <v>134.20080000000002</v>
      </c>
      <c r="I1400" s="2">
        <f t="shared" si="610"/>
        <v>36.982268888888889</v>
      </c>
      <c r="J1400" s="2">
        <f t="shared" si="611"/>
        <v>348.33333333333309</v>
      </c>
      <c r="K1400" s="2">
        <f t="shared" si="622"/>
        <v>519.51640222222204</v>
      </c>
      <c r="L1400" s="4">
        <f t="shared" si="612"/>
        <v>0</v>
      </c>
      <c r="M1400" s="2">
        <f t="shared" si="623"/>
        <v>5137.439977530863</v>
      </c>
      <c r="N1400" s="4">
        <f t="shared" si="624"/>
        <v>5.137439977530863</v>
      </c>
      <c r="O1400" s="2">
        <f t="shared" si="613"/>
        <v>5137.439977530863</v>
      </c>
      <c r="P1400" s="2">
        <f t="shared" si="635"/>
        <v>14466.290954494614</v>
      </c>
      <c r="Q1400" s="4">
        <f t="shared" si="636"/>
        <v>10249949.715100935</v>
      </c>
      <c r="R1400" s="4">
        <f t="shared" si="625"/>
        <v>10249.949715100935</v>
      </c>
      <c r="S1400" s="2">
        <f t="shared" si="614"/>
        <v>55740.370370370372</v>
      </c>
      <c r="T1400" s="2">
        <f t="shared" si="637"/>
        <v>27866.666666667232</v>
      </c>
      <c r="U1400" s="2">
        <f t="shared" si="615"/>
        <v>0</v>
      </c>
      <c r="V1400" s="4">
        <f t="shared" si="626"/>
        <v>0</v>
      </c>
      <c r="W1400" s="7">
        <f t="shared" si="627"/>
        <v>0</v>
      </c>
      <c r="X1400" s="2">
        <f t="shared" si="628"/>
        <v>2831110.8333333344</v>
      </c>
      <c r="Y1400" s="4">
        <f t="shared" si="629"/>
        <v>2831.1108333333345</v>
      </c>
      <c r="Z1400" s="4">
        <f t="shared" si="616"/>
        <v>13081.060548434269</v>
      </c>
      <c r="AA1400" s="4">
        <f t="shared" si="630"/>
        <v>0</v>
      </c>
      <c r="AB1400" s="2">
        <f t="shared" si="631"/>
        <v>0</v>
      </c>
      <c r="AC1400" s="4">
        <f t="shared" si="617"/>
        <v>0</v>
      </c>
      <c r="AD1400" s="4">
        <f t="shared" si="632"/>
        <v>0</v>
      </c>
      <c r="AE1400" s="4">
        <f t="shared" si="633"/>
        <v>2543060.7500000019</v>
      </c>
      <c r="AF1400" s="5">
        <f t="shared" si="634"/>
        <v>2543.0607500000019</v>
      </c>
      <c r="AG1400" s="4">
        <f>IF(AC1400=0,0, IF(AC1399=0, MAX($AG$15:AG1399)+1, AG1399))</f>
        <v>0</v>
      </c>
    </row>
    <row r="1401" spans="2:33" x14ac:dyDescent="0.25">
      <c r="B1401" s="1">
        <v>1386</v>
      </c>
      <c r="C1401" s="3">
        <v>36.700000000000003</v>
      </c>
      <c r="D1401" s="2">
        <f t="shared" si="618"/>
        <v>10.194444444444445</v>
      </c>
      <c r="E1401" s="4">
        <f t="shared" si="619"/>
        <v>1</v>
      </c>
      <c r="F1401" s="2">
        <f t="shared" si="620"/>
        <v>0.25</v>
      </c>
      <c r="G1401" s="6" t="str">
        <f t="shared" si="621"/>
        <v>N</v>
      </c>
      <c r="H1401" s="2">
        <f t="shared" si="609"/>
        <v>134.20080000000002</v>
      </c>
      <c r="I1401" s="2">
        <f t="shared" si="610"/>
        <v>39.302998472222228</v>
      </c>
      <c r="J1401" s="2">
        <f t="shared" si="611"/>
        <v>285</v>
      </c>
      <c r="K1401" s="2">
        <f t="shared" si="622"/>
        <v>458.50379847222223</v>
      </c>
      <c r="L1401" s="4">
        <f t="shared" si="612"/>
        <v>0</v>
      </c>
      <c r="M1401" s="2">
        <f t="shared" si="623"/>
        <v>4674.191501091821</v>
      </c>
      <c r="N1401" s="4">
        <f t="shared" si="624"/>
        <v>4.6741915010918209</v>
      </c>
      <c r="O1401" s="2">
        <f t="shared" si="613"/>
        <v>4674.191501091821</v>
      </c>
      <c r="P1401" s="2">
        <f t="shared" si="635"/>
        <v>9811.6314786226831</v>
      </c>
      <c r="Q1401" s="4">
        <f t="shared" si="636"/>
        <v>10259761.346579557</v>
      </c>
      <c r="R1401" s="4">
        <f t="shared" si="625"/>
        <v>10259.761346579557</v>
      </c>
      <c r="S1401" s="2">
        <f t="shared" si="614"/>
        <v>59238.217592592599</v>
      </c>
      <c r="T1401" s="2">
        <f t="shared" si="637"/>
        <v>31371.550925925367</v>
      </c>
      <c r="U1401" s="2">
        <f t="shared" si="615"/>
        <v>0</v>
      </c>
      <c r="V1401" s="4">
        <f t="shared" si="626"/>
        <v>0</v>
      </c>
      <c r="W1401" s="7">
        <f t="shared" si="627"/>
        <v>0</v>
      </c>
      <c r="X1401" s="2">
        <f t="shared" si="628"/>
        <v>2831110.8333333344</v>
      </c>
      <c r="Y1401" s="4">
        <f t="shared" si="629"/>
        <v>2831.1108333333345</v>
      </c>
      <c r="Z1401" s="4">
        <f t="shared" si="616"/>
        <v>13090.872179912891</v>
      </c>
      <c r="AA1401" s="4">
        <f t="shared" si="630"/>
        <v>0</v>
      </c>
      <c r="AB1401" s="2">
        <f t="shared" si="631"/>
        <v>0</v>
      </c>
      <c r="AC1401" s="4">
        <f t="shared" si="617"/>
        <v>0</v>
      </c>
      <c r="AD1401" s="4">
        <f t="shared" si="632"/>
        <v>0</v>
      </c>
      <c r="AE1401" s="4">
        <f t="shared" si="633"/>
        <v>2543060.7500000019</v>
      </c>
      <c r="AF1401" s="5">
        <f t="shared" si="634"/>
        <v>2543.0607500000019</v>
      </c>
      <c r="AG1401" s="4">
        <f>IF(AC1401=0,0, IF(AC1400=0, MAX($AG$15:AG1400)+1, AG1400))</f>
        <v>0</v>
      </c>
    </row>
    <row r="1402" spans="2:33" x14ac:dyDescent="0.25">
      <c r="B1402" s="1">
        <v>1387</v>
      </c>
      <c r="C1402" s="3">
        <v>37.6</v>
      </c>
      <c r="D1402" s="2">
        <f t="shared" si="618"/>
        <v>10.444444444444445</v>
      </c>
      <c r="E1402" s="4">
        <f t="shared" si="619"/>
        <v>1</v>
      </c>
      <c r="F1402" s="2">
        <f t="shared" si="620"/>
        <v>0.5</v>
      </c>
      <c r="G1402" s="6" t="str">
        <f t="shared" si="621"/>
        <v>N</v>
      </c>
      <c r="H1402" s="2">
        <f t="shared" si="609"/>
        <v>134.20080000000002</v>
      </c>
      <c r="I1402" s="2">
        <f t="shared" si="610"/>
        <v>41.254302222222222</v>
      </c>
      <c r="J1402" s="2">
        <f t="shared" si="611"/>
        <v>570</v>
      </c>
      <c r="K1402" s="2">
        <f t="shared" si="622"/>
        <v>745.45510222222219</v>
      </c>
      <c r="L1402" s="4">
        <f t="shared" si="612"/>
        <v>0</v>
      </c>
      <c r="M1402" s="2">
        <f t="shared" si="623"/>
        <v>7785.8644009876543</v>
      </c>
      <c r="N1402" s="4">
        <f t="shared" si="624"/>
        <v>7.7858644009876548</v>
      </c>
      <c r="O1402" s="2">
        <f t="shared" si="613"/>
        <v>7785.8644009876543</v>
      </c>
      <c r="P1402" s="2">
        <f t="shared" si="635"/>
        <v>12460.055902079475</v>
      </c>
      <c r="Q1402" s="4">
        <f t="shared" si="636"/>
        <v>10272221.402481636</v>
      </c>
      <c r="R1402" s="4">
        <f t="shared" si="625"/>
        <v>10272.221402481637</v>
      </c>
      <c r="S1402" s="2">
        <f t="shared" si="614"/>
        <v>62179.259259259255</v>
      </c>
      <c r="T1402" s="2">
        <f t="shared" si="637"/>
        <v>30807.708333333889</v>
      </c>
      <c r="U1402" s="2">
        <f t="shared" si="615"/>
        <v>0</v>
      </c>
      <c r="V1402" s="4">
        <f t="shared" si="626"/>
        <v>0</v>
      </c>
      <c r="W1402" s="7">
        <f t="shared" si="627"/>
        <v>0</v>
      </c>
      <c r="X1402" s="2">
        <f t="shared" si="628"/>
        <v>2831110.8333333344</v>
      </c>
      <c r="Y1402" s="4">
        <f t="shared" si="629"/>
        <v>2831.1108333333345</v>
      </c>
      <c r="Z1402" s="4">
        <f t="shared" si="616"/>
        <v>13103.332235814971</v>
      </c>
      <c r="AA1402" s="4">
        <f t="shared" si="630"/>
        <v>0</v>
      </c>
      <c r="AB1402" s="2">
        <f t="shared" si="631"/>
        <v>0</v>
      </c>
      <c r="AC1402" s="4">
        <f t="shared" si="617"/>
        <v>0</v>
      </c>
      <c r="AD1402" s="4">
        <f t="shared" si="632"/>
        <v>0</v>
      </c>
      <c r="AE1402" s="4">
        <f t="shared" si="633"/>
        <v>2543060.7500000019</v>
      </c>
      <c r="AF1402" s="5">
        <f t="shared" si="634"/>
        <v>2543.0607500000019</v>
      </c>
      <c r="AG1402" s="4">
        <f>IF(AC1402=0,0, IF(AC1401=0, MAX($AG$15:AG1401)+1, AG1401))</f>
        <v>0</v>
      </c>
    </row>
    <row r="1403" spans="2:33" x14ac:dyDescent="0.25">
      <c r="B1403" s="1">
        <v>1388</v>
      </c>
      <c r="C1403" s="3">
        <v>39.4</v>
      </c>
      <c r="D1403" s="2">
        <f t="shared" si="618"/>
        <v>10.944444444444445</v>
      </c>
      <c r="E1403" s="4">
        <f t="shared" si="619"/>
        <v>1</v>
      </c>
      <c r="F1403" s="2">
        <f t="shared" si="620"/>
        <v>0.86111111111111072</v>
      </c>
      <c r="G1403" s="6" t="str">
        <f t="shared" si="621"/>
        <v>N</v>
      </c>
      <c r="H1403" s="2">
        <f t="shared" si="609"/>
        <v>134.20080000000002</v>
      </c>
      <c r="I1403" s="2">
        <f t="shared" si="610"/>
        <v>45.298727222222226</v>
      </c>
      <c r="J1403" s="2">
        <f t="shared" si="611"/>
        <v>981.66666666666617</v>
      </c>
      <c r="K1403" s="2">
        <f t="shared" si="622"/>
        <v>1161.1661938888883</v>
      </c>
      <c r="L1403" s="4">
        <f t="shared" si="612"/>
        <v>0</v>
      </c>
      <c r="M1403" s="2">
        <f t="shared" si="623"/>
        <v>12708.318899783944</v>
      </c>
      <c r="N1403" s="4">
        <f t="shared" si="624"/>
        <v>12.708318899783944</v>
      </c>
      <c r="O1403" s="2">
        <f t="shared" si="613"/>
        <v>12708.318899783944</v>
      </c>
      <c r="P1403" s="2">
        <f t="shared" si="635"/>
        <v>20494.183300771598</v>
      </c>
      <c r="Q1403" s="4">
        <f t="shared" si="636"/>
        <v>10292715.585782407</v>
      </c>
      <c r="R1403" s="4">
        <f t="shared" si="625"/>
        <v>10292.715585782407</v>
      </c>
      <c r="S1403" s="2">
        <f t="shared" si="614"/>
        <v>68275.092592592599</v>
      </c>
      <c r="T1403" s="2">
        <f t="shared" si="637"/>
        <v>37467.38425925871</v>
      </c>
      <c r="U1403" s="2">
        <f t="shared" si="615"/>
        <v>0</v>
      </c>
      <c r="V1403" s="4">
        <f t="shared" si="626"/>
        <v>0</v>
      </c>
      <c r="W1403" s="7">
        <f t="shared" si="627"/>
        <v>0</v>
      </c>
      <c r="X1403" s="2">
        <f t="shared" si="628"/>
        <v>2831110.8333333344</v>
      </c>
      <c r="Y1403" s="4">
        <f t="shared" si="629"/>
        <v>2831.1108333333345</v>
      </c>
      <c r="Z1403" s="4">
        <f t="shared" si="616"/>
        <v>13123.826419115741</v>
      </c>
      <c r="AA1403" s="4">
        <f t="shared" si="630"/>
        <v>0</v>
      </c>
      <c r="AB1403" s="2">
        <f t="shared" si="631"/>
        <v>0</v>
      </c>
      <c r="AC1403" s="4">
        <f t="shared" si="617"/>
        <v>0</v>
      </c>
      <c r="AD1403" s="4">
        <f t="shared" si="632"/>
        <v>0</v>
      </c>
      <c r="AE1403" s="4">
        <f t="shared" si="633"/>
        <v>2543060.7500000019</v>
      </c>
      <c r="AF1403" s="5">
        <f t="shared" si="634"/>
        <v>2543.0607500000019</v>
      </c>
      <c r="AG1403" s="4">
        <f>IF(AC1403=0,0, IF(AC1402=0, MAX($AG$15:AG1402)+1, AG1402))</f>
        <v>0</v>
      </c>
    </row>
    <row r="1404" spans="2:33" x14ac:dyDescent="0.25">
      <c r="B1404" s="1">
        <v>1389</v>
      </c>
      <c r="C1404" s="3">
        <v>42.5</v>
      </c>
      <c r="D1404" s="2">
        <f t="shared" si="618"/>
        <v>11.805555555555555</v>
      </c>
      <c r="E1404" s="4">
        <f t="shared" si="619"/>
        <v>1</v>
      </c>
      <c r="F1404" s="2">
        <f t="shared" si="620"/>
        <v>1.1111111111111107</v>
      </c>
      <c r="G1404" s="6" t="str">
        <f t="shared" si="621"/>
        <v>N</v>
      </c>
      <c r="H1404" s="2">
        <f t="shared" si="609"/>
        <v>134.20080000000002</v>
      </c>
      <c r="I1404" s="2">
        <f t="shared" si="610"/>
        <v>52.707378472222217</v>
      </c>
      <c r="J1404" s="2">
        <f t="shared" si="611"/>
        <v>1266.6666666666663</v>
      </c>
      <c r="K1404" s="2">
        <f t="shared" si="622"/>
        <v>1453.5748451388886</v>
      </c>
      <c r="L1404" s="4">
        <f t="shared" si="612"/>
        <v>0</v>
      </c>
      <c r="M1404" s="2">
        <f t="shared" si="623"/>
        <v>17160.258588445213</v>
      </c>
      <c r="N1404" s="4">
        <f t="shared" si="624"/>
        <v>17.160258588445213</v>
      </c>
      <c r="O1404" s="2">
        <f t="shared" si="613"/>
        <v>17160.258588445213</v>
      </c>
      <c r="P1404" s="2">
        <f t="shared" si="635"/>
        <v>29868.577488229159</v>
      </c>
      <c r="Q1404" s="4">
        <f t="shared" si="636"/>
        <v>10322584.163270636</v>
      </c>
      <c r="R1404" s="4">
        <f t="shared" si="625"/>
        <v>10322.584163270636</v>
      </c>
      <c r="S1404" s="2">
        <f t="shared" si="614"/>
        <v>79441.550925925927</v>
      </c>
      <c r="T1404" s="2">
        <f t="shared" si="637"/>
        <v>41974.166666667217</v>
      </c>
      <c r="U1404" s="2">
        <f t="shared" si="615"/>
        <v>0</v>
      </c>
      <c r="V1404" s="4">
        <f t="shared" si="626"/>
        <v>0</v>
      </c>
      <c r="W1404" s="7">
        <f t="shared" si="627"/>
        <v>0</v>
      </c>
      <c r="X1404" s="2">
        <f t="shared" si="628"/>
        <v>2831110.8333333344</v>
      </c>
      <c r="Y1404" s="4">
        <f t="shared" si="629"/>
        <v>2831.1108333333345</v>
      </c>
      <c r="Z1404" s="4">
        <f t="shared" si="616"/>
        <v>13153.69499660397</v>
      </c>
      <c r="AA1404" s="4">
        <f t="shared" si="630"/>
        <v>0</v>
      </c>
      <c r="AB1404" s="2">
        <f t="shared" si="631"/>
        <v>0</v>
      </c>
      <c r="AC1404" s="4">
        <f t="shared" si="617"/>
        <v>0</v>
      </c>
      <c r="AD1404" s="4">
        <f t="shared" si="632"/>
        <v>0</v>
      </c>
      <c r="AE1404" s="4">
        <f t="shared" si="633"/>
        <v>2543060.7500000019</v>
      </c>
      <c r="AF1404" s="5">
        <f t="shared" si="634"/>
        <v>2543.0607500000019</v>
      </c>
      <c r="AG1404" s="4">
        <f>IF(AC1404=0,0, IF(AC1403=0, MAX($AG$15:AG1403)+1, AG1403))</f>
        <v>0</v>
      </c>
    </row>
    <row r="1405" spans="2:33" x14ac:dyDescent="0.25">
      <c r="B1405" s="1">
        <v>1390</v>
      </c>
      <c r="C1405" s="3">
        <v>46.5</v>
      </c>
      <c r="D1405" s="2">
        <f t="shared" si="618"/>
        <v>12.916666666666666</v>
      </c>
      <c r="E1405" s="4">
        <f t="shared" si="619"/>
        <v>1</v>
      </c>
      <c r="F1405" s="2">
        <f t="shared" si="620"/>
        <v>1.0277777777777786</v>
      </c>
      <c r="G1405" s="6" t="str">
        <f t="shared" si="621"/>
        <v>N</v>
      </c>
      <c r="H1405" s="2">
        <f t="shared" si="609"/>
        <v>134.20080000000002</v>
      </c>
      <c r="I1405" s="2">
        <f t="shared" si="610"/>
        <v>63.095656249999998</v>
      </c>
      <c r="J1405" s="2">
        <f t="shared" si="611"/>
        <v>1171.6666666666677</v>
      </c>
      <c r="K1405" s="2">
        <f t="shared" si="622"/>
        <v>1368.9631229166675</v>
      </c>
      <c r="L1405" s="4">
        <f t="shared" si="612"/>
        <v>0</v>
      </c>
      <c r="M1405" s="2">
        <f t="shared" si="623"/>
        <v>17682.440337673623</v>
      </c>
      <c r="N1405" s="4">
        <f t="shared" si="624"/>
        <v>17.682440337673622</v>
      </c>
      <c r="O1405" s="2">
        <f t="shared" si="613"/>
        <v>17682.440337673623</v>
      </c>
      <c r="P1405" s="2">
        <f t="shared" si="635"/>
        <v>34842.698926118836</v>
      </c>
      <c r="Q1405" s="4">
        <f t="shared" si="636"/>
        <v>10357426.862196755</v>
      </c>
      <c r="R1405" s="4">
        <f t="shared" si="625"/>
        <v>10357.426862196755</v>
      </c>
      <c r="S1405" s="2">
        <f t="shared" si="614"/>
        <v>95098.958333333328</v>
      </c>
      <c r="T1405" s="2">
        <f t="shared" si="637"/>
        <v>53124.791666666111</v>
      </c>
      <c r="U1405" s="2">
        <f t="shared" si="615"/>
        <v>0</v>
      </c>
      <c r="V1405" s="4">
        <f t="shared" si="626"/>
        <v>0</v>
      </c>
      <c r="W1405" s="7">
        <f t="shared" si="627"/>
        <v>0</v>
      </c>
      <c r="X1405" s="2">
        <f t="shared" si="628"/>
        <v>2831110.8333333344</v>
      </c>
      <c r="Y1405" s="4">
        <f t="shared" si="629"/>
        <v>2831.1108333333345</v>
      </c>
      <c r="Z1405" s="4">
        <f t="shared" si="616"/>
        <v>13188.537695530089</v>
      </c>
      <c r="AA1405" s="4">
        <f t="shared" si="630"/>
        <v>0</v>
      </c>
      <c r="AB1405" s="2">
        <f t="shared" si="631"/>
        <v>0</v>
      </c>
      <c r="AC1405" s="4">
        <f t="shared" si="617"/>
        <v>0</v>
      </c>
      <c r="AD1405" s="4">
        <f t="shared" si="632"/>
        <v>0</v>
      </c>
      <c r="AE1405" s="4">
        <f t="shared" si="633"/>
        <v>2543060.7500000019</v>
      </c>
      <c r="AF1405" s="5">
        <f t="shared" si="634"/>
        <v>2543.0607500000019</v>
      </c>
      <c r="AG1405" s="4">
        <f>IF(AC1405=0,0, IF(AC1404=0, MAX($AG$15:AG1404)+1, AG1404))</f>
        <v>0</v>
      </c>
    </row>
    <row r="1406" spans="2:33" x14ac:dyDescent="0.25">
      <c r="B1406" s="1">
        <v>1391</v>
      </c>
      <c r="C1406" s="3">
        <v>50.2</v>
      </c>
      <c r="D1406" s="2">
        <f t="shared" si="618"/>
        <v>13.944444444444445</v>
      </c>
      <c r="E1406" s="4">
        <f t="shared" si="619"/>
        <v>1</v>
      </c>
      <c r="F1406" s="2">
        <f t="shared" si="620"/>
        <v>0.72222222222222143</v>
      </c>
      <c r="G1406" s="6" t="str">
        <f t="shared" si="621"/>
        <v>N</v>
      </c>
      <c r="H1406" s="2">
        <f t="shared" si="609"/>
        <v>134.20080000000002</v>
      </c>
      <c r="I1406" s="2">
        <f t="shared" si="610"/>
        <v>73.536167222222232</v>
      </c>
      <c r="J1406" s="2">
        <f t="shared" si="611"/>
        <v>823.33333333333246</v>
      </c>
      <c r="K1406" s="2">
        <f t="shared" si="622"/>
        <v>1031.0703005555547</v>
      </c>
      <c r="L1406" s="4">
        <f t="shared" si="612"/>
        <v>0</v>
      </c>
      <c r="M1406" s="2">
        <f t="shared" si="623"/>
        <v>14377.702524413569</v>
      </c>
      <c r="N1406" s="4">
        <f t="shared" si="624"/>
        <v>14.37770252441357</v>
      </c>
      <c r="O1406" s="2">
        <f t="shared" si="613"/>
        <v>14377.702524413569</v>
      </c>
      <c r="P1406" s="2">
        <f t="shared" si="635"/>
        <v>32060.142862087192</v>
      </c>
      <c r="Q1406" s="4">
        <f t="shared" si="636"/>
        <v>10389487.005058842</v>
      </c>
      <c r="R1406" s="4">
        <f t="shared" si="625"/>
        <v>10389.487005058842</v>
      </c>
      <c r="S1406" s="2">
        <f t="shared" si="614"/>
        <v>110835.0925925926</v>
      </c>
      <c r="T1406" s="2">
        <f t="shared" si="637"/>
        <v>57710.300925926487</v>
      </c>
      <c r="U1406" s="2">
        <f t="shared" si="615"/>
        <v>0</v>
      </c>
      <c r="V1406" s="4">
        <f t="shared" si="626"/>
        <v>0</v>
      </c>
      <c r="W1406" s="7">
        <f t="shared" si="627"/>
        <v>0</v>
      </c>
      <c r="X1406" s="2">
        <f t="shared" si="628"/>
        <v>2831110.8333333344</v>
      </c>
      <c r="Y1406" s="4">
        <f t="shared" si="629"/>
        <v>2831.1108333333345</v>
      </c>
      <c r="Z1406" s="4">
        <f t="shared" si="616"/>
        <v>13220.597838392176</v>
      </c>
      <c r="AA1406" s="4">
        <f t="shared" si="630"/>
        <v>0</v>
      </c>
      <c r="AB1406" s="2">
        <f t="shared" si="631"/>
        <v>0</v>
      </c>
      <c r="AC1406" s="4">
        <f t="shared" si="617"/>
        <v>0</v>
      </c>
      <c r="AD1406" s="4">
        <f t="shared" si="632"/>
        <v>0</v>
      </c>
      <c r="AE1406" s="4">
        <f t="shared" si="633"/>
        <v>2543060.7500000019</v>
      </c>
      <c r="AF1406" s="5">
        <f t="shared" si="634"/>
        <v>2543.0607500000019</v>
      </c>
      <c r="AG1406" s="4">
        <f>IF(AC1406=0,0, IF(AC1405=0, MAX($AG$15:AG1405)+1, AG1405))</f>
        <v>0</v>
      </c>
    </row>
    <row r="1407" spans="2:33" x14ac:dyDescent="0.25">
      <c r="B1407" s="1">
        <v>1392</v>
      </c>
      <c r="C1407" s="3">
        <v>52.8</v>
      </c>
      <c r="D1407" s="2">
        <f t="shared" si="618"/>
        <v>14.666666666666666</v>
      </c>
      <c r="E1407" s="4">
        <f t="shared" si="619"/>
        <v>1</v>
      </c>
      <c r="F1407" s="2">
        <f t="shared" si="620"/>
        <v>0.41666666666666607</v>
      </c>
      <c r="G1407" s="6" t="str">
        <f t="shared" si="621"/>
        <v>N</v>
      </c>
      <c r="H1407" s="2">
        <f t="shared" si="609"/>
        <v>134.20080000000002</v>
      </c>
      <c r="I1407" s="2">
        <f t="shared" si="610"/>
        <v>81.350719999999995</v>
      </c>
      <c r="J1407" s="2">
        <f t="shared" si="611"/>
        <v>474.99999999999932</v>
      </c>
      <c r="K1407" s="2">
        <f t="shared" si="622"/>
        <v>690.5515199999993</v>
      </c>
      <c r="L1407" s="4">
        <f t="shared" si="612"/>
        <v>0</v>
      </c>
      <c r="M1407" s="2">
        <f t="shared" si="623"/>
        <v>10128.08895999999</v>
      </c>
      <c r="N1407" s="4">
        <f t="shared" si="624"/>
        <v>10.128088959999991</v>
      </c>
      <c r="O1407" s="2">
        <f t="shared" si="613"/>
        <v>10128.08895999999</v>
      </c>
      <c r="P1407" s="2">
        <f t="shared" si="635"/>
        <v>24505.791484413559</v>
      </c>
      <c r="Q1407" s="4">
        <f t="shared" si="636"/>
        <v>10413992.796543255</v>
      </c>
      <c r="R1407" s="4">
        <f t="shared" si="625"/>
        <v>10413.992796543256</v>
      </c>
      <c r="S1407" s="2">
        <f t="shared" si="614"/>
        <v>122613.33333333331</v>
      </c>
      <c r="T1407" s="2">
        <f t="shared" si="637"/>
        <v>64903.032407406827</v>
      </c>
      <c r="U1407" s="2">
        <f t="shared" si="615"/>
        <v>0</v>
      </c>
      <c r="V1407" s="4">
        <f t="shared" si="626"/>
        <v>0</v>
      </c>
      <c r="W1407" s="7">
        <f t="shared" si="627"/>
        <v>0</v>
      </c>
      <c r="X1407" s="2">
        <f t="shared" si="628"/>
        <v>2831110.8333333344</v>
      </c>
      <c r="Y1407" s="4">
        <f t="shared" si="629"/>
        <v>2831.1108333333345</v>
      </c>
      <c r="Z1407" s="4">
        <f t="shared" si="616"/>
        <v>13245.10362987659</v>
      </c>
      <c r="AA1407" s="4">
        <f t="shared" si="630"/>
        <v>0</v>
      </c>
      <c r="AB1407" s="2">
        <f t="shared" si="631"/>
        <v>0</v>
      </c>
      <c r="AC1407" s="4">
        <f t="shared" si="617"/>
        <v>0</v>
      </c>
      <c r="AD1407" s="4">
        <f t="shared" si="632"/>
        <v>0</v>
      </c>
      <c r="AE1407" s="4">
        <f t="shared" si="633"/>
        <v>2543060.7500000019</v>
      </c>
      <c r="AF1407" s="5">
        <f t="shared" si="634"/>
        <v>2543.0607500000019</v>
      </c>
      <c r="AG1407" s="4">
        <f>IF(AC1407=0,0, IF(AC1406=0, MAX($AG$15:AG1406)+1, AG1406))</f>
        <v>0</v>
      </c>
    </row>
    <row r="1408" spans="2:33" x14ac:dyDescent="0.25">
      <c r="B1408" s="1">
        <v>1393</v>
      </c>
      <c r="C1408" s="3">
        <v>54.3</v>
      </c>
      <c r="D1408" s="2">
        <f t="shared" si="618"/>
        <v>15.083333333333332</v>
      </c>
      <c r="E1408" s="4">
        <f t="shared" si="619"/>
        <v>1</v>
      </c>
      <c r="F1408" s="2">
        <f t="shared" si="620"/>
        <v>0.16666666666666785</v>
      </c>
      <c r="G1408" s="6" t="str">
        <f t="shared" si="621"/>
        <v>N</v>
      </c>
      <c r="H1408" s="2">
        <f t="shared" si="609"/>
        <v>134.20080000000002</v>
      </c>
      <c r="I1408" s="2">
        <f t="shared" si="610"/>
        <v>86.038576249999991</v>
      </c>
      <c r="J1408" s="2">
        <f t="shared" si="611"/>
        <v>190.00000000000136</v>
      </c>
      <c r="K1408" s="2">
        <f t="shared" si="622"/>
        <v>410.23937625000138</v>
      </c>
      <c r="L1408" s="4">
        <f t="shared" si="612"/>
        <v>0</v>
      </c>
      <c r="M1408" s="2">
        <f t="shared" si="623"/>
        <v>6187.7772584375207</v>
      </c>
      <c r="N1408" s="4">
        <f t="shared" si="624"/>
        <v>6.1877772584375208</v>
      </c>
      <c r="O1408" s="2">
        <f t="shared" si="613"/>
        <v>6187.7772584375207</v>
      </c>
      <c r="P1408" s="2">
        <f t="shared" si="635"/>
        <v>16315.86621843751</v>
      </c>
      <c r="Q1408" s="4">
        <f t="shared" si="636"/>
        <v>10430308.662761694</v>
      </c>
      <c r="R1408" s="4">
        <f t="shared" si="625"/>
        <v>10430.308662761694</v>
      </c>
      <c r="S1408" s="2">
        <f t="shared" si="614"/>
        <v>129678.95833333331</v>
      </c>
      <c r="T1408" s="2">
        <f t="shared" si="637"/>
        <v>64775.925925926487</v>
      </c>
      <c r="U1408" s="2">
        <f t="shared" si="615"/>
        <v>0</v>
      </c>
      <c r="V1408" s="4">
        <f t="shared" si="626"/>
        <v>0</v>
      </c>
      <c r="W1408" s="7">
        <f t="shared" si="627"/>
        <v>0</v>
      </c>
      <c r="X1408" s="2">
        <f t="shared" si="628"/>
        <v>2831110.8333333344</v>
      </c>
      <c r="Y1408" s="4">
        <f t="shared" si="629"/>
        <v>2831.1108333333345</v>
      </c>
      <c r="Z1408" s="4">
        <f t="shared" si="616"/>
        <v>13261.419496095028</v>
      </c>
      <c r="AA1408" s="4">
        <f t="shared" si="630"/>
        <v>0</v>
      </c>
      <c r="AB1408" s="2">
        <f t="shared" si="631"/>
        <v>0</v>
      </c>
      <c r="AC1408" s="4">
        <f t="shared" si="617"/>
        <v>0</v>
      </c>
      <c r="AD1408" s="4">
        <f t="shared" si="632"/>
        <v>0</v>
      </c>
      <c r="AE1408" s="4">
        <f t="shared" si="633"/>
        <v>2543060.7500000019</v>
      </c>
      <c r="AF1408" s="5">
        <f t="shared" si="634"/>
        <v>2543.0607500000019</v>
      </c>
      <c r="AG1408" s="4">
        <f>IF(AC1408=0,0, IF(AC1407=0, MAX($AG$15:AG1407)+1, AG1407))</f>
        <v>0</v>
      </c>
    </row>
    <row r="1409" spans="2:33" x14ac:dyDescent="0.25">
      <c r="B1409" s="1">
        <v>1394</v>
      </c>
      <c r="C1409" s="3">
        <v>54.9</v>
      </c>
      <c r="D1409" s="2">
        <f t="shared" si="618"/>
        <v>15.25</v>
      </c>
      <c r="E1409" s="4">
        <f t="shared" si="619"/>
        <v>1</v>
      </c>
      <c r="F1409" s="2">
        <f t="shared" si="620"/>
        <v>0</v>
      </c>
      <c r="G1409" s="6" t="str">
        <f t="shared" si="621"/>
        <v>N</v>
      </c>
      <c r="H1409" s="2">
        <f t="shared" si="609"/>
        <v>134.20080000000002</v>
      </c>
      <c r="I1409" s="2">
        <f t="shared" si="610"/>
        <v>87.950486249999997</v>
      </c>
      <c r="J1409" s="2">
        <f t="shared" si="611"/>
        <v>0</v>
      </c>
      <c r="K1409" s="2">
        <f t="shared" si="622"/>
        <v>222.15128625</v>
      </c>
      <c r="L1409" s="4">
        <f t="shared" si="612"/>
        <v>0</v>
      </c>
      <c r="M1409" s="2">
        <f t="shared" si="623"/>
        <v>3387.8071153125002</v>
      </c>
      <c r="N1409" s="4">
        <f t="shared" si="624"/>
        <v>3.3878071153125</v>
      </c>
      <c r="O1409" s="2">
        <f t="shared" si="613"/>
        <v>3387.8071153125002</v>
      </c>
      <c r="P1409" s="2">
        <f t="shared" si="635"/>
        <v>9575.5843737500218</v>
      </c>
      <c r="Q1409" s="4">
        <f t="shared" si="636"/>
        <v>10439884.247135444</v>
      </c>
      <c r="R1409" s="4">
        <f t="shared" si="625"/>
        <v>10439.884247135444</v>
      </c>
      <c r="S1409" s="2">
        <f t="shared" si="614"/>
        <v>132560.625</v>
      </c>
      <c r="T1409" s="2">
        <f t="shared" si="637"/>
        <v>67784.69907407352</v>
      </c>
      <c r="U1409" s="2">
        <f t="shared" si="615"/>
        <v>0</v>
      </c>
      <c r="V1409" s="4">
        <f t="shared" si="626"/>
        <v>0</v>
      </c>
      <c r="W1409" s="7">
        <f t="shared" si="627"/>
        <v>0</v>
      </c>
      <c r="X1409" s="2">
        <f t="shared" si="628"/>
        <v>2831110.8333333344</v>
      </c>
      <c r="Y1409" s="4">
        <f t="shared" si="629"/>
        <v>2831.1108333333345</v>
      </c>
      <c r="Z1409" s="4">
        <f t="shared" si="616"/>
        <v>13270.995080468778</v>
      </c>
      <c r="AA1409" s="4">
        <f t="shared" si="630"/>
        <v>0</v>
      </c>
      <c r="AB1409" s="2">
        <f t="shared" si="631"/>
        <v>0</v>
      </c>
      <c r="AC1409" s="4">
        <f t="shared" si="617"/>
        <v>0</v>
      </c>
      <c r="AD1409" s="4">
        <f t="shared" si="632"/>
        <v>0</v>
      </c>
      <c r="AE1409" s="4">
        <f t="shared" si="633"/>
        <v>2543060.7500000019</v>
      </c>
      <c r="AF1409" s="5">
        <f t="shared" si="634"/>
        <v>2543.0607500000019</v>
      </c>
      <c r="AG1409" s="4">
        <f>IF(AC1409=0,0, IF(AC1408=0, MAX($AG$15:AG1408)+1, AG1408))</f>
        <v>0</v>
      </c>
    </row>
    <row r="1410" spans="2:33" x14ac:dyDescent="0.25">
      <c r="B1410" s="1">
        <v>1395</v>
      </c>
      <c r="C1410" s="3">
        <v>54.9</v>
      </c>
      <c r="D1410" s="2">
        <f t="shared" si="618"/>
        <v>15.25</v>
      </c>
      <c r="E1410" s="4">
        <f t="shared" si="619"/>
        <v>1</v>
      </c>
      <c r="F1410" s="2">
        <f t="shared" si="620"/>
        <v>-5.5555555555555358E-2</v>
      </c>
      <c r="G1410" s="6" t="str">
        <f t="shared" si="621"/>
        <v>Y</v>
      </c>
      <c r="H1410" s="2">
        <f t="shared" si="609"/>
        <v>134.20080000000002</v>
      </c>
      <c r="I1410" s="2">
        <f t="shared" si="610"/>
        <v>87.950486249999997</v>
      </c>
      <c r="J1410" s="2">
        <f t="shared" si="611"/>
        <v>-63.333333333333108</v>
      </c>
      <c r="K1410" s="2">
        <f t="shared" si="622"/>
        <v>158.81795291666688</v>
      </c>
      <c r="L1410" s="4">
        <f t="shared" si="612"/>
        <v>63.333333333333108</v>
      </c>
      <c r="M1410" s="2">
        <f t="shared" si="623"/>
        <v>2421.9737819791699</v>
      </c>
      <c r="N1410" s="4">
        <f t="shared" si="624"/>
        <v>2.4219737819791698</v>
      </c>
      <c r="O1410" s="2">
        <f t="shared" si="613"/>
        <v>2421.9737819791699</v>
      </c>
      <c r="P1410" s="2">
        <f t="shared" si="635"/>
        <v>5809.78089729167</v>
      </c>
      <c r="Q1410" s="4">
        <f t="shared" si="636"/>
        <v>10445694.028032735</v>
      </c>
      <c r="R1410" s="4">
        <f t="shared" si="625"/>
        <v>10445.694028032734</v>
      </c>
      <c r="S1410" s="2">
        <f t="shared" si="614"/>
        <v>132560.625</v>
      </c>
      <c r="T1410" s="2">
        <f t="shared" si="637"/>
        <v>64775.92592592648</v>
      </c>
      <c r="U1410" s="2">
        <f t="shared" si="615"/>
        <v>965.83333333332985</v>
      </c>
      <c r="V1410" s="4">
        <f t="shared" si="626"/>
        <v>0.96583333333332988</v>
      </c>
      <c r="W1410" s="7">
        <f t="shared" si="627"/>
        <v>965.83333333332985</v>
      </c>
      <c r="X1410" s="2">
        <f t="shared" si="628"/>
        <v>2832076.6666666679</v>
      </c>
      <c r="Y1410" s="4">
        <f t="shared" si="629"/>
        <v>2832.0766666666677</v>
      </c>
      <c r="Z1410" s="4">
        <f t="shared" si="616"/>
        <v>13277.770694699402</v>
      </c>
      <c r="AA1410" s="4">
        <f t="shared" si="630"/>
        <v>965.83333333332985</v>
      </c>
      <c r="AB1410" s="2">
        <f t="shared" si="631"/>
        <v>965.83333333332985</v>
      </c>
      <c r="AC1410" s="4">
        <f t="shared" si="617"/>
        <v>869.24999999999693</v>
      </c>
      <c r="AD1410" s="4">
        <f t="shared" si="632"/>
        <v>0.86924999999999697</v>
      </c>
      <c r="AE1410" s="4">
        <f t="shared" si="633"/>
        <v>2543930.0000000019</v>
      </c>
      <c r="AF1410" s="5">
        <f t="shared" si="634"/>
        <v>2543.9300000000017</v>
      </c>
      <c r="AG1410" s="4">
        <f>IF(AC1410=0,0, IF(AC1409=0, MAX($AG$15:AG1409)+1, AG1409))</f>
        <v>59</v>
      </c>
    </row>
    <row r="1411" spans="2:33" x14ac:dyDescent="0.25">
      <c r="B1411" s="1">
        <v>1396</v>
      </c>
      <c r="C1411" s="3">
        <v>54.7</v>
      </c>
      <c r="D1411" s="2">
        <f t="shared" si="618"/>
        <v>15.194444444444445</v>
      </c>
      <c r="E1411" s="4">
        <f t="shared" si="619"/>
        <v>1</v>
      </c>
      <c r="F1411" s="2">
        <f t="shared" si="620"/>
        <v>-0.16666666666666607</v>
      </c>
      <c r="G1411" s="6" t="str">
        <f t="shared" si="621"/>
        <v>Y</v>
      </c>
      <c r="H1411" s="2">
        <f t="shared" si="609"/>
        <v>134.20080000000002</v>
      </c>
      <c r="I1411" s="2">
        <f t="shared" si="610"/>
        <v>87.310848472222233</v>
      </c>
      <c r="J1411" s="2">
        <f t="shared" si="611"/>
        <v>-189.99999999999932</v>
      </c>
      <c r="K1411" s="2">
        <f t="shared" si="622"/>
        <v>31.51164847222293</v>
      </c>
      <c r="L1411" s="4">
        <f t="shared" si="612"/>
        <v>189.99999999999932</v>
      </c>
      <c r="M1411" s="2">
        <f t="shared" si="623"/>
        <v>478.80199206405399</v>
      </c>
      <c r="N1411" s="4">
        <f t="shared" si="624"/>
        <v>0.47880199206405399</v>
      </c>
      <c r="O1411" s="2">
        <f t="shared" si="613"/>
        <v>478.80199206405399</v>
      </c>
      <c r="P1411" s="2">
        <f t="shared" si="635"/>
        <v>2900.7757740432239</v>
      </c>
      <c r="Q1411" s="4">
        <f t="shared" si="636"/>
        <v>10448594.803806778</v>
      </c>
      <c r="R1411" s="4">
        <f t="shared" si="625"/>
        <v>10448.594803806778</v>
      </c>
      <c r="S1411" s="2">
        <f t="shared" si="614"/>
        <v>131596.55092592593</v>
      </c>
      <c r="T1411" s="2">
        <f t="shared" si="637"/>
        <v>66820.624999999447</v>
      </c>
      <c r="U1411" s="2">
        <f t="shared" si="615"/>
        <v>2886.9444444444343</v>
      </c>
      <c r="V1411" s="4">
        <f t="shared" si="626"/>
        <v>2.8869444444444343</v>
      </c>
      <c r="W1411" s="7">
        <f t="shared" si="627"/>
        <v>2886.9444444444343</v>
      </c>
      <c r="X1411" s="2">
        <f t="shared" si="628"/>
        <v>2834963.6111111124</v>
      </c>
      <c r="Y1411" s="4">
        <f t="shared" si="629"/>
        <v>2834.9636111111122</v>
      </c>
      <c r="Z1411" s="4">
        <f t="shared" si="616"/>
        <v>13283.55841491789</v>
      </c>
      <c r="AA1411" s="4">
        <f t="shared" si="630"/>
        <v>2886.9444444444343</v>
      </c>
      <c r="AB1411" s="2">
        <f t="shared" si="631"/>
        <v>2886.9444444444343</v>
      </c>
      <c r="AC1411" s="4">
        <f t="shared" si="617"/>
        <v>2598.2499999999909</v>
      </c>
      <c r="AD1411" s="4">
        <f t="shared" si="632"/>
        <v>2.5982499999999908</v>
      </c>
      <c r="AE1411" s="4">
        <f t="shared" si="633"/>
        <v>2546528.2500000019</v>
      </c>
      <c r="AF1411" s="5">
        <f t="shared" si="634"/>
        <v>2546.5282500000017</v>
      </c>
      <c r="AG1411" s="4">
        <f>IF(AC1411=0,0, IF(AC1410=0, MAX($AG$15:AG1410)+1, AG1410))</f>
        <v>59</v>
      </c>
    </row>
    <row r="1412" spans="2:33" x14ac:dyDescent="0.25">
      <c r="B1412" s="1">
        <v>1397</v>
      </c>
      <c r="C1412" s="3">
        <v>54.1</v>
      </c>
      <c r="D1412" s="2">
        <f t="shared" si="618"/>
        <v>15.027777777777779</v>
      </c>
      <c r="E1412" s="4">
        <f t="shared" si="619"/>
        <v>1</v>
      </c>
      <c r="F1412" s="2">
        <f t="shared" si="620"/>
        <v>-0.25</v>
      </c>
      <c r="G1412" s="6" t="str">
        <f t="shared" si="621"/>
        <v>Y</v>
      </c>
      <c r="H1412" s="2">
        <f t="shared" si="609"/>
        <v>134.20080000000002</v>
      </c>
      <c r="I1412" s="2">
        <f t="shared" si="610"/>
        <v>85.405941805555571</v>
      </c>
      <c r="J1412" s="2">
        <f t="shared" si="611"/>
        <v>-285</v>
      </c>
      <c r="K1412" s="2">
        <f t="shared" si="622"/>
        <v>-65.3932581944444</v>
      </c>
      <c r="L1412" s="4">
        <f t="shared" si="612"/>
        <v>285</v>
      </c>
      <c r="M1412" s="2">
        <f t="shared" si="623"/>
        <v>-982.71535231095618</v>
      </c>
      <c r="N1412" s="4">
        <f t="shared" si="624"/>
        <v>-0.98271535231095619</v>
      </c>
      <c r="O1412" s="2">
        <f t="shared" si="613"/>
        <v>-982.71535231095618</v>
      </c>
      <c r="P1412" s="2">
        <f t="shared" si="635"/>
        <v>-503.91336024690219</v>
      </c>
      <c r="Q1412" s="4">
        <f t="shared" si="636"/>
        <v>10448594.803806778</v>
      </c>
      <c r="R1412" s="4">
        <f t="shared" si="625"/>
        <v>10448.594803806778</v>
      </c>
      <c r="S1412" s="2">
        <f t="shared" si="614"/>
        <v>128725.43981481482</v>
      </c>
      <c r="T1412" s="2">
        <f t="shared" si="637"/>
        <v>61904.81481481537</v>
      </c>
      <c r="U1412" s="2">
        <f t="shared" si="615"/>
        <v>4282.916666666667</v>
      </c>
      <c r="V1412" s="4">
        <f t="shared" si="626"/>
        <v>4.2829166666666669</v>
      </c>
      <c r="W1412" s="7">
        <f t="shared" si="627"/>
        <v>4282.916666666667</v>
      </c>
      <c r="X1412" s="2">
        <f t="shared" si="628"/>
        <v>2839246.5277777789</v>
      </c>
      <c r="Y1412" s="4">
        <f t="shared" si="629"/>
        <v>2839.2465277777787</v>
      </c>
      <c r="Z1412" s="4">
        <f t="shared" si="616"/>
        <v>13287.841331584557</v>
      </c>
      <c r="AA1412" s="4">
        <f t="shared" si="630"/>
        <v>4282.916666666667</v>
      </c>
      <c r="AB1412" s="2">
        <f t="shared" si="631"/>
        <v>4282.916666666667</v>
      </c>
      <c r="AC1412" s="4">
        <f t="shared" si="617"/>
        <v>3854.6250000000005</v>
      </c>
      <c r="AD1412" s="4">
        <f t="shared" si="632"/>
        <v>3.8546250000000004</v>
      </c>
      <c r="AE1412" s="4">
        <f t="shared" si="633"/>
        <v>2550382.8750000019</v>
      </c>
      <c r="AF1412" s="5">
        <f t="shared" si="634"/>
        <v>2550.3828750000021</v>
      </c>
      <c r="AG1412" s="4">
        <f>IF(AC1412=0,0, IF(AC1411=0, MAX($AG$15:AG1411)+1, AG1411))</f>
        <v>59</v>
      </c>
    </row>
    <row r="1413" spans="2:33" x14ac:dyDescent="0.25">
      <c r="B1413" s="1">
        <v>1398</v>
      </c>
      <c r="C1413" s="3">
        <v>53.2</v>
      </c>
      <c r="D1413" s="2">
        <f t="shared" si="618"/>
        <v>14.777777777777779</v>
      </c>
      <c r="E1413" s="4">
        <f t="shared" si="619"/>
        <v>1</v>
      </c>
      <c r="F1413" s="2">
        <f t="shared" si="620"/>
        <v>-0.30555555555555713</v>
      </c>
      <c r="G1413" s="6" t="str">
        <f t="shared" si="621"/>
        <v>Y</v>
      </c>
      <c r="H1413" s="2">
        <f t="shared" si="609"/>
        <v>134.20080000000002</v>
      </c>
      <c r="I1413" s="2">
        <f t="shared" si="610"/>
        <v>82.587975555555573</v>
      </c>
      <c r="J1413" s="2">
        <f t="shared" si="611"/>
        <v>-348.33333333333513</v>
      </c>
      <c r="K1413" s="2">
        <f t="shared" si="622"/>
        <v>-131.54455777777954</v>
      </c>
      <c r="L1413" s="4">
        <f t="shared" si="612"/>
        <v>348.33333333333513</v>
      </c>
      <c r="M1413" s="2">
        <f t="shared" si="623"/>
        <v>-1943.9362427160756</v>
      </c>
      <c r="N1413" s="4">
        <f t="shared" si="624"/>
        <v>-1.9439362427160756</v>
      </c>
      <c r="O1413" s="2">
        <f t="shared" si="613"/>
        <v>-1943.9362427160756</v>
      </c>
      <c r="P1413" s="2">
        <f t="shared" si="635"/>
        <v>-2926.6515950270318</v>
      </c>
      <c r="Q1413" s="4">
        <f t="shared" si="636"/>
        <v>10448594.803806778</v>
      </c>
      <c r="R1413" s="4">
        <f t="shared" si="625"/>
        <v>10448.594803806778</v>
      </c>
      <c r="S1413" s="2">
        <f t="shared" si="614"/>
        <v>124478.14814814816</v>
      </c>
      <c r="T1413" s="2">
        <f t="shared" si="637"/>
        <v>62573.33333333279</v>
      </c>
      <c r="U1413" s="2">
        <f t="shared" si="615"/>
        <v>5147.5925925926194</v>
      </c>
      <c r="V1413" s="4">
        <f t="shared" si="626"/>
        <v>5.1475925925926198</v>
      </c>
      <c r="W1413" s="7">
        <f t="shared" si="627"/>
        <v>5147.5925925926194</v>
      </c>
      <c r="X1413" s="2">
        <f t="shared" si="628"/>
        <v>2844394.1203703717</v>
      </c>
      <c r="Y1413" s="4">
        <f t="shared" si="629"/>
        <v>2844.3941203703716</v>
      </c>
      <c r="Z1413" s="4">
        <f t="shared" si="616"/>
        <v>13292.988924177149</v>
      </c>
      <c r="AA1413" s="4">
        <f t="shared" si="630"/>
        <v>5147.5925925926194</v>
      </c>
      <c r="AB1413" s="2">
        <f t="shared" si="631"/>
        <v>5147.5925925926194</v>
      </c>
      <c r="AC1413" s="4">
        <f t="shared" si="617"/>
        <v>4632.8333333333576</v>
      </c>
      <c r="AD1413" s="4">
        <f t="shared" si="632"/>
        <v>4.632833333333358</v>
      </c>
      <c r="AE1413" s="4">
        <f t="shared" si="633"/>
        <v>2555015.7083333354</v>
      </c>
      <c r="AF1413" s="5">
        <f t="shared" si="634"/>
        <v>2555.0157083333352</v>
      </c>
      <c r="AG1413" s="4">
        <f>IF(AC1413=0,0, IF(AC1412=0, MAX($AG$15:AG1412)+1, AG1412))</f>
        <v>59</v>
      </c>
    </row>
    <row r="1414" spans="2:33" x14ac:dyDescent="0.25">
      <c r="B1414" s="1">
        <v>1399</v>
      </c>
      <c r="C1414" s="3">
        <v>52.1</v>
      </c>
      <c r="D1414" s="2">
        <f t="shared" si="618"/>
        <v>14.472222222222221</v>
      </c>
      <c r="E1414" s="4">
        <f t="shared" si="619"/>
        <v>1</v>
      </c>
      <c r="F1414" s="2">
        <f t="shared" si="620"/>
        <v>-0.38888888888888751</v>
      </c>
      <c r="G1414" s="6" t="str">
        <f t="shared" si="621"/>
        <v>Y</v>
      </c>
      <c r="H1414" s="2">
        <f t="shared" si="609"/>
        <v>134.20080000000002</v>
      </c>
      <c r="I1414" s="2">
        <f t="shared" si="610"/>
        <v>79.207991805555551</v>
      </c>
      <c r="J1414" s="2">
        <f t="shared" si="611"/>
        <v>-443.33333333333178</v>
      </c>
      <c r="K1414" s="2">
        <f t="shared" si="622"/>
        <v>-229.92454152777623</v>
      </c>
      <c r="L1414" s="4">
        <f t="shared" si="612"/>
        <v>443.33333333333178</v>
      </c>
      <c r="M1414" s="2">
        <f t="shared" si="623"/>
        <v>-3327.5190593325392</v>
      </c>
      <c r="N1414" s="4">
        <f t="shared" si="624"/>
        <v>-3.327519059332539</v>
      </c>
      <c r="O1414" s="2">
        <f t="shared" si="613"/>
        <v>-3327.5190593325392</v>
      </c>
      <c r="P1414" s="2">
        <f t="shared" si="635"/>
        <v>-5271.4553020486146</v>
      </c>
      <c r="Q1414" s="4">
        <f t="shared" si="636"/>
        <v>10448594.803806778</v>
      </c>
      <c r="R1414" s="4">
        <f t="shared" si="625"/>
        <v>10448.594803806778</v>
      </c>
      <c r="S1414" s="2">
        <f t="shared" si="614"/>
        <v>119383.77314814813</v>
      </c>
      <c r="T1414" s="2">
        <f t="shared" si="637"/>
        <v>56810.439814815341</v>
      </c>
      <c r="U1414" s="2">
        <f t="shared" si="615"/>
        <v>6416.0185185184955</v>
      </c>
      <c r="V1414" s="4">
        <f t="shared" si="626"/>
        <v>6.4160185185184959</v>
      </c>
      <c r="W1414" s="7">
        <f t="shared" si="627"/>
        <v>6416.0185185184955</v>
      </c>
      <c r="X1414" s="2">
        <f t="shared" si="628"/>
        <v>2850810.1388888904</v>
      </c>
      <c r="Y1414" s="4">
        <f t="shared" si="629"/>
        <v>2850.8101388888904</v>
      </c>
      <c r="Z1414" s="4">
        <f t="shared" si="616"/>
        <v>13299.404942695668</v>
      </c>
      <c r="AA1414" s="4">
        <f t="shared" si="630"/>
        <v>6416.0185185184955</v>
      </c>
      <c r="AB1414" s="2">
        <f t="shared" si="631"/>
        <v>6416.0185185184955</v>
      </c>
      <c r="AC1414" s="4">
        <f t="shared" si="617"/>
        <v>5774.4166666666461</v>
      </c>
      <c r="AD1414" s="4">
        <f t="shared" si="632"/>
        <v>5.7744166666666459</v>
      </c>
      <c r="AE1414" s="4">
        <f t="shared" si="633"/>
        <v>2560790.1250000019</v>
      </c>
      <c r="AF1414" s="5">
        <f t="shared" si="634"/>
        <v>2560.7901250000018</v>
      </c>
      <c r="AG1414" s="4">
        <f>IF(AC1414=0,0, IF(AC1413=0, MAX($AG$15:AG1413)+1, AG1413))</f>
        <v>59</v>
      </c>
    </row>
    <row r="1415" spans="2:33" x14ac:dyDescent="0.25">
      <c r="B1415" s="1">
        <v>1400</v>
      </c>
      <c r="C1415" s="3">
        <v>50.7</v>
      </c>
      <c r="D1415" s="2">
        <f t="shared" si="618"/>
        <v>14.083333333333334</v>
      </c>
      <c r="E1415" s="4">
        <f t="shared" si="619"/>
        <v>1</v>
      </c>
      <c r="F1415" s="2">
        <f t="shared" si="620"/>
        <v>-0.44444444444444464</v>
      </c>
      <c r="G1415" s="6" t="str">
        <f t="shared" si="621"/>
        <v>Y</v>
      </c>
      <c r="H1415" s="2">
        <f t="shared" si="609"/>
        <v>134.20080000000002</v>
      </c>
      <c r="I1415" s="2">
        <f t="shared" si="610"/>
        <v>75.00832625000001</v>
      </c>
      <c r="J1415" s="2">
        <f t="shared" si="611"/>
        <v>-506.66666666666691</v>
      </c>
      <c r="K1415" s="2">
        <f t="shared" si="622"/>
        <v>-297.45754041666692</v>
      </c>
      <c r="L1415" s="4">
        <f t="shared" si="612"/>
        <v>506.66666666666691</v>
      </c>
      <c r="M1415" s="2">
        <f t="shared" si="623"/>
        <v>-4189.1936942013926</v>
      </c>
      <c r="N1415" s="4">
        <f t="shared" si="624"/>
        <v>-4.1891936942013928</v>
      </c>
      <c r="O1415" s="2">
        <f t="shared" si="613"/>
        <v>-4189.1936942013926</v>
      </c>
      <c r="P1415" s="2">
        <f t="shared" si="635"/>
        <v>-7516.7127535339314</v>
      </c>
      <c r="Q1415" s="4">
        <f t="shared" si="636"/>
        <v>10448594.803806778</v>
      </c>
      <c r="R1415" s="4">
        <f t="shared" si="625"/>
        <v>10448.594803806778</v>
      </c>
      <c r="S1415" s="2">
        <f t="shared" si="614"/>
        <v>113053.95833333334</v>
      </c>
      <c r="T1415" s="2">
        <f t="shared" si="637"/>
        <v>56243.518518518002</v>
      </c>
      <c r="U1415" s="2">
        <f t="shared" si="615"/>
        <v>7135.5555555555593</v>
      </c>
      <c r="V1415" s="4">
        <f t="shared" si="626"/>
        <v>7.135555555555559</v>
      </c>
      <c r="W1415" s="7">
        <f t="shared" si="627"/>
        <v>7135.5555555555593</v>
      </c>
      <c r="X1415" s="2">
        <f t="shared" si="628"/>
        <v>2857945.6944444459</v>
      </c>
      <c r="Y1415" s="4">
        <f t="shared" si="629"/>
        <v>2857.945694444446</v>
      </c>
      <c r="Z1415" s="4">
        <f t="shared" si="616"/>
        <v>13306.540498251225</v>
      </c>
      <c r="AA1415" s="4">
        <f t="shared" si="630"/>
        <v>7135.5555555555593</v>
      </c>
      <c r="AB1415" s="2">
        <f t="shared" si="631"/>
        <v>7135.5555555555593</v>
      </c>
      <c r="AC1415" s="4">
        <f t="shared" si="617"/>
        <v>6422.0000000000036</v>
      </c>
      <c r="AD1415" s="4">
        <f t="shared" si="632"/>
        <v>6.4220000000000033</v>
      </c>
      <c r="AE1415" s="4">
        <f t="shared" si="633"/>
        <v>2567212.1250000019</v>
      </c>
      <c r="AF1415" s="5">
        <f t="shared" si="634"/>
        <v>2567.2121250000018</v>
      </c>
      <c r="AG1415" s="4">
        <f>IF(AC1415=0,0, IF(AC1414=0, MAX($AG$15:AG1414)+1, AG1414))</f>
        <v>59</v>
      </c>
    </row>
    <row r="1416" spans="2:33" x14ac:dyDescent="0.25">
      <c r="B1416" s="1">
        <v>1401</v>
      </c>
      <c r="C1416" s="3">
        <v>49.1</v>
      </c>
      <c r="D1416" s="2">
        <f t="shared" si="618"/>
        <v>13.638888888888889</v>
      </c>
      <c r="E1416" s="4">
        <f t="shared" si="619"/>
        <v>1</v>
      </c>
      <c r="F1416" s="2">
        <f t="shared" si="620"/>
        <v>-0.47222222222222321</v>
      </c>
      <c r="G1416" s="6" t="str">
        <f t="shared" si="621"/>
        <v>Y</v>
      </c>
      <c r="H1416" s="2">
        <f t="shared" si="609"/>
        <v>134.20080000000002</v>
      </c>
      <c r="I1416" s="2">
        <f t="shared" si="610"/>
        <v>70.348775138888897</v>
      </c>
      <c r="J1416" s="2">
        <f t="shared" si="611"/>
        <v>-538.33333333333451</v>
      </c>
      <c r="K1416" s="2">
        <f t="shared" si="622"/>
        <v>-333.78375819444557</v>
      </c>
      <c r="L1416" s="4">
        <f t="shared" si="612"/>
        <v>538.33333333333451</v>
      </c>
      <c r="M1416" s="2">
        <f t="shared" si="623"/>
        <v>-4552.4395909297991</v>
      </c>
      <c r="N1416" s="4">
        <f t="shared" si="624"/>
        <v>-4.552439590929799</v>
      </c>
      <c r="O1416" s="2">
        <f t="shared" si="613"/>
        <v>-4552.4395909297991</v>
      </c>
      <c r="P1416" s="2">
        <f t="shared" si="635"/>
        <v>-8741.6332851311927</v>
      </c>
      <c r="Q1416" s="4">
        <f t="shared" si="636"/>
        <v>10448594.803806778</v>
      </c>
      <c r="R1416" s="4">
        <f t="shared" si="625"/>
        <v>10448.594803806778</v>
      </c>
      <c r="S1416" s="2">
        <f t="shared" si="614"/>
        <v>106030.99537037038</v>
      </c>
      <c r="T1416" s="2">
        <f t="shared" si="637"/>
        <v>49787.476851852378</v>
      </c>
      <c r="U1416" s="2">
        <f t="shared" si="615"/>
        <v>7342.2685185185346</v>
      </c>
      <c r="V1416" s="4">
        <f t="shared" si="626"/>
        <v>7.3422685185185346</v>
      </c>
      <c r="W1416" s="7">
        <f t="shared" si="627"/>
        <v>7342.2685185185346</v>
      </c>
      <c r="X1416" s="2">
        <f t="shared" si="628"/>
        <v>2865287.9629629645</v>
      </c>
      <c r="Y1416" s="4">
        <f t="shared" si="629"/>
        <v>2865.2879629629647</v>
      </c>
      <c r="Z1416" s="4">
        <f t="shared" si="616"/>
        <v>13313.882766769742</v>
      </c>
      <c r="AA1416" s="4">
        <f t="shared" si="630"/>
        <v>7342.2685185185346</v>
      </c>
      <c r="AB1416" s="2">
        <f t="shared" si="631"/>
        <v>7342.2685185185346</v>
      </c>
      <c r="AC1416" s="4">
        <f t="shared" si="617"/>
        <v>6608.0416666666815</v>
      </c>
      <c r="AD1416" s="4">
        <f t="shared" si="632"/>
        <v>6.6080416666666819</v>
      </c>
      <c r="AE1416" s="4">
        <f t="shared" si="633"/>
        <v>2573820.1666666684</v>
      </c>
      <c r="AF1416" s="5">
        <f t="shared" si="634"/>
        <v>2573.8201666666682</v>
      </c>
      <c r="AG1416" s="4">
        <f>IF(AC1416=0,0, IF(AC1415=0, MAX($AG$15:AG1415)+1, AG1415))</f>
        <v>59</v>
      </c>
    </row>
    <row r="1417" spans="2:33" x14ac:dyDescent="0.25">
      <c r="B1417" s="1">
        <v>1402</v>
      </c>
      <c r="C1417" s="3">
        <v>47.4</v>
      </c>
      <c r="D1417" s="2">
        <f t="shared" si="618"/>
        <v>13.166666666666666</v>
      </c>
      <c r="E1417" s="4">
        <f t="shared" si="619"/>
        <v>1</v>
      </c>
      <c r="F1417" s="2">
        <f t="shared" si="620"/>
        <v>-0.61111111111111072</v>
      </c>
      <c r="G1417" s="6" t="str">
        <f t="shared" si="621"/>
        <v>Y</v>
      </c>
      <c r="H1417" s="2">
        <f t="shared" si="609"/>
        <v>134.20080000000002</v>
      </c>
      <c r="I1417" s="2">
        <f t="shared" si="610"/>
        <v>65.561704999999989</v>
      </c>
      <c r="J1417" s="2">
        <f t="shared" si="611"/>
        <v>-696.66666666666617</v>
      </c>
      <c r="K1417" s="2">
        <f t="shared" si="622"/>
        <v>-496.90416166666614</v>
      </c>
      <c r="L1417" s="4">
        <f t="shared" si="612"/>
        <v>696.66666666666617</v>
      </c>
      <c r="M1417" s="2">
        <f t="shared" si="623"/>
        <v>-6542.571461944437</v>
      </c>
      <c r="N1417" s="4">
        <f t="shared" si="624"/>
        <v>-6.5425714619444371</v>
      </c>
      <c r="O1417" s="2">
        <f t="shared" si="613"/>
        <v>-6542.571461944437</v>
      </c>
      <c r="P1417" s="2">
        <f t="shared" si="635"/>
        <v>-11095.011052874237</v>
      </c>
      <c r="Q1417" s="4">
        <f t="shared" si="636"/>
        <v>10448594.803806778</v>
      </c>
      <c r="R1417" s="4">
        <f t="shared" si="625"/>
        <v>10448.594803806778</v>
      </c>
      <c r="S1417" s="2">
        <f t="shared" si="614"/>
        <v>98815.833333333314</v>
      </c>
      <c r="T1417" s="2">
        <f t="shared" si="637"/>
        <v>49028.356481480936</v>
      </c>
      <c r="U1417" s="2">
        <f t="shared" si="615"/>
        <v>9172.7777777777701</v>
      </c>
      <c r="V1417" s="4">
        <f t="shared" si="626"/>
        <v>9.1727777777777693</v>
      </c>
      <c r="W1417" s="7">
        <f t="shared" si="627"/>
        <v>9172.7777777777701</v>
      </c>
      <c r="X1417" s="2">
        <f t="shared" si="628"/>
        <v>2874460.7407407425</v>
      </c>
      <c r="Y1417" s="4">
        <f t="shared" si="629"/>
        <v>2874.4607407407425</v>
      </c>
      <c r="Z1417" s="4">
        <f t="shared" si="616"/>
        <v>13323.05554454752</v>
      </c>
      <c r="AA1417" s="4">
        <f t="shared" si="630"/>
        <v>9172.7777777777701</v>
      </c>
      <c r="AB1417" s="2">
        <f t="shared" si="631"/>
        <v>9172.7777777777701</v>
      </c>
      <c r="AC1417" s="4">
        <f t="shared" si="617"/>
        <v>8255.4999999999927</v>
      </c>
      <c r="AD1417" s="4">
        <f t="shared" si="632"/>
        <v>8.2554999999999925</v>
      </c>
      <c r="AE1417" s="4">
        <f t="shared" si="633"/>
        <v>2582075.6666666684</v>
      </c>
      <c r="AF1417" s="5">
        <f t="shared" si="634"/>
        <v>2582.0756666666684</v>
      </c>
      <c r="AG1417" s="4">
        <f>IF(AC1417=0,0, IF(AC1416=0, MAX($AG$15:AG1416)+1, AG1416))</f>
        <v>59</v>
      </c>
    </row>
    <row r="1418" spans="2:33" x14ac:dyDescent="0.25">
      <c r="B1418" s="1">
        <v>1403</v>
      </c>
      <c r="C1418" s="3">
        <v>45.2</v>
      </c>
      <c r="D1418" s="2">
        <f t="shared" si="618"/>
        <v>12.555555555555555</v>
      </c>
      <c r="E1418" s="4">
        <f t="shared" si="619"/>
        <v>1</v>
      </c>
      <c r="F1418" s="2">
        <f t="shared" si="620"/>
        <v>-0.94444444444444464</v>
      </c>
      <c r="G1418" s="6" t="str">
        <f t="shared" si="621"/>
        <v>Y</v>
      </c>
      <c r="H1418" s="2">
        <f t="shared" si="609"/>
        <v>134.20080000000002</v>
      </c>
      <c r="I1418" s="2">
        <f t="shared" si="610"/>
        <v>59.617042222222224</v>
      </c>
      <c r="J1418" s="2">
        <f t="shared" si="611"/>
        <v>-1076.666666666667</v>
      </c>
      <c r="K1418" s="2">
        <f t="shared" si="622"/>
        <v>-882.84882444444474</v>
      </c>
      <c r="L1418" s="4">
        <f t="shared" si="612"/>
        <v>1076.666666666667</v>
      </c>
      <c r="M1418" s="2">
        <f t="shared" si="623"/>
        <v>-11084.65746246914</v>
      </c>
      <c r="N1418" s="4">
        <f t="shared" si="624"/>
        <v>-11.08465746246914</v>
      </c>
      <c r="O1418" s="2">
        <f t="shared" si="613"/>
        <v>-11084.65746246914</v>
      </c>
      <c r="P1418" s="2">
        <f t="shared" si="635"/>
        <v>-17627.228924413575</v>
      </c>
      <c r="Q1418" s="4">
        <f t="shared" si="636"/>
        <v>10448594.803806778</v>
      </c>
      <c r="R1418" s="4">
        <f t="shared" si="625"/>
        <v>10448.594803806778</v>
      </c>
      <c r="S1418" s="2">
        <f t="shared" si="614"/>
        <v>89855.925925925927</v>
      </c>
      <c r="T1418" s="2">
        <f t="shared" si="637"/>
        <v>40827.569444444991</v>
      </c>
      <c r="U1418" s="2">
        <f t="shared" si="615"/>
        <v>13518.148148148151</v>
      </c>
      <c r="V1418" s="4">
        <f t="shared" si="626"/>
        <v>13.518148148148152</v>
      </c>
      <c r="W1418" s="7">
        <f t="shared" si="627"/>
        <v>13518.148148148151</v>
      </c>
      <c r="X1418" s="2">
        <f t="shared" si="628"/>
        <v>2887978.8888888909</v>
      </c>
      <c r="Y1418" s="4">
        <f t="shared" si="629"/>
        <v>2887.9788888888907</v>
      </c>
      <c r="Z1418" s="4">
        <f t="shared" si="616"/>
        <v>13336.573692695669</v>
      </c>
      <c r="AA1418" s="4">
        <f t="shared" si="630"/>
        <v>13518.148148148151</v>
      </c>
      <c r="AB1418" s="2">
        <f t="shared" si="631"/>
        <v>13518.148148148151</v>
      </c>
      <c r="AC1418" s="4">
        <f t="shared" si="617"/>
        <v>12166.333333333336</v>
      </c>
      <c r="AD1418" s="4">
        <f t="shared" si="632"/>
        <v>12.166333333333336</v>
      </c>
      <c r="AE1418" s="4">
        <f t="shared" si="633"/>
        <v>2594242.0000000019</v>
      </c>
      <c r="AF1418" s="5">
        <f t="shared" si="634"/>
        <v>2594.242000000002</v>
      </c>
      <c r="AG1418" s="4">
        <f>IF(AC1418=0,0, IF(AC1417=0, MAX($AG$15:AG1417)+1, AG1417))</f>
        <v>59</v>
      </c>
    </row>
    <row r="1419" spans="2:33" x14ac:dyDescent="0.25">
      <c r="B1419" s="1">
        <v>1404</v>
      </c>
      <c r="C1419" s="3">
        <v>41.8</v>
      </c>
      <c r="D1419" s="2">
        <f t="shared" si="618"/>
        <v>11.611111111111111</v>
      </c>
      <c r="E1419" s="4">
        <f t="shared" si="619"/>
        <v>1</v>
      </c>
      <c r="F1419" s="2">
        <f t="shared" si="620"/>
        <v>-1.4722222222222214</v>
      </c>
      <c r="G1419" s="6" t="str">
        <f t="shared" si="621"/>
        <v>Y</v>
      </c>
      <c r="H1419" s="2">
        <f t="shared" si="609"/>
        <v>134.20080000000002</v>
      </c>
      <c r="I1419" s="2">
        <f t="shared" si="610"/>
        <v>50.985433888888892</v>
      </c>
      <c r="J1419" s="2">
        <f t="shared" si="611"/>
        <v>-1678.3333333333323</v>
      </c>
      <c r="K1419" s="2">
        <f t="shared" si="622"/>
        <v>-1493.1470994444435</v>
      </c>
      <c r="L1419" s="4">
        <f t="shared" si="612"/>
        <v>1678.3333333333323</v>
      </c>
      <c r="M1419" s="2">
        <f t="shared" si="623"/>
        <v>-17337.096876882704</v>
      </c>
      <c r="N1419" s="4">
        <f t="shared" si="624"/>
        <v>-17.337096876882704</v>
      </c>
      <c r="O1419" s="2">
        <f t="shared" si="613"/>
        <v>-17337.096876882704</v>
      </c>
      <c r="P1419" s="2">
        <f t="shared" si="635"/>
        <v>-28421.754339351843</v>
      </c>
      <c r="Q1419" s="4">
        <f t="shared" si="636"/>
        <v>10448594.803806778</v>
      </c>
      <c r="R1419" s="4">
        <f t="shared" si="625"/>
        <v>10448.594803806778</v>
      </c>
      <c r="S1419" s="2">
        <f t="shared" si="614"/>
        <v>76846.203703703708</v>
      </c>
      <c r="T1419" s="2">
        <f t="shared" si="637"/>
        <v>36018.634259258717</v>
      </c>
      <c r="U1419" s="2">
        <f t="shared" si="615"/>
        <v>19487.314814814803</v>
      </c>
      <c r="V1419" s="4">
        <f t="shared" si="626"/>
        <v>19.487314814814802</v>
      </c>
      <c r="W1419" s="7">
        <f t="shared" si="627"/>
        <v>19487.314814814803</v>
      </c>
      <c r="X1419" s="2">
        <f t="shared" si="628"/>
        <v>2907466.2037037057</v>
      </c>
      <c r="Y1419" s="4">
        <f t="shared" si="629"/>
        <v>2907.4662037037056</v>
      </c>
      <c r="Z1419" s="4">
        <f t="shared" si="616"/>
        <v>13356.061007510483</v>
      </c>
      <c r="AA1419" s="4">
        <f t="shared" si="630"/>
        <v>19487.314814814803</v>
      </c>
      <c r="AB1419" s="2">
        <f t="shared" si="631"/>
        <v>19487.314814814803</v>
      </c>
      <c r="AC1419" s="4">
        <f t="shared" si="617"/>
        <v>17538.583333333325</v>
      </c>
      <c r="AD1419" s="4">
        <f t="shared" si="632"/>
        <v>17.538583333333325</v>
      </c>
      <c r="AE1419" s="4">
        <f t="shared" si="633"/>
        <v>2611780.5833333354</v>
      </c>
      <c r="AF1419" s="5">
        <f t="shared" si="634"/>
        <v>2611.7805833333355</v>
      </c>
      <c r="AG1419" s="4">
        <f>IF(AC1419=0,0, IF(AC1418=0, MAX($AG$15:AG1418)+1, AG1418))</f>
        <v>59</v>
      </c>
    </row>
    <row r="1420" spans="2:33" x14ac:dyDescent="0.25">
      <c r="B1420" s="1">
        <v>1405</v>
      </c>
      <c r="C1420" s="3">
        <v>36.5</v>
      </c>
      <c r="D1420" s="2">
        <f t="shared" si="618"/>
        <v>10.138888888888889</v>
      </c>
      <c r="E1420" s="4">
        <f t="shared" si="619"/>
        <v>1</v>
      </c>
      <c r="F1420" s="2">
        <f t="shared" si="620"/>
        <v>-1.4722222222222232</v>
      </c>
      <c r="G1420" s="6" t="str">
        <f t="shared" si="621"/>
        <v>Y</v>
      </c>
      <c r="H1420" s="2">
        <f t="shared" si="609"/>
        <v>134.20080000000002</v>
      </c>
      <c r="I1420" s="2">
        <f t="shared" si="610"/>
        <v>38.87579513888889</v>
      </c>
      <c r="J1420" s="2">
        <f t="shared" si="611"/>
        <v>-1678.3333333333344</v>
      </c>
      <c r="K1420" s="2">
        <f t="shared" si="622"/>
        <v>-1505.2567381944455</v>
      </c>
      <c r="L1420" s="4">
        <f t="shared" si="612"/>
        <v>1678.3333333333344</v>
      </c>
      <c r="M1420" s="2">
        <f t="shared" si="623"/>
        <v>-15261.630817804795</v>
      </c>
      <c r="N1420" s="4">
        <f t="shared" si="624"/>
        <v>-15.261630817804795</v>
      </c>
      <c r="O1420" s="2">
        <f t="shared" si="613"/>
        <v>-15261.630817804795</v>
      </c>
      <c r="P1420" s="2">
        <f t="shared" si="635"/>
        <v>-32598.727694687499</v>
      </c>
      <c r="Q1420" s="4">
        <f t="shared" si="636"/>
        <v>10448594.803806778</v>
      </c>
      <c r="R1420" s="4">
        <f t="shared" si="625"/>
        <v>10448.594803806778</v>
      </c>
      <c r="S1420" s="2">
        <f t="shared" si="614"/>
        <v>58594.328703703708</v>
      </c>
      <c r="T1420" s="2">
        <f t="shared" si="637"/>
        <v>22575.694444444991</v>
      </c>
      <c r="U1420" s="2">
        <f t="shared" si="615"/>
        <v>17016.435185185197</v>
      </c>
      <c r="V1420" s="4">
        <f t="shared" si="626"/>
        <v>17.016435185185198</v>
      </c>
      <c r="W1420" s="7">
        <f t="shared" si="627"/>
        <v>17016.435185185197</v>
      </c>
      <c r="X1420" s="2">
        <f t="shared" si="628"/>
        <v>2924482.6388888909</v>
      </c>
      <c r="Y1420" s="4">
        <f t="shared" si="629"/>
        <v>2924.482638888891</v>
      </c>
      <c r="Z1420" s="4">
        <f t="shared" si="616"/>
        <v>13373.077442695669</v>
      </c>
      <c r="AA1420" s="4">
        <f t="shared" si="630"/>
        <v>17016.435185185197</v>
      </c>
      <c r="AB1420" s="2">
        <f t="shared" si="631"/>
        <v>17016.435185185197</v>
      </c>
      <c r="AC1420" s="4">
        <f t="shared" si="617"/>
        <v>15314.791666666677</v>
      </c>
      <c r="AD1420" s="4">
        <f t="shared" si="632"/>
        <v>15.314791666666677</v>
      </c>
      <c r="AE1420" s="4">
        <f t="shared" si="633"/>
        <v>2627095.3750000019</v>
      </c>
      <c r="AF1420" s="5">
        <f t="shared" si="634"/>
        <v>2627.0953750000017</v>
      </c>
      <c r="AG1420" s="4">
        <f>IF(AC1420=0,0, IF(AC1419=0, MAX($AG$15:AG1419)+1, AG1419))</f>
        <v>59</v>
      </c>
    </row>
    <row r="1421" spans="2:33" x14ac:dyDescent="0.25">
      <c r="B1421" s="1">
        <v>1406</v>
      </c>
      <c r="C1421" s="3">
        <v>31.2</v>
      </c>
      <c r="D1421" s="2">
        <f t="shared" si="618"/>
        <v>8.6666666666666661</v>
      </c>
      <c r="E1421" s="4">
        <f t="shared" si="619"/>
        <v>1</v>
      </c>
      <c r="F1421" s="2">
        <f t="shared" si="620"/>
        <v>-0.99999999999999911</v>
      </c>
      <c r="G1421" s="6" t="str">
        <f t="shared" si="621"/>
        <v>Y</v>
      </c>
      <c r="H1421" s="2">
        <f t="shared" si="609"/>
        <v>134.20080000000002</v>
      </c>
      <c r="I1421" s="2">
        <f t="shared" si="610"/>
        <v>28.405519999999996</v>
      </c>
      <c r="J1421" s="2">
        <f t="shared" si="611"/>
        <v>-1139.9999999999991</v>
      </c>
      <c r="K1421" s="2">
        <f t="shared" si="622"/>
        <v>-977.39367999999911</v>
      </c>
      <c r="L1421" s="4">
        <f t="shared" si="612"/>
        <v>1139.9999999999991</v>
      </c>
      <c r="M1421" s="2">
        <f t="shared" si="623"/>
        <v>-8470.7452266666587</v>
      </c>
      <c r="N1421" s="4">
        <f t="shared" si="624"/>
        <v>-8.4707452266666579</v>
      </c>
      <c r="O1421" s="2">
        <f t="shared" si="613"/>
        <v>-8470.7452266666587</v>
      </c>
      <c r="P1421" s="2">
        <f t="shared" si="635"/>
        <v>-23732.376044471453</v>
      </c>
      <c r="Q1421" s="4">
        <f t="shared" si="636"/>
        <v>10448594.803806778</v>
      </c>
      <c r="R1421" s="4">
        <f t="shared" si="625"/>
        <v>10448.594803806778</v>
      </c>
      <c r="S1421" s="2">
        <f t="shared" si="614"/>
        <v>42813.333333333328</v>
      </c>
      <c r="T1421" s="2">
        <f t="shared" si="637"/>
        <v>20237.638888888338</v>
      </c>
      <c r="U1421" s="2">
        <f t="shared" si="615"/>
        <v>9879.9999999999909</v>
      </c>
      <c r="V1421" s="4">
        <f t="shared" si="626"/>
        <v>9.8799999999999901</v>
      </c>
      <c r="W1421" s="7">
        <f t="shared" si="627"/>
        <v>9879.9999999999909</v>
      </c>
      <c r="X1421" s="2">
        <f t="shared" si="628"/>
        <v>2934362.6388888909</v>
      </c>
      <c r="Y1421" s="4">
        <f t="shared" si="629"/>
        <v>2934.3626388888911</v>
      </c>
      <c r="Z1421" s="4">
        <f t="shared" si="616"/>
        <v>13382.95744269567</v>
      </c>
      <c r="AA1421" s="4">
        <f t="shared" si="630"/>
        <v>9879.9999999999909</v>
      </c>
      <c r="AB1421" s="2">
        <f t="shared" si="631"/>
        <v>9879.9999999999909</v>
      </c>
      <c r="AC1421" s="4">
        <f t="shared" si="617"/>
        <v>8891.9999999999927</v>
      </c>
      <c r="AD1421" s="4">
        <f t="shared" si="632"/>
        <v>8.8919999999999924</v>
      </c>
      <c r="AE1421" s="4">
        <f t="shared" si="633"/>
        <v>2635987.3750000019</v>
      </c>
      <c r="AF1421" s="5">
        <f t="shared" si="634"/>
        <v>2635.987375000002</v>
      </c>
      <c r="AG1421" s="4">
        <f>IF(AC1421=0,0, IF(AC1420=0, MAX($AG$15:AG1420)+1, AG1420))</f>
        <v>59</v>
      </c>
    </row>
    <row r="1422" spans="2:33" x14ac:dyDescent="0.25">
      <c r="B1422" s="1">
        <v>1407</v>
      </c>
      <c r="C1422" s="3">
        <v>27.6</v>
      </c>
      <c r="D1422" s="2">
        <f t="shared" si="618"/>
        <v>7.666666666666667</v>
      </c>
      <c r="E1422" s="4">
        <f t="shared" si="619"/>
        <v>1</v>
      </c>
      <c r="F1422" s="2">
        <f t="shared" si="620"/>
        <v>-0.19444444444444553</v>
      </c>
      <c r="G1422" s="6" t="str">
        <f t="shared" si="621"/>
        <v>Y</v>
      </c>
      <c r="H1422" s="2">
        <f t="shared" si="609"/>
        <v>134.20080000000002</v>
      </c>
      <c r="I1422" s="2">
        <f t="shared" si="610"/>
        <v>22.228580000000004</v>
      </c>
      <c r="J1422" s="2">
        <f t="shared" si="611"/>
        <v>-221.66666666666791</v>
      </c>
      <c r="K1422" s="2">
        <f t="shared" si="622"/>
        <v>-65.237286666667899</v>
      </c>
      <c r="L1422" s="4">
        <f t="shared" si="612"/>
        <v>221.66666666666791</v>
      </c>
      <c r="M1422" s="2">
        <f t="shared" si="623"/>
        <v>-500.1525311111206</v>
      </c>
      <c r="N1422" s="4">
        <f t="shared" si="624"/>
        <v>-0.50015253111112057</v>
      </c>
      <c r="O1422" s="2">
        <f t="shared" si="613"/>
        <v>-500.1525311111206</v>
      </c>
      <c r="P1422" s="2">
        <f t="shared" si="635"/>
        <v>-8970.8977577777787</v>
      </c>
      <c r="Q1422" s="4">
        <f t="shared" si="636"/>
        <v>10448594.803806778</v>
      </c>
      <c r="R1422" s="4">
        <f t="shared" si="625"/>
        <v>10448.594803806778</v>
      </c>
      <c r="S1422" s="2">
        <f t="shared" si="614"/>
        <v>33503.333333333336</v>
      </c>
      <c r="T1422" s="2">
        <f t="shared" si="637"/>
        <v>13265.694444444998</v>
      </c>
      <c r="U1422" s="2">
        <f t="shared" si="615"/>
        <v>1699.4444444444541</v>
      </c>
      <c r="V1422" s="4">
        <f t="shared" si="626"/>
        <v>1.6994444444444541</v>
      </c>
      <c r="W1422" s="7">
        <f t="shared" si="627"/>
        <v>1699.4444444444541</v>
      </c>
      <c r="X1422" s="2">
        <f t="shared" si="628"/>
        <v>2936062.0833333354</v>
      </c>
      <c r="Y1422" s="4">
        <f t="shared" si="629"/>
        <v>2936.0620833333355</v>
      </c>
      <c r="Z1422" s="4">
        <f t="shared" si="616"/>
        <v>13384.656887140114</v>
      </c>
      <c r="AA1422" s="4">
        <f t="shared" si="630"/>
        <v>1699.4444444444541</v>
      </c>
      <c r="AB1422" s="2">
        <f t="shared" si="631"/>
        <v>1699.4444444444541</v>
      </c>
      <c r="AC1422" s="4">
        <f t="shared" si="617"/>
        <v>1529.5000000000086</v>
      </c>
      <c r="AD1422" s="4">
        <f t="shared" si="632"/>
        <v>1.5295000000000087</v>
      </c>
      <c r="AE1422" s="4">
        <f t="shared" si="633"/>
        <v>2637516.8750000019</v>
      </c>
      <c r="AF1422" s="5">
        <f t="shared" si="634"/>
        <v>2637.5168750000021</v>
      </c>
      <c r="AG1422" s="4">
        <f>IF(AC1422=0,0, IF(AC1421=0, MAX($AG$15:AG1421)+1, AG1421))</f>
        <v>59</v>
      </c>
    </row>
    <row r="1423" spans="2:33" x14ac:dyDescent="0.25">
      <c r="B1423" s="1">
        <v>1408</v>
      </c>
      <c r="C1423" s="3">
        <v>26.9</v>
      </c>
      <c r="D1423" s="2">
        <f t="shared" si="618"/>
        <v>7.4722222222222214</v>
      </c>
      <c r="E1423" s="4">
        <f t="shared" si="619"/>
        <v>1</v>
      </c>
      <c r="F1423" s="2">
        <f t="shared" si="620"/>
        <v>0.1111111111111116</v>
      </c>
      <c r="G1423" s="6" t="str">
        <f t="shared" si="621"/>
        <v>N</v>
      </c>
      <c r="H1423" s="2">
        <f t="shared" ref="H1423:H1486" si="638">$K$4*$K$5*$K$9</f>
        <v>134.20080000000002</v>
      </c>
      <c r="I1423" s="2">
        <f t="shared" ref="I1423:I1486" si="639">0.5*($K$8*$K$6*$K$7*(D1423^2))</f>
        <v>21.115341805555552</v>
      </c>
      <c r="J1423" s="2">
        <f t="shared" ref="J1423:J1486" si="640">$K$4*F1423</f>
        <v>126.66666666666723</v>
      </c>
      <c r="K1423" s="2">
        <f t="shared" si="622"/>
        <v>281.98280847222281</v>
      </c>
      <c r="L1423" s="4">
        <f t="shared" ref="L1423:L1486" si="641">IF((F1423&gt;0),0,$K$4*F1423)*-1</f>
        <v>0</v>
      </c>
      <c r="M1423" s="2">
        <f t="shared" si="623"/>
        <v>2107.0382077507757</v>
      </c>
      <c r="N1423" s="4">
        <f t="shared" si="624"/>
        <v>2.1070382077507754</v>
      </c>
      <c r="O1423" s="2">
        <f t="shared" ref="O1423:O1486" si="642">M1423*E1423</f>
        <v>2107.0382077507757</v>
      </c>
      <c r="P1423" s="2">
        <f t="shared" si="635"/>
        <v>1606.885676639655</v>
      </c>
      <c r="Q1423" s="4">
        <f t="shared" si="636"/>
        <v>10450201.689483417</v>
      </c>
      <c r="R1423" s="4">
        <f t="shared" si="625"/>
        <v>10450.201689483418</v>
      </c>
      <c r="S1423" s="2">
        <f t="shared" ref="S1423:S1486" si="643">0.5*($K$4*D1423^2)</f>
        <v>31825.43981481481</v>
      </c>
      <c r="T1423" s="2">
        <f t="shared" si="637"/>
        <v>18559.745370369812</v>
      </c>
      <c r="U1423" s="2">
        <f t="shared" ref="U1423:U1486" si="644">L1423*D1423</f>
        <v>0</v>
      </c>
      <c r="V1423" s="4">
        <f t="shared" si="626"/>
        <v>0</v>
      </c>
      <c r="W1423" s="7">
        <f t="shared" si="627"/>
        <v>0</v>
      </c>
      <c r="X1423" s="2">
        <f t="shared" si="628"/>
        <v>2936062.0833333354</v>
      </c>
      <c r="Y1423" s="4">
        <f t="shared" si="629"/>
        <v>2936.0620833333355</v>
      </c>
      <c r="Z1423" s="4">
        <f t="shared" ref="Z1423:Z1486" si="645">Y1423+R1423</f>
        <v>13386.263772816754</v>
      </c>
      <c r="AA1423" s="4">
        <f t="shared" si="630"/>
        <v>0</v>
      </c>
      <c r="AB1423" s="2">
        <f t="shared" si="631"/>
        <v>0</v>
      </c>
      <c r="AC1423" s="4">
        <f t="shared" ref="AC1423:AC1486" si="646">AB1423*$V$4</f>
        <v>0</v>
      </c>
      <c r="AD1423" s="4">
        <f t="shared" si="632"/>
        <v>0</v>
      </c>
      <c r="AE1423" s="4">
        <f t="shared" si="633"/>
        <v>2637516.8750000019</v>
      </c>
      <c r="AF1423" s="5">
        <f t="shared" si="634"/>
        <v>2637.5168750000021</v>
      </c>
      <c r="AG1423" s="4">
        <f>IF(AC1423=0,0, IF(AC1422=0, MAX($AG$15:AG1422)+1, AG1422))</f>
        <v>0</v>
      </c>
    </row>
    <row r="1424" spans="2:33" x14ac:dyDescent="0.25">
      <c r="B1424" s="1">
        <v>1409</v>
      </c>
      <c r="C1424" s="3">
        <v>27.3</v>
      </c>
      <c r="D1424" s="2">
        <f t="shared" ref="D1424:D1487" si="647">C1424/3.6</f>
        <v>7.583333333333333</v>
      </c>
      <c r="E1424" s="4">
        <f t="shared" ref="E1424:E1487" si="648">B1425-B1424</f>
        <v>1</v>
      </c>
      <c r="F1424" s="2">
        <f t="shared" ref="F1424:F1487" si="649">(D1425-D1424)</f>
        <v>5.5555555555555358E-2</v>
      </c>
      <c r="G1424" s="6" t="str">
        <f t="shared" ref="G1424:G1487" si="650">IF((F1424)&lt;0,"Y","N")</f>
        <v>N</v>
      </c>
      <c r="H1424" s="2">
        <f t="shared" si="638"/>
        <v>134.20080000000002</v>
      </c>
      <c r="I1424" s="2">
        <f t="shared" si="639"/>
        <v>21.747976250000001</v>
      </c>
      <c r="J1424" s="2">
        <f t="shared" si="640"/>
        <v>63.333333333333108</v>
      </c>
      <c r="K1424" s="2">
        <f t="shared" ref="K1424:K1487" si="651">H1424+I1424+J1424</f>
        <v>219.28210958333312</v>
      </c>
      <c r="L1424" s="4">
        <f t="shared" si="641"/>
        <v>0</v>
      </c>
      <c r="M1424" s="2">
        <f t="shared" ref="M1424:M1487" si="652">K1424*D1424</f>
        <v>1662.8893310069427</v>
      </c>
      <c r="N1424" s="4">
        <f t="shared" ref="N1424:N1487" si="653">M1424/1000</f>
        <v>1.6628893310069428</v>
      </c>
      <c r="O1424" s="2">
        <f t="shared" si="642"/>
        <v>1662.8893310069427</v>
      </c>
      <c r="P1424" s="2">
        <f t="shared" si="635"/>
        <v>3769.9275387577181</v>
      </c>
      <c r="Q1424" s="4">
        <f t="shared" si="636"/>
        <v>10453971.617022175</v>
      </c>
      <c r="R1424" s="4">
        <f t="shared" ref="R1424:R1487" si="654">Q1424/1000</f>
        <v>10453.971617022175</v>
      </c>
      <c r="S1424" s="2">
        <f t="shared" si="643"/>
        <v>32778.958333333336</v>
      </c>
      <c r="T1424" s="2">
        <f t="shared" si="637"/>
        <v>14219.212962963524</v>
      </c>
      <c r="U1424" s="2">
        <f t="shared" si="644"/>
        <v>0</v>
      </c>
      <c r="V1424" s="4">
        <f t="shared" ref="V1424:V1487" si="655">U1424/1000</f>
        <v>0</v>
      </c>
      <c r="W1424" s="7">
        <f t="shared" ref="W1424:W1487" si="656">U1424*E1424</f>
        <v>0</v>
      </c>
      <c r="X1424" s="2">
        <f t="shared" ref="X1424:X1487" si="657">W1424+X1423</f>
        <v>2936062.0833333354</v>
      </c>
      <c r="Y1424" s="4">
        <f t="shared" ref="Y1424:Y1487" si="658">X1424/1000</f>
        <v>2936.0620833333355</v>
      </c>
      <c r="Z1424" s="4">
        <f t="shared" si="645"/>
        <v>13390.033700355511</v>
      </c>
      <c r="AA1424" s="4">
        <f t="shared" ref="AA1424:AA1487" si="659">IF(U1424&lt;25000, U1424, 25000)</f>
        <v>0</v>
      </c>
      <c r="AB1424" s="2">
        <f t="shared" ref="AB1424:AB1487" si="660">MIN(U1424,AA1424)</f>
        <v>0</v>
      </c>
      <c r="AC1424" s="4">
        <f t="shared" si="646"/>
        <v>0</v>
      </c>
      <c r="AD1424" s="4">
        <f t="shared" ref="AD1424:AD1487" si="661">AC1424/1000</f>
        <v>0</v>
      </c>
      <c r="AE1424" s="4">
        <f t="shared" ref="AE1424:AE1487" si="662">AC1424+AE1423</f>
        <v>2637516.8750000019</v>
      </c>
      <c r="AF1424" s="5">
        <f t="shared" ref="AF1424:AF1487" si="663">AE1424/1000</f>
        <v>2637.5168750000021</v>
      </c>
      <c r="AG1424" s="4">
        <f>IF(AC1424=0,0, IF(AC1423=0, MAX($AG$15:AG1423)+1, AG1423))</f>
        <v>0</v>
      </c>
    </row>
    <row r="1425" spans="2:33" x14ac:dyDescent="0.25">
      <c r="B1425" s="1">
        <v>1410</v>
      </c>
      <c r="C1425" s="3">
        <v>27.5</v>
      </c>
      <c r="D1425" s="2">
        <f t="shared" si="647"/>
        <v>7.6388888888888884</v>
      </c>
      <c r="E1425" s="4">
        <f t="shared" si="648"/>
        <v>1</v>
      </c>
      <c r="F1425" s="2">
        <f t="shared" si="649"/>
        <v>-2.7777777777777679E-2</v>
      </c>
      <c r="G1425" s="6" t="str">
        <f t="shared" si="650"/>
        <v>Y</v>
      </c>
      <c r="H1425" s="2">
        <f t="shared" si="638"/>
        <v>134.20080000000002</v>
      </c>
      <c r="I1425" s="2">
        <f t="shared" si="639"/>
        <v>22.067795138888886</v>
      </c>
      <c r="J1425" s="2">
        <f t="shared" si="640"/>
        <v>-31.666666666666554</v>
      </c>
      <c r="K1425" s="2">
        <f t="shared" si="651"/>
        <v>124.60192847222235</v>
      </c>
      <c r="L1425" s="4">
        <f t="shared" si="641"/>
        <v>31.666666666666554</v>
      </c>
      <c r="M1425" s="2">
        <f t="shared" si="652"/>
        <v>951.82028694058738</v>
      </c>
      <c r="N1425" s="4">
        <f t="shared" si="653"/>
        <v>0.9518202869405874</v>
      </c>
      <c r="O1425" s="2">
        <f t="shared" si="642"/>
        <v>951.82028694058738</v>
      </c>
      <c r="P1425" s="2">
        <f t="shared" ref="P1425:P1488" si="664">O1425+O1424</f>
        <v>2614.7096179475302</v>
      </c>
      <c r="Q1425" s="4">
        <f t="shared" ref="Q1425:Q1488" si="665">IF(P1425&gt;0,(P1425+Q1424),(Q1424))</f>
        <v>10456586.326640124</v>
      </c>
      <c r="R1425" s="4">
        <f t="shared" si="654"/>
        <v>10456.586326640123</v>
      </c>
      <c r="S1425" s="2">
        <f t="shared" si="643"/>
        <v>33260.995370370365</v>
      </c>
      <c r="T1425" s="2">
        <f t="shared" ref="T1425:T1488" si="666">S1425-T1424</f>
        <v>19041.782407406841</v>
      </c>
      <c r="U1425" s="2">
        <f t="shared" si="644"/>
        <v>241.89814814814727</v>
      </c>
      <c r="V1425" s="4">
        <f t="shared" si="655"/>
        <v>0.24189814814814728</v>
      </c>
      <c r="W1425" s="7">
        <f t="shared" si="656"/>
        <v>241.89814814814727</v>
      </c>
      <c r="X1425" s="2">
        <f t="shared" si="657"/>
        <v>2936303.9814814837</v>
      </c>
      <c r="Y1425" s="4">
        <f t="shared" si="658"/>
        <v>2936.3039814814838</v>
      </c>
      <c r="Z1425" s="4">
        <f t="shared" si="645"/>
        <v>13392.890308121607</v>
      </c>
      <c r="AA1425" s="4">
        <f t="shared" si="659"/>
        <v>241.89814814814727</v>
      </c>
      <c r="AB1425" s="2">
        <f t="shared" si="660"/>
        <v>241.89814814814727</v>
      </c>
      <c r="AC1425" s="4">
        <f t="shared" si="646"/>
        <v>217.70833333333255</v>
      </c>
      <c r="AD1425" s="4">
        <f t="shared" si="661"/>
        <v>0.21770833333333256</v>
      </c>
      <c r="AE1425" s="4">
        <f t="shared" si="662"/>
        <v>2637734.5833333354</v>
      </c>
      <c r="AF1425" s="5">
        <f t="shared" si="663"/>
        <v>2637.7345833333352</v>
      </c>
      <c r="AG1425" s="4">
        <f>IF(AC1425=0,0, IF(AC1424=0, MAX($AG$15:AG1424)+1, AG1424))</f>
        <v>60</v>
      </c>
    </row>
    <row r="1426" spans="2:33" x14ac:dyDescent="0.25">
      <c r="B1426" s="1">
        <v>1411</v>
      </c>
      <c r="C1426" s="3">
        <v>27.4</v>
      </c>
      <c r="D1426" s="2">
        <f t="shared" si="647"/>
        <v>7.6111111111111107</v>
      </c>
      <c r="E1426" s="4">
        <f t="shared" si="648"/>
        <v>1</v>
      </c>
      <c r="F1426" s="2">
        <f t="shared" si="649"/>
        <v>-8.3333333333333037E-2</v>
      </c>
      <c r="G1426" s="6" t="str">
        <f t="shared" si="650"/>
        <v>Y</v>
      </c>
      <c r="H1426" s="2">
        <f t="shared" si="638"/>
        <v>134.20080000000002</v>
      </c>
      <c r="I1426" s="2">
        <f t="shared" si="639"/>
        <v>21.907593888888886</v>
      </c>
      <c r="J1426" s="2">
        <f t="shared" si="640"/>
        <v>-94.999999999999659</v>
      </c>
      <c r="K1426" s="2">
        <f t="shared" si="651"/>
        <v>61.108393888889253</v>
      </c>
      <c r="L1426" s="4">
        <f t="shared" si="641"/>
        <v>94.999999999999659</v>
      </c>
      <c r="M1426" s="2">
        <f t="shared" si="652"/>
        <v>465.10277570987927</v>
      </c>
      <c r="N1426" s="4">
        <f t="shared" si="653"/>
        <v>0.46510277570987929</v>
      </c>
      <c r="O1426" s="2">
        <f t="shared" si="642"/>
        <v>465.10277570987927</v>
      </c>
      <c r="P1426" s="2">
        <f t="shared" si="664"/>
        <v>1416.9230626504666</v>
      </c>
      <c r="Q1426" s="4">
        <f t="shared" si="665"/>
        <v>10458003.249702774</v>
      </c>
      <c r="R1426" s="4">
        <f t="shared" si="654"/>
        <v>10458.003249702773</v>
      </c>
      <c r="S1426" s="2">
        <f t="shared" si="643"/>
        <v>33019.537037037036</v>
      </c>
      <c r="T1426" s="2">
        <f t="shared" si="666"/>
        <v>13977.754629630195</v>
      </c>
      <c r="U1426" s="2">
        <f t="shared" si="644"/>
        <v>723.05555555555293</v>
      </c>
      <c r="V1426" s="4">
        <f t="shared" si="655"/>
        <v>0.7230555555555529</v>
      </c>
      <c r="W1426" s="7">
        <f t="shared" si="656"/>
        <v>723.05555555555293</v>
      </c>
      <c r="X1426" s="2">
        <f t="shared" si="657"/>
        <v>2937027.0370370392</v>
      </c>
      <c r="Y1426" s="4">
        <f t="shared" si="658"/>
        <v>2937.027037037039</v>
      </c>
      <c r="Z1426" s="4">
        <f t="shared" si="645"/>
        <v>13395.030286739813</v>
      </c>
      <c r="AA1426" s="4">
        <f t="shared" si="659"/>
        <v>723.05555555555293</v>
      </c>
      <c r="AB1426" s="2">
        <f t="shared" si="660"/>
        <v>723.05555555555293</v>
      </c>
      <c r="AC1426" s="4">
        <f t="shared" si="646"/>
        <v>650.74999999999761</v>
      </c>
      <c r="AD1426" s="4">
        <f t="shared" si="661"/>
        <v>0.65074999999999761</v>
      </c>
      <c r="AE1426" s="4">
        <f t="shared" si="662"/>
        <v>2638385.3333333354</v>
      </c>
      <c r="AF1426" s="5">
        <f t="shared" si="663"/>
        <v>2638.3853333333354</v>
      </c>
      <c r="AG1426" s="4">
        <f>IF(AC1426=0,0, IF(AC1425=0, MAX($AG$15:AG1425)+1, AG1425))</f>
        <v>60</v>
      </c>
    </row>
    <row r="1427" spans="2:33" x14ac:dyDescent="0.25">
      <c r="B1427" s="1">
        <v>1412</v>
      </c>
      <c r="C1427" s="3">
        <v>27.1</v>
      </c>
      <c r="D1427" s="2">
        <f t="shared" si="647"/>
        <v>7.5277777777777777</v>
      </c>
      <c r="E1427" s="4">
        <f t="shared" si="648"/>
        <v>1</v>
      </c>
      <c r="F1427" s="2">
        <f t="shared" si="649"/>
        <v>-0.1111111111111116</v>
      </c>
      <c r="G1427" s="6" t="str">
        <f t="shared" si="650"/>
        <v>Y</v>
      </c>
      <c r="H1427" s="2">
        <f t="shared" si="638"/>
        <v>134.20080000000002</v>
      </c>
      <c r="I1427" s="2">
        <f t="shared" si="639"/>
        <v>21.430491805555555</v>
      </c>
      <c r="J1427" s="2">
        <f t="shared" si="640"/>
        <v>-126.66666666666723</v>
      </c>
      <c r="K1427" s="2">
        <f t="shared" si="651"/>
        <v>28.964625138888351</v>
      </c>
      <c r="L1427" s="4">
        <f t="shared" si="641"/>
        <v>126.66666666666723</v>
      </c>
      <c r="M1427" s="2">
        <f t="shared" si="652"/>
        <v>218.03926146218731</v>
      </c>
      <c r="N1427" s="4">
        <f t="shared" si="653"/>
        <v>0.2180392614621873</v>
      </c>
      <c r="O1427" s="2">
        <f t="shared" si="642"/>
        <v>218.03926146218731</v>
      </c>
      <c r="P1427" s="2">
        <f t="shared" si="664"/>
        <v>683.14203717206658</v>
      </c>
      <c r="Q1427" s="4">
        <f t="shared" si="665"/>
        <v>10458686.391739946</v>
      </c>
      <c r="R1427" s="4">
        <f t="shared" si="654"/>
        <v>10458.686391739946</v>
      </c>
      <c r="S1427" s="2">
        <f t="shared" si="643"/>
        <v>32300.439814814814</v>
      </c>
      <c r="T1427" s="2">
        <f t="shared" si="666"/>
        <v>18322.685185184619</v>
      </c>
      <c r="U1427" s="2">
        <f t="shared" si="644"/>
        <v>953.51851851852268</v>
      </c>
      <c r="V1427" s="4">
        <f t="shared" si="655"/>
        <v>0.95351851851852265</v>
      </c>
      <c r="W1427" s="7">
        <f t="shared" si="656"/>
        <v>953.51851851852268</v>
      </c>
      <c r="X1427" s="2">
        <f t="shared" si="657"/>
        <v>2937980.5555555578</v>
      </c>
      <c r="Y1427" s="4">
        <f t="shared" si="658"/>
        <v>2937.9805555555577</v>
      </c>
      <c r="Z1427" s="4">
        <f t="shared" si="645"/>
        <v>13396.666947295504</v>
      </c>
      <c r="AA1427" s="4">
        <f t="shared" si="659"/>
        <v>953.51851851852268</v>
      </c>
      <c r="AB1427" s="2">
        <f t="shared" si="660"/>
        <v>953.51851851852268</v>
      </c>
      <c r="AC1427" s="4">
        <f t="shared" si="646"/>
        <v>858.16666666667038</v>
      </c>
      <c r="AD1427" s="4">
        <f t="shared" si="661"/>
        <v>0.85816666666667041</v>
      </c>
      <c r="AE1427" s="4">
        <f t="shared" si="662"/>
        <v>2639243.5000000019</v>
      </c>
      <c r="AF1427" s="5">
        <f t="shared" si="663"/>
        <v>2639.2435000000019</v>
      </c>
      <c r="AG1427" s="4">
        <f>IF(AC1427=0,0, IF(AC1426=0, MAX($AG$15:AG1426)+1, AG1426))</f>
        <v>60</v>
      </c>
    </row>
    <row r="1428" spans="2:33" x14ac:dyDescent="0.25">
      <c r="B1428" s="1">
        <v>1413</v>
      </c>
      <c r="C1428" s="3">
        <v>26.7</v>
      </c>
      <c r="D1428" s="2">
        <f t="shared" si="647"/>
        <v>7.4166666666666661</v>
      </c>
      <c r="E1428" s="4">
        <f t="shared" si="648"/>
        <v>1</v>
      </c>
      <c r="F1428" s="2">
        <f t="shared" si="649"/>
        <v>2.7777777777778567E-2</v>
      </c>
      <c r="G1428" s="6" t="str">
        <f t="shared" si="650"/>
        <v>N</v>
      </c>
      <c r="H1428" s="2">
        <f t="shared" si="638"/>
        <v>134.20080000000002</v>
      </c>
      <c r="I1428" s="2">
        <f t="shared" si="639"/>
        <v>20.802526249999996</v>
      </c>
      <c r="J1428" s="2">
        <f t="shared" si="640"/>
        <v>31.666666666667567</v>
      </c>
      <c r="K1428" s="2">
        <f t="shared" si="651"/>
        <v>186.66999291666758</v>
      </c>
      <c r="L1428" s="4">
        <f t="shared" si="641"/>
        <v>0</v>
      </c>
      <c r="M1428" s="2">
        <f t="shared" si="652"/>
        <v>1384.4691141319511</v>
      </c>
      <c r="N1428" s="4">
        <f t="shared" si="653"/>
        <v>1.3844691141319512</v>
      </c>
      <c r="O1428" s="2">
        <f t="shared" si="642"/>
        <v>1384.4691141319511</v>
      </c>
      <c r="P1428" s="2">
        <f t="shared" si="664"/>
        <v>1602.5083755941384</v>
      </c>
      <c r="Q1428" s="4">
        <f t="shared" si="665"/>
        <v>10460288.90011554</v>
      </c>
      <c r="R1428" s="4">
        <f t="shared" si="654"/>
        <v>10460.28890011554</v>
      </c>
      <c r="S1428" s="2">
        <f t="shared" si="643"/>
        <v>31353.958333333328</v>
      </c>
      <c r="T1428" s="2">
        <f t="shared" si="666"/>
        <v>13031.27314814871</v>
      </c>
      <c r="U1428" s="2">
        <f t="shared" si="644"/>
        <v>0</v>
      </c>
      <c r="V1428" s="4">
        <f t="shared" si="655"/>
        <v>0</v>
      </c>
      <c r="W1428" s="7">
        <f t="shared" si="656"/>
        <v>0</v>
      </c>
      <c r="X1428" s="2">
        <f t="shared" si="657"/>
        <v>2937980.5555555578</v>
      </c>
      <c r="Y1428" s="4">
        <f t="shared" si="658"/>
        <v>2937.9805555555577</v>
      </c>
      <c r="Z1428" s="4">
        <f t="shared" si="645"/>
        <v>13398.269455671098</v>
      </c>
      <c r="AA1428" s="4">
        <f t="shared" si="659"/>
        <v>0</v>
      </c>
      <c r="AB1428" s="2">
        <f t="shared" si="660"/>
        <v>0</v>
      </c>
      <c r="AC1428" s="4">
        <f t="shared" si="646"/>
        <v>0</v>
      </c>
      <c r="AD1428" s="4">
        <f t="shared" si="661"/>
        <v>0</v>
      </c>
      <c r="AE1428" s="4">
        <f t="shared" si="662"/>
        <v>2639243.5000000019</v>
      </c>
      <c r="AF1428" s="5">
        <f t="shared" si="663"/>
        <v>2639.2435000000019</v>
      </c>
      <c r="AG1428" s="4">
        <f>IF(AC1428=0,0, IF(AC1427=0, MAX($AG$15:AG1427)+1, AG1427))</f>
        <v>0</v>
      </c>
    </row>
    <row r="1429" spans="2:33" x14ac:dyDescent="0.25">
      <c r="B1429" s="1">
        <v>1414</v>
      </c>
      <c r="C1429" s="3">
        <v>26.8</v>
      </c>
      <c r="D1429" s="2">
        <f t="shared" si="647"/>
        <v>7.4444444444444446</v>
      </c>
      <c r="E1429" s="4">
        <f t="shared" si="648"/>
        <v>1</v>
      </c>
      <c r="F1429" s="2">
        <f t="shared" si="649"/>
        <v>0.3888888888888884</v>
      </c>
      <c r="G1429" s="6" t="str">
        <f t="shared" si="650"/>
        <v>N</v>
      </c>
      <c r="H1429" s="2">
        <f t="shared" si="638"/>
        <v>134.20080000000002</v>
      </c>
      <c r="I1429" s="2">
        <f t="shared" si="639"/>
        <v>20.958642222222224</v>
      </c>
      <c r="J1429" s="2">
        <f t="shared" si="640"/>
        <v>443.33333333333275</v>
      </c>
      <c r="K1429" s="2">
        <f t="shared" si="651"/>
        <v>598.492775555555</v>
      </c>
      <c r="L1429" s="4">
        <f t="shared" si="641"/>
        <v>0</v>
      </c>
      <c r="M1429" s="2">
        <f t="shared" si="652"/>
        <v>4455.4462180246874</v>
      </c>
      <c r="N1429" s="4">
        <f t="shared" si="653"/>
        <v>4.4554462180246874</v>
      </c>
      <c r="O1429" s="2">
        <f t="shared" si="642"/>
        <v>4455.4462180246874</v>
      </c>
      <c r="P1429" s="2">
        <f t="shared" si="664"/>
        <v>5839.9153321566382</v>
      </c>
      <c r="Q1429" s="4">
        <f t="shared" si="665"/>
        <v>10466128.815447697</v>
      </c>
      <c r="R1429" s="4">
        <f t="shared" si="654"/>
        <v>10466.128815447697</v>
      </c>
      <c r="S1429" s="2">
        <f t="shared" si="643"/>
        <v>31589.259259259259</v>
      </c>
      <c r="T1429" s="2">
        <f t="shared" si="666"/>
        <v>18557.986111110549</v>
      </c>
      <c r="U1429" s="2">
        <f t="shared" si="644"/>
        <v>0</v>
      </c>
      <c r="V1429" s="4">
        <f t="shared" si="655"/>
        <v>0</v>
      </c>
      <c r="W1429" s="7">
        <f t="shared" si="656"/>
        <v>0</v>
      </c>
      <c r="X1429" s="2">
        <f t="shared" si="657"/>
        <v>2937980.5555555578</v>
      </c>
      <c r="Y1429" s="4">
        <f t="shared" si="658"/>
        <v>2937.9805555555577</v>
      </c>
      <c r="Z1429" s="4">
        <f t="shared" si="645"/>
        <v>13404.109371003255</v>
      </c>
      <c r="AA1429" s="4">
        <f t="shared" si="659"/>
        <v>0</v>
      </c>
      <c r="AB1429" s="2">
        <f t="shared" si="660"/>
        <v>0</v>
      </c>
      <c r="AC1429" s="4">
        <f t="shared" si="646"/>
        <v>0</v>
      </c>
      <c r="AD1429" s="4">
        <f t="shared" si="661"/>
        <v>0</v>
      </c>
      <c r="AE1429" s="4">
        <f t="shared" si="662"/>
        <v>2639243.5000000019</v>
      </c>
      <c r="AF1429" s="5">
        <f t="shared" si="663"/>
        <v>2639.2435000000019</v>
      </c>
      <c r="AG1429" s="4">
        <f>IF(AC1429=0,0, IF(AC1428=0, MAX($AG$15:AG1428)+1, AG1428))</f>
        <v>0</v>
      </c>
    </row>
    <row r="1430" spans="2:33" x14ac:dyDescent="0.25">
      <c r="B1430" s="1">
        <v>1415</v>
      </c>
      <c r="C1430" s="3">
        <v>28.2</v>
      </c>
      <c r="D1430" s="2">
        <f t="shared" si="647"/>
        <v>7.833333333333333</v>
      </c>
      <c r="E1430" s="4">
        <f t="shared" si="648"/>
        <v>1</v>
      </c>
      <c r="F1430" s="2">
        <f t="shared" si="649"/>
        <v>0.80555555555555625</v>
      </c>
      <c r="G1430" s="6" t="str">
        <f t="shared" si="650"/>
        <v>N</v>
      </c>
      <c r="H1430" s="2">
        <f t="shared" si="638"/>
        <v>134.20080000000002</v>
      </c>
      <c r="I1430" s="2">
        <f t="shared" si="639"/>
        <v>23.205545000000001</v>
      </c>
      <c r="J1430" s="2">
        <f t="shared" si="640"/>
        <v>918.33333333333417</v>
      </c>
      <c r="K1430" s="2">
        <f t="shared" si="651"/>
        <v>1075.7396783333343</v>
      </c>
      <c r="L1430" s="4">
        <f t="shared" si="641"/>
        <v>0</v>
      </c>
      <c r="M1430" s="2">
        <f t="shared" si="652"/>
        <v>8426.6274802777843</v>
      </c>
      <c r="N1430" s="4">
        <f t="shared" si="653"/>
        <v>8.4266274802777836</v>
      </c>
      <c r="O1430" s="2">
        <f t="shared" si="642"/>
        <v>8426.6274802777843</v>
      </c>
      <c r="P1430" s="2">
        <f t="shared" si="664"/>
        <v>12882.073698302473</v>
      </c>
      <c r="Q1430" s="4">
        <f t="shared" si="665"/>
        <v>10479010.889146</v>
      </c>
      <c r="R1430" s="4">
        <f t="shared" si="654"/>
        <v>10479.010889146</v>
      </c>
      <c r="S1430" s="2">
        <f t="shared" si="643"/>
        <v>34975.833333333328</v>
      </c>
      <c r="T1430" s="2">
        <f t="shared" si="666"/>
        <v>16417.847222222779</v>
      </c>
      <c r="U1430" s="2">
        <f t="shared" si="644"/>
        <v>0</v>
      </c>
      <c r="V1430" s="4">
        <f t="shared" si="655"/>
        <v>0</v>
      </c>
      <c r="W1430" s="7">
        <f t="shared" si="656"/>
        <v>0</v>
      </c>
      <c r="X1430" s="2">
        <f t="shared" si="657"/>
        <v>2937980.5555555578</v>
      </c>
      <c r="Y1430" s="4">
        <f t="shared" si="658"/>
        <v>2937.9805555555577</v>
      </c>
      <c r="Z1430" s="4">
        <f t="shared" si="645"/>
        <v>13416.991444701558</v>
      </c>
      <c r="AA1430" s="4">
        <f t="shared" si="659"/>
        <v>0</v>
      </c>
      <c r="AB1430" s="2">
        <f t="shared" si="660"/>
        <v>0</v>
      </c>
      <c r="AC1430" s="4">
        <f t="shared" si="646"/>
        <v>0</v>
      </c>
      <c r="AD1430" s="4">
        <f t="shared" si="661"/>
        <v>0</v>
      </c>
      <c r="AE1430" s="4">
        <f t="shared" si="662"/>
        <v>2639243.5000000019</v>
      </c>
      <c r="AF1430" s="5">
        <f t="shared" si="663"/>
        <v>2639.2435000000019</v>
      </c>
      <c r="AG1430" s="4">
        <f>IF(AC1430=0,0, IF(AC1429=0, MAX($AG$15:AG1429)+1, AG1429))</f>
        <v>0</v>
      </c>
    </row>
    <row r="1431" spans="2:33" x14ac:dyDescent="0.25">
      <c r="B1431" s="1">
        <v>1416</v>
      </c>
      <c r="C1431" s="3">
        <v>31.1</v>
      </c>
      <c r="D1431" s="2">
        <f t="shared" si="647"/>
        <v>8.6388888888888893</v>
      </c>
      <c r="E1431" s="4">
        <f t="shared" si="648"/>
        <v>1</v>
      </c>
      <c r="F1431" s="2">
        <f t="shared" si="649"/>
        <v>1.0277777777777768</v>
      </c>
      <c r="G1431" s="6" t="str">
        <f t="shared" si="650"/>
        <v>N</v>
      </c>
      <c r="H1431" s="2">
        <f t="shared" si="638"/>
        <v>134.20080000000002</v>
      </c>
      <c r="I1431" s="2">
        <f t="shared" si="639"/>
        <v>28.223725138888895</v>
      </c>
      <c r="J1431" s="2">
        <f t="shared" si="640"/>
        <v>1171.6666666666656</v>
      </c>
      <c r="K1431" s="2">
        <f t="shared" si="651"/>
        <v>1334.0911918055544</v>
      </c>
      <c r="L1431" s="4">
        <f t="shared" si="641"/>
        <v>0</v>
      </c>
      <c r="M1431" s="2">
        <f t="shared" si="652"/>
        <v>11525.065573653541</v>
      </c>
      <c r="N1431" s="4">
        <f t="shared" si="653"/>
        <v>11.52506557365354</v>
      </c>
      <c r="O1431" s="2">
        <f t="shared" si="642"/>
        <v>11525.065573653541</v>
      </c>
      <c r="P1431" s="2">
        <f t="shared" si="664"/>
        <v>19951.693053931325</v>
      </c>
      <c r="Q1431" s="4">
        <f t="shared" si="665"/>
        <v>10498962.582199931</v>
      </c>
      <c r="R1431" s="4">
        <f t="shared" si="654"/>
        <v>10498.962582199931</v>
      </c>
      <c r="S1431" s="2">
        <f t="shared" si="643"/>
        <v>42539.328703703708</v>
      </c>
      <c r="T1431" s="2">
        <f t="shared" si="666"/>
        <v>26121.481481480929</v>
      </c>
      <c r="U1431" s="2">
        <f t="shared" si="644"/>
        <v>0</v>
      </c>
      <c r="V1431" s="4">
        <f t="shared" si="655"/>
        <v>0</v>
      </c>
      <c r="W1431" s="7">
        <f t="shared" si="656"/>
        <v>0</v>
      </c>
      <c r="X1431" s="2">
        <f t="shared" si="657"/>
        <v>2937980.5555555578</v>
      </c>
      <c r="Y1431" s="4">
        <f t="shared" si="658"/>
        <v>2937.9805555555577</v>
      </c>
      <c r="Z1431" s="4">
        <f t="shared" si="645"/>
        <v>13436.943137755488</v>
      </c>
      <c r="AA1431" s="4">
        <f t="shared" si="659"/>
        <v>0</v>
      </c>
      <c r="AB1431" s="2">
        <f t="shared" si="660"/>
        <v>0</v>
      </c>
      <c r="AC1431" s="4">
        <f t="shared" si="646"/>
        <v>0</v>
      </c>
      <c r="AD1431" s="4">
        <f t="shared" si="661"/>
        <v>0</v>
      </c>
      <c r="AE1431" s="4">
        <f t="shared" si="662"/>
        <v>2639243.5000000019</v>
      </c>
      <c r="AF1431" s="5">
        <f t="shared" si="663"/>
        <v>2639.2435000000019</v>
      </c>
      <c r="AG1431" s="4">
        <f>IF(AC1431=0,0, IF(AC1430=0, MAX($AG$15:AG1430)+1, AG1430))</f>
        <v>0</v>
      </c>
    </row>
    <row r="1432" spans="2:33" x14ac:dyDescent="0.25">
      <c r="B1432" s="1">
        <v>1417</v>
      </c>
      <c r="C1432" s="3">
        <v>34.799999999999997</v>
      </c>
      <c r="D1432" s="2">
        <f t="shared" si="647"/>
        <v>9.6666666666666661</v>
      </c>
      <c r="E1432" s="4">
        <f t="shared" si="648"/>
        <v>1</v>
      </c>
      <c r="F1432" s="2">
        <f t="shared" si="649"/>
        <v>1</v>
      </c>
      <c r="G1432" s="6" t="str">
        <f t="shared" si="650"/>
        <v>N</v>
      </c>
      <c r="H1432" s="2">
        <f t="shared" si="638"/>
        <v>134.20080000000002</v>
      </c>
      <c r="I1432" s="2">
        <f t="shared" si="639"/>
        <v>35.338819999999998</v>
      </c>
      <c r="J1432" s="2">
        <f t="shared" si="640"/>
        <v>1140</v>
      </c>
      <c r="K1432" s="2">
        <f t="shared" si="651"/>
        <v>1309.53962</v>
      </c>
      <c r="L1432" s="4">
        <f t="shared" si="641"/>
        <v>0</v>
      </c>
      <c r="M1432" s="2">
        <f t="shared" si="652"/>
        <v>12658.882993333333</v>
      </c>
      <c r="N1432" s="4">
        <f t="shared" si="653"/>
        <v>12.658882993333332</v>
      </c>
      <c r="O1432" s="2">
        <f t="shared" si="642"/>
        <v>12658.882993333333</v>
      </c>
      <c r="P1432" s="2">
        <f t="shared" si="664"/>
        <v>24183.948566986874</v>
      </c>
      <c r="Q1432" s="4">
        <f t="shared" si="665"/>
        <v>10523146.530766917</v>
      </c>
      <c r="R1432" s="4">
        <f t="shared" si="654"/>
        <v>10523.146530766917</v>
      </c>
      <c r="S1432" s="2">
        <f t="shared" si="643"/>
        <v>53263.333333333321</v>
      </c>
      <c r="T1432" s="2">
        <f t="shared" si="666"/>
        <v>27141.851851852392</v>
      </c>
      <c r="U1432" s="2">
        <f t="shared" si="644"/>
        <v>0</v>
      </c>
      <c r="V1432" s="4">
        <f t="shared" si="655"/>
        <v>0</v>
      </c>
      <c r="W1432" s="7">
        <f t="shared" si="656"/>
        <v>0</v>
      </c>
      <c r="X1432" s="2">
        <f t="shared" si="657"/>
        <v>2937980.5555555578</v>
      </c>
      <c r="Y1432" s="4">
        <f t="shared" si="658"/>
        <v>2937.9805555555577</v>
      </c>
      <c r="Z1432" s="4">
        <f t="shared" si="645"/>
        <v>13461.127086322474</v>
      </c>
      <c r="AA1432" s="4">
        <f t="shared" si="659"/>
        <v>0</v>
      </c>
      <c r="AB1432" s="2">
        <f t="shared" si="660"/>
        <v>0</v>
      </c>
      <c r="AC1432" s="4">
        <f t="shared" si="646"/>
        <v>0</v>
      </c>
      <c r="AD1432" s="4">
        <f t="shared" si="661"/>
        <v>0</v>
      </c>
      <c r="AE1432" s="4">
        <f t="shared" si="662"/>
        <v>2639243.5000000019</v>
      </c>
      <c r="AF1432" s="5">
        <f t="shared" si="663"/>
        <v>2639.2435000000019</v>
      </c>
      <c r="AG1432" s="4">
        <f>IF(AC1432=0,0, IF(AC1431=0, MAX($AG$15:AG1431)+1, AG1431))</f>
        <v>0</v>
      </c>
    </row>
    <row r="1433" spans="2:33" x14ac:dyDescent="0.25">
      <c r="B1433" s="1">
        <v>1418</v>
      </c>
      <c r="C1433" s="3">
        <v>38.4</v>
      </c>
      <c r="D1433" s="2">
        <f t="shared" si="647"/>
        <v>10.666666666666666</v>
      </c>
      <c r="E1433" s="4">
        <f t="shared" si="648"/>
        <v>1</v>
      </c>
      <c r="F1433" s="2">
        <f t="shared" si="649"/>
        <v>0.69444444444444464</v>
      </c>
      <c r="G1433" s="6" t="str">
        <f t="shared" si="650"/>
        <v>N</v>
      </c>
      <c r="H1433" s="2">
        <f t="shared" si="638"/>
        <v>134.20080000000002</v>
      </c>
      <c r="I1433" s="2">
        <f t="shared" si="639"/>
        <v>43.028480000000002</v>
      </c>
      <c r="J1433" s="2">
        <f t="shared" si="640"/>
        <v>791.66666666666686</v>
      </c>
      <c r="K1433" s="2">
        <f t="shared" si="651"/>
        <v>968.89594666666687</v>
      </c>
      <c r="L1433" s="4">
        <f t="shared" si="641"/>
        <v>0</v>
      </c>
      <c r="M1433" s="2">
        <f t="shared" si="652"/>
        <v>10334.890097777779</v>
      </c>
      <c r="N1433" s="4">
        <f t="shared" si="653"/>
        <v>10.33489009777778</v>
      </c>
      <c r="O1433" s="2">
        <f t="shared" si="642"/>
        <v>10334.890097777779</v>
      </c>
      <c r="P1433" s="2">
        <f t="shared" si="664"/>
        <v>22993.773091111114</v>
      </c>
      <c r="Q1433" s="4">
        <f t="shared" si="665"/>
        <v>10546140.303858029</v>
      </c>
      <c r="R1433" s="4">
        <f t="shared" si="654"/>
        <v>10546.140303858028</v>
      </c>
      <c r="S1433" s="2">
        <f t="shared" si="643"/>
        <v>64853.333333333328</v>
      </c>
      <c r="T1433" s="2">
        <f t="shared" si="666"/>
        <v>37711.481481480936</v>
      </c>
      <c r="U1433" s="2">
        <f t="shared" si="644"/>
        <v>0</v>
      </c>
      <c r="V1433" s="4">
        <f t="shared" si="655"/>
        <v>0</v>
      </c>
      <c r="W1433" s="7">
        <f t="shared" si="656"/>
        <v>0</v>
      </c>
      <c r="X1433" s="2">
        <f t="shared" si="657"/>
        <v>2937980.5555555578</v>
      </c>
      <c r="Y1433" s="4">
        <f t="shared" si="658"/>
        <v>2937.9805555555577</v>
      </c>
      <c r="Z1433" s="4">
        <f t="shared" si="645"/>
        <v>13484.120859413586</v>
      </c>
      <c r="AA1433" s="4">
        <f t="shared" si="659"/>
        <v>0</v>
      </c>
      <c r="AB1433" s="2">
        <f t="shared" si="660"/>
        <v>0</v>
      </c>
      <c r="AC1433" s="4">
        <f t="shared" si="646"/>
        <v>0</v>
      </c>
      <c r="AD1433" s="4">
        <f t="shared" si="661"/>
        <v>0</v>
      </c>
      <c r="AE1433" s="4">
        <f t="shared" si="662"/>
        <v>2639243.5000000019</v>
      </c>
      <c r="AF1433" s="5">
        <f t="shared" si="663"/>
        <v>2639.2435000000019</v>
      </c>
      <c r="AG1433" s="4">
        <f>IF(AC1433=0,0, IF(AC1432=0, MAX($AG$15:AG1432)+1, AG1432))</f>
        <v>0</v>
      </c>
    </row>
    <row r="1434" spans="2:33" x14ac:dyDescent="0.25">
      <c r="B1434" s="1">
        <v>1419</v>
      </c>
      <c r="C1434" s="3">
        <v>40.9</v>
      </c>
      <c r="D1434" s="2">
        <f t="shared" si="647"/>
        <v>11.361111111111111</v>
      </c>
      <c r="E1434" s="4">
        <f t="shared" si="648"/>
        <v>1</v>
      </c>
      <c r="F1434" s="2">
        <f t="shared" si="649"/>
        <v>0.22222222222222321</v>
      </c>
      <c r="G1434" s="6" t="str">
        <f t="shared" si="650"/>
        <v>N</v>
      </c>
      <c r="H1434" s="2">
        <f t="shared" si="638"/>
        <v>134.20080000000002</v>
      </c>
      <c r="I1434" s="2">
        <f t="shared" si="639"/>
        <v>48.813525138888885</v>
      </c>
      <c r="J1434" s="2">
        <f t="shared" si="640"/>
        <v>253.33333333333445</v>
      </c>
      <c r="K1434" s="2">
        <f t="shared" si="651"/>
        <v>436.34765847222332</v>
      </c>
      <c r="L1434" s="4">
        <f t="shared" si="641"/>
        <v>0</v>
      </c>
      <c r="M1434" s="2">
        <f t="shared" si="652"/>
        <v>4957.3942309760923</v>
      </c>
      <c r="N1434" s="4">
        <f t="shared" si="653"/>
        <v>4.9573942309760923</v>
      </c>
      <c r="O1434" s="2">
        <f t="shared" si="642"/>
        <v>4957.3942309760923</v>
      </c>
      <c r="P1434" s="2">
        <f t="shared" si="664"/>
        <v>15292.284328753871</v>
      </c>
      <c r="Q1434" s="4">
        <f t="shared" si="665"/>
        <v>10561432.588186782</v>
      </c>
      <c r="R1434" s="4">
        <f t="shared" si="654"/>
        <v>10561.432588186783</v>
      </c>
      <c r="S1434" s="2">
        <f t="shared" si="643"/>
        <v>73572.662037037022</v>
      </c>
      <c r="T1434" s="2">
        <f t="shared" si="666"/>
        <v>35861.180555556086</v>
      </c>
      <c r="U1434" s="2">
        <f t="shared" si="644"/>
        <v>0</v>
      </c>
      <c r="V1434" s="4">
        <f t="shared" si="655"/>
        <v>0</v>
      </c>
      <c r="W1434" s="7">
        <f t="shared" si="656"/>
        <v>0</v>
      </c>
      <c r="X1434" s="2">
        <f t="shared" si="657"/>
        <v>2937980.5555555578</v>
      </c>
      <c r="Y1434" s="4">
        <f t="shared" si="658"/>
        <v>2937.9805555555577</v>
      </c>
      <c r="Z1434" s="4">
        <f t="shared" si="645"/>
        <v>13499.41314374234</v>
      </c>
      <c r="AA1434" s="4">
        <f t="shared" si="659"/>
        <v>0</v>
      </c>
      <c r="AB1434" s="2">
        <f t="shared" si="660"/>
        <v>0</v>
      </c>
      <c r="AC1434" s="4">
        <f t="shared" si="646"/>
        <v>0</v>
      </c>
      <c r="AD1434" s="4">
        <f t="shared" si="661"/>
        <v>0</v>
      </c>
      <c r="AE1434" s="4">
        <f t="shared" si="662"/>
        <v>2639243.5000000019</v>
      </c>
      <c r="AF1434" s="5">
        <f t="shared" si="663"/>
        <v>2639.2435000000019</v>
      </c>
      <c r="AG1434" s="4">
        <f>IF(AC1434=0,0, IF(AC1433=0, MAX($AG$15:AG1433)+1, AG1433))</f>
        <v>0</v>
      </c>
    </row>
    <row r="1435" spans="2:33" x14ac:dyDescent="0.25">
      <c r="B1435" s="1">
        <v>1420</v>
      </c>
      <c r="C1435" s="3">
        <v>41.7</v>
      </c>
      <c r="D1435" s="2">
        <f t="shared" si="647"/>
        <v>11.583333333333334</v>
      </c>
      <c r="E1435" s="4">
        <f t="shared" si="648"/>
        <v>1</v>
      </c>
      <c r="F1435" s="2">
        <f t="shared" si="649"/>
        <v>-0.22222222222222321</v>
      </c>
      <c r="G1435" s="6" t="str">
        <f t="shared" si="650"/>
        <v>Y</v>
      </c>
      <c r="H1435" s="2">
        <f t="shared" si="638"/>
        <v>134.20080000000002</v>
      </c>
      <c r="I1435" s="2">
        <f t="shared" si="639"/>
        <v>50.741776250000001</v>
      </c>
      <c r="J1435" s="2">
        <f t="shared" si="640"/>
        <v>-253.33333333333445</v>
      </c>
      <c r="K1435" s="2">
        <f t="shared" si="651"/>
        <v>-68.390757083334449</v>
      </c>
      <c r="L1435" s="4">
        <f t="shared" si="641"/>
        <v>253.33333333333445</v>
      </c>
      <c r="M1435" s="2">
        <f t="shared" si="652"/>
        <v>-792.19293621529073</v>
      </c>
      <c r="N1435" s="4">
        <f t="shared" si="653"/>
        <v>-0.79219293621529074</v>
      </c>
      <c r="O1435" s="2">
        <f t="shared" si="642"/>
        <v>-792.19293621529073</v>
      </c>
      <c r="P1435" s="2">
        <f t="shared" si="664"/>
        <v>4165.2012947608018</v>
      </c>
      <c r="Q1435" s="4">
        <f t="shared" si="665"/>
        <v>10565597.789481543</v>
      </c>
      <c r="R1435" s="4">
        <f t="shared" si="654"/>
        <v>10565.597789481542</v>
      </c>
      <c r="S1435" s="2">
        <f t="shared" si="643"/>
        <v>76478.958333333328</v>
      </c>
      <c r="T1435" s="2">
        <f t="shared" si="666"/>
        <v>40617.777777777243</v>
      </c>
      <c r="U1435" s="2">
        <f t="shared" si="644"/>
        <v>2934.4444444444575</v>
      </c>
      <c r="V1435" s="4">
        <f t="shared" si="655"/>
        <v>2.9344444444444577</v>
      </c>
      <c r="W1435" s="7">
        <f t="shared" si="656"/>
        <v>2934.4444444444575</v>
      </c>
      <c r="X1435" s="2">
        <f t="shared" si="657"/>
        <v>2940915.0000000023</v>
      </c>
      <c r="Y1435" s="4">
        <f t="shared" si="658"/>
        <v>2940.9150000000022</v>
      </c>
      <c r="Z1435" s="4">
        <f t="shared" si="645"/>
        <v>13506.512789481545</v>
      </c>
      <c r="AA1435" s="4">
        <f t="shared" si="659"/>
        <v>2934.4444444444575</v>
      </c>
      <c r="AB1435" s="2">
        <f t="shared" si="660"/>
        <v>2934.4444444444575</v>
      </c>
      <c r="AC1435" s="4">
        <f t="shared" si="646"/>
        <v>2641.0000000000118</v>
      </c>
      <c r="AD1435" s="4">
        <f t="shared" si="661"/>
        <v>2.641000000000012</v>
      </c>
      <c r="AE1435" s="4">
        <f t="shared" si="662"/>
        <v>2641884.5000000019</v>
      </c>
      <c r="AF1435" s="5">
        <f t="shared" si="663"/>
        <v>2641.8845000000019</v>
      </c>
      <c r="AG1435" s="4">
        <f>IF(AC1435=0,0, IF(AC1434=0, MAX($AG$15:AG1434)+1, AG1434))</f>
        <v>61</v>
      </c>
    </row>
    <row r="1436" spans="2:33" x14ac:dyDescent="0.25">
      <c r="B1436" s="1">
        <v>1421</v>
      </c>
      <c r="C1436" s="3">
        <v>40.9</v>
      </c>
      <c r="D1436" s="2">
        <f t="shared" si="647"/>
        <v>11.361111111111111</v>
      </c>
      <c r="E1436" s="4">
        <f t="shared" si="648"/>
        <v>1</v>
      </c>
      <c r="F1436" s="2">
        <f t="shared" si="649"/>
        <v>-0.72222222222222321</v>
      </c>
      <c r="G1436" s="6" t="str">
        <f t="shared" si="650"/>
        <v>Y</v>
      </c>
      <c r="H1436" s="2">
        <f t="shared" si="638"/>
        <v>134.20080000000002</v>
      </c>
      <c r="I1436" s="2">
        <f t="shared" si="639"/>
        <v>48.813525138888885</v>
      </c>
      <c r="J1436" s="2">
        <f t="shared" si="640"/>
        <v>-823.33333333333451</v>
      </c>
      <c r="K1436" s="2">
        <f t="shared" si="651"/>
        <v>-640.31900819444559</v>
      </c>
      <c r="L1436" s="4">
        <f t="shared" si="641"/>
        <v>823.33333333333451</v>
      </c>
      <c r="M1436" s="2">
        <f t="shared" si="652"/>
        <v>-7274.7353986535618</v>
      </c>
      <c r="N1436" s="4">
        <f t="shared" si="653"/>
        <v>-7.2747353986535614</v>
      </c>
      <c r="O1436" s="2">
        <f t="shared" si="642"/>
        <v>-7274.7353986535618</v>
      </c>
      <c r="P1436" s="2">
        <f t="shared" si="664"/>
        <v>-8066.9283348688523</v>
      </c>
      <c r="Q1436" s="4">
        <f t="shared" si="665"/>
        <v>10565597.789481543</v>
      </c>
      <c r="R1436" s="4">
        <f t="shared" si="654"/>
        <v>10565.597789481542</v>
      </c>
      <c r="S1436" s="2">
        <f t="shared" si="643"/>
        <v>73572.662037037022</v>
      </c>
      <c r="T1436" s="2">
        <f t="shared" si="666"/>
        <v>32954.884259259779</v>
      </c>
      <c r="U1436" s="2">
        <f t="shared" si="644"/>
        <v>9353.9814814814945</v>
      </c>
      <c r="V1436" s="4">
        <f t="shared" si="655"/>
        <v>9.3539814814814939</v>
      </c>
      <c r="W1436" s="7">
        <f t="shared" si="656"/>
        <v>9353.9814814814945</v>
      </c>
      <c r="X1436" s="2">
        <f t="shared" si="657"/>
        <v>2950268.9814814837</v>
      </c>
      <c r="Y1436" s="4">
        <f t="shared" si="658"/>
        <v>2950.2689814814835</v>
      </c>
      <c r="Z1436" s="4">
        <f t="shared" si="645"/>
        <v>13515.866770963026</v>
      </c>
      <c r="AA1436" s="4">
        <f t="shared" si="659"/>
        <v>9353.9814814814945</v>
      </c>
      <c r="AB1436" s="2">
        <f t="shared" si="660"/>
        <v>9353.9814814814945</v>
      </c>
      <c r="AC1436" s="4">
        <f t="shared" si="646"/>
        <v>8418.5833333333449</v>
      </c>
      <c r="AD1436" s="4">
        <f t="shared" si="661"/>
        <v>8.4185833333333449</v>
      </c>
      <c r="AE1436" s="4">
        <f t="shared" si="662"/>
        <v>2650303.0833333354</v>
      </c>
      <c r="AF1436" s="5">
        <f t="shared" si="663"/>
        <v>2650.3030833333355</v>
      </c>
      <c r="AG1436" s="4">
        <f>IF(AC1436=0,0, IF(AC1435=0, MAX($AG$15:AG1435)+1, AG1435))</f>
        <v>61</v>
      </c>
    </row>
    <row r="1437" spans="2:33" x14ac:dyDescent="0.25">
      <c r="B1437" s="1">
        <v>1422</v>
      </c>
      <c r="C1437" s="3">
        <v>38.299999999999997</v>
      </c>
      <c r="D1437" s="2">
        <f t="shared" si="647"/>
        <v>10.638888888888888</v>
      </c>
      <c r="E1437" s="4">
        <f t="shared" si="648"/>
        <v>1</v>
      </c>
      <c r="F1437" s="2">
        <f t="shared" si="649"/>
        <v>-0.83333333333333215</v>
      </c>
      <c r="G1437" s="6" t="str">
        <f t="shared" si="650"/>
        <v>Y</v>
      </c>
      <c r="H1437" s="2">
        <f t="shared" si="638"/>
        <v>134.20080000000002</v>
      </c>
      <c r="I1437" s="2">
        <f t="shared" si="639"/>
        <v>42.804665138888879</v>
      </c>
      <c r="J1437" s="2">
        <f t="shared" si="640"/>
        <v>-949.99999999999864</v>
      </c>
      <c r="K1437" s="2">
        <f t="shared" si="651"/>
        <v>-772.99453486110974</v>
      </c>
      <c r="L1437" s="4">
        <f t="shared" si="641"/>
        <v>949.99999999999864</v>
      </c>
      <c r="M1437" s="2">
        <f t="shared" si="652"/>
        <v>-8223.8029681056942</v>
      </c>
      <c r="N1437" s="4">
        <f t="shared" si="653"/>
        <v>-8.2238029681056943</v>
      </c>
      <c r="O1437" s="2">
        <f t="shared" si="642"/>
        <v>-8223.8029681056942</v>
      </c>
      <c r="P1437" s="2">
        <f t="shared" si="664"/>
        <v>-15498.538366759256</v>
      </c>
      <c r="Q1437" s="4">
        <f t="shared" si="665"/>
        <v>10565597.789481543</v>
      </c>
      <c r="R1437" s="4">
        <f t="shared" si="654"/>
        <v>10565.597789481542</v>
      </c>
      <c r="S1437" s="2">
        <f t="shared" si="643"/>
        <v>64515.99537037035</v>
      </c>
      <c r="T1437" s="2">
        <f t="shared" si="666"/>
        <v>31561.111111110571</v>
      </c>
      <c r="U1437" s="2">
        <f t="shared" si="644"/>
        <v>10106.944444444429</v>
      </c>
      <c r="V1437" s="4">
        <f t="shared" si="655"/>
        <v>10.106944444444428</v>
      </c>
      <c r="W1437" s="7">
        <f t="shared" si="656"/>
        <v>10106.944444444429</v>
      </c>
      <c r="X1437" s="2">
        <f t="shared" si="657"/>
        <v>2960375.9259259282</v>
      </c>
      <c r="Y1437" s="4">
        <f t="shared" si="658"/>
        <v>2960.3759259259282</v>
      </c>
      <c r="Z1437" s="4">
        <f t="shared" si="645"/>
        <v>13525.97371540747</v>
      </c>
      <c r="AA1437" s="4">
        <f t="shared" si="659"/>
        <v>10106.944444444429</v>
      </c>
      <c r="AB1437" s="2">
        <f t="shared" si="660"/>
        <v>10106.944444444429</v>
      </c>
      <c r="AC1437" s="4">
        <f t="shared" si="646"/>
        <v>9096.2499999999854</v>
      </c>
      <c r="AD1437" s="4">
        <f t="shared" si="661"/>
        <v>9.0962499999999853</v>
      </c>
      <c r="AE1437" s="4">
        <f t="shared" si="662"/>
        <v>2659399.3333333354</v>
      </c>
      <c r="AF1437" s="5">
        <f t="shared" si="663"/>
        <v>2659.3993333333356</v>
      </c>
      <c r="AG1437" s="4">
        <f>IF(AC1437=0,0, IF(AC1436=0, MAX($AG$15:AG1436)+1, AG1436))</f>
        <v>61</v>
      </c>
    </row>
    <row r="1438" spans="2:33" x14ac:dyDescent="0.25">
      <c r="B1438" s="1">
        <v>1423</v>
      </c>
      <c r="C1438" s="3">
        <v>35.299999999999997</v>
      </c>
      <c r="D1438" s="2">
        <f t="shared" si="647"/>
        <v>9.8055555555555554</v>
      </c>
      <c r="E1438" s="4">
        <f t="shared" si="648"/>
        <v>1</v>
      </c>
      <c r="F1438" s="2">
        <f t="shared" si="649"/>
        <v>-0.27777777777777857</v>
      </c>
      <c r="G1438" s="6" t="str">
        <f t="shared" si="650"/>
        <v>Y</v>
      </c>
      <c r="H1438" s="2">
        <f t="shared" si="638"/>
        <v>134.20080000000002</v>
      </c>
      <c r="I1438" s="2">
        <f t="shared" si="639"/>
        <v>36.361598472222219</v>
      </c>
      <c r="J1438" s="2">
        <f t="shared" si="640"/>
        <v>-316.66666666666754</v>
      </c>
      <c r="K1438" s="2">
        <f t="shared" si="651"/>
        <v>-146.1042681944453</v>
      </c>
      <c r="L1438" s="4">
        <f t="shared" si="641"/>
        <v>316.66666666666754</v>
      </c>
      <c r="M1438" s="2">
        <f t="shared" si="652"/>
        <v>-1432.6335186844219</v>
      </c>
      <c r="N1438" s="4">
        <f t="shared" si="653"/>
        <v>-1.4326335186844219</v>
      </c>
      <c r="O1438" s="2">
        <f t="shared" si="642"/>
        <v>-1432.6335186844219</v>
      </c>
      <c r="P1438" s="2">
        <f t="shared" si="664"/>
        <v>-9656.4364867901168</v>
      </c>
      <c r="Q1438" s="4">
        <f t="shared" si="665"/>
        <v>10565597.789481543</v>
      </c>
      <c r="R1438" s="4">
        <f t="shared" si="654"/>
        <v>10565.597789481542</v>
      </c>
      <c r="S1438" s="2">
        <f t="shared" si="643"/>
        <v>54804.884259259255</v>
      </c>
      <c r="T1438" s="2">
        <f t="shared" si="666"/>
        <v>23243.773148148684</v>
      </c>
      <c r="U1438" s="2">
        <f t="shared" si="644"/>
        <v>3105.0925925926012</v>
      </c>
      <c r="V1438" s="4">
        <f t="shared" si="655"/>
        <v>3.1050925925926012</v>
      </c>
      <c r="W1438" s="7">
        <f t="shared" si="656"/>
        <v>3105.0925925926012</v>
      </c>
      <c r="X1438" s="2">
        <f t="shared" si="657"/>
        <v>2963481.018518521</v>
      </c>
      <c r="Y1438" s="4">
        <f t="shared" si="658"/>
        <v>2963.4810185185211</v>
      </c>
      <c r="Z1438" s="4">
        <f t="shared" si="645"/>
        <v>13529.078808000064</v>
      </c>
      <c r="AA1438" s="4">
        <f t="shared" si="659"/>
        <v>3105.0925925926012</v>
      </c>
      <c r="AB1438" s="2">
        <f t="shared" si="660"/>
        <v>3105.0925925926012</v>
      </c>
      <c r="AC1438" s="4">
        <f t="shared" si="646"/>
        <v>2794.5833333333412</v>
      </c>
      <c r="AD1438" s="4">
        <f t="shared" si="661"/>
        <v>2.7945833333333412</v>
      </c>
      <c r="AE1438" s="4">
        <f t="shared" si="662"/>
        <v>2662193.9166666688</v>
      </c>
      <c r="AF1438" s="5">
        <f t="shared" si="663"/>
        <v>2662.1939166666689</v>
      </c>
      <c r="AG1438" s="4">
        <f>IF(AC1438=0,0, IF(AC1437=0, MAX($AG$15:AG1437)+1, AG1437))</f>
        <v>61</v>
      </c>
    </row>
    <row r="1439" spans="2:33" x14ac:dyDescent="0.25">
      <c r="B1439" s="1">
        <v>1424</v>
      </c>
      <c r="C1439" s="3">
        <v>34.299999999999997</v>
      </c>
      <c r="D1439" s="2">
        <f t="shared" si="647"/>
        <v>9.5277777777777768</v>
      </c>
      <c r="E1439" s="4">
        <f t="shared" si="648"/>
        <v>1</v>
      </c>
      <c r="F1439" s="2">
        <f t="shared" si="649"/>
        <v>8.3333333333333925E-2</v>
      </c>
      <c r="G1439" s="6" t="str">
        <f t="shared" si="650"/>
        <v>N</v>
      </c>
      <c r="H1439" s="2">
        <f t="shared" si="638"/>
        <v>134.20080000000002</v>
      </c>
      <c r="I1439" s="2">
        <f t="shared" si="639"/>
        <v>34.330631805555555</v>
      </c>
      <c r="J1439" s="2">
        <f t="shared" si="640"/>
        <v>95.000000000000682</v>
      </c>
      <c r="K1439" s="2">
        <f t="shared" si="651"/>
        <v>263.53143180555628</v>
      </c>
      <c r="L1439" s="4">
        <f t="shared" si="641"/>
        <v>0</v>
      </c>
      <c r="M1439" s="2">
        <f t="shared" si="652"/>
        <v>2510.8689197029389</v>
      </c>
      <c r="N1439" s="4">
        <f t="shared" si="653"/>
        <v>2.510868919702939</v>
      </c>
      <c r="O1439" s="2">
        <f t="shared" si="642"/>
        <v>2510.8689197029389</v>
      </c>
      <c r="P1439" s="2">
        <f t="shared" si="664"/>
        <v>1078.235401018517</v>
      </c>
      <c r="Q1439" s="4">
        <f t="shared" si="665"/>
        <v>10566676.024882561</v>
      </c>
      <c r="R1439" s="4">
        <f t="shared" si="654"/>
        <v>10566.676024882561</v>
      </c>
      <c r="S1439" s="2">
        <f t="shared" si="643"/>
        <v>51743.773148148139</v>
      </c>
      <c r="T1439" s="2">
        <f t="shared" si="666"/>
        <v>28499.999999999454</v>
      </c>
      <c r="U1439" s="2">
        <f t="shared" si="644"/>
        <v>0</v>
      </c>
      <c r="V1439" s="4">
        <f t="shared" si="655"/>
        <v>0</v>
      </c>
      <c r="W1439" s="7">
        <f t="shared" si="656"/>
        <v>0</v>
      </c>
      <c r="X1439" s="2">
        <f t="shared" si="657"/>
        <v>2963481.018518521</v>
      </c>
      <c r="Y1439" s="4">
        <f t="shared" si="658"/>
        <v>2963.4810185185211</v>
      </c>
      <c r="Z1439" s="4">
        <f t="shared" si="645"/>
        <v>13530.157043401083</v>
      </c>
      <c r="AA1439" s="4">
        <f t="shared" si="659"/>
        <v>0</v>
      </c>
      <c r="AB1439" s="2">
        <f t="shared" si="660"/>
        <v>0</v>
      </c>
      <c r="AC1439" s="4">
        <f t="shared" si="646"/>
        <v>0</v>
      </c>
      <c r="AD1439" s="4">
        <f t="shared" si="661"/>
        <v>0</v>
      </c>
      <c r="AE1439" s="4">
        <f t="shared" si="662"/>
        <v>2662193.9166666688</v>
      </c>
      <c r="AF1439" s="5">
        <f t="shared" si="663"/>
        <v>2662.1939166666689</v>
      </c>
      <c r="AG1439" s="4">
        <f>IF(AC1439=0,0, IF(AC1438=0, MAX($AG$15:AG1438)+1, AG1438))</f>
        <v>0</v>
      </c>
    </row>
    <row r="1440" spans="2:33" x14ac:dyDescent="0.25">
      <c r="B1440" s="1">
        <v>1425</v>
      </c>
      <c r="C1440" s="3">
        <v>34.6</v>
      </c>
      <c r="D1440" s="2">
        <f t="shared" si="647"/>
        <v>9.6111111111111107</v>
      </c>
      <c r="E1440" s="4">
        <f t="shared" si="648"/>
        <v>1</v>
      </c>
      <c r="F1440" s="2">
        <f t="shared" si="649"/>
        <v>0.47222222222222143</v>
      </c>
      <c r="G1440" s="6" t="str">
        <f t="shared" si="650"/>
        <v>N</v>
      </c>
      <c r="H1440" s="2">
        <f t="shared" si="638"/>
        <v>134.20080000000002</v>
      </c>
      <c r="I1440" s="2">
        <f t="shared" si="639"/>
        <v>34.933793888888893</v>
      </c>
      <c r="J1440" s="2">
        <f t="shared" si="640"/>
        <v>538.33333333333246</v>
      </c>
      <c r="K1440" s="2">
        <f t="shared" si="651"/>
        <v>707.46792722222131</v>
      </c>
      <c r="L1440" s="4">
        <f t="shared" si="641"/>
        <v>0</v>
      </c>
      <c r="M1440" s="2">
        <f t="shared" si="652"/>
        <v>6799.5528560802377</v>
      </c>
      <c r="N1440" s="4">
        <f t="shared" si="653"/>
        <v>6.7995528560802381</v>
      </c>
      <c r="O1440" s="2">
        <f t="shared" si="642"/>
        <v>6799.5528560802377</v>
      </c>
      <c r="P1440" s="2">
        <f t="shared" si="664"/>
        <v>9310.4217757831757</v>
      </c>
      <c r="Q1440" s="4">
        <f t="shared" si="665"/>
        <v>10575986.446658343</v>
      </c>
      <c r="R1440" s="4">
        <f t="shared" si="654"/>
        <v>10575.986446658342</v>
      </c>
      <c r="S1440" s="2">
        <f t="shared" si="643"/>
        <v>52652.870370370372</v>
      </c>
      <c r="T1440" s="2">
        <f t="shared" si="666"/>
        <v>24152.870370370918</v>
      </c>
      <c r="U1440" s="2">
        <f t="shared" si="644"/>
        <v>0</v>
      </c>
      <c r="V1440" s="4">
        <f t="shared" si="655"/>
        <v>0</v>
      </c>
      <c r="W1440" s="7">
        <f t="shared" si="656"/>
        <v>0</v>
      </c>
      <c r="X1440" s="2">
        <f t="shared" si="657"/>
        <v>2963481.018518521</v>
      </c>
      <c r="Y1440" s="4">
        <f t="shared" si="658"/>
        <v>2963.4810185185211</v>
      </c>
      <c r="Z1440" s="4">
        <f t="shared" si="645"/>
        <v>13539.467465176864</v>
      </c>
      <c r="AA1440" s="4">
        <f t="shared" si="659"/>
        <v>0</v>
      </c>
      <c r="AB1440" s="2">
        <f t="shared" si="660"/>
        <v>0</v>
      </c>
      <c r="AC1440" s="4">
        <f t="shared" si="646"/>
        <v>0</v>
      </c>
      <c r="AD1440" s="4">
        <f t="shared" si="661"/>
        <v>0</v>
      </c>
      <c r="AE1440" s="4">
        <f t="shared" si="662"/>
        <v>2662193.9166666688</v>
      </c>
      <c r="AF1440" s="5">
        <f t="shared" si="663"/>
        <v>2662.1939166666689</v>
      </c>
      <c r="AG1440" s="4">
        <f>IF(AC1440=0,0, IF(AC1439=0, MAX($AG$15:AG1439)+1, AG1439))</f>
        <v>0</v>
      </c>
    </row>
    <row r="1441" spans="2:33" x14ac:dyDescent="0.25">
      <c r="B1441" s="1">
        <v>1426</v>
      </c>
      <c r="C1441" s="3">
        <v>36.299999999999997</v>
      </c>
      <c r="D1441" s="2">
        <f t="shared" si="647"/>
        <v>10.083333333333332</v>
      </c>
      <c r="E1441" s="4">
        <f t="shared" si="648"/>
        <v>1</v>
      </c>
      <c r="F1441" s="2">
        <f t="shared" si="649"/>
        <v>0.88888888888888928</v>
      </c>
      <c r="G1441" s="6" t="str">
        <f t="shared" si="650"/>
        <v>N</v>
      </c>
      <c r="H1441" s="2">
        <f t="shared" si="638"/>
        <v>134.20080000000002</v>
      </c>
      <c r="I1441" s="2">
        <f t="shared" si="639"/>
        <v>38.450926249999995</v>
      </c>
      <c r="J1441" s="2">
        <f t="shared" si="640"/>
        <v>1013.3333333333338</v>
      </c>
      <c r="K1441" s="2">
        <f t="shared" si="651"/>
        <v>1185.9850595833339</v>
      </c>
      <c r="L1441" s="4">
        <f t="shared" si="641"/>
        <v>0</v>
      </c>
      <c r="M1441" s="2">
        <f t="shared" si="652"/>
        <v>11958.682684131949</v>
      </c>
      <c r="N1441" s="4">
        <f t="shared" si="653"/>
        <v>11.958682684131949</v>
      </c>
      <c r="O1441" s="2">
        <f t="shared" si="642"/>
        <v>11958.682684131949</v>
      </c>
      <c r="P1441" s="2">
        <f t="shared" si="664"/>
        <v>18758.235540212187</v>
      </c>
      <c r="Q1441" s="4">
        <f t="shared" si="665"/>
        <v>10594744.682198556</v>
      </c>
      <c r="R1441" s="4">
        <f t="shared" si="654"/>
        <v>10594.744682198556</v>
      </c>
      <c r="S1441" s="2">
        <f t="shared" si="643"/>
        <v>57953.958333333321</v>
      </c>
      <c r="T1441" s="2">
        <f t="shared" si="666"/>
        <v>33801.087962962403</v>
      </c>
      <c r="U1441" s="2">
        <f t="shared" si="644"/>
        <v>0</v>
      </c>
      <c r="V1441" s="4">
        <f t="shared" si="655"/>
        <v>0</v>
      </c>
      <c r="W1441" s="7">
        <f t="shared" si="656"/>
        <v>0</v>
      </c>
      <c r="X1441" s="2">
        <f t="shared" si="657"/>
        <v>2963481.018518521</v>
      </c>
      <c r="Y1441" s="4">
        <f t="shared" si="658"/>
        <v>2963.4810185185211</v>
      </c>
      <c r="Z1441" s="4">
        <f t="shared" si="645"/>
        <v>13558.225700717077</v>
      </c>
      <c r="AA1441" s="4">
        <f t="shared" si="659"/>
        <v>0</v>
      </c>
      <c r="AB1441" s="2">
        <f t="shared" si="660"/>
        <v>0</v>
      </c>
      <c r="AC1441" s="4">
        <f t="shared" si="646"/>
        <v>0</v>
      </c>
      <c r="AD1441" s="4">
        <f t="shared" si="661"/>
        <v>0</v>
      </c>
      <c r="AE1441" s="4">
        <f t="shared" si="662"/>
        <v>2662193.9166666688</v>
      </c>
      <c r="AF1441" s="5">
        <f t="shared" si="663"/>
        <v>2662.1939166666689</v>
      </c>
      <c r="AG1441" s="4">
        <f>IF(AC1441=0,0, IF(AC1440=0, MAX($AG$15:AG1440)+1, AG1440))</f>
        <v>0</v>
      </c>
    </row>
    <row r="1442" spans="2:33" x14ac:dyDescent="0.25">
      <c r="B1442" s="1">
        <v>1427</v>
      </c>
      <c r="C1442" s="3">
        <v>39.5</v>
      </c>
      <c r="D1442" s="2">
        <f t="shared" si="647"/>
        <v>10.972222222222221</v>
      </c>
      <c r="E1442" s="4">
        <f t="shared" si="648"/>
        <v>1</v>
      </c>
      <c r="F1442" s="2">
        <f t="shared" si="649"/>
        <v>0.63888888888888928</v>
      </c>
      <c r="G1442" s="6" t="str">
        <f t="shared" si="650"/>
        <v>N</v>
      </c>
      <c r="H1442" s="2">
        <f t="shared" si="638"/>
        <v>134.20080000000002</v>
      </c>
      <c r="I1442" s="2">
        <f t="shared" si="639"/>
        <v>45.528961805555547</v>
      </c>
      <c r="J1442" s="2">
        <f t="shared" si="640"/>
        <v>728.33333333333383</v>
      </c>
      <c r="K1442" s="2">
        <f t="shared" si="651"/>
        <v>908.06309513888937</v>
      </c>
      <c r="L1442" s="4">
        <f t="shared" si="641"/>
        <v>0</v>
      </c>
      <c r="M1442" s="2">
        <f t="shared" si="652"/>
        <v>9963.470071662814</v>
      </c>
      <c r="N1442" s="4">
        <f t="shared" si="653"/>
        <v>9.9634700716628135</v>
      </c>
      <c r="O1442" s="2">
        <f t="shared" si="642"/>
        <v>9963.470071662814</v>
      </c>
      <c r="P1442" s="2">
        <f t="shared" si="664"/>
        <v>21922.152755794763</v>
      </c>
      <c r="Q1442" s="4">
        <f t="shared" si="665"/>
        <v>10616666.834954351</v>
      </c>
      <c r="R1442" s="4">
        <f t="shared" si="654"/>
        <v>10616.666834954351</v>
      </c>
      <c r="S1442" s="2">
        <f t="shared" si="643"/>
        <v>68622.106481481474</v>
      </c>
      <c r="T1442" s="2">
        <f t="shared" si="666"/>
        <v>34821.018518519071</v>
      </c>
      <c r="U1442" s="2">
        <f t="shared" si="644"/>
        <v>0</v>
      </c>
      <c r="V1442" s="4">
        <f t="shared" si="655"/>
        <v>0</v>
      </c>
      <c r="W1442" s="7">
        <f t="shared" si="656"/>
        <v>0</v>
      </c>
      <c r="X1442" s="2">
        <f t="shared" si="657"/>
        <v>2963481.018518521</v>
      </c>
      <c r="Y1442" s="4">
        <f t="shared" si="658"/>
        <v>2963.4810185185211</v>
      </c>
      <c r="Z1442" s="4">
        <f t="shared" si="645"/>
        <v>13580.147853472872</v>
      </c>
      <c r="AA1442" s="4">
        <f t="shared" si="659"/>
        <v>0</v>
      </c>
      <c r="AB1442" s="2">
        <f t="shared" si="660"/>
        <v>0</v>
      </c>
      <c r="AC1442" s="4">
        <f t="shared" si="646"/>
        <v>0</v>
      </c>
      <c r="AD1442" s="4">
        <f t="shared" si="661"/>
        <v>0</v>
      </c>
      <c r="AE1442" s="4">
        <f t="shared" si="662"/>
        <v>2662193.9166666688</v>
      </c>
      <c r="AF1442" s="5">
        <f t="shared" si="663"/>
        <v>2662.1939166666689</v>
      </c>
      <c r="AG1442" s="4">
        <f>IF(AC1442=0,0, IF(AC1441=0, MAX($AG$15:AG1441)+1, AG1441))</f>
        <v>0</v>
      </c>
    </row>
    <row r="1443" spans="2:33" x14ac:dyDescent="0.25">
      <c r="B1443" s="1">
        <v>1428</v>
      </c>
      <c r="C1443" s="3">
        <v>41.8</v>
      </c>
      <c r="D1443" s="2">
        <f t="shared" si="647"/>
        <v>11.611111111111111</v>
      </c>
      <c r="E1443" s="4">
        <f t="shared" si="648"/>
        <v>1</v>
      </c>
      <c r="F1443" s="2">
        <f t="shared" si="649"/>
        <v>0.19444444444444464</v>
      </c>
      <c r="G1443" s="6" t="str">
        <f t="shared" si="650"/>
        <v>N</v>
      </c>
      <c r="H1443" s="2">
        <f t="shared" si="638"/>
        <v>134.20080000000002</v>
      </c>
      <c r="I1443" s="2">
        <f t="shared" si="639"/>
        <v>50.985433888888892</v>
      </c>
      <c r="J1443" s="2">
        <f t="shared" si="640"/>
        <v>221.66666666666688</v>
      </c>
      <c r="K1443" s="2">
        <f t="shared" si="651"/>
        <v>406.85290055555583</v>
      </c>
      <c r="L1443" s="4">
        <f t="shared" si="641"/>
        <v>0</v>
      </c>
      <c r="M1443" s="2">
        <f t="shared" si="652"/>
        <v>4724.014234228398</v>
      </c>
      <c r="N1443" s="4">
        <f t="shared" si="653"/>
        <v>4.7240142342283979</v>
      </c>
      <c r="O1443" s="2">
        <f t="shared" si="642"/>
        <v>4724.014234228398</v>
      </c>
      <c r="P1443" s="2">
        <f t="shared" si="664"/>
        <v>14687.484305891212</v>
      </c>
      <c r="Q1443" s="4">
        <f t="shared" si="665"/>
        <v>10631354.319260243</v>
      </c>
      <c r="R1443" s="4">
        <f t="shared" si="654"/>
        <v>10631.354319260243</v>
      </c>
      <c r="S1443" s="2">
        <f t="shared" si="643"/>
        <v>76846.203703703708</v>
      </c>
      <c r="T1443" s="2">
        <f t="shared" si="666"/>
        <v>42025.185185184637</v>
      </c>
      <c r="U1443" s="2">
        <f t="shared" si="644"/>
        <v>0</v>
      </c>
      <c r="V1443" s="4">
        <f t="shared" si="655"/>
        <v>0</v>
      </c>
      <c r="W1443" s="7">
        <f t="shared" si="656"/>
        <v>0</v>
      </c>
      <c r="X1443" s="2">
        <f t="shared" si="657"/>
        <v>2963481.018518521</v>
      </c>
      <c r="Y1443" s="4">
        <f t="shared" si="658"/>
        <v>2963.4810185185211</v>
      </c>
      <c r="Z1443" s="4">
        <f t="shared" si="645"/>
        <v>13594.835337778764</v>
      </c>
      <c r="AA1443" s="4">
        <f t="shared" si="659"/>
        <v>0</v>
      </c>
      <c r="AB1443" s="2">
        <f t="shared" si="660"/>
        <v>0</v>
      </c>
      <c r="AC1443" s="4">
        <f t="shared" si="646"/>
        <v>0</v>
      </c>
      <c r="AD1443" s="4">
        <f t="shared" si="661"/>
        <v>0</v>
      </c>
      <c r="AE1443" s="4">
        <f t="shared" si="662"/>
        <v>2662193.9166666688</v>
      </c>
      <c r="AF1443" s="5">
        <f t="shared" si="663"/>
        <v>2662.1939166666689</v>
      </c>
      <c r="AG1443" s="4">
        <f>IF(AC1443=0,0, IF(AC1442=0, MAX($AG$15:AG1442)+1, AG1442))</f>
        <v>0</v>
      </c>
    </row>
    <row r="1444" spans="2:33" x14ac:dyDescent="0.25">
      <c r="B1444" s="1">
        <v>1429</v>
      </c>
      <c r="C1444" s="3">
        <v>42.5</v>
      </c>
      <c r="D1444" s="2">
        <f t="shared" si="647"/>
        <v>11.805555555555555</v>
      </c>
      <c r="E1444" s="4">
        <f t="shared" si="648"/>
        <v>1</v>
      </c>
      <c r="F1444" s="2">
        <f t="shared" si="649"/>
        <v>-0.16666666666666785</v>
      </c>
      <c r="G1444" s="6" t="str">
        <f t="shared" si="650"/>
        <v>Y</v>
      </c>
      <c r="H1444" s="2">
        <f t="shared" si="638"/>
        <v>134.20080000000002</v>
      </c>
      <c r="I1444" s="2">
        <f t="shared" si="639"/>
        <v>52.707378472222217</v>
      </c>
      <c r="J1444" s="2">
        <f t="shared" si="640"/>
        <v>-190.00000000000136</v>
      </c>
      <c r="K1444" s="2">
        <f t="shared" si="651"/>
        <v>-3.0918215277791319</v>
      </c>
      <c r="L1444" s="4">
        <f t="shared" si="641"/>
        <v>190.00000000000136</v>
      </c>
      <c r="M1444" s="2">
        <f t="shared" si="652"/>
        <v>-36.500670814059198</v>
      </c>
      <c r="N1444" s="4">
        <f t="shared" si="653"/>
        <v>-3.6500670814059201E-2</v>
      </c>
      <c r="O1444" s="2">
        <f t="shared" si="642"/>
        <v>-36.500670814059198</v>
      </c>
      <c r="P1444" s="2">
        <f t="shared" si="664"/>
        <v>4687.5135634143389</v>
      </c>
      <c r="Q1444" s="4">
        <f t="shared" si="665"/>
        <v>10636041.832823658</v>
      </c>
      <c r="R1444" s="4">
        <f t="shared" si="654"/>
        <v>10636.041832823659</v>
      </c>
      <c r="S1444" s="2">
        <f t="shared" si="643"/>
        <v>79441.550925925927</v>
      </c>
      <c r="T1444" s="2">
        <f t="shared" si="666"/>
        <v>37416.36574074129</v>
      </c>
      <c r="U1444" s="2">
        <f t="shared" si="644"/>
        <v>2243.0555555555716</v>
      </c>
      <c r="V1444" s="4">
        <f t="shared" si="655"/>
        <v>2.2430555555555718</v>
      </c>
      <c r="W1444" s="7">
        <f t="shared" si="656"/>
        <v>2243.0555555555716</v>
      </c>
      <c r="X1444" s="2">
        <f t="shared" si="657"/>
        <v>2965724.0740740765</v>
      </c>
      <c r="Y1444" s="4">
        <f t="shared" si="658"/>
        <v>2965.7240740740763</v>
      </c>
      <c r="Z1444" s="4">
        <f t="shared" si="645"/>
        <v>13601.765906897735</v>
      </c>
      <c r="AA1444" s="4">
        <f t="shared" si="659"/>
        <v>2243.0555555555716</v>
      </c>
      <c r="AB1444" s="2">
        <f t="shared" si="660"/>
        <v>2243.0555555555716</v>
      </c>
      <c r="AC1444" s="4">
        <f t="shared" si="646"/>
        <v>2018.7500000000146</v>
      </c>
      <c r="AD1444" s="4">
        <f t="shared" si="661"/>
        <v>2.0187500000000145</v>
      </c>
      <c r="AE1444" s="4">
        <f t="shared" si="662"/>
        <v>2664212.6666666688</v>
      </c>
      <c r="AF1444" s="5">
        <f t="shared" si="663"/>
        <v>2664.2126666666691</v>
      </c>
      <c r="AG1444" s="4">
        <f>IF(AC1444=0,0, IF(AC1443=0, MAX($AG$15:AG1443)+1, AG1443))</f>
        <v>62</v>
      </c>
    </row>
    <row r="1445" spans="2:33" x14ac:dyDescent="0.25">
      <c r="B1445" s="1">
        <v>1430</v>
      </c>
      <c r="C1445" s="3">
        <v>41.9</v>
      </c>
      <c r="D1445" s="2">
        <f t="shared" si="647"/>
        <v>11.638888888888888</v>
      </c>
      <c r="E1445" s="4">
        <f t="shared" si="648"/>
        <v>1</v>
      </c>
      <c r="F1445" s="2">
        <f t="shared" si="649"/>
        <v>-0.49999999999999822</v>
      </c>
      <c r="G1445" s="6" t="str">
        <f t="shared" si="650"/>
        <v>Y</v>
      </c>
      <c r="H1445" s="2">
        <f t="shared" si="638"/>
        <v>134.20080000000002</v>
      </c>
      <c r="I1445" s="2">
        <f t="shared" si="639"/>
        <v>51.229675138888879</v>
      </c>
      <c r="J1445" s="2">
        <f t="shared" si="640"/>
        <v>-569.99999999999795</v>
      </c>
      <c r="K1445" s="2">
        <f t="shared" si="651"/>
        <v>-384.56952486110907</v>
      </c>
      <c r="L1445" s="4">
        <f t="shared" si="641"/>
        <v>569.99999999999795</v>
      </c>
      <c r="M1445" s="2">
        <f t="shared" si="652"/>
        <v>-4475.9619699112409</v>
      </c>
      <c r="N1445" s="4">
        <f t="shared" si="653"/>
        <v>-4.475961969911241</v>
      </c>
      <c r="O1445" s="2">
        <f t="shared" si="642"/>
        <v>-4475.9619699112409</v>
      </c>
      <c r="P1445" s="2">
        <f t="shared" si="664"/>
        <v>-4512.4626407252999</v>
      </c>
      <c r="Q1445" s="4">
        <f t="shared" si="665"/>
        <v>10636041.832823658</v>
      </c>
      <c r="R1445" s="4">
        <f t="shared" si="654"/>
        <v>10636.041832823659</v>
      </c>
      <c r="S1445" s="2">
        <f t="shared" si="643"/>
        <v>77214.328703703693</v>
      </c>
      <c r="T1445" s="2">
        <f t="shared" si="666"/>
        <v>39797.962962962403</v>
      </c>
      <c r="U1445" s="2">
        <f t="shared" si="644"/>
        <v>6634.1666666666424</v>
      </c>
      <c r="V1445" s="4">
        <f t="shared" si="655"/>
        <v>6.6341666666666423</v>
      </c>
      <c r="W1445" s="7">
        <f t="shared" si="656"/>
        <v>6634.1666666666424</v>
      </c>
      <c r="X1445" s="2">
        <f t="shared" si="657"/>
        <v>2972358.240740743</v>
      </c>
      <c r="Y1445" s="4">
        <f t="shared" si="658"/>
        <v>2972.358240740743</v>
      </c>
      <c r="Z1445" s="4">
        <f t="shared" si="645"/>
        <v>13608.400073564402</v>
      </c>
      <c r="AA1445" s="4">
        <f t="shared" si="659"/>
        <v>6634.1666666666424</v>
      </c>
      <c r="AB1445" s="2">
        <f t="shared" si="660"/>
        <v>6634.1666666666424</v>
      </c>
      <c r="AC1445" s="4">
        <f t="shared" si="646"/>
        <v>5970.7499999999782</v>
      </c>
      <c r="AD1445" s="4">
        <f t="shared" si="661"/>
        <v>5.9707499999999785</v>
      </c>
      <c r="AE1445" s="4">
        <f t="shared" si="662"/>
        <v>2670183.4166666688</v>
      </c>
      <c r="AF1445" s="5">
        <f t="shared" si="663"/>
        <v>2670.183416666669</v>
      </c>
      <c r="AG1445" s="4">
        <f>IF(AC1445=0,0, IF(AC1444=0, MAX($AG$15:AG1444)+1, AG1444))</f>
        <v>62</v>
      </c>
    </row>
    <row r="1446" spans="2:33" x14ac:dyDescent="0.25">
      <c r="B1446" s="1">
        <v>1431</v>
      </c>
      <c r="C1446" s="3">
        <v>40.1</v>
      </c>
      <c r="D1446" s="2">
        <f t="shared" si="647"/>
        <v>11.138888888888889</v>
      </c>
      <c r="E1446" s="4">
        <f t="shared" si="648"/>
        <v>1</v>
      </c>
      <c r="F1446" s="2">
        <f t="shared" si="649"/>
        <v>-0.97222222222222321</v>
      </c>
      <c r="G1446" s="6" t="str">
        <f t="shared" si="650"/>
        <v>Y</v>
      </c>
      <c r="H1446" s="2">
        <f t="shared" si="638"/>
        <v>134.20080000000002</v>
      </c>
      <c r="I1446" s="2">
        <f t="shared" si="639"/>
        <v>46.922625138888897</v>
      </c>
      <c r="J1446" s="2">
        <f t="shared" si="640"/>
        <v>-1108.3333333333344</v>
      </c>
      <c r="K1446" s="2">
        <f t="shared" si="651"/>
        <v>-927.20990819444546</v>
      </c>
      <c r="L1446" s="4">
        <f t="shared" si="641"/>
        <v>1108.3333333333344</v>
      </c>
      <c r="M1446" s="2">
        <f t="shared" si="652"/>
        <v>-10328.088144054796</v>
      </c>
      <c r="N1446" s="4">
        <f t="shared" si="653"/>
        <v>-10.328088144054796</v>
      </c>
      <c r="O1446" s="2">
        <f t="shared" si="642"/>
        <v>-10328.088144054796</v>
      </c>
      <c r="P1446" s="2">
        <f t="shared" si="664"/>
        <v>-14804.050113966037</v>
      </c>
      <c r="Q1446" s="4">
        <f t="shared" si="665"/>
        <v>10636041.832823658</v>
      </c>
      <c r="R1446" s="4">
        <f t="shared" si="654"/>
        <v>10636.041832823659</v>
      </c>
      <c r="S1446" s="2">
        <f t="shared" si="643"/>
        <v>70722.662037037036</v>
      </c>
      <c r="T1446" s="2">
        <f t="shared" si="666"/>
        <v>30924.699074074633</v>
      </c>
      <c r="U1446" s="2">
        <f t="shared" si="644"/>
        <v>12345.601851851865</v>
      </c>
      <c r="V1446" s="4">
        <f t="shared" si="655"/>
        <v>12.345601851851866</v>
      </c>
      <c r="W1446" s="7">
        <f t="shared" si="656"/>
        <v>12345.601851851865</v>
      </c>
      <c r="X1446" s="2">
        <f t="shared" si="657"/>
        <v>2984703.8425925947</v>
      </c>
      <c r="Y1446" s="4">
        <f t="shared" si="658"/>
        <v>2984.7038425925948</v>
      </c>
      <c r="Z1446" s="4">
        <f t="shared" si="645"/>
        <v>13620.745675416254</v>
      </c>
      <c r="AA1446" s="4">
        <f t="shared" si="659"/>
        <v>12345.601851851865</v>
      </c>
      <c r="AB1446" s="2">
        <f t="shared" si="660"/>
        <v>12345.601851851865</v>
      </c>
      <c r="AC1446" s="4">
        <f t="shared" si="646"/>
        <v>11111.041666666679</v>
      </c>
      <c r="AD1446" s="4">
        <f t="shared" si="661"/>
        <v>11.111041666666679</v>
      </c>
      <c r="AE1446" s="4">
        <f t="shared" si="662"/>
        <v>2681294.4583333354</v>
      </c>
      <c r="AF1446" s="5">
        <f t="shared" si="663"/>
        <v>2681.2944583333356</v>
      </c>
      <c r="AG1446" s="4">
        <f>IF(AC1446=0,0, IF(AC1445=0, MAX($AG$15:AG1445)+1, AG1445))</f>
        <v>62</v>
      </c>
    </row>
    <row r="1447" spans="2:33" x14ac:dyDescent="0.25">
      <c r="B1447" s="1">
        <v>1432</v>
      </c>
      <c r="C1447" s="3">
        <v>36.6</v>
      </c>
      <c r="D1447" s="2">
        <f t="shared" si="647"/>
        <v>10.166666666666666</v>
      </c>
      <c r="E1447" s="4">
        <f t="shared" si="648"/>
        <v>1</v>
      </c>
      <c r="F1447" s="2">
        <f t="shared" si="649"/>
        <v>-1.4722222222222214</v>
      </c>
      <c r="G1447" s="6" t="str">
        <f t="shared" si="650"/>
        <v>Y</v>
      </c>
      <c r="H1447" s="2">
        <f t="shared" si="638"/>
        <v>134.20080000000002</v>
      </c>
      <c r="I1447" s="2">
        <f t="shared" si="639"/>
        <v>39.089104999999996</v>
      </c>
      <c r="J1447" s="2">
        <f t="shared" si="640"/>
        <v>-1678.3333333333323</v>
      </c>
      <c r="K1447" s="2">
        <f t="shared" si="651"/>
        <v>-1505.0434283333323</v>
      </c>
      <c r="L1447" s="4">
        <f t="shared" si="641"/>
        <v>1678.3333333333323</v>
      </c>
      <c r="M1447" s="2">
        <f t="shared" si="652"/>
        <v>-15301.274854722211</v>
      </c>
      <c r="N1447" s="4">
        <f t="shared" si="653"/>
        <v>-15.301274854722211</v>
      </c>
      <c r="O1447" s="2">
        <f t="shared" si="642"/>
        <v>-15301.274854722211</v>
      </c>
      <c r="P1447" s="2">
        <f t="shared" si="664"/>
        <v>-25629.362998777007</v>
      </c>
      <c r="Q1447" s="4">
        <f t="shared" si="665"/>
        <v>10636041.832823658</v>
      </c>
      <c r="R1447" s="4">
        <f t="shared" si="654"/>
        <v>10636.041832823659</v>
      </c>
      <c r="S1447" s="2">
        <f t="shared" si="643"/>
        <v>58915.833333333328</v>
      </c>
      <c r="T1447" s="2">
        <f t="shared" si="666"/>
        <v>27991.134259258695</v>
      </c>
      <c r="U1447" s="2">
        <f t="shared" si="644"/>
        <v>17063.055555555544</v>
      </c>
      <c r="V1447" s="4">
        <f t="shared" si="655"/>
        <v>17.063055555555543</v>
      </c>
      <c r="W1447" s="7">
        <f t="shared" si="656"/>
        <v>17063.055555555544</v>
      </c>
      <c r="X1447" s="2">
        <f t="shared" si="657"/>
        <v>3001766.8981481502</v>
      </c>
      <c r="Y1447" s="4">
        <f t="shared" si="658"/>
        <v>3001.7668981481502</v>
      </c>
      <c r="Z1447" s="4">
        <f t="shared" si="645"/>
        <v>13637.80873097181</v>
      </c>
      <c r="AA1447" s="4">
        <f t="shared" si="659"/>
        <v>17063.055555555544</v>
      </c>
      <c r="AB1447" s="2">
        <f t="shared" si="660"/>
        <v>17063.055555555544</v>
      </c>
      <c r="AC1447" s="4">
        <f t="shared" si="646"/>
        <v>15356.749999999989</v>
      </c>
      <c r="AD1447" s="4">
        <f t="shared" si="661"/>
        <v>15.356749999999989</v>
      </c>
      <c r="AE1447" s="4">
        <f t="shared" si="662"/>
        <v>2696651.2083333354</v>
      </c>
      <c r="AF1447" s="5">
        <f t="shared" si="663"/>
        <v>2696.6512083333355</v>
      </c>
      <c r="AG1447" s="4">
        <f>IF(AC1447=0,0, IF(AC1446=0, MAX($AG$15:AG1446)+1, AG1446))</f>
        <v>62</v>
      </c>
    </row>
    <row r="1448" spans="2:33" x14ac:dyDescent="0.25">
      <c r="B1448" s="1">
        <v>1433</v>
      </c>
      <c r="C1448" s="3">
        <v>31.3</v>
      </c>
      <c r="D1448" s="2">
        <f t="shared" si="647"/>
        <v>8.6944444444444446</v>
      </c>
      <c r="E1448" s="4">
        <f t="shared" si="648"/>
        <v>1</v>
      </c>
      <c r="F1448" s="2">
        <f t="shared" si="649"/>
        <v>-1.4722222222222223</v>
      </c>
      <c r="G1448" s="6" t="str">
        <f t="shared" si="650"/>
        <v>Y</v>
      </c>
      <c r="H1448" s="2">
        <f t="shared" si="638"/>
        <v>134.20080000000002</v>
      </c>
      <c r="I1448" s="2">
        <f t="shared" si="639"/>
        <v>28.587898472222228</v>
      </c>
      <c r="J1448" s="2">
        <f t="shared" si="640"/>
        <v>-1678.3333333333335</v>
      </c>
      <c r="K1448" s="2">
        <f t="shared" si="651"/>
        <v>-1515.5446348611113</v>
      </c>
      <c r="L1448" s="4">
        <f t="shared" si="641"/>
        <v>1678.3333333333335</v>
      </c>
      <c r="M1448" s="2">
        <f t="shared" si="652"/>
        <v>-13176.818630875774</v>
      </c>
      <c r="N1448" s="4">
        <f t="shared" si="653"/>
        <v>-13.176818630875774</v>
      </c>
      <c r="O1448" s="2">
        <f t="shared" si="642"/>
        <v>-13176.818630875774</v>
      </c>
      <c r="P1448" s="2">
        <f t="shared" si="664"/>
        <v>-28478.093485597987</v>
      </c>
      <c r="Q1448" s="4">
        <f t="shared" si="665"/>
        <v>10636041.832823658</v>
      </c>
      <c r="R1448" s="4">
        <f t="shared" si="654"/>
        <v>10636.041832823659</v>
      </c>
      <c r="S1448" s="2">
        <f t="shared" si="643"/>
        <v>43088.217592592599</v>
      </c>
      <c r="T1448" s="2">
        <f t="shared" si="666"/>
        <v>15097.083333333903</v>
      </c>
      <c r="U1448" s="2">
        <f t="shared" si="644"/>
        <v>14592.175925925927</v>
      </c>
      <c r="V1448" s="4">
        <f t="shared" si="655"/>
        <v>14.592175925925927</v>
      </c>
      <c r="W1448" s="7">
        <f t="shared" si="656"/>
        <v>14592.175925925927</v>
      </c>
      <c r="X1448" s="2">
        <f t="shared" si="657"/>
        <v>3016359.074074076</v>
      </c>
      <c r="Y1448" s="4">
        <f t="shared" si="658"/>
        <v>3016.359074074076</v>
      </c>
      <c r="Z1448" s="4">
        <f t="shared" si="645"/>
        <v>13652.400906897736</v>
      </c>
      <c r="AA1448" s="4">
        <f t="shared" si="659"/>
        <v>14592.175925925927</v>
      </c>
      <c r="AB1448" s="2">
        <f t="shared" si="660"/>
        <v>14592.175925925927</v>
      </c>
      <c r="AC1448" s="4">
        <f t="shared" si="646"/>
        <v>13132.958333333334</v>
      </c>
      <c r="AD1448" s="4">
        <f t="shared" si="661"/>
        <v>13.132958333333335</v>
      </c>
      <c r="AE1448" s="4">
        <f t="shared" si="662"/>
        <v>2709784.1666666688</v>
      </c>
      <c r="AF1448" s="5">
        <f t="shared" si="663"/>
        <v>2709.7841666666686</v>
      </c>
      <c r="AG1448" s="4">
        <f>IF(AC1448=0,0, IF(AC1447=0, MAX($AG$15:AG1447)+1, AG1447))</f>
        <v>62</v>
      </c>
    </row>
    <row r="1449" spans="2:33" x14ac:dyDescent="0.25">
      <c r="B1449" s="1">
        <v>1434</v>
      </c>
      <c r="C1449" s="3">
        <v>26</v>
      </c>
      <c r="D1449" s="2">
        <f t="shared" si="647"/>
        <v>7.2222222222222223</v>
      </c>
      <c r="E1449" s="4">
        <f t="shared" si="648"/>
        <v>1</v>
      </c>
      <c r="F1449" s="2">
        <f t="shared" si="649"/>
        <v>-1.5</v>
      </c>
      <c r="G1449" s="6" t="str">
        <f t="shared" si="650"/>
        <v>Y</v>
      </c>
      <c r="H1449" s="2">
        <f t="shared" si="638"/>
        <v>134.20080000000002</v>
      </c>
      <c r="I1449" s="2">
        <f t="shared" si="639"/>
        <v>19.726055555555558</v>
      </c>
      <c r="J1449" s="2">
        <f t="shared" si="640"/>
        <v>-1710</v>
      </c>
      <c r="K1449" s="2">
        <f t="shared" si="651"/>
        <v>-1556.0731444444446</v>
      </c>
      <c r="L1449" s="4">
        <f t="shared" si="641"/>
        <v>1710</v>
      </c>
      <c r="M1449" s="2">
        <f t="shared" si="652"/>
        <v>-11238.306043209877</v>
      </c>
      <c r="N1449" s="4">
        <f t="shared" si="653"/>
        <v>-11.238306043209878</v>
      </c>
      <c r="O1449" s="2">
        <f t="shared" si="642"/>
        <v>-11238.306043209877</v>
      </c>
      <c r="P1449" s="2">
        <f t="shared" si="664"/>
        <v>-24415.124674085651</v>
      </c>
      <c r="Q1449" s="4">
        <f t="shared" si="665"/>
        <v>10636041.832823658</v>
      </c>
      <c r="R1449" s="4">
        <f t="shared" si="654"/>
        <v>10636.041832823659</v>
      </c>
      <c r="S1449" s="2">
        <f t="shared" si="643"/>
        <v>29731.481481481482</v>
      </c>
      <c r="T1449" s="2">
        <f t="shared" si="666"/>
        <v>14634.398148147578</v>
      </c>
      <c r="U1449" s="2">
        <f t="shared" si="644"/>
        <v>12350</v>
      </c>
      <c r="V1449" s="4">
        <f t="shared" si="655"/>
        <v>12.35</v>
      </c>
      <c r="W1449" s="7">
        <f t="shared" si="656"/>
        <v>12350</v>
      </c>
      <c r="X1449" s="2">
        <f t="shared" si="657"/>
        <v>3028709.074074076</v>
      </c>
      <c r="Y1449" s="4">
        <f t="shared" si="658"/>
        <v>3028.7090740740759</v>
      </c>
      <c r="Z1449" s="4">
        <f t="shared" si="645"/>
        <v>13664.750906897734</v>
      </c>
      <c r="AA1449" s="4">
        <f t="shared" si="659"/>
        <v>12350</v>
      </c>
      <c r="AB1449" s="2">
        <f t="shared" si="660"/>
        <v>12350</v>
      </c>
      <c r="AC1449" s="4">
        <f t="shared" si="646"/>
        <v>11115</v>
      </c>
      <c r="AD1449" s="4">
        <f t="shared" si="661"/>
        <v>11.115</v>
      </c>
      <c r="AE1449" s="4">
        <f t="shared" si="662"/>
        <v>2720899.1666666688</v>
      </c>
      <c r="AF1449" s="5">
        <f t="shared" si="663"/>
        <v>2720.8991666666689</v>
      </c>
      <c r="AG1449" s="4">
        <f>IF(AC1449=0,0, IF(AC1448=0, MAX($AG$15:AG1448)+1, AG1448))</f>
        <v>62</v>
      </c>
    </row>
    <row r="1450" spans="2:33" x14ac:dyDescent="0.25">
      <c r="B1450" s="1">
        <v>1435</v>
      </c>
      <c r="C1450" s="3">
        <v>20.6</v>
      </c>
      <c r="D1450" s="2">
        <f t="shared" si="647"/>
        <v>5.7222222222222223</v>
      </c>
      <c r="E1450" s="4">
        <f t="shared" si="648"/>
        <v>1</v>
      </c>
      <c r="F1450" s="2">
        <f t="shared" si="649"/>
        <v>-0.41666666666666607</v>
      </c>
      <c r="G1450" s="6" t="str">
        <f t="shared" si="650"/>
        <v>Y</v>
      </c>
      <c r="H1450" s="2">
        <f t="shared" si="638"/>
        <v>134.20080000000002</v>
      </c>
      <c r="I1450" s="2">
        <f t="shared" si="639"/>
        <v>12.383060555555558</v>
      </c>
      <c r="J1450" s="2">
        <f t="shared" si="640"/>
        <v>-474.99999999999932</v>
      </c>
      <c r="K1450" s="2">
        <f t="shared" si="651"/>
        <v>-328.41613944444373</v>
      </c>
      <c r="L1450" s="4">
        <f t="shared" si="641"/>
        <v>474.99999999999932</v>
      </c>
      <c r="M1450" s="2">
        <f t="shared" si="652"/>
        <v>-1879.2701312654281</v>
      </c>
      <c r="N1450" s="4">
        <f t="shared" si="653"/>
        <v>-1.8792701312654281</v>
      </c>
      <c r="O1450" s="2">
        <f t="shared" si="642"/>
        <v>-1879.2701312654281</v>
      </c>
      <c r="P1450" s="2">
        <f t="shared" si="664"/>
        <v>-13117.576174475305</v>
      </c>
      <c r="Q1450" s="4">
        <f t="shared" si="665"/>
        <v>10636041.832823658</v>
      </c>
      <c r="R1450" s="4">
        <f t="shared" si="654"/>
        <v>10636.041832823659</v>
      </c>
      <c r="S1450" s="2">
        <f t="shared" si="643"/>
        <v>18663.981481481482</v>
      </c>
      <c r="T1450" s="2">
        <f t="shared" si="666"/>
        <v>4029.5833333339033</v>
      </c>
      <c r="U1450" s="2">
        <f t="shared" si="644"/>
        <v>2718.0555555555516</v>
      </c>
      <c r="V1450" s="4">
        <f t="shared" si="655"/>
        <v>2.7180555555555515</v>
      </c>
      <c r="W1450" s="7">
        <f t="shared" si="656"/>
        <v>2718.0555555555516</v>
      </c>
      <c r="X1450" s="2">
        <f t="shared" si="657"/>
        <v>3031427.1296296315</v>
      </c>
      <c r="Y1450" s="4">
        <f t="shared" si="658"/>
        <v>3031.4271296296315</v>
      </c>
      <c r="Z1450" s="4">
        <f t="shared" si="645"/>
        <v>13667.468962453291</v>
      </c>
      <c r="AA1450" s="4">
        <f t="shared" si="659"/>
        <v>2718.0555555555516</v>
      </c>
      <c r="AB1450" s="2">
        <f t="shared" si="660"/>
        <v>2718.0555555555516</v>
      </c>
      <c r="AC1450" s="4">
        <f t="shared" si="646"/>
        <v>2446.2499999999964</v>
      </c>
      <c r="AD1450" s="4">
        <f t="shared" si="661"/>
        <v>2.4462499999999965</v>
      </c>
      <c r="AE1450" s="4">
        <f t="shared" si="662"/>
        <v>2723345.4166666688</v>
      </c>
      <c r="AF1450" s="5">
        <f t="shared" si="663"/>
        <v>2723.3454166666688</v>
      </c>
      <c r="AG1450" s="4">
        <f>IF(AC1450=0,0, IF(AC1449=0, MAX($AG$15:AG1449)+1, AG1449))</f>
        <v>62</v>
      </c>
    </row>
    <row r="1451" spans="2:33" x14ac:dyDescent="0.25">
      <c r="B1451" s="1">
        <v>1436</v>
      </c>
      <c r="C1451" s="3">
        <v>19.100000000000001</v>
      </c>
      <c r="D1451" s="2">
        <f t="shared" si="647"/>
        <v>5.3055555555555562</v>
      </c>
      <c r="E1451" s="4">
        <f t="shared" si="648"/>
        <v>1</v>
      </c>
      <c r="F1451" s="2">
        <f t="shared" si="649"/>
        <v>0.16666666666666607</v>
      </c>
      <c r="G1451" s="6" t="str">
        <f t="shared" si="650"/>
        <v>N</v>
      </c>
      <c r="H1451" s="2">
        <f t="shared" si="638"/>
        <v>134.20080000000002</v>
      </c>
      <c r="I1451" s="2">
        <f t="shared" si="639"/>
        <v>10.645358472222226</v>
      </c>
      <c r="J1451" s="2">
        <f t="shared" si="640"/>
        <v>189.99999999999932</v>
      </c>
      <c r="K1451" s="2">
        <f t="shared" si="651"/>
        <v>334.84615847222153</v>
      </c>
      <c r="L1451" s="4">
        <f t="shared" si="641"/>
        <v>0</v>
      </c>
      <c r="M1451" s="2">
        <f t="shared" si="652"/>
        <v>1776.5448963387312</v>
      </c>
      <c r="N1451" s="4">
        <f t="shared" si="653"/>
        <v>1.7765448963387311</v>
      </c>
      <c r="O1451" s="2">
        <f t="shared" si="642"/>
        <v>1776.5448963387312</v>
      </c>
      <c r="P1451" s="2">
        <f t="shared" si="664"/>
        <v>-102.72523492669688</v>
      </c>
      <c r="Q1451" s="4">
        <f t="shared" si="665"/>
        <v>10636041.832823658</v>
      </c>
      <c r="R1451" s="4">
        <f t="shared" si="654"/>
        <v>10636.041832823659</v>
      </c>
      <c r="S1451" s="2">
        <f t="shared" si="643"/>
        <v>16044.884259259265</v>
      </c>
      <c r="T1451" s="2">
        <f t="shared" si="666"/>
        <v>12015.300925925361</v>
      </c>
      <c r="U1451" s="2">
        <f t="shared" si="644"/>
        <v>0</v>
      </c>
      <c r="V1451" s="4">
        <f t="shared" si="655"/>
        <v>0</v>
      </c>
      <c r="W1451" s="7">
        <f t="shared" si="656"/>
        <v>0</v>
      </c>
      <c r="X1451" s="2">
        <f t="shared" si="657"/>
        <v>3031427.1296296315</v>
      </c>
      <c r="Y1451" s="4">
        <f t="shared" si="658"/>
        <v>3031.4271296296315</v>
      </c>
      <c r="Z1451" s="4">
        <f t="shared" si="645"/>
        <v>13667.468962453291</v>
      </c>
      <c r="AA1451" s="4">
        <f t="shared" si="659"/>
        <v>0</v>
      </c>
      <c r="AB1451" s="2">
        <f t="shared" si="660"/>
        <v>0</v>
      </c>
      <c r="AC1451" s="4">
        <f t="shared" si="646"/>
        <v>0</v>
      </c>
      <c r="AD1451" s="4">
        <f t="shared" si="661"/>
        <v>0</v>
      </c>
      <c r="AE1451" s="4">
        <f t="shared" si="662"/>
        <v>2723345.4166666688</v>
      </c>
      <c r="AF1451" s="5">
        <f t="shared" si="663"/>
        <v>2723.3454166666688</v>
      </c>
      <c r="AG1451" s="4">
        <f>IF(AC1451=0,0, IF(AC1450=0, MAX($AG$15:AG1450)+1, AG1450))</f>
        <v>0</v>
      </c>
    </row>
    <row r="1452" spans="2:33" x14ac:dyDescent="0.25">
      <c r="B1452" s="1">
        <v>1437</v>
      </c>
      <c r="C1452" s="3">
        <v>19.7</v>
      </c>
      <c r="D1452" s="2">
        <f t="shared" si="647"/>
        <v>5.4722222222222223</v>
      </c>
      <c r="E1452" s="4">
        <f t="shared" si="648"/>
        <v>1</v>
      </c>
      <c r="F1452" s="2">
        <f t="shared" si="649"/>
        <v>0.38888888888888928</v>
      </c>
      <c r="G1452" s="6" t="str">
        <f t="shared" si="650"/>
        <v>N</v>
      </c>
      <c r="H1452" s="2">
        <f t="shared" si="638"/>
        <v>134.20080000000002</v>
      </c>
      <c r="I1452" s="2">
        <f t="shared" si="639"/>
        <v>11.324681805555556</v>
      </c>
      <c r="J1452" s="2">
        <f t="shared" si="640"/>
        <v>443.33333333333377</v>
      </c>
      <c r="K1452" s="2">
        <f t="shared" si="651"/>
        <v>588.85881513888933</v>
      </c>
      <c r="L1452" s="4">
        <f t="shared" si="641"/>
        <v>0</v>
      </c>
      <c r="M1452" s="2">
        <f t="shared" si="652"/>
        <v>3222.3662939544779</v>
      </c>
      <c r="N1452" s="4">
        <f t="shared" si="653"/>
        <v>3.2223662939544777</v>
      </c>
      <c r="O1452" s="2">
        <f t="shared" si="642"/>
        <v>3222.3662939544779</v>
      </c>
      <c r="P1452" s="2">
        <f t="shared" si="664"/>
        <v>4998.9111902932091</v>
      </c>
      <c r="Q1452" s="4">
        <f t="shared" si="665"/>
        <v>10641040.744013952</v>
      </c>
      <c r="R1452" s="4">
        <f t="shared" si="654"/>
        <v>10641.040744013952</v>
      </c>
      <c r="S1452" s="2">
        <f t="shared" si="643"/>
        <v>17068.77314814815</v>
      </c>
      <c r="T1452" s="2">
        <f t="shared" si="666"/>
        <v>5053.4722222227883</v>
      </c>
      <c r="U1452" s="2">
        <f t="shared" si="644"/>
        <v>0</v>
      </c>
      <c r="V1452" s="4">
        <f t="shared" si="655"/>
        <v>0</v>
      </c>
      <c r="W1452" s="7">
        <f t="shared" si="656"/>
        <v>0</v>
      </c>
      <c r="X1452" s="2">
        <f t="shared" si="657"/>
        <v>3031427.1296296315</v>
      </c>
      <c r="Y1452" s="4">
        <f t="shared" si="658"/>
        <v>3031.4271296296315</v>
      </c>
      <c r="Z1452" s="4">
        <f t="shared" si="645"/>
        <v>13672.467873643584</v>
      </c>
      <c r="AA1452" s="4">
        <f t="shared" si="659"/>
        <v>0</v>
      </c>
      <c r="AB1452" s="2">
        <f t="shared" si="660"/>
        <v>0</v>
      </c>
      <c r="AC1452" s="4">
        <f t="shared" si="646"/>
        <v>0</v>
      </c>
      <c r="AD1452" s="4">
        <f t="shared" si="661"/>
        <v>0</v>
      </c>
      <c r="AE1452" s="4">
        <f t="shared" si="662"/>
        <v>2723345.4166666688</v>
      </c>
      <c r="AF1452" s="5">
        <f t="shared" si="663"/>
        <v>2723.3454166666688</v>
      </c>
      <c r="AG1452" s="4">
        <f>IF(AC1452=0,0, IF(AC1451=0, MAX($AG$15:AG1451)+1, AG1451))</f>
        <v>0</v>
      </c>
    </row>
    <row r="1453" spans="2:33" x14ac:dyDescent="0.25">
      <c r="B1453" s="1">
        <v>1438</v>
      </c>
      <c r="C1453" s="3">
        <v>21.1</v>
      </c>
      <c r="D1453" s="2">
        <f t="shared" si="647"/>
        <v>5.8611111111111116</v>
      </c>
      <c r="E1453" s="4">
        <f t="shared" si="648"/>
        <v>1</v>
      </c>
      <c r="F1453" s="2">
        <f t="shared" si="649"/>
        <v>0.24999999999999911</v>
      </c>
      <c r="G1453" s="6" t="str">
        <f t="shared" si="650"/>
        <v>N</v>
      </c>
      <c r="H1453" s="2">
        <f t="shared" si="638"/>
        <v>134.20080000000002</v>
      </c>
      <c r="I1453" s="2">
        <f t="shared" si="639"/>
        <v>12.991475138888891</v>
      </c>
      <c r="J1453" s="2">
        <f t="shared" si="640"/>
        <v>284.99999999999898</v>
      </c>
      <c r="K1453" s="2">
        <f t="shared" si="651"/>
        <v>432.19227513888791</v>
      </c>
      <c r="L1453" s="4">
        <f t="shared" si="641"/>
        <v>0</v>
      </c>
      <c r="M1453" s="2">
        <f t="shared" si="652"/>
        <v>2533.1269459529267</v>
      </c>
      <c r="N1453" s="4">
        <f t="shared" si="653"/>
        <v>2.5331269459529269</v>
      </c>
      <c r="O1453" s="2">
        <f t="shared" si="642"/>
        <v>2533.1269459529267</v>
      </c>
      <c r="P1453" s="2">
        <f t="shared" si="664"/>
        <v>5755.4932399074041</v>
      </c>
      <c r="Q1453" s="4">
        <f t="shared" si="665"/>
        <v>10646796.23725386</v>
      </c>
      <c r="R1453" s="4">
        <f t="shared" si="654"/>
        <v>10646.79623725386</v>
      </c>
      <c r="S1453" s="2">
        <f t="shared" si="643"/>
        <v>19580.995370370372</v>
      </c>
      <c r="T1453" s="2">
        <f t="shared" si="666"/>
        <v>14527.523148147584</v>
      </c>
      <c r="U1453" s="2">
        <f t="shared" si="644"/>
        <v>0</v>
      </c>
      <c r="V1453" s="4">
        <f t="shared" si="655"/>
        <v>0</v>
      </c>
      <c r="W1453" s="7">
        <f t="shared" si="656"/>
        <v>0</v>
      </c>
      <c r="X1453" s="2">
        <f t="shared" si="657"/>
        <v>3031427.1296296315</v>
      </c>
      <c r="Y1453" s="4">
        <f t="shared" si="658"/>
        <v>3031.4271296296315</v>
      </c>
      <c r="Z1453" s="4">
        <f t="shared" si="645"/>
        <v>13678.223366883492</v>
      </c>
      <c r="AA1453" s="4">
        <f t="shared" si="659"/>
        <v>0</v>
      </c>
      <c r="AB1453" s="2">
        <f t="shared" si="660"/>
        <v>0</v>
      </c>
      <c r="AC1453" s="4">
        <f t="shared" si="646"/>
        <v>0</v>
      </c>
      <c r="AD1453" s="4">
        <f t="shared" si="661"/>
        <v>0</v>
      </c>
      <c r="AE1453" s="4">
        <f t="shared" si="662"/>
        <v>2723345.4166666688</v>
      </c>
      <c r="AF1453" s="5">
        <f t="shared" si="663"/>
        <v>2723.3454166666688</v>
      </c>
      <c r="AG1453" s="4">
        <f>IF(AC1453=0,0, IF(AC1452=0, MAX($AG$15:AG1452)+1, AG1452))</f>
        <v>0</v>
      </c>
    </row>
    <row r="1454" spans="2:33" x14ac:dyDescent="0.25">
      <c r="B1454" s="1">
        <v>1439</v>
      </c>
      <c r="C1454" s="3">
        <v>22</v>
      </c>
      <c r="D1454" s="2">
        <f t="shared" si="647"/>
        <v>6.1111111111111107</v>
      </c>
      <c r="E1454" s="4">
        <f t="shared" si="648"/>
        <v>1</v>
      </c>
      <c r="F1454" s="2">
        <f t="shared" si="649"/>
        <v>2.7777777777778567E-2</v>
      </c>
      <c r="G1454" s="6" t="str">
        <f t="shared" si="650"/>
        <v>N</v>
      </c>
      <c r="H1454" s="2">
        <f t="shared" si="638"/>
        <v>134.20080000000002</v>
      </c>
      <c r="I1454" s="2">
        <f t="shared" si="639"/>
        <v>14.123388888888888</v>
      </c>
      <c r="J1454" s="2">
        <f t="shared" si="640"/>
        <v>31.666666666667567</v>
      </c>
      <c r="K1454" s="2">
        <f t="shared" si="651"/>
        <v>179.99085555555646</v>
      </c>
      <c r="L1454" s="4">
        <f t="shared" si="641"/>
        <v>0</v>
      </c>
      <c r="M1454" s="2">
        <f t="shared" si="652"/>
        <v>1099.9441172839561</v>
      </c>
      <c r="N1454" s="4">
        <f t="shared" si="653"/>
        <v>1.0999441172839561</v>
      </c>
      <c r="O1454" s="2">
        <f t="shared" si="642"/>
        <v>1099.9441172839561</v>
      </c>
      <c r="P1454" s="2">
        <f t="shared" si="664"/>
        <v>3633.0710632368828</v>
      </c>
      <c r="Q1454" s="4">
        <f t="shared" si="665"/>
        <v>10650429.308317097</v>
      </c>
      <c r="R1454" s="4">
        <f t="shared" si="654"/>
        <v>10650.429308317096</v>
      </c>
      <c r="S1454" s="2">
        <f t="shared" si="643"/>
        <v>21287.037037037036</v>
      </c>
      <c r="T1454" s="2">
        <f t="shared" si="666"/>
        <v>6759.5138888894526</v>
      </c>
      <c r="U1454" s="2">
        <f t="shared" si="644"/>
        <v>0</v>
      </c>
      <c r="V1454" s="4">
        <f t="shared" si="655"/>
        <v>0</v>
      </c>
      <c r="W1454" s="7">
        <f t="shared" si="656"/>
        <v>0</v>
      </c>
      <c r="X1454" s="2">
        <f t="shared" si="657"/>
        <v>3031427.1296296315</v>
      </c>
      <c r="Y1454" s="4">
        <f t="shared" si="658"/>
        <v>3031.4271296296315</v>
      </c>
      <c r="Z1454" s="4">
        <f t="shared" si="645"/>
        <v>13681.856437946728</v>
      </c>
      <c r="AA1454" s="4">
        <f t="shared" si="659"/>
        <v>0</v>
      </c>
      <c r="AB1454" s="2">
        <f t="shared" si="660"/>
        <v>0</v>
      </c>
      <c r="AC1454" s="4">
        <f t="shared" si="646"/>
        <v>0</v>
      </c>
      <c r="AD1454" s="4">
        <f t="shared" si="661"/>
        <v>0</v>
      </c>
      <c r="AE1454" s="4">
        <f t="shared" si="662"/>
        <v>2723345.4166666688</v>
      </c>
      <c r="AF1454" s="5">
        <f t="shared" si="663"/>
        <v>2723.3454166666688</v>
      </c>
      <c r="AG1454" s="4">
        <f>IF(AC1454=0,0, IF(AC1453=0, MAX($AG$15:AG1453)+1, AG1453))</f>
        <v>0</v>
      </c>
    </row>
    <row r="1455" spans="2:33" x14ac:dyDescent="0.25">
      <c r="B1455" s="1">
        <v>1440</v>
      </c>
      <c r="C1455" s="3">
        <v>22.1</v>
      </c>
      <c r="D1455" s="2">
        <f t="shared" si="647"/>
        <v>6.1388888888888893</v>
      </c>
      <c r="E1455" s="4">
        <f t="shared" si="648"/>
        <v>1</v>
      </c>
      <c r="F1455" s="2">
        <f t="shared" si="649"/>
        <v>-0.19444444444444553</v>
      </c>
      <c r="G1455" s="6" t="str">
        <f t="shared" si="650"/>
        <v>Y</v>
      </c>
      <c r="H1455" s="2">
        <f t="shared" si="638"/>
        <v>134.20080000000002</v>
      </c>
      <c r="I1455" s="2">
        <f t="shared" si="639"/>
        <v>14.252075138888891</v>
      </c>
      <c r="J1455" s="2">
        <f t="shared" si="640"/>
        <v>-221.66666666666791</v>
      </c>
      <c r="K1455" s="2">
        <f t="shared" si="651"/>
        <v>-73.213791527778994</v>
      </c>
      <c r="L1455" s="4">
        <f t="shared" si="641"/>
        <v>221.66666666666791</v>
      </c>
      <c r="M1455" s="2">
        <f t="shared" si="652"/>
        <v>-449.45133132330994</v>
      </c>
      <c r="N1455" s="4">
        <f t="shared" si="653"/>
        <v>-0.44945133132330994</v>
      </c>
      <c r="O1455" s="2">
        <f t="shared" si="642"/>
        <v>-449.45133132330994</v>
      </c>
      <c r="P1455" s="2">
        <f t="shared" si="664"/>
        <v>650.49278596064619</v>
      </c>
      <c r="Q1455" s="4">
        <f t="shared" si="665"/>
        <v>10651079.801103057</v>
      </c>
      <c r="R1455" s="4">
        <f t="shared" si="654"/>
        <v>10651.079801103057</v>
      </c>
      <c r="S1455" s="2">
        <f t="shared" si="643"/>
        <v>21480.995370370372</v>
      </c>
      <c r="T1455" s="2">
        <f t="shared" si="666"/>
        <v>14721.48148148092</v>
      </c>
      <c r="U1455" s="2">
        <f t="shared" si="644"/>
        <v>1360.7870370370447</v>
      </c>
      <c r="V1455" s="4">
        <f t="shared" si="655"/>
        <v>1.3607870370370447</v>
      </c>
      <c r="W1455" s="7">
        <f t="shared" si="656"/>
        <v>1360.7870370370447</v>
      </c>
      <c r="X1455" s="2">
        <f t="shared" si="657"/>
        <v>3032787.9166666684</v>
      </c>
      <c r="Y1455" s="4">
        <f t="shared" si="658"/>
        <v>3032.7879166666685</v>
      </c>
      <c r="Z1455" s="4">
        <f t="shared" si="645"/>
        <v>13683.867717769725</v>
      </c>
      <c r="AA1455" s="4">
        <f t="shared" si="659"/>
        <v>1360.7870370370447</v>
      </c>
      <c r="AB1455" s="2">
        <f t="shared" si="660"/>
        <v>1360.7870370370447</v>
      </c>
      <c r="AC1455" s="4">
        <f t="shared" si="646"/>
        <v>1224.7083333333403</v>
      </c>
      <c r="AD1455" s="4">
        <f t="shared" si="661"/>
        <v>1.2247083333333404</v>
      </c>
      <c r="AE1455" s="4">
        <f t="shared" si="662"/>
        <v>2724570.1250000023</v>
      </c>
      <c r="AF1455" s="5">
        <f t="shared" si="663"/>
        <v>2724.5701250000025</v>
      </c>
      <c r="AG1455" s="4">
        <f>IF(AC1455=0,0, IF(AC1454=0, MAX($AG$15:AG1454)+1, AG1454))</f>
        <v>63</v>
      </c>
    </row>
    <row r="1456" spans="2:33" x14ac:dyDescent="0.25">
      <c r="B1456" s="1">
        <v>1441</v>
      </c>
      <c r="C1456" s="3">
        <v>21.4</v>
      </c>
      <c r="D1456" s="2">
        <f t="shared" si="647"/>
        <v>5.9444444444444438</v>
      </c>
      <c r="E1456" s="4">
        <f t="shared" si="648"/>
        <v>1</v>
      </c>
      <c r="F1456" s="2">
        <f t="shared" si="649"/>
        <v>-0.49999999999999911</v>
      </c>
      <c r="G1456" s="6" t="str">
        <f t="shared" si="650"/>
        <v>Y</v>
      </c>
      <c r="H1456" s="2">
        <f t="shared" si="638"/>
        <v>134.20080000000002</v>
      </c>
      <c r="I1456" s="2">
        <f t="shared" si="639"/>
        <v>13.363527222222219</v>
      </c>
      <c r="J1456" s="2">
        <f t="shared" si="640"/>
        <v>-569.99999999999898</v>
      </c>
      <c r="K1456" s="2">
        <f t="shared" si="651"/>
        <v>-422.43567277777674</v>
      </c>
      <c r="L1456" s="4">
        <f t="shared" si="641"/>
        <v>569.99999999999898</v>
      </c>
      <c r="M1456" s="2">
        <f t="shared" si="652"/>
        <v>-2511.1453881790057</v>
      </c>
      <c r="N1456" s="4">
        <f t="shared" si="653"/>
        <v>-2.5111453881790058</v>
      </c>
      <c r="O1456" s="2">
        <f t="shared" si="642"/>
        <v>-2511.1453881790057</v>
      </c>
      <c r="P1456" s="2">
        <f t="shared" si="664"/>
        <v>-2960.5967195023159</v>
      </c>
      <c r="Q1456" s="4">
        <f t="shared" si="665"/>
        <v>10651079.801103057</v>
      </c>
      <c r="R1456" s="4">
        <f t="shared" si="654"/>
        <v>10651.079801103057</v>
      </c>
      <c r="S1456" s="2">
        <f t="shared" si="643"/>
        <v>20141.759259259255</v>
      </c>
      <c r="T1456" s="2">
        <f t="shared" si="666"/>
        <v>5420.2777777783358</v>
      </c>
      <c r="U1456" s="2">
        <f t="shared" si="644"/>
        <v>3388.3333333333267</v>
      </c>
      <c r="V1456" s="4">
        <f t="shared" si="655"/>
        <v>3.3883333333333265</v>
      </c>
      <c r="W1456" s="7">
        <f t="shared" si="656"/>
        <v>3388.3333333333267</v>
      </c>
      <c r="X1456" s="2">
        <f t="shared" si="657"/>
        <v>3036176.2500000019</v>
      </c>
      <c r="Y1456" s="4">
        <f t="shared" si="658"/>
        <v>3036.1762500000018</v>
      </c>
      <c r="Z1456" s="4">
        <f t="shared" si="645"/>
        <v>13687.256051103059</v>
      </c>
      <c r="AA1456" s="4">
        <f t="shared" si="659"/>
        <v>3388.3333333333267</v>
      </c>
      <c r="AB1456" s="2">
        <f t="shared" si="660"/>
        <v>3388.3333333333267</v>
      </c>
      <c r="AC1456" s="4">
        <f t="shared" si="646"/>
        <v>3049.4999999999941</v>
      </c>
      <c r="AD1456" s="4">
        <f t="shared" si="661"/>
        <v>3.0494999999999939</v>
      </c>
      <c r="AE1456" s="4">
        <f t="shared" si="662"/>
        <v>2727619.6250000023</v>
      </c>
      <c r="AF1456" s="5">
        <f t="shared" si="663"/>
        <v>2727.6196250000025</v>
      </c>
      <c r="AG1456" s="4">
        <f>IF(AC1456=0,0, IF(AC1455=0, MAX($AG$15:AG1455)+1, AG1455))</f>
        <v>63</v>
      </c>
    </row>
    <row r="1457" spans="2:33" x14ac:dyDescent="0.25">
      <c r="B1457" s="1">
        <v>1442</v>
      </c>
      <c r="C1457" s="3">
        <v>19.600000000000001</v>
      </c>
      <c r="D1457" s="2">
        <f t="shared" si="647"/>
        <v>5.4444444444444446</v>
      </c>
      <c r="E1457" s="4">
        <f t="shared" si="648"/>
        <v>1</v>
      </c>
      <c r="F1457" s="2">
        <f t="shared" si="649"/>
        <v>-0.3611111111111116</v>
      </c>
      <c r="G1457" s="6" t="str">
        <f t="shared" si="650"/>
        <v>Y</v>
      </c>
      <c r="H1457" s="2">
        <f t="shared" si="638"/>
        <v>134.20080000000002</v>
      </c>
      <c r="I1457" s="2">
        <f t="shared" si="639"/>
        <v>11.210002222222224</v>
      </c>
      <c r="J1457" s="2">
        <f t="shared" si="640"/>
        <v>-411.66666666666725</v>
      </c>
      <c r="K1457" s="2">
        <f t="shared" si="651"/>
        <v>-266.25586444444502</v>
      </c>
      <c r="L1457" s="4">
        <f t="shared" si="641"/>
        <v>411.66666666666725</v>
      </c>
      <c r="M1457" s="2">
        <f t="shared" si="652"/>
        <v>-1449.6152619753118</v>
      </c>
      <c r="N1457" s="4">
        <f t="shared" si="653"/>
        <v>-1.4496152619753118</v>
      </c>
      <c r="O1457" s="2">
        <f t="shared" si="642"/>
        <v>-1449.6152619753118</v>
      </c>
      <c r="P1457" s="2">
        <f t="shared" si="664"/>
        <v>-3960.7606501543178</v>
      </c>
      <c r="Q1457" s="4">
        <f t="shared" si="665"/>
        <v>10651079.801103057</v>
      </c>
      <c r="R1457" s="4">
        <f t="shared" si="654"/>
        <v>10651.079801103057</v>
      </c>
      <c r="S1457" s="2">
        <f t="shared" si="643"/>
        <v>16895.925925925927</v>
      </c>
      <c r="T1457" s="2">
        <f t="shared" si="666"/>
        <v>11475.648148147591</v>
      </c>
      <c r="U1457" s="2">
        <f t="shared" si="644"/>
        <v>2241.2962962962997</v>
      </c>
      <c r="V1457" s="4">
        <f t="shared" si="655"/>
        <v>2.2412962962962997</v>
      </c>
      <c r="W1457" s="7">
        <f t="shared" si="656"/>
        <v>2241.2962962962997</v>
      </c>
      <c r="X1457" s="2">
        <f t="shared" si="657"/>
        <v>3038417.546296298</v>
      </c>
      <c r="Y1457" s="4">
        <f t="shared" si="658"/>
        <v>3038.417546296298</v>
      </c>
      <c r="Z1457" s="4">
        <f t="shared" si="645"/>
        <v>13689.497347399354</v>
      </c>
      <c r="AA1457" s="4">
        <f t="shared" si="659"/>
        <v>2241.2962962962997</v>
      </c>
      <c r="AB1457" s="2">
        <f t="shared" si="660"/>
        <v>2241.2962962962997</v>
      </c>
      <c r="AC1457" s="4">
        <f t="shared" si="646"/>
        <v>2017.1666666666697</v>
      </c>
      <c r="AD1457" s="4">
        <f t="shared" si="661"/>
        <v>2.0171666666666699</v>
      </c>
      <c r="AE1457" s="4">
        <f t="shared" si="662"/>
        <v>2729636.7916666688</v>
      </c>
      <c r="AF1457" s="5">
        <f t="shared" si="663"/>
        <v>2729.6367916666686</v>
      </c>
      <c r="AG1457" s="4">
        <f>IF(AC1457=0,0, IF(AC1456=0, MAX($AG$15:AG1456)+1, AG1456))</f>
        <v>63</v>
      </c>
    </row>
    <row r="1458" spans="2:33" x14ac:dyDescent="0.25">
      <c r="B1458" s="1">
        <v>1443</v>
      </c>
      <c r="C1458" s="3">
        <v>18.3</v>
      </c>
      <c r="D1458" s="2">
        <f t="shared" si="647"/>
        <v>5.083333333333333</v>
      </c>
      <c r="E1458" s="4">
        <f t="shared" si="648"/>
        <v>1</v>
      </c>
      <c r="F1458" s="2">
        <f t="shared" si="649"/>
        <v>-8.3333333333333037E-2</v>
      </c>
      <c r="G1458" s="6" t="str">
        <f t="shared" si="650"/>
        <v>Y</v>
      </c>
      <c r="H1458" s="2">
        <f t="shared" si="638"/>
        <v>134.20080000000002</v>
      </c>
      <c r="I1458" s="2">
        <f t="shared" si="639"/>
        <v>9.7722762499999991</v>
      </c>
      <c r="J1458" s="2">
        <f t="shared" si="640"/>
        <v>-94.999999999999659</v>
      </c>
      <c r="K1458" s="2">
        <f t="shared" si="651"/>
        <v>48.973076250000361</v>
      </c>
      <c r="L1458" s="4">
        <f t="shared" si="641"/>
        <v>94.999999999999659</v>
      </c>
      <c r="M1458" s="2">
        <f t="shared" si="652"/>
        <v>248.94647093750183</v>
      </c>
      <c r="N1458" s="4">
        <f t="shared" si="653"/>
        <v>0.24894647093750183</v>
      </c>
      <c r="O1458" s="2">
        <f t="shared" si="642"/>
        <v>248.94647093750183</v>
      </c>
      <c r="P1458" s="2">
        <f t="shared" si="664"/>
        <v>-1200.66879103781</v>
      </c>
      <c r="Q1458" s="4">
        <f t="shared" si="665"/>
        <v>10651079.801103057</v>
      </c>
      <c r="R1458" s="4">
        <f t="shared" si="654"/>
        <v>10651.079801103057</v>
      </c>
      <c r="S1458" s="2">
        <f t="shared" si="643"/>
        <v>14728.958333333332</v>
      </c>
      <c r="T1458" s="2">
        <f t="shared" si="666"/>
        <v>3253.3101851857409</v>
      </c>
      <c r="U1458" s="2">
        <f t="shared" si="644"/>
        <v>482.91666666666492</v>
      </c>
      <c r="V1458" s="4">
        <f t="shared" si="655"/>
        <v>0.48291666666666494</v>
      </c>
      <c r="W1458" s="7">
        <f t="shared" si="656"/>
        <v>482.91666666666492</v>
      </c>
      <c r="X1458" s="2">
        <f t="shared" si="657"/>
        <v>3038900.4629629645</v>
      </c>
      <c r="Y1458" s="4">
        <f t="shared" si="658"/>
        <v>3038.9004629629644</v>
      </c>
      <c r="Z1458" s="4">
        <f t="shared" si="645"/>
        <v>13689.98026406602</v>
      </c>
      <c r="AA1458" s="4">
        <f t="shared" si="659"/>
        <v>482.91666666666492</v>
      </c>
      <c r="AB1458" s="2">
        <f t="shared" si="660"/>
        <v>482.91666666666492</v>
      </c>
      <c r="AC1458" s="4">
        <f t="shared" si="646"/>
        <v>434.62499999999847</v>
      </c>
      <c r="AD1458" s="4">
        <f t="shared" si="661"/>
        <v>0.43462499999999848</v>
      </c>
      <c r="AE1458" s="4">
        <f t="shared" si="662"/>
        <v>2730071.4166666688</v>
      </c>
      <c r="AF1458" s="5">
        <f t="shared" si="663"/>
        <v>2730.0714166666689</v>
      </c>
      <c r="AG1458" s="4">
        <f>IF(AC1458=0,0, IF(AC1457=0, MAX($AG$15:AG1457)+1, AG1457))</f>
        <v>63</v>
      </c>
    </row>
    <row r="1459" spans="2:33" x14ac:dyDescent="0.25">
      <c r="B1459" s="1">
        <v>1444</v>
      </c>
      <c r="C1459" s="3">
        <v>18</v>
      </c>
      <c r="D1459" s="2">
        <f t="shared" si="647"/>
        <v>5</v>
      </c>
      <c r="E1459" s="4">
        <f t="shared" si="648"/>
        <v>1</v>
      </c>
      <c r="F1459" s="2">
        <f t="shared" si="649"/>
        <v>8.3333333333333037E-2</v>
      </c>
      <c r="G1459" s="6" t="str">
        <f t="shared" si="650"/>
        <v>N</v>
      </c>
      <c r="H1459" s="2">
        <f t="shared" si="638"/>
        <v>134.20080000000002</v>
      </c>
      <c r="I1459" s="2">
        <f t="shared" si="639"/>
        <v>9.4545000000000012</v>
      </c>
      <c r="J1459" s="2">
        <f t="shared" si="640"/>
        <v>94.999999999999659</v>
      </c>
      <c r="K1459" s="2">
        <f t="shared" si="651"/>
        <v>238.65529999999967</v>
      </c>
      <c r="L1459" s="4">
        <f t="shared" si="641"/>
        <v>0</v>
      </c>
      <c r="M1459" s="2">
        <f t="shared" si="652"/>
        <v>1193.2764999999984</v>
      </c>
      <c r="N1459" s="4">
        <f t="shared" si="653"/>
        <v>1.1932764999999983</v>
      </c>
      <c r="O1459" s="2">
        <f t="shared" si="642"/>
        <v>1193.2764999999984</v>
      </c>
      <c r="P1459" s="2">
        <f t="shared" si="664"/>
        <v>1442.2229709375001</v>
      </c>
      <c r="Q1459" s="4">
        <f t="shared" si="665"/>
        <v>10652522.024073996</v>
      </c>
      <c r="R1459" s="4">
        <f t="shared" si="654"/>
        <v>10652.522024073996</v>
      </c>
      <c r="S1459" s="2">
        <f t="shared" si="643"/>
        <v>14250</v>
      </c>
      <c r="T1459" s="2">
        <f t="shared" si="666"/>
        <v>10996.689814814259</v>
      </c>
      <c r="U1459" s="2">
        <f t="shared" si="644"/>
        <v>0</v>
      </c>
      <c r="V1459" s="4">
        <f t="shared" si="655"/>
        <v>0</v>
      </c>
      <c r="W1459" s="7">
        <f t="shared" si="656"/>
        <v>0</v>
      </c>
      <c r="X1459" s="2">
        <f t="shared" si="657"/>
        <v>3038900.4629629645</v>
      </c>
      <c r="Y1459" s="4">
        <f t="shared" si="658"/>
        <v>3038.9004629629644</v>
      </c>
      <c r="Z1459" s="4">
        <f t="shared" si="645"/>
        <v>13691.422487036962</v>
      </c>
      <c r="AA1459" s="4">
        <f t="shared" si="659"/>
        <v>0</v>
      </c>
      <c r="AB1459" s="2">
        <f t="shared" si="660"/>
        <v>0</v>
      </c>
      <c r="AC1459" s="4">
        <f t="shared" si="646"/>
        <v>0</v>
      </c>
      <c r="AD1459" s="4">
        <f t="shared" si="661"/>
        <v>0</v>
      </c>
      <c r="AE1459" s="4">
        <f t="shared" si="662"/>
        <v>2730071.4166666688</v>
      </c>
      <c r="AF1459" s="5">
        <f t="shared" si="663"/>
        <v>2730.0714166666689</v>
      </c>
      <c r="AG1459" s="4">
        <f>IF(AC1459=0,0, IF(AC1458=0, MAX($AG$15:AG1458)+1, AG1458))</f>
        <v>0</v>
      </c>
    </row>
    <row r="1460" spans="2:33" x14ac:dyDescent="0.25">
      <c r="B1460" s="1">
        <v>1445</v>
      </c>
      <c r="C1460" s="3">
        <v>18.3</v>
      </c>
      <c r="D1460" s="2">
        <f t="shared" si="647"/>
        <v>5.083333333333333</v>
      </c>
      <c r="E1460" s="4">
        <f t="shared" si="648"/>
        <v>1</v>
      </c>
      <c r="F1460" s="2">
        <f t="shared" si="649"/>
        <v>5.5555555555555358E-2</v>
      </c>
      <c r="G1460" s="6" t="str">
        <f t="shared" si="650"/>
        <v>N</v>
      </c>
      <c r="H1460" s="2">
        <f t="shared" si="638"/>
        <v>134.20080000000002</v>
      </c>
      <c r="I1460" s="2">
        <f t="shared" si="639"/>
        <v>9.7722762499999991</v>
      </c>
      <c r="J1460" s="2">
        <f t="shared" si="640"/>
        <v>63.333333333333108</v>
      </c>
      <c r="K1460" s="2">
        <f t="shared" si="651"/>
        <v>207.30640958333314</v>
      </c>
      <c r="L1460" s="4">
        <f t="shared" si="641"/>
        <v>0</v>
      </c>
      <c r="M1460" s="2">
        <f t="shared" si="652"/>
        <v>1053.8075820486101</v>
      </c>
      <c r="N1460" s="4">
        <f t="shared" si="653"/>
        <v>1.0538075820486101</v>
      </c>
      <c r="O1460" s="2">
        <f t="shared" si="642"/>
        <v>1053.8075820486101</v>
      </c>
      <c r="P1460" s="2">
        <f t="shared" si="664"/>
        <v>2247.0840820486083</v>
      </c>
      <c r="Q1460" s="4">
        <f t="shared" si="665"/>
        <v>10654769.108156044</v>
      </c>
      <c r="R1460" s="4">
        <f t="shared" si="654"/>
        <v>10654.769108156044</v>
      </c>
      <c r="S1460" s="2">
        <f t="shared" si="643"/>
        <v>14728.958333333332</v>
      </c>
      <c r="T1460" s="2">
        <f t="shared" si="666"/>
        <v>3732.268518519073</v>
      </c>
      <c r="U1460" s="2">
        <f t="shared" si="644"/>
        <v>0</v>
      </c>
      <c r="V1460" s="4">
        <f t="shared" si="655"/>
        <v>0</v>
      </c>
      <c r="W1460" s="7">
        <f t="shared" si="656"/>
        <v>0</v>
      </c>
      <c r="X1460" s="2">
        <f t="shared" si="657"/>
        <v>3038900.4629629645</v>
      </c>
      <c r="Y1460" s="4">
        <f t="shared" si="658"/>
        <v>3038.9004629629644</v>
      </c>
      <c r="Z1460" s="4">
        <f t="shared" si="645"/>
        <v>13693.669571119008</v>
      </c>
      <c r="AA1460" s="4">
        <f t="shared" si="659"/>
        <v>0</v>
      </c>
      <c r="AB1460" s="2">
        <f t="shared" si="660"/>
        <v>0</v>
      </c>
      <c r="AC1460" s="4">
        <f t="shared" si="646"/>
        <v>0</v>
      </c>
      <c r="AD1460" s="4">
        <f t="shared" si="661"/>
        <v>0</v>
      </c>
      <c r="AE1460" s="4">
        <f t="shared" si="662"/>
        <v>2730071.4166666688</v>
      </c>
      <c r="AF1460" s="5">
        <f t="shared" si="663"/>
        <v>2730.0714166666689</v>
      </c>
      <c r="AG1460" s="4">
        <f>IF(AC1460=0,0, IF(AC1459=0, MAX($AG$15:AG1459)+1, AG1459))</f>
        <v>0</v>
      </c>
    </row>
    <row r="1461" spans="2:33" x14ac:dyDescent="0.25">
      <c r="B1461" s="1">
        <v>1446</v>
      </c>
      <c r="C1461" s="3">
        <v>18.5</v>
      </c>
      <c r="D1461" s="2">
        <f t="shared" si="647"/>
        <v>5.1388888888888884</v>
      </c>
      <c r="E1461" s="4">
        <f t="shared" si="648"/>
        <v>1</v>
      </c>
      <c r="F1461" s="2">
        <f t="shared" si="649"/>
        <v>-0.16666666666666696</v>
      </c>
      <c r="G1461" s="6" t="str">
        <f t="shared" si="650"/>
        <v>Y</v>
      </c>
      <c r="H1461" s="2">
        <f t="shared" si="638"/>
        <v>134.20080000000002</v>
      </c>
      <c r="I1461" s="2">
        <f t="shared" si="639"/>
        <v>9.9870451388888863</v>
      </c>
      <c r="J1461" s="2">
        <f t="shared" si="640"/>
        <v>-190.00000000000034</v>
      </c>
      <c r="K1461" s="2">
        <f t="shared" si="651"/>
        <v>-45.812154861111452</v>
      </c>
      <c r="L1461" s="4">
        <f t="shared" si="641"/>
        <v>190.00000000000034</v>
      </c>
      <c r="M1461" s="2">
        <f t="shared" si="652"/>
        <v>-235.42357359182273</v>
      </c>
      <c r="N1461" s="4">
        <f t="shared" si="653"/>
        <v>-0.23542357359182273</v>
      </c>
      <c r="O1461" s="2">
        <f t="shared" si="642"/>
        <v>-235.42357359182273</v>
      </c>
      <c r="P1461" s="2">
        <f t="shared" si="664"/>
        <v>818.38400845678734</v>
      </c>
      <c r="Q1461" s="4">
        <f t="shared" si="665"/>
        <v>10655587.4921645</v>
      </c>
      <c r="R1461" s="4">
        <f t="shared" si="654"/>
        <v>10655.587492164501</v>
      </c>
      <c r="S1461" s="2">
        <f t="shared" si="643"/>
        <v>15052.662037037035</v>
      </c>
      <c r="T1461" s="2">
        <f t="shared" si="666"/>
        <v>11320.393518517962</v>
      </c>
      <c r="U1461" s="2">
        <f t="shared" si="644"/>
        <v>976.38888888889051</v>
      </c>
      <c r="V1461" s="4">
        <f t="shared" si="655"/>
        <v>0.97638888888889053</v>
      </c>
      <c r="W1461" s="7">
        <f t="shared" si="656"/>
        <v>976.38888888889051</v>
      </c>
      <c r="X1461" s="2">
        <f t="shared" si="657"/>
        <v>3039876.8518518535</v>
      </c>
      <c r="Y1461" s="4">
        <f t="shared" si="658"/>
        <v>3039.8768518518536</v>
      </c>
      <c r="Z1461" s="4">
        <f t="shared" si="645"/>
        <v>13695.464344016355</v>
      </c>
      <c r="AA1461" s="4">
        <f t="shared" si="659"/>
        <v>976.38888888889051</v>
      </c>
      <c r="AB1461" s="2">
        <f t="shared" si="660"/>
        <v>976.38888888889051</v>
      </c>
      <c r="AC1461" s="4">
        <f t="shared" si="646"/>
        <v>878.75000000000148</v>
      </c>
      <c r="AD1461" s="4">
        <f t="shared" si="661"/>
        <v>0.87875000000000147</v>
      </c>
      <c r="AE1461" s="4">
        <f t="shared" si="662"/>
        <v>2730950.1666666688</v>
      </c>
      <c r="AF1461" s="5">
        <f t="shared" si="663"/>
        <v>2730.9501666666688</v>
      </c>
      <c r="AG1461" s="4">
        <f>IF(AC1461=0,0, IF(AC1460=0, MAX($AG$15:AG1460)+1, AG1460))</f>
        <v>64</v>
      </c>
    </row>
    <row r="1462" spans="2:33" x14ac:dyDescent="0.25">
      <c r="B1462" s="1">
        <v>1447</v>
      </c>
      <c r="C1462" s="3">
        <v>17.899999999999999</v>
      </c>
      <c r="D1462" s="2">
        <f t="shared" si="647"/>
        <v>4.9722222222222214</v>
      </c>
      <c r="E1462" s="4">
        <f t="shared" si="648"/>
        <v>1</v>
      </c>
      <c r="F1462" s="2">
        <f t="shared" si="649"/>
        <v>-0.80555555555555447</v>
      </c>
      <c r="G1462" s="6" t="str">
        <f t="shared" si="650"/>
        <v>Y</v>
      </c>
      <c r="H1462" s="2">
        <f t="shared" si="638"/>
        <v>134.20080000000002</v>
      </c>
      <c r="I1462" s="2">
        <f t="shared" si="639"/>
        <v>9.3497418055555528</v>
      </c>
      <c r="J1462" s="2">
        <f t="shared" si="640"/>
        <v>-918.33333333333212</v>
      </c>
      <c r="K1462" s="2">
        <f t="shared" si="651"/>
        <v>-774.78279152777657</v>
      </c>
      <c r="L1462" s="4">
        <f t="shared" si="641"/>
        <v>918.33333333333212</v>
      </c>
      <c r="M1462" s="2">
        <f t="shared" si="652"/>
        <v>-3852.3922134297773</v>
      </c>
      <c r="N1462" s="4">
        <f t="shared" si="653"/>
        <v>-3.8523922134297774</v>
      </c>
      <c r="O1462" s="2">
        <f t="shared" si="642"/>
        <v>-3852.3922134297773</v>
      </c>
      <c r="P1462" s="2">
        <f t="shared" si="664"/>
        <v>-4087.8157870216</v>
      </c>
      <c r="Q1462" s="4">
        <f t="shared" si="665"/>
        <v>10655587.4921645</v>
      </c>
      <c r="R1462" s="4">
        <f t="shared" si="654"/>
        <v>10655.587492164501</v>
      </c>
      <c r="S1462" s="2">
        <f t="shared" si="643"/>
        <v>14092.106481481478</v>
      </c>
      <c r="T1462" s="2">
        <f t="shared" si="666"/>
        <v>2771.7129629635165</v>
      </c>
      <c r="U1462" s="2">
        <f t="shared" si="644"/>
        <v>4566.1574074074006</v>
      </c>
      <c r="V1462" s="4">
        <f t="shared" si="655"/>
        <v>4.5661574074074007</v>
      </c>
      <c r="W1462" s="7">
        <f t="shared" si="656"/>
        <v>4566.1574074074006</v>
      </c>
      <c r="X1462" s="2">
        <f t="shared" si="657"/>
        <v>3044443.0092592607</v>
      </c>
      <c r="Y1462" s="4">
        <f t="shared" si="658"/>
        <v>3044.4430092592606</v>
      </c>
      <c r="Z1462" s="4">
        <f t="shared" si="645"/>
        <v>13700.030501423762</v>
      </c>
      <c r="AA1462" s="4">
        <f t="shared" si="659"/>
        <v>4566.1574074074006</v>
      </c>
      <c r="AB1462" s="2">
        <f t="shared" si="660"/>
        <v>4566.1574074074006</v>
      </c>
      <c r="AC1462" s="4">
        <f t="shared" si="646"/>
        <v>4109.5416666666606</v>
      </c>
      <c r="AD1462" s="4">
        <f t="shared" si="661"/>
        <v>4.1095416666666607</v>
      </c>
      <c r="AE1462" s="4">
        <f t="shared" si="662"/>
        <v>2735059.7083333354</v>
      </c>
      <c r="AF1462" s="5">
        <f t="shared" si="663"/>
        <v>2735.0597083333355</v>
      </c>
      <c r="AG1462" s="4">
        <f>IF(AC1462=0,0, IF(AC1461=0, MAX($AG$15:AG1461)+1, AG1461))</f>
        <v>64</v>
      </c>
    </row>
    <row r="1463" spans="2:33" x14ac:dyDescent="0.25">
      <c r="B1463" s="1">
        <v>1448</v>
      </c>
      <c r="C1463" s="3">
        <v>15</v>
      </c>
      <c r="D1463" s="2">
        <f t="shared" si="647"/>
        <v>4.166666666666667</v>
      </c>
      <c r="E1463" s="4">
        <f t="shared" si="648"/>
        <v>1</v>
      </c>
      <c r="F1463" s="2">
        <f t="shared" si="649"/>
        <v>-1.416666666666667</v>
      </c>
      <c r="G1463" s="6" t="str">
        <f t="shared" si="650"/>
        <v>Y</v>
      </c>
      <c r="H1463" s="2">
        <f t="shared" si="638"/>
        <v>134.20080000000002</v>
      </c>
      <c r="I1463" s="2">
        <f t="shared" si="639"/>
        <v>6.5656250000000016</v>
      </c>
      <c r="J1463" s="2">
        <f t="shared" si="640"/>
        <v>-1615.0000000000002</v>
      </c>
      <c r="K1463" s="2">
        <f t="shared" si="651"/>
        <v>-1474.2335750000002</v>
      </c>
      <c r="L1463" s="4">
        <f t="shared" si="641"/>
        <v>1615.0000000000002</v>
      </c>
      <c r="M1463" s="2">
        <f t="shared" si="652"/>
        <v>-6142.6398958333348</v>
      </c>
      <c r="N1463" s="4">
        <f t="shared" si="653"/>
        <v>-6.1426398958333346</v>
      </c>
      <c r="O1463" s="2">
        <f t="shared" si="642"/>
        <v>-6142.6398958333348</v>
      </c>
      <c r="P1463" s="2">
        <f t="shared" si="664"/>
        <v>-9995.0321092631129</v>
      </c>
      <c r="Q1463" s="4">
        <f t="shared" si="665"/>
        <v>10655587.4921645</v>
      </c>
      <c r="R1463" s="4">
        <f t="shared" si="654"/>
        <v>10655.587492164501</v>
      </c>
      <c r="S1463" s="2">
        <f t="shared" si="643"/>
        <v>9895.8333333333358</v>
      </c>
      <c r="T1463" s="2">
        <f t="shared" si="666"/>
        <v>7124.1203703698193</v>
      </c>
      <c r="U1463" s="2">
        <f t="shared" si="644"/>
        <v>6729.1666666666679</v>
      </c>
      <c r="V1463" s="4">
        <f t="shared" si="655"/>
        <v>6.7291666666666679</v>
      </c>
      <c r="W1463" s="7">
        <f t="shared" si="656"/>
        <v>6729.1666666666679</v>
      </c>
      <c r="X1463" s="2">
        <f t="shared" si="657"/>
        <v>3051172.1759259272</v>
      </c>
      <c r="Y1463" s="4">
        <f t="shared" si="658"/>
        <v>3051.1721759259271</v>
      </c>
      <c r="Z1463" s="4">
        <f t="shared" si="645"/>
        <v>13706.759668090428</v>
      </c>
      <c r="AA1463" s="4">
        <f t="shared" si="659"/>
        <v>6729.1666666666679</v>
      </c>
      <c r="AB1463" s="2">
        <f t="shared" si="660"/>
        <v>6729.1666666666679</v>
      </c>
      <c r="AC1463" s="4">
        <f t="shared" si="646"/>
        <v>6056.2500000000009</v>
      </c>
      <c r="AD1463" s="4">
        <f t="shared" si="661"/>
        <v>6.0562500000000012</v>
      </c>
      <c r="AE1463" s="4">
        <f t="shared" si="662"/>
        <v>2741115.9583333354</v>
      </c>
      <c r="AF1463" s="5">
        <f t="shared" si="663"/>
        <v>2741.1159583333351</v>
      </c>
      <c r="AG1463" s="4">
        <f>IF(AC1463=0,0, IF(AC1462=0, MAX($AG$15:AG1462)+1, AG1462))</f>
        <v>64</v>
      </c>
    </row>
    <row r="1464" spans="2:33" x14ac:dyDescent="0.25">
      <c r="B1464" s="1">
        <v>1449</v>
      </c>
      <c r="C1464" s="3">
        <v>9.9</v>
      </c>
      <c r="D1464" s="2">
        <f t="shared" si="647"/>
        <v>2.75</v>
      </c>
      <c r="E1464" s="4">
        <f t="shared" si="648"/>
        <v>1</v>
      </c>
      <c r="F1464" s="2">
        <f t="shared" si="649"/>
        <v>-1.4722222222222223</v>
      </c>
      <c r="G1464" s="6" t="str">
        <f t="shared" si="650"/>
        <v>Y</v>
      </c>
      <c r="H1464" s="2">
        <f t="shared" si="638"/>
        <v>134.20080000000002</v>
      </c>
      <c r="I1464" s="2">
        <f t="shared" si="639"/>
        <v>2.85998625</v>
      </c>
      <c r="J1464" s="2">
        <f t="shared" si="640"/>
        <v>-1678.3333333333335</v>
      </c>
      <c r="K1464" s="2">
        <f t="shared" si="651"/>
        <v>-1541.2725470833334</v>
      </c>
      <c r="L1464" s="4">
        <f t="shared" si="641"/>
        <v>1678.3333333333335</v>
      </c>
      <c r="M1464" s="2">
        <f t="shared" si="652"/>
        <v>-4238.4995044791667</v>
      </c>
      <c r="N1464" s="4">
        <f t="shared" si="653"/>
        <v>-4.2384995044791669</v>
      </c>
      <c r="O1464" s="2">
        <f t="shared" si="642"/>
        <v>-4238.4995044791667</v>
      </c>
      <c r="P1464" s="2">
        <f t="shared" si="664"/>
        <v>-10381.139400312502</v>
      </c>
      <c r="Q1464" s="4">
        <f t="shared" si="665"/>
        <v>10655587.4921645</v>
      </c>
      <c r="R1464" s="4">
        <f t="shared" si="654"/>
        <v>10655.587492164501</v>
      </c>
      <c r="S1464" s="2">
        <f t="shared" si="643"/>
        <v>4310.625</v>
      </c>
      <c r="T1464" s="2">
        <f t="shared" si="666"/>
        <v>-2813.4953703698193</v>
      </c>
      <c r="U1464" s="2">
        <f t="shared" si="644"/>
        <v>4615.416666666667</v>
      </c>
      <c r="V1464" s="4">
        <f t="shared" si="655"/>
        <v>4.6154166666666674</v>
      </c>
      <c r="W1464" s="7">
        <f t="shared" si="656"/>
        <v>4615.416666666667</v>
      </c>
      <c r="X1464" s="2">
        <f t="shared" si="657"/>
        <v>3055787.5925925937</v>
      </c>
      <c r="Y1464" s="4">
        <f t="shared" si="658"/>
        <v>3055.7875925925937</v>
      </c>
      <c r="Z1464" s="4">
        <f t="shared" si="645"/>
        <v>13711.375084757095</v>
      </c>
      <c r="AA1464" s="4">
        <f t="shared" si="659"/>
        <v>4615.416666666667</v>
      </c>
      <c r="AB1464" s="2">
        <f t="shared" si="660"/>
        <v>4615.416666666667</v>
      </c>
      <c r="AC1464" s="4">
        <f t="shared" si="646"/>
        <v>4153.875</v>
      </c>
      <c r="AD1464" s="4">
        <f t="shared" si="661"/>
        <v>4.1538750000000002</v>
      </c>
      <c r="AE1464" s="4">
        <f t="shared" si="662"/>
        <v>2745269.8333333354</v>
      </c>
      <c r="AF1464" s="5">
        <f t="shared" si="663"/>
        <v>2745.2698333333356</v>
      </c>
      <c r="AG1464" s="4">
        <f>IF(AC1464=0,0, IF(AC1463=0, MAX($AG$15:AG1463)+1, AG1463))</f>
        <v>64</v>
      </c>
    </row>
    <row r="1465" spans="2:33" x14ac:dyDescent="0.25">
      <c r="B1465" s="1">
        <v>1450</v>
      </c>
      <c r="C1465" s="3">
        <v>4.5999999999999996</v>
      </c>
      <c r="D1465" s="2">
        <f t="shared" si="647"/>
        <v>1.2777777777777777</v>
      </c>
      <c r="E1465" s="4">
        <f t="shared" si="648"/>
        <v>1</v>
      </c>
      <c r="F1465" s="2">
        <f t="shared" si="649"/>
        <v>-0.94444444444444442</v>
      </c>
      <c r="G1465" s="6" t="str">
        <f t="shared" si="650"/>
        <v>Y</v>
      </c>
      <c r="H1465" s="2">
        <f t="shared" si="638"/>
        <v>134.20080000000002</v>
      </c>
      <c r="I1465" s="2">
        <f t="shared" si="639"/>
        <v>0.61746055555555546</v>
      </c>
      <c r="J1465" s="2">
        <f t="shared" si="640"/>
        <v>-1076.6666666666667</v>
      </c>
      <c r="K1465" s="2">
        <f t="shared" si="651"/>
        <v>-941.84840611111122</v>
      </c>
      <c r="L1465" s="4">
        <f t="shared" si="641"/>
        <v>1076.6666666666667</v>
      </c>
      <c r="M1465" s="2">
        <f t="shared" si="652"/>
        <v>-1203.4729633641975</v>
      </c>
      <c r="N1465" s="4">
        <f t="shared" si="653"/>
        <v>-1.2034729633641976</v>
      </c>
      <c r="O1465" s="2">
        <f t="shared" si="642"/>
        <v>-1203.4729633641975</v>
      </c>
      <c r="P1465" s="2">
        <f t="shared" si="664"/>
        <v>-5441.972467843364</v>
      </c>
      <c r="Q1465" s="4">
        <f t="shared" si="665"/>
        <v>10655587.4921645</v>
      </c>
      <c r="R1465" s="4">
        <f t="shared" si="654"/>
        <v>10655.587492164501</v>
      </c>
      <c r="S1465" s="2">
        <f t="shared" si="643"/>
        <v>930.64814814814792</v>
      </c>
      <c r="T1465" s="2">
        <f t="shared" si="666"/>
        <v>3744.1435185179671</v>
      </c>
      <c r="U1465" s="2">
        <f t="shared" si="644"/>
        <v>1375.7407407407406</v>
      </c>
      <c r="V1465" s="4">
        <f t="shared" si="655"/>
        <v>1.3757407407407407</v>
      </c>
      <c r="W1465" s="7">
        <f t="shared" si="656"/>
        <v>1375.7407407407406</v>
      </c>
      <c r="X1465" s="2">
        <f t="shared" si="657"/>
        <v>3057163.3333333344</v>
      </c>
      <c r="Y1465" s="4">
        <f t="shared" si="658"/>
        <v>3057.1633333333343</v>
      </c>
      <c r="Z1465" s="4">
        <f t="shared" si="645"/>
        <v>13712.750825497835</v>
      </c>
      <c r="AA1465" s="4">
        <f t="shared" si="659"/>
        <v>1375.7407407407406</v>
      </c>
      <c r="AB1465" s="2">
        <f t="shared" si="660"/>
        <v>1375.7407407407406</v>
      </c>
      <c r="AC1465" s="4">
        <f t="shared" si="646"/>
        <v>1238.1666666666665</v>
      </c>
      <c r="AD1465" s="4">
        <f t="shared" si="661"/>
        <v>1.2381666666666664</v>
      </c>
      <c r="AE1465" s="4">
        <f t="shared" si="662"/>
        <v>2746508.0000000019</v>
      </c>
      <c r="AF1465" s="5">
        <f t="shared" si="663"/>
        <v>2746.5080000000021</v>
      </c>
      <c r="AG1465" s="4">
        <f>IF(AC1465=0,0, IF(AC1464=0, MAX($AG$15:AG1464)+1, AG1464))</f>
        <v>64</v>
      </c>
    </row>
    <row r="1466" spans="2:33" x14ac:dyDescent="0.25">
      <c r="B1466" s="1">
        <v>1451</v>
      </c>
      <c r="C1466" s="3">
        <v>1.2</v>
      </c>
      <c r="D1466" s="2">
        <f t="shared" si="647"/>
        <v>0.33333333333333331</v>
      </c>
      <c r="E1466" s="4">
        <f t="shared" si="648"/>
        <v>1</v>
      </c>
      <c r="F1466" s="2">
        <f t="shared" si="649"/>
        <v>-0.33333333333333331</v>
      </c>
      <c r="G1466" s="6" t="str">
        <f t="shared" si="650"/>
        <v>Y</v>
      </c>
      <c r="H1466" s="2">
        <f t="shared" si="638"/>
        <v>134.20080000000002</v>
      </c>
      <c r="I1466" s="2">
        <f t="shared" si="639"/>
        <v>4.2020000000000002E-2</v>
      </c>
      <c r="J1466" s="2">
        <f t="shared" si="640"/>
        <v>-380</v>
      </c>
      <c r="K1466" s="2">
        <f t="shared" si="651"/>
        <v>-245.75717999999998</v>
      </c>
      <c r="L1466" s="4">
        <f t="shared" si="641"/>
        <v>380</v>
      </c>
      <c r="M1466" s="2">
        <f t="shared" si="652"/>
        <v>-81.919059999999988</v>
      </c>
      <c r="N1466" s="4">
        <f t="shared" si="653"/>
        <v>-8.1919059999999988E-2</v>
      </c>
      <c r="O1466" s="2">
        <f t="shared" si="642"/>
        <v>-81.919059999999988</v>
      </c>
      <c r="P1466" s="2">
        <f t="shared" si="664"/>
        <v>-1285.3920233641975</v>
      </c>
      <c r="Q1466" s="4">
        <f t="shared" si="665"/>
        <v>10655587.4921645</v>
      </c>
      <c r="R1466" s="4">
        <f t="shared" si="654"/>
        <v>10655.587492164501</v>
      </c>
      <c r="S1466" s="2">
        <f t="shared" si="643"/>
        <v>63.333333333333329</v>
      </c>
      <c r="T1466" s="2">
        <f t="shared" si="666"/>
        <v>-3680.8101851846336</v>
      </c>
      <c r="U1466" s="2">
        <f t="shared" si="644"/>
        <v>126.66666666666666</v>
      </c>
      <c r="V1466" s="4">
        <f t="shared" si="655"/>
        <v>0.12666666666666665</v>
      </c>
      <c r="W1466" s="7">
        <f t="shared" si="656"/>
        <v>126.66666666666666</v>
      </c>
      <c r="X1466" s="2">
        <f t="shared" si="657"/>
        <v>3057290.0000000009</v>
      </c>
      <c r="Y1466" s="4">
        <f t="shared" si="658"/>
        <v>3057.2900000000009</v>
      </c>
      <c r="Z1466" s="4">
        <f t="shared" si="645"/>
        <v>13712.877492164502</v>
      </c>
      <c r="AA1466" s="4">
        <f t="shared" si="659"/>
        <v>126.66666666666666</v>
      </c>
      <c r="AB1466" s="2">
        <f t="shared" si="660"/>
        <v>126.66666666666666</v>
      </c>
      <c r="AC1466" s="4">
        <f t="shared" si="646"/>
        <v>114</v>
      </c>
      <c r="AD1466" s="4">
        <f t="shared" si="661"/>
        <v>0.114</v>
      </c>
      <c r="AE1466" s="4">
        <f t="shared" si="662"/>
        <v>2746622.0000000019</v>
      </c>
      <c r="AF1466" s="5">
        <f t="shared" si="663"/>
        <v>2746.6220000000017</v>
      </c>
      <c r="AG1466" s="4">
        <f>IF(AC1466=0,0, IF(AC1465=0, MAX($AG$15:AG1465)+1, AG1465))</f>
        <v>64</v>
      </c>
    </row>
    <row r="1467" spans="2:33" x14ac:dyDescent="0.25">
      <c r="B1467" s="1">
        <v>1452</v>
      </c>
      <c r="C1467" s="3">
        <v>0</v>
      </c>
      <c r="D1467" s="2">
        <f t="shared" si="647"/>
        <v>0</v>
      </c>
      <c r="E1467" s="4">
        <f t="shared" si="648"/>
        <v>1</v>
      </c>
      <c r="F1467" s="2">
        <f t="shared" si="649"/>
        <v>0</v>
      </c>
      <c r="G1467" s="6" t="str">
        <f t="shared" si="650"/>
        <v>N</v>
      </c>
      <c r="H1467" s="2">
        <f t="shared" si="638"/>
        <v>134.20080000000002</v>
      </c>
      <c r="I1467" s="2">
        <f t="shared" si="639"/>
        <v>0</v>
      </c>
      <c r="J1467" s="2">
        <f t="shared" si="640"/>
        <v>0</v>
      </c>
      <c r="K1467" s="2">
        <f t="shared" si="651"/>
        <v>134.20080000000002</v>
      </c>
      <c r="L1467" s="4">
        <f t="shared" si="641"/>
        <v>0</v>
      </c>
      <c r="M1467" s="2">
        <f t="shared" si="652"/>
        <v>0</v>
      </c>
      <c r="N1467" s="4">
        <f t="shared" si="653"/>
        <v>0</v>
      </c>
      <c r="O1467" s="2">
        <f t="shared" si="642"/>
        <v>0</v>
      </c>
      <c r="P1467" s="2">
        <f t="shared" si="664"/>
        <v>-81.919059999999988</v>
      </c>
      <c r="Q1467" s="4">
        <f t="shared" si="665"/>
        <v>10655587.4921645</v>
      </c>
      <c r="R1467" s="4">
        <f t="shared" si="654"/>
        <v>10655.587492164501</v>
      </c>
      <c r="S1467" s="2">
        <f t="shared" si="643"/>
        <v>0</v>
      </c>
      <c r="T1467" s="2">
        <f t="shared" si="666"/>
        <v>3680.8101851846336</v>
      </c>
      <c r="U1467" s="2">
        <f t="shared" si="644"/>
        <v>0</v>
      </c>
      <c r="V1467" s="4">
        <f t="shared" si="655"/>
        <v>0</v>
      </c>
      <c r="W1467" s="7">
        <f t="shared" si="656"/>
        <v>0</v>
      </c>
      <c r="X1467" s="2">
        <f t="shared" si="657"/>
        <v>3057290.0000000009</v>
      </c>
      <c r="Y1467" s="4">
        <f t="shared" si="658"/>
        <v>3057.2900000000009</v>
      </c>
      <c r="Z1467" s="4">
        <f t="shared" si="645"/>
        <v>13712.877492164502</v>
      </c>
      <c r="AA1467" s="4">
        <f t="shared" si="659"/>
        <v>0</v>
      </c>
      <c r="AB1467" s="2">
        <f t="shared" si="660"/>
        <v>0</v>
      </c>
      <c r="AC1467" s="4">
        <f t="shared" si="646"/>
        <v>0</v>
      </c>
      <c r="AD1467" s="4">
        <f t="shared" si="661"/>
        <v>0</v>
      </c>
      <c r="AE1467" s="4">
        <f t="shared" si="662"/>
        <v>2746622.0000000019</v>
      </c>
      <c r="AF1467" s="5">
        <f t="shared" si="663"/>
        <v>2746.6220000000017</v>
      </c>
      <c r="AG1467" s="4">
        <f>IF(AC1467=0,0, IF(AC1466=0, MAX($AG$15:AG1466)+1, AG1466))</f>
        <v>0</v>
      </c>
    </row>
    <row r="1468" spans="2:33" x14ac:dyDescent="0.25">
      <c r="B1468" s="1">
        <v>1453</v>
      </c>
      <c r="C1468" s="3">
        <v>0</v>
      </c>
      <c r="D1468" s="2">
        <f t="shared" si="647"/>
        <v>0</v>
      </c>
      <c r="E1468" s="4">
        <f t="shared" si="648"/>
        <v>1</v>
      </c>
      <c r="F1468" s="2">
        <f t="shared" si="649"/>
        <v>0</v>
      </c>
      <c r="G1468" s="6" t="str">
        <f t="shared" si="650"/>
        <v>N</v>
      </c>
      <c r="H1468" s="2">
        <f t="shared" si="638"/>
        <v>134.20080000000002</v>
      </c>
      <c r="I1468" s="2">
        <f t="shared" si="639"/>
        <v>0</v>
      </c>
      <c r="J1468" s="2">
        <f t="shared" si="640"/>
        <v>0</v>
      </c>
      <c r="K1468" s="2">
        <f t="shared" si="651"/>
        <v>134.20080000000002</v>
      </c>
      <c r="L1468" s="4">
        <f t="shared" si="641"/>
        <v>0</v>
      </c>
      <c r="M1468" s="2">
        <f t="shared" si="652"/>
        <v>0</v>
      </c>
      <c r="N1468" s="4">
        <f t="shared" si="653"/>
        <v>0</v>
      </c>
      <c r="O1468" s="2">
        <f t="shared" si="642"/>
        <v>0</v>
      </c>
      <c r="P1468" s="2">
        <f t="shared" si="664"/>
        <v>0</v>
      </c>
      <c r="Q1468" s="4">
        <f t="shared" si="665"/>
        <v>10655587.4921645</v>
      </c>
      <c r="R1468" s="4">
        <f t="shared" si="654"/>
        <v>10655.587492164501</v>
      </c>
      <c r="S1468" s="2">
        <f t="shared" si="643"/>
        <v>0</v>
      </c>
      <c r="T1468" s="2">
        <f t="shared" si="666"/>
        <v>-3680.8101851846336</v>
      </c>
      <c r="U1468" s="2">
        <f t="shared" si="644"/>
        <v>0</v>
      </c>
      <c r="V1468" s="4">
        <f t="shared" si="655"/>
        <v>0</v>
      </c>
      <c r="W1468" s="7">
        <f t="shared" si="656"/>
        <v>0</v>
      </c>
      <c r="X1468" s="2">
        <f t="shared" si="657"/>
        <v>3057290.0000000009</v>
      </c>
      <c r="Y1468" s="4">
        <f t="shared" si="658"/>
        <v>3057.2900000000009</v>
      </c>
      <c r="Z1468" s="4">
        <f t="shared" si="645"/>
        <v>13712.877492164502</v>
      </c>
      <c r="AA1468" s="4">
        <f t="shared" si="659"/>
        <v>0</v>
      </c>
      <c r="AB1468" s="2">
        <f t="shared" si="660"/>
        <v>0</v>
      </c>
      <c r="AC1468" s="4">
        <f t="shared" si="646"/>
        <v>0</v>
      </c>
      <c r="AD1468" s="4">
        <f t="shared" si="661"/>
        <v>0</v>
      </c>
      <c r="AE1468" s="4">
        <f t="shared" si="662"/>
        <v>2746622.0000000019</v>
      </c>
      <c r="AF1468" s="5">
        <f t="shared" si="663"/>
        <v>2746.6220000000017</v>
      </c>
      <c r="AG1468" s="4">
        <f>IF(AC1468=0,0, IF(AC1467=0, MAX($AG$15:AG1467)+1, AG1467))</f>
        <v>0</v>
      </c>
    </row>
    <row r="1469" spans="2:33" x14ac:dyDescent="0.25">
      <c r="B1469" s="1">
        <v>1454</v>
      </c>
      <c r="C1469" s="3">
        <v>0</v>
      </c>
      <c r="D1469" s="2">
        <f t="shared" si="647"/>
        <v>0</v>
      </c>
      <c r="E1469" s="4">
        <f t="shared" si="648"/>
        <v>1</v>
      </c>
      <c r="F1469" s="2">
        <f t="shared" si="649"/>
        <v>0</v>
      </c>
      <c r="G1469" s="6" t="str">
        <f t="shared" si="650"/>
        <v>N</v>
      </c>
      <c r="H1469" s="2">
        <f t="shared" si="638"/>
        <v>134.20080000000002</v>
      </c>
      <c r="I1469" s="2">
        <f t="shared" si="639"/>
        <v>0</v>
      </c>
      <c r="J1469" s="2">
        <f t="shared" si="640"/>
        <v>0</v>
      </c>
      <c r="K1469" s="2">
        <f t="shared" si="651"/>
        <v>134.20080000000002</v>
      </c>
      <c r="L1469" s="4">
        <f t="shared" si="641"/>
        <v>0</v>
      </c>
      <c r="M1469" s="2">
        <f t="shared" si="652"/>
        <v>0</v>
      </c>
      <c r="N1469" s="4">
        <f t="shared" si="653"/>
        <v>0</v>
      </c>
      <c r="O1469" s="2">
        <f t="shared" si="642"/>
        <v>0</v>
      </c>
      <c r="P1469" s="2">
        <f t="shared" si="664"/>
        <v>0</v>
      </c>
      <c r="Q1469" s="4">
        <f t="shared" si="665"/>
        <v>10655587.4921645</v>
      </c>
      <c r="R1469" s="4">
        <f t="shared" si="654"/>
        <v>10655.587492164501</v>
      </c>
      <c r="S1469" s="2">
        <f t="shared" si="643"/>
        <v>0</v>
      </c>
      <c r="T1469" s="2">
        <f t="shared" si="666"/>
        <v>3680.8101851846336</v>
      </c>
      <c r="U1469" s="2">
        <f t="shared" si="644"/>
        <v>0</v>
      </c>
      <c r="V1469" s="4">
        <f t="shared" si="655"/>
        <v>0</v>
      </c>
      <c r="W1469" s="7">
        <f t="shared" si="656"/>
        <v>0</v>
      </c>
      <c r="X1469" s="2">
        <f t="shared" si="657"/>
        <v>3057290.0000000009</v>
      </c>
      <c r="Y1469" s="4">
        <f t="shared" si="658"/>
        <v>3057.2900000000009</v>
      </c>
      <c r="Z1469" s="4">
        <f t="shared" si="645"/>
        <v>13712.877492164502</v>
      </c>
      <c r="AA1469" s="4">
        <f t="shared" si="659"/>
        <v>0</v>
      </c>
      <c r="AB1469" s="2">
        <f t="shared" si="660"/>
        <v>0</v>
      </c>
      <c r="AC1469" s="4">
        <f t="shared" si="646"/>
        <v>0</v>
      </c>
      <c r="AD1469" s="4">
        <f t="shared" si="661"/>
        <v>0</v>
      </c>
      <c r="AE1469" s="4">
        <f t="shared" si="662"/>
        <v>2746622.0000000019</v>
      </c>
      <c r="AF1469" s="5">
        <f t="shared" si="663"/>
        <v>2746.6220000000017</v>
      </c>
      <c r="AG1469" s="4">
        <f>IF(AC1469=0,0, IF(AC1468=0, MAX($AG$15:AG1468)+1, AG1468))</f>
        <v>0</v>
      </c>
    </row>
    <row r="1470" spans="2:33" x14ac:dyDescent="0.25">
      <c r="B1470" s="1">
        <v>1455</v>
      </c>
      <c r="C1470" s="3">
        <v>0</v>
      </c>
      <c r="D1470" s="2">
        <f t="shared" si="647"/>
        <v>0</v>
      </c>
      <c r="E1470" s="4">
        <f t="shared" si="648"/>
        <v>1</v>
      </c>
      <c r="F1470" s="2">
        <f t="shared" si="649"/>
        <v>0</v>
      </c>
      <c r="G1470" s="6" t="str">
        <f t="shared" si="650"/>
        <v>N</v>
      </c>
      <c r="H1470" s="2">
        <f t="shared" si="638"/>
        <v>134.20080000000002</v>
      </c>
      <c r="I1470" s="2">
        <f t="shared" si="639"/>
        <v>0</v>
      </c>
      <c r="J1470" s="2">
        <f t="shared" si="640"/>
        <v>0</v>
      </c>
      <c r="K1470" s="2">
        <f t="shared" si="651"/>
        <v>134.20080000000002</v>
      </c>
      <c r="L1470" s="4">
        <f t="shared" si="641"/>
        <v>0</v>
      </c>
      <c r="M1470" s="2">
        <f t="shared" si="652"/>
        <v>0</v>
      </c>
      <c r="N1470" s="4">
        <f t="shared" si="653"/>
        <v>0</v>
      </c>
      <c r="O1470" s="2">
        <f t="shared" si="642"/>
        <v>0</v>
      </c>
      <c r="P1470" s="2">
        <f t="shared" si="664"/>
        <v>0</v>
      </c>
      <c r="Q1470" s="4">
        <f t="shared" si="665"/>
        <v>10655587.4921645</v>
      </c>
      <c r="R1470" s="4">
        <f t="shared" si="654"/>
        <v>10655.587492164501</v>
      </c>
      <c r="S1470" s="2">
        <f t="shared" si="643"/>
        <v>0</v>
      </c>
      <c r="T1470" s="2">
        <f t="shared" si="666"/>
        <v>-3680.8101851846336</v>
      </c>
      <c r="U1470" s="2">
        <f t="shared" si="644"/>
        <v>0</v>
      </c>
      <c r="V1470" s="4">
        <f t="shared" si="655"/>
        <v>0</v>
      </c>
      <c r="W1470" s="7">
        <f t="shared" si="656"/>
        <v>0</v>
      </c>
      <c r="X1470" s="2">
        <f t="shared" si="657"/>
        <v>3057290.0000000009</v>
      </c>
      <c r="Y1470" s="4">
        <f t="shared" si="658"/>
        <v>3057.2900000000009</v>
      </c>
      <c r="Z1470" s="4">
        <f t="shared" si="645"/>
        <v>13712.877492164502</v>
      </c>
      <c r="AA1470" s="4">
        <f t="shared" si="659"/>
        <v>0</v>
      </c>
      <c r="AB1470" s="2">
        <f t="shared" si="660"/>
        <v>0</v>
      </c>
      <c r="AC1470" s="4">
        <f t="shared" si="646"/>
        <v>0</v>
      </c>
      <c r="AD1470" s="4">
        <f t="shared" si="661"/>
        <v>0</v>
      </c>
      <c r="AE1470" s="4">
        <f t="shared" si="662"/>
        <v>2746622.0000000019</v>
      </c>
      <c r="AF1470" s="5">
        <f t="shared" si="663"/>
        <v>2746.6220000000017</v>
      </c>
      <c r="AG1470" s="4">
        <f>IF(AC1470=0,0, IF(AC1469=0, MAX($AG$15:AG1469)+1, AG1469))</f>
        <v>0</v>
      </c>
    </row>
    <row r="1471" spans="2:33" x14ac:dyDescent="0.25">
      <c r="B1471" s="1">
        <v>1456</v>
      </c>
      <c r="C1471" s="3">
        <v>0</v>
      </c>
      <c r="D1471" s="2">
        <f t="shared" si="647"/>
        <v>0</v>
      </c>
      <c r="E1471" s="4">
        <f t="shared" si="648"/>
        <v>1</v>
      </c>
      <c r="F1471" s="2">
        <f t="shared" si="649"/>
        <v>0</v>
      </c>
      <c r="G1471" s="6" t="str">
        <f t="shared" si="650"/>
        <v>N</v>
      </c>
      <c r="H1471" s="2">
        <f t="shared" si="638"/>
        <v>134.20080000000002</v>
      </c>
      <c r="I1471" s="2">
        <f t="shared" si="639"/>
        <v>0</v>
      </c>
      <c r="J1471" s="2">
        <f t="shared" si="640"/>
        <v>0</v>
      </c>
      <c r="K1471" s="2">
        <f t="shared" si="651"/>
        <v>134.20080000000002</v>
      </c>
      <c r="L1471" s="4">
        <f t="shared" si="641"/>
        <v>0</v>
      </c>
      <c r="M1471" s="2">
        <f t="shared" si="652"/>
        <v>0</v>
      </c>
      <c r="N1471" s="4">
        <f t="shared" si="653"/>
        <v>0</v>
      </c>
      <c r="O1471" s="2">
        <f t="shared" si="642"/>
        <v>0</v>
      </c>
      <c r="P1471" s="2">
        <f t="shared" si="664"/>
        <v>0</v>
      </c>
      <c r="Q1471" s="4">
        <f t="shared" si="665"/>
        <v>10655587.4921645</v>
      </c>
      <c r="R1471" s="4">
        <f t="shared" si="654"/>
        <v>10655.587492164501</v>
      </c>
      <c r="S1471" s="2">
        <f t="shared" si="643"/>
        <v>0</v>
      </c>
      <c r="T1471" s="2">
        <f t="shared" si="666"/>
        <v>3680.8101851846336</v>
      </c>
      <c r="U1471" s="2">
        <f t="shared" si="644"/>
        <v>0</v>
      </c>
      <c r="V1471" s="4">
        <f t="shared" si="655"/>
        <v>0</v>
      </c>
      <c r="W1471" s="7">
        <f t="shared" si="656"/>
        <v>0</v>
      </c>
      <c r="X1471" s="2">
        <f t="shared" si="657"/>
        <v>3057290.0000000009</v>
      </c>
      <c r="Y1471" s="4">
        <f t="shared" si="658"/>
        <v>3057.2900000000009</v>
      </c>
      <c r="Z1471" s="4">
        <f t="shared" si="645"/>
        <v>13712.877492164502</v>
      </c>
      <c r="AA1471" s="4">
        <f t="shared" si="659"/>
        <v>0</v>
      </c>
      <c r="AB1471" s="2">
        <f t="shared" si="660"/>
        <v>0</v>
      </c>
      <c r="AC1471" s="4">
        <f t="shared" si="646"/>
        <v>0</v>
      </c>
      <c r="AD1471" s="4">
        <f t="shared" si="661"/>
        <v>0</v>
      </c>
      <c r="AE1471" s="4">
        <f t="shared" si="662"/>
        <v>2746622.0000000019</v>
      </c>
      <c r="AF1471" s="5">
        <f t="shared" si="663"/>
        <v>2746.6220000000017</v>
      </c>
      <c r="AG1471" s="4">
        <f>IF(AC1471=0,0, IF(AC1470=0, MAX($AG$15:AG1470)+1, AG1470))</f>
        <v>0</v>
      </c>
    </row>
    <row r="1472" spans="2:33" x14ac:dyDescent="0.25">
      <c r="B1472" s="1">
        <v>1457</v>
      </c>
      <c r="C1472" s="3">
        <v>0</v>
      </c>
      <c r="D1472" s="2">
        <f t="shared" si="647"/>
        <v>0</v>
      </c>
      <c r="E1472" s="4">
        <f t="shared" si="648"/>
        <v>1</v>
      </c>
      <c r="F1472" s="2">
        <f t="shared" si="649"/>
        <v>0</v>
      </c>
      <c r="G1472" s="6" t="str">
        <f t="shared" si="650"/>
        <v>N</v>
      </c>
      <c r="H1472" s="2">
        <f t="shared" si="638"/>
        <v>134.20080000000002</v>
      </c>
      <c r="I1472" s="2">
        <f t="shared" si="639"/>
        <v>0</v>
      </c>
      <c r="J1472" s="2">
        <f t="shared" si="640"/>
        <v>0</v>
      </c>
      <c r="K1472" s="2">
        <f t="shared" si="651"/>
        <v>134.20080000000002</v>
      </c>
      <c r="L1472" s="4">
        <f t="shared" si="641"/>
        <v>0</v>
      </c>
      <c r="M1472" s="2">
        <f t="shared" si="652"/>
        <v>0</v>
      </c>
      <c r="N1472" s="4">
        <f t="shared" si="653"/>
        <v>0</v>
      </c>
      <c r="O1472" s="2">
        <f t="shared" si="642"/>
        <v>0</v>
      </c>
      <c r="P1472" s="2">
        <f t="shared" si="664"/>
        <v>0</v>
      </c>
      <c r="Q1472" s="4">
        <f t="shared" si="665"/>
        <v>10655587.4921645</v>
      </c>
      <c r="R1472" s="4">
        <f t="shared" si="654"/>
        <v>10655.587492164501</v>
      </c>
      <c r="S1472" s="2">
        <f t="shared" si="643"/>
        <v>0</v>
      </c>
      <c r="T1472" s="2">
        <f t="shared" si="666"/>
        <v>-3680.8101851846336</v>
      </c>
      <c r="U1472" s="2">
        <f t="shared" si="644"/>
        <v>0</v>
      </c>
      <c r="V1472" s="4">
        <f t="shared" si="655"/>
        <v>0</v>
      </c>
      <c r="W1472" s="7">
        <f t="shared" si="656"/>
        <v>0</v>
      </c>
      <c r="X1472" s="2">
        <f t="shared" si="657"/>
        <v>3057290.0000000009</v>
      </c>
      <c r="Y1472" s="4">
        <f t="shared" si="658"/>
        <v>3057.2900000000009</v>
      </c>
      <c r="Z1472" s="4">
        <f t="shared" si="645"/>
        <v>13712.877492164502</v>
      </c>
      <c r="AA1472" s="4">
        <f t="shared" si="659"/>
        <v>0</v>
      </c>
      <c r="AB1472" s="2">
        <f t="shared" si="660"/>
        <v>0</v>
      </c>
      <c r="AC1472" s="4">
        <f t="shared" si="646"/>
        <v>0</v>
      </c>
      <c r="AD1472" s="4">
        <f t="shared" si="661"/>
        <v>0</v>
      </c>
      <c r="AE1472" s="4">
        <f t="shared" si="662"/>
        <v>2746622.0000000019</v>
      </c>
      <c r="AF1472" s="5">
        <f t="shared" si="663"/>
        <v>2746.6220000000017</v>
      </c>
      <c r="AG1472" s="4">
        <f>IF(AC1472=0,0, IF(AC1471=0, MAX($AG$15:AG1471)+1, AG1471))</f>
        <v>0</v>
      </c>
    </row>
    <row r="1473" spans="2:33" x14ac:dyDescent="0.25">
      <c r="B1473" s="1">
        <v>1458</v>
      </c>
      <c r="C1473" s="3">
        <v>0</v>
      </c>
      <c r="D1473" s="2">
        <f t="shared" si="647"/>
        <v>0</v>
      </c>
      <c r="E1473" s="4">
        <f t="shared" si="648"/>
        <v>1</v>
      </c>
      <c r="F1473" s="2">
        <f t="shared" si="649"/>
        <v>0</v>
      </c>
      <c r="G1473" s="6" t="str">
        <f t="shared" si="650"/>
        <v>N</v>
      </c>
      <c r="H1473" s="2">
        <f t="shared" si="638"/>
        <v>134.20080000000002</v>
      </c>
      <c r="I1473" s="2">
        <f t="shared" si="639"/>
        <v>0</v>
      </c>
      <c r="J1473" s="2">
        <f t="shared" si="640"/>
        <v>0</v>
      </c>
      <c r="K1473" s="2">
        <f t="shared" si="651"/>
        <v>134.20080000000002</v>
      </c>
      <c r="L1473" s="4">
        <f t="shared" si="641"/>
        <v>0</v>
      </c>
      <c r="M1473" s="2">
        <f t="shared" si="652"/>
        <v>0</v>
      </c>
      <c r="N1473" s="4">
        <f t="shared" si="653"/>
        <v>0</v>
      </c>
      <c r="O1473" s="2">
        <f t="shared" si="642"/>
        <v>0</v>
      </c>
      <c r="P1473" s="2">
        <f t="shared" si="664"/>
        <v>0</v>
      </c>
      <c r="Q1473" s="4">
        <f t="shared" si="665"/>
        <v>10655587.4921645</v>
      </c>
      <c r="R1473" s="4">
        <f t="shared" si="654"/>
        <v>10655.587492164501</v>
      </c>
      <c r="S1473" s="2">
        <f t="shared" si="643"/>
        <v>0</v>
      </c>
      <c r="T1473" s="2">
        <f t="shared" si="666"/>
        <v>3680.8101851846336</v>
      </c>
      <c r="U1473" s="2">
        <f t="shared" si="644"/>
        <v>0</v>
      </c>
      <c r="V1473" s="4">
        <f t="shared" si="655"/>
        <v>0</v>
      </c>
      <c r="W1473" s="7">
        <f t="shared" si="656"/>
        <v>0</v>
      </c>
      <c r="X1473" s="2">
        <f t="shared" si="657"/>
        <v>3057290.0000000009</v>
      </c>
      <c r="Y1473" s="4">
        <f t="shared" si="658"/>
        <v>3057.2900000000009</v>
      </c>
      <c r="Z1473" s="4">
        <f t="shared" si="645"/>
        <v>13712.877492164502</v>
      </c>
      <c r="AA1473" s="4">
        <f t="shared" si="659"/>
        <v>0</v>
      </c>
      <c r="AB1473" s="2">
        <f t="shared" si="660"/>
        <v>0</v>
      </c>
      <c r="AC1473" s="4">
        <f t="shared" si="646"/>
        <v>0</v>
      </c>
      <c r="AD1473" s="4">
        <f t="shared" si="661"/>
        <v>0</v>
      </c>
      <c r="AE1473" s="4">
        <f t="shared" si="662"/>
        <v>2746622.0000000019</v>
      </c>
      <c r="AF1473" s="5">
        <f t="shared" si="663"/>
        <v>2746.6220000000017</v>
      </c>
      <c r="AG1473" s="4">
        <f>IF(AC1473=0,0, IF(AC1472=0, MAX($AG$15:AG1472)+1, AG1472))</f>
        <v>0</v>
      </c>
    </row>
    <row r="1474" spans="2:33" x14ac:dyDescent="0.25">
      <c r="B1474" s="1">
        <v>1459</v>
      </c>
      <c r="C1474" s="3">
        <v>0</v>
      </c>
      <c r="D1474" s="2">
        <f t="shared" si="647"/>
        <v>0</v>
      </c>
      <c r="E1474" s="4">
        <f t="shared" si="648"/>
        <v>1</v>
      </c>
      <c r="F1474" s="2">
        <f t="shared" si="649"/>
        <v>0</v>
      </c>
      <c r="G1474" s="6" t="str">
        <f t="shared" si="650"/>
        <v>N</v>
      </c>
      <c r="H1474" s="2">
        <f t="shared" si="638"/>
        <v>134.20080000000002</v>
      </c>
      <c r="I1474" s="2">
        <f t="shared" si="639"/>
        <v>0</v>
      </c>
      <c r="J1474" s="2">
        <f t="shared" si="640"/>
        <v>0</v>
      </c>
      <c r="K1474" s="2">
        <f t="shared" si="651"/>
        <v>134.20080000000002</v>
      </c>
      <c r="L1474" s="4">
        <f t="shared" si="641"/>
        <v>0</v>
      </c>
      <c r="M1474" s="2">
        <f t="shared" si="652"/>
        <v>0</v>
      </c>
      <c r="N1474" s="4">
        <f t="shared" si="653"/>
        <v>0</v>
      </c>
      <c r="O1474" s="2">
        <f t="shared" si="642"/>
        <v>0</v>
      </c>
      <c r="P1474" s="2">
        <f t="shared" si="664"/>
        <v>0</v>
      </c>
      <c r="Q1474" s="4">
        <f t="shared" si="665"/>
        <v>10655587.4921645</v>
      </c>
      <c r="R1474" s="4">
        <f t="shared" si="654"/>
        <v>10655.587492164501</v>
      </c>
      <c r="S1474" s="2">
        <f t="shared" si="643"/>
        <v>0</v>
      </c>
      <c r="T1474" s="2">
        <f t="shared" si="666"/>
        <v>-3680.8101851846336</v>
      </c>
      <c r="U1474" s="2">
        <f t="shared" si="644"/>
        <v>0</v>
      </c>
      <c r="V1474" s="4">
        <f t="shared" si="655"/>
        <v>0</v>
      </c>
      <c r="W1474" s="7">
        <f t="shared" si="656"/>
        <v>0</v>
      </c>
      <c r="X1474" s="2">
        <f t="shared" si="657"/>
        <v>3057290.0000000009</v>
      </c>
      <c r="Y1474" s="4">
        <f t="shared" si="658"/>
        <v>3057.2900000000009</v>
      </c>
      <c r="Z1474" s="4">
        <f t="shared" si="645"/>
        <v>13712.877492164502</v>
      </c>
      <c r="AA1474" s="4">
        <f t="shared" si="659"/>
        <v>0</v>
      </c>
      <c r="AB1474" s="2">
        <f t="shared" si="660"/>
        <v>0</v>
      </c>
      <c r="AC1474" s="4">
        <f t="shared" si="646"/>
        <v>0</v>
      </c>
      <c r="AD1474" s="4">
        <f t="shared" si="661"/>
        <v>0</v>
      </c>
      <c r="AE1474" s="4">
        <f t="shared" si="662"/>
        <v>2746622.0000000019</v>
      </c>
      <c r="AF1474" s="5">
        <f t="shared" si="663"/>
        <v>2746.6220000000017</v>
      </c>
      <c r="AG1474" s="4">
        <f>IF(AC1474=0,0, IF(AC1473=0, MAX($AG$15:AG1473)+1, AG1473))</f>
        <v>0</v>
      </c>
    </row>
    <row r="1475" spans="2:33" x14ac:dyDescent="0.25">
      <c r="B1475" s="1">
        <v>1460</v>
      </c>
      <c r="C1475" s="3">
        <v>0</v>
      </c>
      <c r="D1475" s="2">
        <f t="shared" si="647"/>
        <v>0</v>
      </c>
      <c r="E1475" s="4">
        <f t="shared" si="648"/>
        <v>1</v>
      </c>
      <c r="F1475" s="2">
        <f t="shared" si="649"/>
        <v>0</v>
      </c>
      <c r="G1475" s="6" t="str">
        <f t="shared" si="650"/>
        <v>N</v>
      </c>
      <c r="H1475" s="2">
        <f t="shared" si="638"/>
        <v>134.20080000000002</v>
      </c>
      <c r="I1475" s="2">
        <f t="shared" si="639"/>
        <v>0</v>
      </c>
      <c r="J1475" s="2">
        <f t="shared" si="640"/>
        <v>0</v>
      </c>
      <c r="K1475" s="2">
        <f t="shared" si="651"/>
        <v>134.20080000000002</v>
      </c>
      <c r="L1475" s="4">
        <f t="shared" si="641"/>
        <v>0</v>
      </c>
      <c r="M1475" s="2">
        <f t="shared" si="652"/>
        <v>0</v>
      </c>
      <c r="N1475" s="4">
        <f t="shared" si="653"/>
        <v>0</v>
      </c>
      <c r="O1475" s="2">
        <f t="shared" si="642"/>
        <v>0</v>
      </c>
      <c r="P1475" s="2">
        <f t="shared" si="664"/>
        <v>0</v>
      </c>
      <c r="Q1475" s="4">
        <f t="shared" si="665"/>
        <v>10655587.4921645</v>
      </c>
      <c r="R1475" s="4">
        <f t="shared" si="654"/>
        <v>10655.587492164501</v>
      </c>
      <c r="S1475" s="2">
        <f t="shared" si="643"/>
        <v>0</v>
      </c>
      <c r="T1475" s="2">
        <f t="shared" si="666"/>
        <v>3680.8101851846336</v>
      </c>
      <c r="U1475" s="2">
        <f t="shared" si="644"/>
        <v>0</v>
      </c>
      <c r="V1475" s="4">
        <f t="shared" si="655"/>
        <v>0</v>
      </c>
      <c r="W1475" s="7">
        <f t="shared" si="656"/>
        <v>0</v>
      </c>
      <c r="X1475" s="2">
        <f t="shared" si="657"/>
        <v>3057290.0000000009</v>
      </c>
      <c r="Y1475" s="4">
        <f t="shared" si="658"/>
        <v>3057.2900000000009</v>
      </c>
      <c r="Z1475" s="4">
        <f t="shared" si="645"/>
        <v>13712.877492164502</v>
      </c>
      <c r="AA1475" s="4">
        <f t="shared" si="659"/>
        <v>0</v>
      </c>
      <c r="AB1475" s="2">
        <f t="shared" si="660"/>
        <v>0</v>
      </c>
      <c r="AC1475" s="4">
        <f t="shared" si="646"/>
        <v>0</v>
      </c>
      <c r="AD1475" s="4">
        <f t="shared" si="661"/>
        <v>0</v>
      </c>
      <c r="AE1475" s="4">
        <f t="shared" si="662"/>
        <v>2746622.0000000019</v>
      </c>
      <c r="AF1475" s="5">
        <f t="shared" si="663"/>
        <v>2746.6220000000017</v>
      </c>
      <c r="AG1475" s="4">
        <f>IF(AC1475=0,0, IF(AC1474=0, MAX($AG$15:AG1474)+1, AG1474))</f>
        <v>0</v>
      </c>
    </row>
    <row r="1476" spans="2:33" x14ac:dyDescent="0.25">
      <c r="B1476" s="1">
        <v>1461</v>
      </c>
      <c r="C1476" s="3">
        <v>0</v>
      </c>
      <c r="D1476" s="2">
        <f t="shared" si="647"/>
        <v>0</v>
      </c>
      <c r="E1476" s="4">
        <f t="shared" si="648"/>
        <v>1</v>
      </c>
      <c r="F1476" s="2">
        <f t="shared" si="649"/>
        <v>0</v>
      </c>
      <c r="G1476" s="6" t="str">
        <f t="shared" si="650"/>
        <v>N</v>
      </c>
      <c r="H1476" s="2">
        <f t="shared" si="638"/>
        <v>134.20080000000002</v>
      </c>
      <c r="I1476" s="2">
        <f t="shared" si="639"/>
        <v>0</v>
      </c>
      <c r="J1476" s="2">
        <f t="shared" si="640"/>
        <v>0</v>
      </c>
      <c r="K1476" s="2">
        <f t="shared" si="651"/>
        <v>134.20080000000002</v>
      </c>
      <c r="L1476" s="4">
        <f t="shared" si="641"/>
        <v>0</v>
      </c>
      <c r="M1476" s="2">
        <f t="shared" si="652"/>
        <v>0</v>
      </c>
      <c r="N1476" s="4">
        <f t="shared" si="653"/>
        <v>0</v>
      </c>
      <c r="O1476" s="2">
        <f t="shared" si="642"/>
        <v>0</v>
      </c>
      <c r="P1476" s="2">
        <f t="shared" si="664"/>
        <v>0</v>
      </c>
      <c r="Q1476" s="4">
        <f t="shared" si="665"/>
        <v>10655587.4921645</v>
      </c>
      <c r="R1476" s="4">
        <f t="shared" si="654"/>
        <v>10655.587492164501</v>
      </c>
      <c r="S1476" s="2">
        <f t="shared" si="643"/>
        <v>0</v>
      </c>
      <c r="T1476" s="2">
        <f t="shared" si="666"/>
        <v>-3680.8101851846336</v>
      </c>
      <c r="U1476" s="2">
        <f t="shared" si="644"/>
        <v>0</v>
      </c>
      <c r="V1476" s="4">
        <f t="shared" si="655"/>
        <v>0</v>
      </c>
      <c r="W1476" s="7">
        <f t="shared" si="656"/>
        <v>0</v>
      </c>
      <c r="X1476" s="2">
        <f t="shared" si="657"/>
        <v>3057290.0000000009</v>
      </c>
      <c r="Y1476" s="4">
        <f t="shared" si="658"/>
        <v>3057.2900000000009</v>
      </c>
      <c r="Z1476" s="4">
        <f t="shared" si="645"/>
        <v>13712.877492164502</v>
      </c>
      <c r="AA1476" s="4">
        <f t="shared" si="659"/>
        <v>0</v>
      </c>
      <c r="AB1476" s="2">
        <f t="shared" si="660"/>
        <v>0</v>
      </c>
      <c r="AC1476" s="4">
        <f t="shared" si="646"/>
        <v>0</v>
      </c>
      <c r="AD1476" s="4">
        <f t="shared" si="661"/>
        <v>0</v>
      </c>
      <c r="AE1476" s="4">
        <f t="shared" si="662"/>
        <v>2746622.0000000019</v>
      </c>
      <c r="AF1476" s="5">
        <f t="shared" si="663"/>
        <v>2746.6220000000017</v>
      </c>
      <c r="AG1476" s="4">
        <f>IF(AC1476=0,0, IF(AC1475=0, MAX($AG$15:AG1475)+1, AG1475))</f>
        <v>0</v>
      </c>
    </row>
    <row r="1477" spans="2:33" x14ac:dyDescent="0.25">
      <c r="B1477" s="1">
        <v>1462</v>
      </c>
      <c r="C1477" s="3">
        <v>0</v>
      </c>
      <c r="D1477" s="2">
        <f t="shared" si="647"/>
        <v>0</v>
      </c>
      <c r="E1477" s="4">
        <f t="shared" si="648"/>
        <v>1</v>
      </c>
      <c r="F1477" s="2">
        <f t="shared" si="649"/>
        <v>0</v>
      </c>
      <c r="G1477" s="6" t="str">
        <f t="shared" si="650"/>
        <v>N</v>
      </c>
      <c r="H1477" s="2">
        <f t="shared" si="638"/>
        <v>134.20080000000002</v>
      </c>
      <c r="I1477" s="2">
        <f t="shared" si="639"/>
        <v>0</v>
      </c>
      <c r="J1477" s="2">
        <f t="shared" si="640"/>
        <v>0</v>
      </c>
      <c r="K1477" s="2">
        <f t="shared" si="651"/>
        <v>134.20080000000002</v>
      </c>
      <c r="L1477" s="4">
        <f t="shared" si="641"/>
        <v>0</v>
      </c>
      <c r="M1477" s="2">
        <f t="shared" si="652"/>
        <v>0</v>
      </c>
      <c r="N1477" s="4">
        <f t="shared" si="653"/>
        <v>0</v>
      </c>
      <c r="O1477" s="2">
        <f t="shared" si="642"/>
        <v>0</v>
      </c>
      <c r="P1477" s="2">
        <f t="shared" si="664"/>
        <v>0</v>
      </c>
      <c r="Q1477" s="4">
        <f t="shared" si="665"/>
        <v>10655587.4921645</v>
      </c>
      <c r="R1477" s="4">
        <f t="shared" si="654"/>
        <v>10655.587492164501</v>
      </c>
      <c r="S1477" s="2">
        <f t="shared" si="643"/>
        <v>0</v>
      </c>
      <c r="T1477" s="2">
        <f t="shared" si="666"/>
        <v>3680.8101851846336</v>
      </c>
      <c r="U1477" s="2">
        <f t="shared" si="644"/>
        <v>0</v>
      </c>
      <c r="V1477" s="4">
        <f t="shared" si="655"/>
        <v>0</v>
      </c>
      <c r="W1477" s="7">
        <f t="shared" si="656"/>
        <v>0</v>
      </c>
      <c r="X1477" s="2">
        <f t="shared" si="657"/>
        <v>3057290.0000000009</v>
      </c>
      <c r="Y1477" s="4">
        <f t="shared" si="658"/>
        <v>3057.2900000000009</v>
      </c>
      <c r="Z1477" s="4">
        <f t="shared" si="645"/>
        <v>13712.877492164502</v>
      </c>
      <c r="AA1477" s="4">
        <f t="shared" si="659"/>
        <v>0</v>
      </c>
      <c r="AB1477" s="2">
        <f t="shared" si="660"/>
        <v>0</v>
      </c>
      <c r="AC1477" s="4">
        <f t="shared" si="646"/>
        <v>0</v>
      </c>
      <c r="AD1477" s="4">
        <f t="shared" si="661"/>
        <v>0</v>
      </c>
      <c r="AE1477" s="4">
        <f t="shared" si="662"/>
        <v>2746622.0000000019</v>
      </c>
      <c r="AF1477" s="5">
        <f t="shared" si="663"/>
        <v>2746.6220000000017</v>
      </c>
      <c r="AG1477" s="4">
        <f>IF(AC1477=0,0, IF(AC1476=0, MAX($AG$15:AG1476)+1, AG1476))</f>
        <v>0</v>
      </c>
    </row>
    <row r="1478" spans="2:33" x14ac:dyDescent="0.25">
      <c r="B1478" s="1">
        <v>1463</v>
      </c>
      <c r="C1478" s="3">
        <v>0</v>
      </c>
      <c r="D1478" s="2">
        <f t="shared" si="647"/>
        <v>0</v>
      </c>
      <c r="E1478" s="4">
        <f t="shared" si="648"/>
        <v>1</v>
      </c>
      <c r="F1478" s="2">
        <f t="shared" si="649"/>
        <v>0</v>
      </c>
      <c r="G1478" s="6" t="str">
        <f t="shared" si="650"/>
        <v>N</v>
      </c>
      <c r="H1478" s="2">
        <f t="shared" si="638"/>
        <v>134.20080000000002</v>
      </c>
      <c r="I1478" s="2">
        <f t="shared" si="639"/>
        <v>0</v>
      </c>
      <c r="J1478" s="2">
        <f t="shared" si="640"/>
        <v>0</v>
      </c>
      <c r="K1478" s="2">
        <f t="shared" si="651"/>
        <v>134.20080000000002</v>
      </c>
      <c r="L1478" s="4">
        <f t="shared" si="641"/>
        <v>0</v>
      </c>
      <c r="M1478" s="2">
        <f t="shared" si="652"/>
        <v>0</v>
      </c>
      <c r="N1478" s="4">
        <f t="shared" si="653"/>
        <v>0</v>
      </c>
      <c r="O1478" s="2">
        <f t="shared" si="642"/>
        <v>0</v>
      </c>
      <c r="P1478" s="2">
        <f t="shared" si="664"/>
        <v>0</v>
      </c>
      <c r="Q1478" s="4">
        <f t="shared" si="665"/>
        <v>10655587.4921645</v>
      </c>
      <c r="R1478" s="4">
        <f t="shared" si="654"/>
        <v>10655.587492164501</v>
      </c>
      <c r="S1478" s="2">
        <f t="shared" si="643"/>
        <v>0</v>
      </c>
      <c r="T1478" s="2">
        <f t="shared" si="666"/>
        <v>-3680.8101851846336</v>
      </c>
      <c r="U1478" s="2">
        <f t="shared" si="644"/>
        <v>0</v>
      </c>
      <c r="V1478" s="4">
        <f t="shared" si="655"/>
        <v>0</v>
      </c>
      <c r="W1478" s="7">
        <f t="shared" si="656"/>
        <v>0</v>
      </c>
      <c r="X1478" s="2">
        <f t="shared" si="657"/>
        <v>3057290.0000000009</v>
      </c>
      <c r="Y1478" s="4">
        <f t="shared" si="658"/>
        <v>3057.2900000000009</v>
      </c>
      <c r="Z1478" s="4">
        <f t="shared" si="645"/>
        <v>13712.877492164502</v>
      </c>
      <c r="AA1478" s="4">
        <f t="shared" si="659"/>
        <v>0</v>
      </c>
      <c r="AB1478" s="2">
        <f t="shared" si="660"/>
        <v>0</v>
      </c>
      <c r="AC1478" s="4">
        <f t="shared" si="646"/>
        <v>0</v>
      </c>
      <c r="AD1478" s="4">
        <f t="shared" si="661"/>
        <v>0</v>
      </c>
      <c r="AE1478" s="4">
        <f t="shared" si="662"/>
        <v>2746622.0000000019</v>
      </c>
      <c r="AF1478" s="5">
        <f t="shared" si="663"/>
        <v>2746.6220000000017</v>
      </c>
      <c r="AG1478" s="4">
        <f>IF(AC1478=0,0, IF(AC1477=0, MAX($AG$15:AG1477)+1, AG1477))</f>
        <v>0</v>
      </c>
    </row>
    <row r="1479" spans="2:33" x14ac:dyDescent="0.25">
      <c r="B1479" s="1">
        <v>1464</v>
      </c>
      <c r="C1479" s="3">
        <v>0</v>
      </c>
      <c r="D1479" s="2">
        <f t="shared" si="647"/>
        <v>0</v>
      </c>
      <c r="E1479" s="4">
        <f t="shared" si="648"/>
        <v>1</v>
      </c>
      <c r="F1479" s="2">
        <f t="shared" si="649"/>
        <v>0</v>
      </c>
      <c r="G1479" s="6" t="str">
        <f t="shared" si="650"/>
        <v>N</v>
      </c>
      <c r="H1479" s="2">
        <f t="shared" si="638"/>
        <v>134.20080000000002</v>
      </c>
      <c r="I1479" s="2">
        <f t="shared" si="639"/>
        <v>0</v>
      </c>
      <c r="J1479" s="2">
        <f t="shared" si="640"/>
        <v>0</v>
      </c>
      <c r="K1479" s="2">
        <f t="shared" si="651"/>
        <v>134.20080000000002</v>
      </c>
      <c r="L1479" s="4">
        <f t="shared" si="641"/>
        <v>0</v>
      </c>
      <c r="M1479" s="2">
        <f t="shared" si="652"/>
        <v>0</v>
      </c>
      <c r="N1479" s="4">
        <f t="shared" si="653"/>
        <v>0</v>
      </c>
      <c r="O1479" s="2">
        <f t="shared" si="642"/>
        <v>0</v>
      </c>
      <c r="P1479" s="2">
        <f t="shared" si="664"/>
        <v>0</v>
      </c>
      <c r="Q1479" s="4">
        <f t="shared" si="665"/>
        <v>10655587.4921645</v>
      </c>
      <c r="R1479" s="4">
        <f t="shared" si="654"/>
        <v>10655.587492164501</v>
      </c>
      <c r="S1479" s="2">
        <f t="shared" si="643"/>
        <v>0</v>
      </c>
      <c r="T1479" s="2">
        <f t="shared" si="666"/>
        <v>3680.8101851846336</v>
      </c>
      <c r="U1479" s="2">
        <f t="shared" si="644"/>
        <v>0</v>
      </c>
      <c r="V1479" s="4">
        <f t="shared" si="655"/>
        <v>0</v>
      </c>
      <c r="W1479" s="7">
        <f t="shared" si="656"/>
        <v>0</v>
      </c>
      <c r="X1479" s="2">
        <f t="shared" si="657"/>
        <v>3057290.0000000009</v>
      </c>
      <c r="Y1479" s="4">
        <f t="shared" si="658"/>
        <v>3057.2900000000009</v>
      </c>
      <c r="Z1479" s="4">
        <f t="shared" si="645"/>
        <v>13712.877492164502</v>
      </c>
      <c r="AA1479" s="4">
        <f t="shared" si="659"/>
        <v>0</v>
      </c>
      <c r="AB1479" s="2">
        <f t="shared" si="660"/>
        <v>0</v>
      </c>
      <c r="AC1479" s="4">
        <f t="shared" si="646"/>
        <v>0</v>
      </c>
      <c r="AD1479" s="4">
        <f t="shared" si="661"/>
        <v>0</v>
      </c>
      <c r="AE1479" s="4">
        <f t="shared" si="662"/>
        <v>2746622.0000000019</v>
      </c>
      <c r="AF1479" s="5">
        <f t="shared" si="663"/>
        <v>2746.6220000000017</v>
      </c>
      <c r="AG1479" s="4">
        <f>IF(AC1479=0,0, IF(AC1478=0, MAX($AG$15:AG1478)+1, AG1478))</f>
        <v>0</v>
      </c>
    </row>
    <row r="1480" spans="2:33" x14ac:dyDescent="0.25">
      <c r="B1480" s="1">
        <v>1465</v>
      </c>
      <c r="C1480" s="3">
        <v>0</v>
      </c>
      <c r="D1480" s="2">
        <f t="shared" si="647"/>
        <v>0</v>
      </c>
      <c r="E1480" s="4">
        <f t="shared" si="648"/>
        <v>1</v>
      </c>
      <c r="F1480" s="2">
        <f t="shared" si="649"/>
        <v>0</v>
      </c>
      <c r="G1480" s="6" t="str">
        <f t="shared" si="650"/>
        <v>N</v>
      </c>
      <c r="H1480" s="2">
        <f t="shared" si="638"/>
        <v>134.20080000000002</v>
      </c>
      <c r="I1480" s="2">
        <f t="shared" si="639"/>
        <v>0</v>
      </c>
      <c r="J1480" s="2">
        <f t="shared" si="640"/>
        <v>0</v>
      </c>
      <c r="K1480" s="2">
        <f t="shared" si="651"/>
        <v>134.20080000000002</v>
      </c>
      <c r="L1480" s="4">
        <f t="shared" si="641"/>
        <v>0</v>
      </c>
      <c r="M1480" s="2">
        <f t="shared" si="652"/>
        <v>0</v>
      </c>
      <c r="N1480" s="4">
        <f t="shared" si="653"/>
        <v>0</v>
      </c>
      <c r="O1480" s="2">
        <f t="shared" si="642"/>
        <v>0</v>
      </c>
      <c r="P1480" s="2">
        <f t="shared" si="664"/>
        <v>0</v>
      </c>
      <c r="Q1480" s="4">
        <f t="shared" si="665"/>
        <v>10655587.4921645</v>
      </c>
      <c r="R1480" s="4">
        <f t="shared" si="654"/>
        <v>10655.587492164501</v>
      </c>
      <c r="S1480" s="2">
        <f t="shared" si="643"/>
        <v>0</v>
      </c>
      <c r="T1480" s="2">
        <f t="shared" si="666"/>
        <v>-3680.8101851846336</v>
      </c>
      <c r="U1480" s="2">
        <f t="shared" si="644"/>
        <v>0</v>
      </c>
      <c r="V1480" s="4">
        <f t="shared" si="655"/>
        <v>0</v>
      </c>
      <c r="W1480" s="7">
        <f t="shared" si="656"/>
        <v>0</v>
      </c>
      <c r="X1480" s="2">
        <f t="shared" si="657"/>
        <v>3057290.0000000009</v>
      </c>
      <c r="Y1480" s="4">
        <f t="shared" si="658"/>
        <v>3057.2900000000009</v>
      </c>
      <c r="Z1480" s="4">
        <f t="shared" si="645"/>
        <v>13712.877492164502</v>
      </c>
      <c r="AA1480" s="4">
        <f t="shared" si="659"/>
        <v>0</v>
      </c>
      <c r="AB1480" s="2">
        <f t="shared" si="660"/>
        <v>0</v>
      </c>
      <c r="AC1480" s="4">
        <f t="shared" si="646"/>
        <v>0</v>
      </c>
      <c r="AD1480" s="4">
        <f t="shared" si="661"/>
        <v>0</v>
      </c>
      <c r="AE1480" s="4">
        <f t="shared" si="662"/>
        <v>2746622.0000000019</v>
      </c>
      <c r="AF1480" s="5">
        <f t="shared" si="663"/>
        <v>2746.6220000000017</v>
      </c>
      <c r="AG1480" s="4">
        <f>IF(AC1480=0,0, IF(AC1479=0, MAX($AG$15:AG1479)+1, AG1479))</f>
        <v>0</v>
      </c>
    </row>
    <row r="1481" spans="2:33" x14ac:dyDescent="0.25">
      <c r="B1481" s="1">
        <v>1466</v>
      </c>
      <c r="C1481" s="3">
        <v>0</v>
      </c>
      <c r="D1481" s="2">
        <f t="shared" si="647"/>
        <v>0</v>
      </c>
      <c r="E1481" s="4">
        <f t="shared" si="648"/>
        <v>1</v>
      </c>
      <c r="F1481" s="2">
        <f t="shared" si="649"/>
        <v>0</v>
      </c>
      <c r="G1481" s="6" t="str">
        <f t="shared" si="650"/>
        <v>N</v>
      </c>
      <c r="H1481" s="2">
        <f t="shared" si="638"/>
        <v>134.20080000000002</v>
      </c>
      <c r="I1481" s="2">
        <f t="shared" si="639"/>
        <v>0</v>
      </c>
      <c r="J1481" s="2">
        <f t="shared" si="640"/>
        <v>0</v>
      </c>
      <c r="K1481" s="2">
        <f t="shared" si="651"/>
        <v>134.20080000000002</v>
      </c>
      <c r="L1481" s="4">
        <f t="shared" si="641"/>
        <v>0</v>
      </c>
      <c r="M1481" s="2">
        <f t="shared" si="652"/>
        <v>0</v>
      </c>
      <c r="N1481" s="4">
        <f t="shared" si="653"/>
        <v>0</v>
      </c>
      <c r="O1481" s="2">
        <f t="shared" si="642"/>
        <v>0</v>
      </c>
      <c r="P1481" s="2">
        <f t="shared" si="664"/>
        <v>0</v>
      </c>
      <c r="Q1481" s="4">
        <f t="shared" si="665"/>
        <v>10655587.4921645</v>
      </c>
      <c r="R1481" s="4">
        <f t="shared" si="654"/>
        <v>10655.587492164501</v>
      </c>
      <c r="S1481" s="2">
        <f t="shared" si="643"/>
        <v>0</v>
      </c>
      <c r="T1481" s="2">
        <f t="shared" si="666"/>
        <v>3680.8101851846336</v>
      </c>
      <c r="U1481" s="2">
        <f t="shared" si="644"/>
        <v>0</v>
      </c>
      <c r="V1481" s="4">
        <f t="shared" si="655"/>
        <v>0</v>
      </c>
      <c r="W1481" s="7">
        <f t="shared" si="656"/>
        <v>0</v>
      </c>
      <c r="X1481" s="2">
        <f t="shared" si="657"/>
        <v>3057290.0000000009</v>
      </c>
      <c r="Y1481" s="4">
        <f t="shared" si="658"/>
        <v>3057.2900000000009</v>
      </c>
      <c r="Z1481" s="4">
        <f t="shared" si="645"/>
        <v>13712.877492164502</v>
      </c>
      <c r="AA1481" s="4">
        <f t="shared" si="659"/>
        <v>0</v>
      </c>
      <c r="AB1481" s="2">
        <f t="shared" si="660"/>
        <v>0</v>
      </c>
      <c r="AC1481" s="4">
        <f t="shared" si="646"/>
        <v>0</v>
      </c>
      <c r="AD1481" s="4">
        <f t="shared" si="661"/>
        <v>0</v>
      </c>
      <c r="AE1481" s="4">
        <f t="shared" si="662"/>
        <v>2746622.0000000019</v>
      </c>
      <c r="AF1481" s="5">
        <f t="shared" si="663"/>
        <v>2746.6220000000017</v>
      </c>
      <c r="AG1481" s="4">
        <f>IF(AC1481=0,0, IF(AC1480=0, MAX($AG$15:AG1480)+1, AG1480))</f>
        <v>0</v>
      </c>
    </row>
    <row r="1482" spans="2:33" x14ac:dyDescent="0.25">
      <c r="B1482" s="1">
        <v>1467</v>
      </c>
      <c r="C1482" s="3">
        <v>0</v>
      </c>
      <c r="D1482" s="2">
        <f t="shared" si="647"/>
        <v>0</v>
      </c>
      <c r="E1482" s="4">
        <f t="shared" si="648"/>
        <v>1</v>
      </c>
      <c r="F1482" s="2">
        <f t="shared" si="649"/>
        <v>0</v>
      </c>
      <c r="G1482" s="6" t="str">
        <f t="shared" si="650"/>
        <v>N</v>
      </c>
      <c r="H1482" s="2">
        <f t="shared" si="638"/>
        <v>134.20080000000002</v>
      </c>
      <c r="I1482" s="2">
        <f t="shared" si="639"/>
        <v>0</v>
      </c>
      <c r="J1482" s="2">
        <f t="shared" si="640"/>
        <v>0</v>
      </c>
      <c r="K1482" s="2">
        <f t="shared" si="651"/>
        <v>134.20080000000002</v>
      </c>
      <c r="L1482" s="4">
        <f t="shared" si="641"/>
        <v>0</v>
      </c>
      <c r="M1482" s="2">
        <f t="shared" si="652"/>
        <v>0</v>
      </c>
      <c r="N1482" s="4">
        <f t="shared" si="653"/>
        <v>0</v>
      </c>
      <c r="O1482" s="2">
        <f t="shared" si="642"/>
        <v>0</v>
      </c>
      <c r="P1482" s="2">
        <f t="shared" si="664"/>
        <v>0</v>
      </c>
      <c r="Q1482" s="4">
        <f t="shared" si="665"/>
        <v>10655587.4921645</v>
      </c>
      <c r="R1482" s="4">
        <f t="shared" si="654"/>
        <v>10655.587492164501</v>
      </c>
      <c r="S1482" s="2">
        <f t="shared" si="643"/>
        <v>0</v>
      </c>
      <c r="T1482" s="2">
        <f t="shared" si="666"/>
        <v>-3680.8101851846336</v>
      </c>
      <c r="U1482" s="2">
        <f t="shared" si="644"/>
        <v>0</v>
      </c>
      <c r="V1482" s="4">
        <f t="shared" si="655"/>
        <v>0</v>
      </c>
      <c r="W1482" s="7">
        <f t="shared" si="656"/>
        <v>0</v>
      </c>
      <c r="X1482" s="2">
        <f t="shared" si="657"/>
        <v>3057290.0000000009</v>
      </c>
      <c r="Y1482" s="4">
        <f t="shared" si="658"/>
        <v>3057.2900000000009</v>
      </c>
      <c r="Z1482" s="4">
        <f t="shared" si="645"/>
        <v>13712.877492164502</v>
      </c>
      <c r="AA1482" s="4">
        <f t="shared" si="659"/>
        <v>0</v>
      </c>
      <c r="AB1482" s="2">
        <f t="shared" si="660"/>
        <v>0</v>
      </c>
      <c r="AC1482" s="4">
        <f t="shared" si="646"/>
        <v>0</v>
      </c>
      <c r="AD1482" s="4">
        <f t="shared" si="661"/>
        <v>0</v>
      </c>
      <c r="AE1482" s="4">
        <f t="shared" si="662"/>
        <v>2746622.0000000019</v>
      </c>
      <c r="AF1482" s="5">
        <f t="shared" si="663"/>
        <v>2746.6220000000017</v>
      </c>
      <c r="AG1482" s="4">
        <f>IF(AC1482=0,0, IF(AC1481=0, MAX($AG$15:AG1481)+1, AG1481))</f>
        <v>0</v>
      </c>
    </row>
    <row r="1483" spans="2:33" x14ac:dyDescent="0.25">
      <c r="B1483" s="1">
        <v>1468</v>
      </c>
      <c r="C1483" s="3">
        <v>0</v>
      </c>
      <c r="D1483" s="2">
        <f t="shared" si="647"/>
        <v>0</v>
      </c>
      <c r="E1483" s="4">
        <f t="shared" si="648"/>
        <v>1</v>
      </c>
      <c r="F1483" s="2">
        <f t="shared" si="649"/>
        <v>0</v>
      </c>
      <c r="G1483" s="6" t="str">
        <f t="shared" si="650"/>
        <v>N</v>
      </c>
      <c r="H1483" s="2">
        <f t="shared" si="638"/>
        <v>134.20080000000002</v>
      </c>
      <c r="I1483" s="2">
        <f t="shared" si="639"/>
        <v>0</v>
      </c>
      <c r="J1483" s="2">
        <f t="shared" si="640"/>
        <v>0</v>
      </c>
      <c r="K1483" s="2">
        <f t="shared" si="651"/>
        <v>134.20080000000002</v>
      </c>
      <c r="L1483" s="4">
        <f t="shared" si="641"/>
        <v>0</v>
      </c>
      <c r="M1483" s="2">
        <f t="shared" si="652"/>
        <v>0</v>
      </c>
      <c r="N1483" s="4">
        <f t="shared" si="653"/>
        <v>0</v>
      </c>
      <c r="O1483" s="2">
        <f t="shared" si="642"/>
        <v>0</v>
      </c>
      <c r="P1483" s="2">
        <f t="shared" si="664"/>
        <v>0</v>
      </c>
      <c r="Q1483" s="4">
        <f t="shared" si="665"/>
        <v>10655587.4921645</v>
      </c>
      <c r="R1483" s="4">
        <f t="shared" si="654"/>
        <v>10655.587492164501</v>
      </c>
      <c r="S1483" s="2">
        <f t="shared" si="643"/>
        <v>0</v>
      </c>
      <c r="T1483" s="2">
        <f t="shared" si="666"/>
        <v>3680.8101851846336</v>
      </c>
      <c r="U1483" s="2">
        <f t="shared" si="644"/>
        <v>0</v>
      </c>
      <c r="V1483" s="4">
        <f t="shared" si="655"/>
        <v>0</v>
      </c>
      <c r="W1483" s="7">
        <f t="shared" si="656"/>
        <v>0</v>
      </c>
      <c r="X1483" s="2">
        <f t="shared" si="657"/>
        <v>3057290.0000000009</v>
      </c>
      <c r="Y1483" s="4">
        <f t="shared" si="658"/>
        <v>3057.2900000000009</v>
      </c>
      <c r="Z1483" s="4">
        <f t="shared" si="645"/>
        <v>13712.877492164502</v>
      </c>
      <c r="AA1483" s="4">
        <f t="shared" si="659"/>
        <v>0</v>
      </c>
      <c r="AB1483" s="2">
        <f t="shared" si="660"/>
        <v>0</v>
      </c>
      <c r="AC1483" s="4">
        <f t="shared" si="646"/>
        <v>0</v>
      </c>
      <c r="AD1483" s="4">
        <f t="shared" si="661"/>
        <v>0</v>
      </c>
      <c r="AE1483" s="4">
        <f t="shared" si="662"/>
        <v>2746622.0000000019</v>
      </c>
      <c r="AF1483" s="5">
        <f t="shared" si="663"/>
        <v>2746.6220000000017</v>
      </c>
      <c r="AG1483" s="4">
        <f>IF(AC1483=0,0, IF(AC1482=0, MAX($AG$15:AG1482)+1, AG1482))</f>
        <v>0</v>
      </c>
    </row>
    <row r="1484" spans="2:33" x14ac:dyDescent="0.25">
      <c r="B1484" s="1">
        <v>1469</v>
      </c>
      <c r="C1484" s="3">
        <v>0</v>
      </c>
      <c r="D1484" s="2">
        <f t="shared" si="647"/>
        <v>0</v>
      </c>
      <c r="E1484" s="4">
        <f t="shared" si="648"/>
        <v>1</v>
      </c>
      <c r="F1484" s="2">
        <f t="shared" si="649"/>
        <v>0</v>
      </c>
      <c r="G1484" s="6" t="str">
        <f t="shared" si="650"/>
        <v>N</v>
      </c>
      <c r="H1484" s="2">
        <f t="shared" si="638"/>
        <v>134.20080000000002</v>
      </c>
      <c r="I1484" s="2">
        <f t="shared" si="639"/>
        <v>0</v>
      </c>
      <c r="J1484" s="2">
        <f t="shared" si="640"/>
        <v>0</v>
      </c>
      <c r="K1484" s="2">
        <f t="shared" si="651"/>
        <v>134.20080000000002</v>
      </c>
      <c r="L1484" s="4">
        <f t="shared" si="641"/>
        <v>0</v>
      </c>
      <c r="M1484" s="2">
        <f t="shared" si="652"/>
        <v>0</v>
      </c>
      <c r="N1484" s="4">
        <f t="shared" si="653"/>
        <v>0</v>
      </c>
      <c r="O1484" s="2">
        <f t="shared" si="642"/>
        <v>0</v>
      </c>
      <c r="P1484" s="2">
        <f t="shared" si="664"/>
        <v>0</v>
      </c>
      <c r="Q1484" s="4">
        <f t="shared" si="665"/>
        <v>10655587.4921645</v>
      </c>
      <c r="R1484" s="4">
        <f t="shared" si="654"/>
        <v>10655.587492164501</v>
      </c>
      <c r="S1484" s="2">
        <f t="shared" si="643"/>
        <v>0</v>
      </c>
      <c r="T1484" s="2">
        <f t="shared" si="666"/>
        <v>-3680.8101851846336</v>
      </c>
      <c r="U1484" s="2">
        <f t="shared" si="644"/>
        <v>0</v>
      </c>
      <c r="V1484" s="4">
        <f t="shared" si="655"/>
        <v>0</v>
      </c>
      <c r="W1484" s="7">
        <f t="shared" si="656"/>
        <v>0</v>
      </c>
      <c r="X1484" s="2">
        <f t="shared" si="657"/>
        <v>3057290.0000000009</v>
      </c>
      <c r="Y1484" s="4">
        <f t="shared" si="658"/>
        <v>3057.2900000000009</v>
      </c>
      <c r="Z1484" s="4">
        <f t="shared" si="645"/>
        <v>13712.877492164502</v>
      </c>
      <c r="AA1484" s="4">
        <f t="shared" si="659"/>
        <v>0</v>
      </c>
      <c r="AB1484" s="2">
        <f t="shared" si="660"/>
        <v>0</v>
      </c>
      <c r="AC1484" s="4">
        <f t="shared" si="646"/>
        <v>0</v>
      </c>
      <c r="AD1484" s="4">
        <f t="shared" si="661"/>
        <v>0</v>
      </c>
      <c r="AE1484" s="4">
        <f t="shared" si="662"/>
        <v>2746622.0000000019</v>
      </c>
      <c r="AF1484" s="5">
        <f t="shared" si="663"/>
        <v>2746.6220000000017</v>
      </c>
      <c r="AG1484" s="4">
        <f>IF(AC1484=0,0, IF(AC1483=0, MAX($AG$15:AG1483)+1, AG1483))</f>
        <v>0</v>
      </c>
    </row>
    <row r="1485" spans="2:33" x14ac:dyDescent="0.25">
      <c r="B1485" s="1">
        <v>1470</v>
      </c>
      <c r="C1485" s="3">
        <v>0</v>
      </c>
      <c r="D1485" s="2">
        <f t="shared" si="647"/>
        <v>0</v>
      </c>
      <c r="E1485" s="4">
        <f t="shared" si="648"/>
        <v>1</v>
      </c>
      <c r="F1485" s="2">
        <f t="shared" si="649"/>
        <v>0</v>
      </c>
      <c r="G1485" s="6" t="str">
        <f t="shared" si="650"/>
        <v>N</v>
      </c>
      <c r="H1485" s="2">
        <f t="shared" si="638"/>
        <v>134.20080000000002</v>
      </c>
      <c r="I1485" s="2">
        <f t="shared" si="639"/>
        <v>0</v>
      </c>
      <c r="J1485" s="2">
        <f t="shared" si="640"/>
        <v>0</v>
      </c>
      <c r="K1485" s="2">
        <f t="shared" si="651"/>
        <v>134.20080000000002</v>
      </c>
      <c r="L1485" s="4">
        <f t="shared" si="641"/>
        <v>0</v>
      </c>
      <c r="M1485" s="2">
        <f t="shared" si="652"/>
        <v>0</v>
      </c>
      <c r="N1485" s="4">
        <f t="shared" si="653"/>
        <v>0</v>
      </c>
      <c r="O1485" s="2">
        <f t="shared" si="642"/>
        <v>0</v>
      </c>
      <c r="P1485" s="2">
        <f t="shared" si="664"/>
        <v>0</v>
      </c>
      <c r="Q1485" s="4">
        <f t="shared" si="665"/>
        <v>10655587.4921645</v>
      </c>
      <c r="R1485" s="4">
        <f t="shared" si="654"/>
        <v>10655.587492164501</v>
      </c>
      <c r="S1485" s="2">
        <f t="shared" si="643"/>
        <v>0</v>
      </c>
      <c r="T1485" s="2">
        <f t="shared" si="666"/>
        <v>3680.8101851846336</v>
      </c>
      <c r="U1485" s="2">
        <f t="shared" si="644"/>
        <v>0</v>
      </c>
      <c r="V1485" s="4">
        <f t="shared" si="655"/>
        <v>0</v>
      </c>
      <c r="W1485" s="7">
        <f t="shared" si="656"/>
        <v>0</v>
      </c>
      <c r="X1485" s="2">
        <f t="shared" si="657"/>
        <v>3057290.0000000009</v>
      </c>
      <c r="Y1485" s="4">
        <f t="shared" si="658"/>
        <v>3057.2900000000009</v>
      </c>
      <c r="Z1485" s="4">
        <f t="shared" si="645"/>
        <v>13712.877492164502</v>
      </c>
      <c r="AA1485" s="4">
        <f t="shared" si="659"/>
        <v>0</v>
      </c>
      <c r="AB1485" s="2">
        <f t="shared" si="660"/>
        <v>0</v>
      </c>
      <c r="AC1485" s="4">
        <f t="shared" si="646"/>
        <v>0</v>
      </c>
      <c r="AD1485" s="4">
        <f t="shared" si="661"/>
        <v>0</v>
      </c>
      <c r="AE1485" s="4">
        <f t="shared" si="662"/>
        <v>2746622.0000000019</v>
      </c>
      <c r="AF1485" s="5">
        <f t="shared" si="663"/>
        <v>2746.6220000000017</v>
      </c>
      <c r="AG1485" s="4">
        <f>IF(AC1485=0,0, IF(AC1484=0, MAX($AG$15:AG1484)+1, AG1484))</f>
        <v>0</v>
      </c>
    </row>
    <row r="1486" spans="2:33" x14ac:dyDescent="0.25">
      <c r="B1486" s="1">
        <v>1471</v>
      </c>
      <c r="C1486" s="3">
        <v>0</v>
      </c>
      <c r="D1486" s="2">
        <f t="shared" si="647"/>
        <v>0</v>
      </c>
      <c r="E1486" s="4">
        <f t="shared" si="648"/>
        <v>1</v>
      </c>
      <c r="F1486" s="2">
        <f t="shared" si="649"/>
        <v>0</v>
      </c>
      <c r="G1486" s="6" t="str">
        <f t="shared" si="650"/>
        <v>N</v>
      </c>
      <c r="H1486" s="2">
        <f t="shared" si="638"/>
        <v>134.20080000000002</v>
      </c>
      <c r="I1486" s="2">
        <f t="shared" si="639"/>
        <v>0</v>
      </c>
      <c r="J1486" s="2">
        <f t="shared" si="640"/>
        <v>0</v>
      </c>
      <c r="K1486" s="2">
        <f t="shared" si="651"/>
        <v>134.20080000000002</v>
      </c>
      <c r="L1486" s="4">
        <f t="shared" si="641"/>
        <v>0</v>
      </c>
      <c r="M1486" s="2">
        <f t="shared" si="652"/>
        <v>0</v>
      </c>
      <c r="N1486" s="4">
        <f t="shared" si="653"/>
        <v>0</v>
      </c>
      <c r="O1486" s="2">
        <f t="shared" si="642"/>
        <v>0</v>
      </c>
      <c r="P1486" s="2">
        <f t="shared" si="664"/>
        <v>0</v>
      </c>
      <c r="Q1486" s="4">
        <f t="shared" si="665"/>
        <v>10655587.4921645</v>
      </c>
      <c r="R1486" s="4">
        <f t="shared" si="654"/>
        <v>10655.587492164501</v>
      </c>
      <c r="S1486" s="2">
        <f t="shared" si="643"/>
        <v>0</v>
      </c>
      <c r="T1486" s="2">
        <f t="shared" si="666"/>
        <v>-3680.8101851846336</v>
      </c>
      <c r="U1486" s="2">
        <f t="shared" si="644"/>
        <v>0</v>
      </c>
      <c r="V1486" s="4">
        <f t="shared" si="655"/>
        <v>0</v>
      </c>
      <c r="W1486" s="7">
        <f t="shared" si="656"/>
        <v>0</v>
      </c>
      <c r="X1486" s="2">
        <f t="shared" si="657"/>
        <v>3057290.0000000009</v>
      </c>
      <c r="Y1486" s="4">
        <f t="shared" si="658"/>
        <v>3057.2900000000009</v>
      </c>
      <c r="Z1486" s="4">
        <f t="shared" si="645"/>
        <v>13712.877492164502</v>
      </c>
      <c r="AA1486" s="4">
        <f t="shared" si="659"/>
        <v>0</v>
      </c>
      <c r="AB1486" s="2">
        <f t="shared" si="660"/>
        <v>0</v>
      </c>
      <c r="AC1486" s="4">
        <f t="shared" si="646"/>
        <v>0</v>
      </c>
      <c r="AD1486" s="4">
        <f t="shared" si="661"/>
        <v>0</v>
      </c>
      <c r="AE1486" s="4">
        <f t="shared" si="662"/>
        <v>2746622.0000000019</v>
      </c>
      <c r="AF1486" s="5">
        <f t="shared" si="663"/>
        <v>2746.6220000000017</v>
      </c>
      <c r="AG1486" s="4">
        <f>IF(AC1486=0,0, IF(AC1485=0, MAX($AG$15:AG1485)+1, AG1485))</f>
        <v>0</v>
      </c>
    </row>
    <row r="1487" spans="2:33" x14ac:dyDescent="0.25">
      <c r="B1487" s="1">
        <v>1472</v>
      </c>
      <c r="C1487" s="3">
        <v>0</v>
      </c>
      <c r="D1487" s="2">
        <f t="shared" si="647"/>
        <v>0</v>
      </c>
      <c r="E1487" s="4">
        <f t="shared" si="648"/>
        <v>1</v>
      </c>
      <c r="F1487" s="2">
        <f t="shared" si="649"/>
        <v>0</v>
      </c>
      <c r="G1487" s="6" t="str">
        <f t="shared" si="650"/>
        <v>N</v>
      </c>
      <c r="H1487" s="2">
        <f t="shared" ref="H1487:H1550" si="667">$K$4*$K$5*$K$9</f>
        <v>134.20080000000002</v>
      </c>
      <c r="I1487" s="2">
        <f t="shared" ref="I1487:I1550" si="668">0.5*($K$8*$K$6*$K$7*(D1487^2))</f>
        <v>0</v>
      </c>
      <c r="J1487" s="2">
        <f t="shared" ref="J1487:J1550" si="669">$K$4*F1487</f>
        <v>0</v>
      </c>
      <c r="K1487" s="2">
        <f t="shared" si="651"/>
        <v>134.20080000000002</v>
      </c>
      <c r="L1487" s="4">
        <f t="shared" ref="L1487:L1550" si="670">IF((F1487&gt;0),0,$K$4*F1487)*-1</f>
        <v>0</v>
      </c>
      <c r="M1487" s="2">
        <f t="shared" si="652"/>
        <v>0</v>
      </c>
      <c r="N1487" s="4">
        <f t="shared" si="653"/>
        <v>0</v>
      </c>
      <c r="O1487" s="2">
        <f t="shared" ref="O1487:O1550" si="671">M1487*E1487</f>
        <v>0</v>
      </c>
      <c r="P1487" s="2">
        <f t="shared" si="664"/>
        <v>0</v>
      </c>
      <c r="Q1487" s="4">
        <f t="shared" si="665"/>
        <v>10655587.4921645</v>
      </c>
      <c r="R1487" s="4">
        <f t="shared" si="654"/>
        <v>10655.587492164501</v>
      </c>
      <c r="S1487" s="2">
        <f t="shared" ref="S1487:S1550" si="672">0.5*($K$4*D1487^2)</f>
        <v>0</v>
      </c>
      <c r="T1487" s="2">
        <f t="shared" si="666"/>
        <v>3680.8101851846336</v>
      </c>
      <c r="U1487" s="2">
        <f t="shared" ref="U1487:U1550" si="673">L1487*D1487</f>
        <v>0</v>
      </c>
      <c r="V1487" s="4">
        <f t="shared" si="655"/>
        <v>0</v>
      </c>
      <c r="W1487" s="7">
        <f t="shared" si="656"/>
        <v>0</v>
      </c>
      <c r="X1487" s="2">
        <f t="shared" si="657"/>
        <v>3057290.0000000009</v>
      </c>
      <c r="Y1487" s="4">
        <f t="shared" si="658"/>
        <v>3057.2900000000009</v>
      </c>
      <c r="Z1487" s="4">
        <f t="shared" ref="Z1487:Z1550" si="674">Y1487+R1487</f>
        <v>13712.877492164502</v>
      </c>
      <c r="AA1487" s="4">
        <f t="shared" si="659"/>
        <v>0</v>
      </c>
      <c r="AB1487" s="2">
        <f t="shared" si="660"/>
        <v>0</v>
      </c>
      <c r="AC1487" s="4">
        <f t="shared" ref="AC1487:AC1550" si="675">AB1487*$V$4</f>
        <v>0</v>
      </c>
      <c r="AD1487" s="4">
        <f t="shared" si="661"/>
        <v>0</v>
      </c>
      <c r="AE1487" s="4">
        <f t="shared" si="662"/>
        <v>2746622.0000000019</v>
      </c>
      <c r="AF1487" s="5">
        <f t="shared" si="663"/>
        <v>2746.6220000000017</v>
      </c>
      <c r="AG1487" s="4">
        <f>IF(AC1487=0,0, IF(AC1486=0, MAX($AG$15:AG1486)+1, AG1486))</f>
        <v>0</v>
      </c>
    </row>
    <row r="1488" spans="2:33" x14ac:dyDescent="0.25">
      <c r="B1488" s="1">
        <v>1473</v>
      </c>
      <c r="C1488" s="3">
        <v>0</v>
      </c>
      <c r="D1488" s="2">
        <f t="shared" ref="D1488:D1551" si="676">C1488/3.6</f>
        <v>0</v>
      </c>
      <c r="E1488" s="4">
        <f t="shared" ref="E1488:E1551" si="677">B1489-B1488</f>
        <v>1</v>
      </c>
      <c r="F1488" s="2">
        <f t="shared" ref="F1488:F1551" si="678">(D1489-D1488)</f>
        <v>0</v>
      </c>
      <c r="G1488" s="6" t="str">
        <f t="shared" ref="G1488:G1551" si="679">IF((F1488)&lt;0,"Y","N")</f>
        <v>N</v>
      </c>
      <c r="H1488" s="2">
        <f t="shared" si="667"/>
        <v>134.20080000000002</v>
      </c>
      <c r="I1488" s="2">
        <f t="shared" si="668"/>
        <v>0</v>
      </c>
      <c r="J1488" s="2">
        <f t="shared" si="669"/>
        <v>0</v>
      </c>
      <c r="K1488" s="2">
        <f t="shared" ref="K1488:K1551" si="680">H1488+I1488+J1488</f>
        <v>134.20080000000002</v>
      </c>
      <c r="L1488" s="4">
        <f t="shared" si="670"/>
        <v>0</v>
      </c>
      <c r="M1488" s="2">
        <f t="shared" ref="M1488:M1551" si="681">K1488*D1488</f>
        <v>0</v>
      </c>
      <c r="N1488" s="4">
        <f t="shared" ref="N1488:N1551" si="682">M1488/1000</f>
        <v>0</v>
      </c>
      <c r="O1488" s="2">
        <f t="shared" si="671"/>
        <v>0</v>
      </c>
      <c r="P1488" s="2">
        <f t="shared" si="664"/>
        <v>0</v>
      </c>
      <c r="Q1488" s="4">
        <f t="shared" si="665"/>
        <v>10655587.4921645</v>
      </c>
      <c r="R1488" s="4">
        <f t="shared" ref="R1488:R1551" si="683">Q1488/1000</f>
        <v>10655.587492164501</v>
      </c>
      <c r="S1488" s="2">
        <f t="shared" si="672"/>
        <v>0</v>
      </c>
      <c r="T1488" s="2">
        <f t="shared" si="666"/>
        <v>-3680.8101851846336</v>
      </c>
      <c r="U1488" s="2">
        <f t="shared" si="673"/>
        <v>0</v>
      </c>
      <c r="V1488" s="4">
        <f t="shared" ref="V1488:V1551" si="684">U1488/1000</f>
        <v>0</v>
      </c>
      <c r="W1488" s="7">
        <f t="shared" ref="W1488:W1551" si="685">U1488*E1488</f>
        <v>0</v>
      </c>
      <c r="X1488" s="2">
        <f t="shared" ref="X1488:X1551" si="686">W1488+X1487</f>
        <v>3057290.0000000009</v>
      </c>
      <c r="Y1488" s="4">
        <f t="shared" ref="Y1488:Y1551" si="687">X1488/1000</f>
        <v>3057.2900000000009</v>
      </c>
      <c r="Z1488" s="4">
        <f t="shared" si="674"/>
        <v>13712.877492164502</v>
      </c>
      <c r="AA1488" s="4">
        <f t="shared" ref="AA1488:AA1551" si="688">IF(U1488&lt;25000, U1488, 25000)</f>
        <v>0</v>
      </c>
      <c r="AB1488" s="2">
        <f t="shared" ref="AB1488:AB1551" si="689">MIN(U1488,AA1488)</f>
        <v>0</v>
      </c>
      <c r="AC1488" s="4">
        <f t="shared" si="675"/>
        <v>0</v>
      </c>
      <c r="AD1488" s="4">
        <f t="shared" ref="AD1488:AD1551" si="690">AC1488/1000</f>
        <v>0</v>
      </c>
      <c r="AE1488" s="4">
        <f t="shared" ref="AE1488:AE1551" si="691">AC1488+AE1487</f>
        <v>2746622.0000000019</v>
      </c>
      <c r="AF1488" s="5">
        <f t="shared" ref="AF1488:AF1551" si="692">AE1488/1000</f>
        <v>2746.6220000000017</v>
      </c>
      <c r="AG1488" s="4">
        <f>IF(AC1488=0,0, IF(AC1487=0, MAX($AG$15:AG1487)+1, AG1487))</f>
        <v>0</v>
      </c>
    </row>
    <row r="1489" spans="2:33" x14ac:dyDescent="0.25">
      <c r="B1489" s="1">
        <v>1474</v>
      </c>
      <c r="C1489" s="3">
        <v>0</v>
      </c>
      <c r="D1489" s="2">
        <f t="shared" si="676"/>
        <v>0</v>
      </c>
      <c r="E1489" s="4">
        <f t="shared" si="677"/>
        <v>1</v>
      </c>
      <c r="F1489" s="2">
        <f t="shared" si="678"/>
        <v>0</v>
      </c>
      <c r="G1489" s="6" t="str">
        <f t="shared" si="679"/>
        <v>N</v>
      </c>
      <c r="H1489" s="2">
        <f t="shared" si="667"/>
        <v>134.20080000000002</v>
      </c>
      <c r="I1489" s="2">
        <f t="shared" si="668"/>
        <v>0</v>
      </c>
      <c r="J1489" s="2">
        <f t="shared" si="669"/>
        <v>0</v>
      </c>
      <c r="K1489" s="2">
        <f t="shared" si="680"/>
        <v>134.20080000000002</v>
      </c>
      <c r="L1489" s="4">
        <f t="shared" si="670"/>
        <v>0</v>
      </c>
      <c r="M1489" s="2">
        <f t="shared" si="681"/>
        <v>0</v>
      </c>
      <c r="N1489" s="4">
        <f t="shared" si="682"/>
        <v>0</v>
      </c>
      <c r="O1489" s="2">
        <f t="shared" si="671"/>
        <v>0</v>
      </c>
      <c r="P1489" s="2">
        <f t="shared" ref="P1489:P1552" si="693">O1489+O1488</f>
        <v>0</v>
      </c>
      <c r="Q1489" s="4">
        <f t="shared" ref="Q1489:Q1552" si="694">IF(P1489&gt;0,(P1489+Q1488),(Q1488))</f>
        <v>10655587.4921645</v>
      </c>
      <c r="R1489" s="4">
        <f t="shared" si="683"/>
        <v>10655.587492164501</v>
      </c>
      <c r="S1489" s="2">
        <f t="shared" si="672"/>
        <v>0</v>
      </c>
      <c r="T1489" s="2">
        <f t="shared" ref="T1489:T1552" si="695">S1489-T1488</f>
        <v>3680.8101851846336</v>
      </c>
      <c r="U1489" s="2">
        <f t="shared" si="673"/>
        <v>0</v>
      </c>
      <c r="V1489" s="4">
        <f t="shared" si="684"/>
        <v>0</v>
      </c>
      <c r="W1489" s="7">
        <f t="shared" si="685"/>
        <v>0</v>
      </c>
      <c r="X1489" s="2">
        <f t="shared" si="686"/>
        <v>3057290.0000000009</v>
      </c>
      <c r="Y1489" s="4">
        <f t="shared" si="687"/>
        <v>3057.2900000000009</v>
      </c>
      <c r="Z1489" s="4">
        <f t="shared" si="674"/>
        <v>13712.877492164502</v>
      </c>
      <c r="AA1489" s="4">
        <f t="shared" si="688"/>
        <v>0</v>
      </c>
      <c r="AB1489" s="2">
        <f t="shared" si="689"/>
        <v>0</v>
      </c>
      <c r="AC1489" s="4">
        <f t="shared" si="675"/>
        <v>0</v>
      </c>
      <c r="AD1489" s="4">
        <f t="shared" si="690"/>
        <v>0</v>
      </c>
      <c r="AE1489" s="4">
        <f t="shared" si="691"/>
        <v>2746622.0000000019</v>
      </c>
      <c r="AF1489" s="5">
        <f t="shared" si="692"/>
        <v>2746.6220000000017</v>
      </c>
      <c r="AG1489" s="4">
        <f>IF(AC1489=0,0, IF(AC1488=0, MAX($AG$15:AG1488)+1, AG1488))</f>
        <v>0</v>
      </c>
    </row>
    <row r="1490" spans="2:33" x14ac:dyDescent="0.25">
      <c r="B1490" s="1">
        <v>1475</v>
      </c>
      <c r="C1490" s="3">
        <v>0</v>
      </c>
      <c r="D1490" s="2">
        <f t="shared" si="676"/>
        <v>0</v>
      </c>
      <c r="E1490" s="4">
        <f t="shared" si="677"/>
        <v>1</v>
      </c>
      <c r="F1490" s="2">
        <f t="shared" si="678"/>
        <v>0</v>
      </c>
      <c r="G1490" s="6" t="str">
        <f t="shared" si="679"/>
        <v>N</v>
      </c>
      <c r="H1490" s="2">
        <f t="shared" si="667"/>
        <v>134.20080000000002</v>
      </c>
      <c r="I1490" s="2">
        <f t="shared" si="668"/>
        <v>0</v>
      </c>
      <c r="J1490" s="2">
        <f t="shared" si="669"/>
        <v>0</v>
      </c>
      <c r="K1490" s="2">
        <f t="shared" si="680"/>
        <v>134.20080000000002</v>
      </c>
      <c r="L1490" s="4">
        <f t="shared" si="670"/>
        <v>0</v>
      </c>
      <c r="M1490" s="2">
        <f t="shared" si="681"/>
        <v>0</v>
      </c>
      <c r="N1490" s="4">
        <f t="shared" si="682"/>
        <v>0</v>
      </c>
      <c r="O1490" s="2">
        <f t="shared" si="671"/>
        <v>0</v>
      </c>
      <c r="P1490" s="2">
        <f t="shared" si="693"/>
        <v>0</v>
      </c>
      <c r="Q1490" s="4">
        <f t="shared" si="694"/>
        <v>10655587.4921645</v>
      </c>
      <c r="R1490" s="4">
        <f t="shared" si="683"/>
        <v>10655.587492164501</v>
      </c>
      <c r="S1490" s="2">
        <f t="shared" si="672"/>
        <v>0</v>
      </c>
      <c r="T1490" s="2">
        <f t="shared" si="695"/>
        <v>-3680.8101851846336</v>
      </c>
      <c r="U1490" s="2">
        <f t="shared" si="673"/>
        <v>0</v>
      </c>
      <c r="V1490" s="4">
        <f t="shared" si="684"/>
        <v>0</v>
      </c>
      <c r="W1490" s="7">
        <f t="shared" si="685"/>
        <v>0</v>
      </c>
      <c r="X1490" s="2">
        <f t="shared" si="686"/>
        <v>3057290.0000000009</v>
      </c>
      <c r="Y1490" s="4">
        <f t="shared" si="687"/>
        <v>3057.2900000000009</v>
      </c>
      <c r="Z1490" s="4">
        <f t="shared" si="674"/>
        <v>13712.877492164502</v>
      </c>
      <c r="AA1490" s="4">
        <f t="shared" si="688"/>
        <v>0</v>
      </c>
      <c r="AB1490" s="2">
        <f t="shared" si="689"/>
        <v>0</v>
      </c>
      <c r="AC1490" s="4">
        <f t="shared" si="675"/>
        <v>0</v>
      </c>
      <c r="AD1490" s="4">
        <f t="shared" si="690"/>
        <v>0</v>
      </c>
      <c r="AE1490" s="4">
        <f t="shared" si="691"/>
        <v>2746622.0000000019</v>
      </c>
      <c r="AF1490" s="5">
        <f t="shared" si="692"/>
        <v>2746.6220000000017</v>
      </c>
      <c r="AG1490" s="4">
        <f>IF(AC1490=0,0, IF(AC1489=0, MAX($AG$15:AG1489)+1, AG1489))</f>
        <v>0</v>
      </c>
    </row>
    <row r="1491" spans="2:33" x14ac:dyDescent="0.25">
      <c r="B1491" s="1">
        <v>1476</v>
      </c>
      <c r="C1491" s="3">
        <v>0</v>
      </c>
      <c r="D1491" s="2">
        <f t="shared" si="676"/>
        <v>0</v>
      </c>
      <c r="E1491" s="4">
        <f t="shared" si="677"/>
        <v>1</v>
      </c>
      <c r="F1491" s="2">
        <f t="shared" si="678"/>
        <v>0</v>
      </c>
      <c r="G1491" s="6" t="str">
        <f t="shared" si="679"/>
        <v>N</v>
      </c>
      <c r="H1491" s="2">
        <f t="shared" si="667"/>
        <v>134.20080000000002</v>
      </c>
      <c r="I1491" s="2">
        <f t="shared" si="668"/>
        <v>0</v>
      </c>
      <c r="J1491" s="2">
        <f t="shared" si="669"/>
        <v>0</v>
      </c>
      <c r="K1491" s="2">
        <f t="shared" si="680"/>
        <v>134.20080000000002</v>
      </c>
      <c r="L1491" s="4">
        <f t="shared" si="670"/>
        <v>0</v>
      </c>
      <c r="M1491" s="2">
        <f t="shared" si="681"/>
        <v>0</v>
      </c>
      <c r="N1491" s="4">
        <f t="shared" si="682"/>
        <v>0</v>
      </c>
      <c r="O1491" s="2">
        <f t="shared" si="671"/>
        <v>0</v>
      </c>
      <c r="P1491" s="2">
        <f t="shared" si="693"/>
        <v>0</v>
      </c>
      <c r="Q1491" s="4">
        <f t="shared" si="694"/>
        <v>10655587.4921645</v>
      </c>
      <c r="R1491" s="4">
        <f t="shared" si="683"/>
        <v>10655.587492164501</v>
      </c>
      <c r="S1491" s="2">
        <f t="shared" si="672"/>
        <v>0</v>
      </c>
      <c r="T1491" s="2">
        <f t="shared" si="695"/>
        <v>3680.8101851846336</v>
      </c>
      <c r="U1491" s="2">
        <f t="shared" si="673"/>
        <v>0</v>
      </c>
      <c r="V1491" s="4">
        <f t="shared" si="684"/>
        <v>0</v>
      </c>
      <c r="W1491" s="7">
        <f t="shared" si="685"/>
        <v>0</v>
      </c>
      <c r="X1491" s="2">
        <f t="shared" si="686"/>
        <v>3057290.0000000009</v>
      </c>
      <c r="Y1491" s="4">
        <f t="shared" si="687"/>
        <v>3057.2900000000009</v>
      </c>
      <c r="Z1491" s="4">
        <f t="shared" si="674"/>
        <v>13712.877492164502</v>
      </c>
      <c r="AA1491" s="4">
        <f t="shared" si="688"/>
        <v>0</v>
      </c>
      <c r="AB1491" s="2">
        <f t="shared" si="689"/>
        <v>0</v>
      </c>
      <c r="AC1491" s="4">
        <f t="shared" si="675"/>
        <v>0</v>
      </c>
      <c r="AD1491" s="4">
        <f t="shared" si="690"/>
        <v>0</v>
      </c>
      <c r="AE1491" s="4">
        <f t="shared" si="691"/>
        <v>2746622.0000000019</v>
      </c>
      <c r="AF1491" s="5">
        <f t="shared" si="692"/>
        <v>2746.6220000000017</v>
      </c>
      <c r="AG1491" s="4">
        <f>IF(AC1491=0,0, IF(AC1490=0, MAX($AG$15:AG1490)+1, AG1490))</f>
        <v>0</v>
      </c>
    </row>
    <row r="1492" spans="2:33" x14ac:dyDescent="0.25">
      <c r="B1492" s="1">
        <v>1477</v>
      </c>
      <c r="C1492" s="3">
        <v>0</v>
      </c>
      <c r="D1492" s="2">
        <f t="shared" si="676"/>
        <v>0</v>
      </c>
      <c r="E1492" s="4">
        <f t="shared" si="677"/>
        <v>1</v>
      </c>
      <c r="F1492" s="2">
        <f t="shared" si="678"/>
        <v>0</v>
      </c>
      <c r="G1492" s="6" t="str">
        <f t="shared" si="679"/>
        <v>N</v>
      </c>
      <c r="H1492" s="2">
        <f t="shared" si="667"/>
        <v>134.20080000000002</v>
      </c>
      <c r="I1492" s="2">
        <f t="shared" si="668"/>
        <v>0</v>
      </c>
      <c r="J1492" s="2">
        <f t="shared" si="669"/>
        <v>0</v>
      </c>
      <c r="K1492" s="2">
        <f t="shared" si="680"/>
        <v>134.20080000000002</v>
      </c>
      <c r="L1492" s="4">
        <f t="shared" si="670"/>
        <v>0</v>
      </c>
      <c r="M1492" s="2">
        <f t="shared" si="681"/>
        <v>0</v>
      </c>
      <c r="N1492" s="4">
        <f t="shared" si="682"/>
        <v>0</v>
      </c>
      <c r="O1492" s="2">
        <f t="shared" si="671"/>
        <v>0</v>
      </c>
      <c r="P1492" s="2">
        <f t="shared" si="693"/>
        <v>0</v>
      </c>
      <c r="Q1492" s="4">
        <f t="shared" si="694"/>
        <v>10655587.4921645</v>
      </c>
      <c r="R1492" s="4">
        <f t="shared" si="683"/>
        <v>10655.587492164501</v>
      </c>
      <c r="S1492" s="2">
        <f t="shared" si="672"/>
        <v>0</v>
      </c>
      <c r="T1492" s="2">
        <f t="shared" si="695"/>
        <v>-3680.8101851846336</v>
      </c>
      <c r="U1492" s="2">
        <f t="shared" si="673"/>
        <v>0</v>
      </c>
      <c r="V1492" s="4">
        <f t="shared" si="684"/>
        <v>0</v>
      </c>
      <c r="W1492" s="7">
        <f t="shared" si="685"/>
        <v>0</v>
      </c>
      <c r="X1492" s="2">
        <f t="shared" si="686"/>
        <v>3057290.0000000009</v>
      </c>
      <c r="Y1492" s="4">
        <f t="shared" si="687"/>
        <v>3057.2900000000009</v>
      </c>
      <c r="Z1492" s="4">
        <f t="shared" si="674"/>
        <v>13712.877492164502</v>
      </c>
      <c r="AA1492" s="4">
        <f t="shared" si="688"/>
        <v>0</v>
      </c>
      <c r="AB1492" s="2">
        <f t="shared" si="689"/>
        <v>0</v>
      </c>
      <c r="AC1492" s="4">
        <f t="shared" si="675"/>
        <v>0</v>
      </c>
      <c r="AD1492" s="4">
        <f t="shared" si="690"/>
        <v>0</v>
      </c>
      <c r="AE1492" s="4">
        <f t="shared" si="691"/>
        <v>2746622.0000000019</v>
      </c>
      <c r="AF1492" s="5">
        <f t="shared" si="692"/>
        <v>2746.6220000000017</v>
      </c>
      <c r="AG1492" s="4">
        <f>IF(AC1492=0,0, IF(AC1491=0, MAX($AG$15:AG1491)+1, AG1491))</f>
        <v>0</v>
      </c>
    </row>
    <row r="1493" spans="2:33" x14ac:dyDescent="0.25">
      <c r="B1493" s="1">
        <v>1478</v>
      </c>
      <c r="C1493" s="3">
        <v>0</v>
      </c>
      <c r="D1493" s="2">
        <f t="shared" si="676"/>
        <v>0</v>
      </c>
      <c r="E1493" s="4">
        <f t="shared" si="677"/>
        <v>1</v>
      </c>
      <c r="F1493" s="2">
        <f t="shared" si="678"/>
        <v>0.61111111111111116</v>
      </c>
      <c r="G1493" s="6" t="str">
        <f t="shared" si="679"/>
        <v>N</v>
      </c>
      <c r="H1493" s="2">
        <f t="shared" si="667"/>
        <v>134.20080000000002</v>
      </c>
      <c r="I1493" s="2">
        <f t="shared" si="668"/>
        <v>0</v>
      </c>
      <c r="J1493" s="2">
        <f t="shared" si="669"/>
        <v>696.66666666666674</v>
      </c>
      <c r="K1493" s="2">
        <f t="shared" si="680"/>
        <v>830.86746666666681</v>
      </c>
      <c r="L1493" s="4">
        <f t="shared" si="670"/>
        <v>0</v>
      </c>
      <c r="M1493" s="2">
        <f t="shared" si="681"/>
        <v>0</v>
      </c>
      <c r="N1493" s="4">
        <f t="shared" si="682"/>
        <v>0</v>
      </c>
      <c r="O1493" s="2">
        <f t="shared" si="671"/>
        <v>0</v>
      </c>
      <c r="P1493" s="2">
        <f t="shared" si="693"/>
        <v>0</v>
      </c>
      <c r="Q1493" s="4">
        <f t="shared" si="694"/>
        <v>10655587.4921645</v>
      </c>
      <c r="R1493" s="4">
        <f t="shared" si="683"/>
        <v>10655.587492164501</v>
      </c>
      <c r="S1493" s="2">
        <f t="shared" si="672"/>
        <v>0</v>
      </c>
      <c r="T1493" s="2">
        <f t="shared" si="695"/>
        <v>3680.8101851846336</v>
      </c>
      <c r="U1493" s="2">
        <f t="shared" si="673"/>
        <v>0</v>
      </c>
      <c r="V1493" s="4">
        <f t="shared" si="684"/>
        <v>0</v>
      </c>
      <c r="W1493" s="7">
        <f t="shared" si="685"/>
        <v>0</v>
      </c>
      <c r="X1493" s="2">
        <f t="shared" si="686"/>
        <v>3057290.0000000009</v>
      </c>
      <c r="Y1493" s="4">
        <f t="shared" si="687"/>
        <v>3057.2900000000009</v>
      </c>
      <c r="Z1493" s="4">
        <f t="shared" si="674"/>
        <v>13712.877492164502</v>
      </c>
      <c r="AA1493" s="4">
        <f t="shared" si="688"/>
        <v>0</v>
      </c>
      <c r="AB1493" s="2">
        <f t="shared" si="689"/>
        <v>0</v>
      </c>
      <c r="AC1493" s="4">
        <f t="shared" si="675"/>
        <v>0</v>
      </c>
      <c r="AD1493" s="4">
        <f t="shared" si="690"/>
        <v>0</v>
      </c>
      <c r="AE1493" s="4">
        <f t="shared" si="691"/>
        <v>2746622.0000000019</v>
      </c>
      <c r="AF1493" s="5">
        <f t="shared" si="692"/>
        <v>2746.6220000000017</v>
      </c>
      <c r="AG1493" s="4">
        <f>IF(AC1493=0,0, IF(AC1492=0, MAX($AG$15:AG1492)+1, AG1492))</f>
        <v>0</v>
      </c>
    </row>
    <row r="1494" spans="2:33" x14ac:dyDescent="0.25">
      <c r="B1494" s="1">
        <v>1479</v>
      </c>
      <c r="C1494" s="3">
        <v>2.2000000000000002</v>
      </c>
      <c r="D1494" s="2">
        <f t="shared" si="676"/>
        <v>0.61111111111111116</v>
      </c>
      <c r="E1494" s="4">
        <f t="shared" si="677"/>
        <v>1</v>
      </c>
      <c r="F1494" s="2">
        <f t="shared" si="678"/>
        <v>0.61111111111111116</v>
      </c>
      <c r="G1494" s="6" t="str">
        <f t="shared" si="679"/>
        <v>N</v>
      </c>
      <c r="H1494" s="2">
        <f t="shared" si="667"/>
        <v>134.20080000000002</v>
      </c>
      <c r="I1494" s="2">
        <f t="shared" si="668"/>
        <v>0.14123388888888891</v>
      </c>
      <c r="J1494" s="2">
        <f t="shared" si="669"/>
        <v>696.66666666666674</v>
      </c>
      <c r="K1494" s="2">
        <f t="shared" si="680"/>
        <v>831.00870055555561</v>
      </c>
      <c r="L1494" s="4">
        <f t="shared" si="670"/>
        <v>0</v>
      </c>
      <c r="M1494" s="2">
        <f t="shared" si="681"/>
        <v>507.83865033950622</v>
      </c>
      <c r="N1494" s="4">
        <f t="shared" si="682"/>
        <v>0.50783865033950626</v>
      </c>
      <c r="O1494" s="2">
        <f t="shared" si="671"/>
        <v>507.83865033950622</v>
      </c>
      <c r="P1494" s="2">
        <f t="shared" si="693"/>
        <v>507.83865033950622</v>
      </c>
      <c r="Q1494" s="4">
        <f t="shared" si="694"/>
        <v>10656095.33081484</v>
      </c>
      <c r="R1494" s="4">
        <f t="shared" si="683"/>
        <v>10656.09533081484</v>
      </c>
      <c r="S1494" s="2">
        <f t="shared" si="672"/>
        <v>212.87037037037041</v>
      </c>
      <c r="T1494" s="2">
        <f t="shared" si="695"/>
        <v>-3467.9398148142632</v>
      </c>
      <c r="U1494" s="2">
        <f t="shared" si="673"/>
        <v>0</v>
      </c>
      <c r="V1494" s="4">
        <f t="shared" si="684"/>
        <v>0</v>
      </c>
      <c r="W1494" s="7">
        <f t="shared" si="685"/>
        <v>0</v>
      </c>
      <c r="X1494" s="2">
        <f t="shared" si="686"/>
        <v>3057290.0000000009</v>
      </c>
      <c r="Y1494" s="4">
        <f t="shared" si="687"/>
        <v>3057.2900000000009</v>
      </c>
      <c r="Z1494" s="4">
        <f t="shared" si="674"/>
        <v>13713.385330814841</v>
      </c>
      <c r="AA1494" s="4">
        <f t="shared" si="688"/>
        <v>0</v>
      </c>
      <c r="AB1494" s="2">
        <f t="shared" si="689"/>
        <v>0</v>
      </c>
      <c r="AC1494" s="4">
        <f t="shared" si="675"/>
        <v>0</v>
      </c>
      <c r="AD1494" s="4">
        <f t="shared" si="690"/>
        <v>0</v>
      </c>
      <c r="AE1494" s="4">
        <f t="shared" si="691"/>
        <v>2746622.0000000019</v>
      </c>
      <c r="AF1494" s="5">
        <f t="shared" si="692"/>
        <v>2746.6220000000017</v>
      </c>
      <c r="AG1494" s="4">
        <f>IF(AC1494=0,0, IF(AC1493=0, MAX($AG$15:AG1493)+1, AG1493))</f>
        <v>0</v>
      </c>
    </row>
    <row r="1495" spans="2:33" x14ac:dyDescent="0.25">
      <c r="B1495" s="1">
        <v>1480</v>
      </c>
      <c r="C1495" s="3">
        <v>4.4000000000000004</v>
      </c>
      <c r="D1495" s="2">
        <f t="shared" si="676"/>
        <v>1.2222222222222223</v>
      </c>
      <c r="E1495" s="4">
        <f t="shared" si="677"/>
        <v>1</v>
      </c>
      <c r="F1495" s="2">
        <f t="shared" si="678"/>
        <v>0.52777777777777768</v>
      </c>
      <c r="G1495" s="6" t="str">
        <f t="shared" si="679"/>
        <v>N</v>
      </c>
      <c r="H1495" s="2">
        <f t="shared" si="667"/>
        <v>134.20080000000002</v>
      </c>
      <c r="I1495" s="2">
        <f t="shared" si="668"/>
        <v>0.56493555555555564</v>
      </c>
      <c r="J1495" s="2">
        <f t="shared" si="669"/>
        <v>601.66666666666652</v>
      </c>
      <c r="K1495" s="2">
        <f t="shared" si="680"/>
        <v>736.43240222222209</v>
      </c>
      <c r="L1495" s="4">
        <f t="shared" si="670"/>
        <v>0</v>
      </c>
      <c r="M1495" s="2">
        <f t="shared" si="681"/>
        <v>900.0840471604937</v>
      </c>
      <c r="N1495" s="4">
        <f t="shared" si="682"/>
        <v>0.90008404716049373</v>
      </c>
      <c r="O1495" s="2">
        <f t="shared" si="671"/>
        <v>900.0840471604937</v>
      </c>
      <c r="P1495" s="2">
        <f t="shared" si="693"/>
        <v>1407.9226974999999</v>
      </c>
      <c r="Q1495" s="4">
        <f t="shared" si="694"/>
        <v>10657503.25351234</v>
      </c>
      <c r="R1495" s="4">
        <f t="shared" si="683"/>
        <v>10657.503253512339</v>
      </c>
      <c r="S1495" s="2">
        <f t="shared" si="672"/>
        <v>851.48148148148164</v>
      </c>
      <c r="T1495" s="2">
        <f t="shared" si="695"/>
        <v>4319.4212962957445</v>
      </c>
      <c r="U1495" s="2">
        <f t="shared" si="673"/>
        <v>0</v>
      </c>
      <c r="V1495" s="4">
        <f t="shared" si="684"/>
        <v>0</v>
      </c>
      <c r="W1495" s="7">
        <f t="shared" si="685"/>
        <v>0</v>
      </c>
      <c r="X1495" s="2">
        <f t="shared" si="686"/>
        <v>3057290.0000000009</v>
      </c>
      <c r="Y1495" s="4">
        <f t="shared" si="687"/>
        <v>3057.2900000000009</v>
      </c>
      <c r="Z1495" s="4">
        <f t="shared" si="674"/>
        <v>13714.79325351234</v>
      </c>
      <c r="AA1495" s="4">
        <f t="shared" si="688"/>
        <v>0</v>
      </c>
      <c r="AB1495" s="2">
        <f t="shared" si="689"/>
        <v>0</v>
      </c>
      <c r="AC1495" s="4">
        <f t="shared" si="675"/>
        <v>0</v>
      </c>
      <c r="AD1495" s="4">
        <f t="shared" si="690"/>
        <v>0</v>
      </c>
      <c r="AE1495" s="4">
        <f t="shared" si="691"/>
        <v>2746622.0000000019</v>
      </c>
      <c r="AF1495" s="5">
        <f t="shared" si="692"/>
        <v>2746.6220000000017</v>
      </c>
      <c r="AG1495" s="4">
        <f>IF(AC1495=0,0, IF(AC1494=0, MAX($AG$15:AG1494)+1, AG1494))</f>
        <v>0</v>
      </c>
    </row>
    <row r="1496" spans="2:33" x14ac:dyDescent="0.25">
      <c r="B1496" s="1">
        <v>1481</v>
      </c>
      <c r="C1496" s="3">
        <v>6.3</v>
      </c>
      <c r="D1496" s="2">
        <f t="shared" si="676"/>
        <v>1.75</v>
      </c>
      <c r="E1496" s="4">
        <f t="shared" si="677"/>
        <v>1</v>
      </c>
      <c r="F1496" s="2">
        <f t="shared" si="678"/>
        <v>0.44444444444444464</v>
      </c>
      <c r="G1496" s="6" t="str">
        <f t="shared" si="679"/>
        <v>N</v>
      </c>
      <c r="H1496" s="2">
        <f t="shared" si="667"/>
        <v>134.20080000000002</v>
      </c>
      <c r="I1496" s="2">
        <f t="shared" si="668"/>
        <v>1.1581762500000001</v>
      </c>
      <c r="J1496" s="2">
        <f t="shared" si="669"/>
        <v>506.66666666666691</v>
      </c>
      <c r="K1496" s="2">
        <f t="shared" si="680"/>
        <v>642.02564291666692</v>
      </c>
      <c r="L1496" s="4">
        <f t="shared" si="670"/>
        <v>0</v>
      </c>
      <c r="M1496" s="2">
        <f t="shared" si="681"/>
        <v>1123.5448751041672</v>
      </c>
      <c r="N1496" s="4">
        <f t="shared" si="682"/>
        <v>1.1235448751041672</v>
      </c>
      <c r="O1496" s="2">
        <f t="shared" si="671"/>
        <v>1123.5448751041672</v>
      </c>
      <c r="P1496" s="2">
        <f t="shared" si="693"/>
        <v>2023.628922264661</v>
      </c>
      <c r="Q1496" s="4">
        <f t="shared" si="694"/>
        <v>10659526.882434605</v>
      </c>
      <c r="R1496" s="4">
        <f t="shared" si="683"/>
        <v>10659.526882434604</v>
      </c>
      <c r="S1496" s="2">
        <f t="shared" si="672"/>
        <v>1745.625</v>
      </c>
      <c r="T1496" s="2">
        <f t="shared" si="695"/>
        <v>-2573.7962962957445</v>
      </c>
      <c r="U1496" s="2">
        <f t="shared" si="673"/>
        <v>0</v>
      </c>
      <c r="V1496" s="4">
        <f t="shared" si="684"/>
        <v>0</v>
      </c>
      <c r="W1496" s="7">
        <f t="shared" si="685"/>
        <v>0</v>
      </c>
      <c r="X1496" s="2">
        <f t="shared" si="686"/>
        <v>3057290.0000000009</v>
      </c>
      <c r="Y1496" s="4">
        <f t="shared" si="687"/>
        <v>3057.2900000000009</v>
      </c>
      <c r="Z1496" s="4">
        <f t="shared" si="674"/>
        <v>13716.816882434605</v>
      </c>
      <c r="AA1496" s="4">
        <f t="shared" si="688"/>
        <v>0</v>
      </c>
      <c r="AB1496" s="2">
        <f t="shared" si="689"/>
        <v>0</v>
      </c>
      <c r="AC1496" s="4">
        <f t="shared" si="675"/>
        <v>0</v>
      </c>
      <c r="AD1496" s="4">
        <f t="shared" si="690"/>
        <v>0</v>
      </c>
      <c r="AE1496" s="4">
        <f t="shared" si="691"/>
        <v>2746622.0000000019</v>
      </c>
      <c r="AF1496" s="5">
        <f t="shared" si="692"/>
        <v>2746.6220000000017</v>
      </c>
      <c r="AG1496" s="4">
        <f>IF(AC1496=0,0, IF(AC1495=0, MAX($AG$15:AG1495)+1, AG1495))</f>
        <v>0</v>
      </c>
    </row>
    <row r="1497" spans="2:33" x14ac:dyDescent="0.25">
      <c r="B1497" s="1">
        <v>1482</v>
      </c>
      <c r="C1497" s="3">
        <v>7.9</v>
      </c>
      <c r="D1497" s="2">
        <f t="shared" si="676"/>
        <v>2.1944444444444446</v>
      </c>
      <c r="E1497" s="4">
        <f t="shared" si="677"/>
        <v>1</v>
      </c>
      <c r="F1497" s="2">
        <f t="shared" si="678"/>
        <v>0.36111111111111072</v>
      </c>
      <c r="G1497" s="6" t="str">
        <f t="shared" si="679"/>
        <v>N</v>
      </c>
      <c r="H1497" s="2">
        <f t="shared" si="667"/>
        <v>134.20080000000002</v>
      </c>
      <c r="I1497" s="2">
        <f t="shared" si="668"/>
        <v>1.8211584722222225</v>
      </c>
      <c r="J1497" s="2">
        <f t="shared" si="669"/>
        <v>411.66666666666623</v>
      </c>
      <c r="K1497" s="2">
        <f t="shared" si="680"/>
        <v>547.68862513888848</v>
      </c>
      <c r="L1497" s="4">
        <f t="shared" si="670"/>
        <v>0</v>
      </c>
      <c r="M1497" s="2">
        <f t="shared" si="681"/>
        <v>1201.8722607214499</v>
      </c>
      <c r="N1497" s="4">
        <f t="shared" si="682"/>
        <v>1.20187226072145</v>
      </c>
      <c r="O1497" s="2">
        <f t="shared" si="671"/>
        <v>1201.8722607214499</v>
      </c>
      <c r="P1497" s="2">
        <f t="shared" si="693"/>
        <v>2325.4171358256172</v>
      </c>
      <c r="Q1497" s="4">
        <f t="shared" si="694"/>
        <v>10661852.29957043</v>
      </c>
      <c r="R1497" s="4">
        <f t="shared" si="683"/>
        <v>10661.85229957043</v>
      </c>
      <c r="S1497" s="2">
        <f t="shared" si="672"/>
        <v>2744.8842592592596</v>
      </c>
      <c r="T1497" s="2">
        <f t="shared" si="695"/>
        <v>5318.6805555550036</v>
      </c>
      <c r="U1497" s="2">
        <f t="shared" si="673"/>
        <v>0</v>
      </c>
      <c r="V1497" s="4">
        <f t="shared" si="684"/>
        <v>0</v>
      </c>
      <c r="W1497" s="7">
        <f t="shared" si="685"/>
        <v>0</v>
      </c>
      <c r="X1497" s="2">
        <f t="shared" si="686"/>
        <v>3057290.0000000009</v>
      </c>
      <c r="Y1497" s="4">
        <f t="shared" si="687"/>
        <v>3057.2900000000009</v>
      </c>
      <c r="Z1497" s="4">
        <f t="shared" si="674"/>
        <v>13719.142299570431</v>
      </c>
      <c r="AA1497" s="4">
        <f t="shared" si="688"/>
        <v>0</v>
      </c>
      <c r="AB1497" s="2">
        <f t="shared" si="689"/>
        <v>0</v>
      </c>
      <c r="AC1497" s="4">
        <f t="shared" si="675"/>
        <v>0</v>
      </c>
      <c r="AD1497" s="4">
        <f t="shared" si="690"/>
        <v>0</v>
      </c>
      <c r="AE1497" s="4">
        <f t="shared" si="691"/>
        <v>2746622.0000000019</v>
      </c>
      <c r="AF1497" s="5">
        <f t="shared" si="692"/>
        <v>2746.6220000000017</v>
      </c>
      <c r="AG1497" s="4">
        <f>IF(AC1497=0,0, IF(AC1496=0, MAX($AG$15:AG1496)+1, AG1496))</f>
        <v>0</v>
      </c>
    </row>
    <row r="1498" spans="2:33" x14ac:dyDescent="0.25">
      <c r="B1498" s="1">
        <v>1483</v>
      </c>
      <c r="C1498" s="3">
        <v>9.1999999999999993</v>
      </c>
      <c r="D1498" s="2">
        <f t="shared" si="676"/>
        <v>2.5555555555555554</v>
      </c>
      <c r="E1498" s="4">
        <f t="shared" si="677"/>
        <v>1</v>
      </c>
      <c r="F1498" s="2">
        <f t="shared" si="678"/>
        <v>0.33333333333333348</v>
      </c>
      <c r="G1498" s="6" t="str">
        <f t="shared" si="679"/>
        <v>N</v>
      </c>
      <c r="H1498" s="2">
        <f t="shared" si="667"/>
        <v>134.20080000000002</v>
      </c>
      <c r="I1498" s="2">
        <f t="shared" si="668"/>
        <v>2.4698422222222218</v>
      </c>
      <c r="J1498" s="2">
        <f t="shared" si="669"/>
        <v>380.00000000000017</v>
      </c>
      <c r="K1498" s="2">
        <f t="shared" si="680"/>
        <v>516.67064222222234</v>
      </c>
      <c r="L1498" s="4">
        <f t="shared" si="670"/>
        <v>0</v>
      </c>
      <c r="M1498" s="2">
        <f t="shared" si="681"/>
        <v>1320.380530123457</v>
      </c>
      <c r="N1498" s="4">
        <f t="shared" si="682"/>
        <v>1.320380530123457</v>
      </c>
      <c r="O1498" s="2">
        <f t="shared" si="671"/>
        <v>1320.380530123457</v>
      </c>
      <c r="P1498" s="2">
        <f t="shared" si="693"/>
        <v>2522.2527908449069</v>
      </c>
      <c r="Q1498" s="4">
        <f t="shared" si="694"/>
        <v>10664374.552361274</v>
      </c>
      <c r="R1498" s="4">
        <f t="shared" si="683"/>
        <v>10664.374552361274</v>
      </c>
      <c r="S1498" s="2">
        <f t="shared" si="672"/>
        <v>3722.5925925925917</v>
      </c>
      <c r="T1498" s="2">
        <f t="shared" si="695"/>
        <v>-1596.0879629624119</v>
      </c>
      <c r="U1498" s="2">
        <f t="shared" si="673"/>
        <v>0</v>
      </c>
      <c r="V1498" s="4">
        <f t="shared" si="684"/>
        <v>0</v>
      </c>
      <c r="W1498" s="7">
        <f t="shared" si="685"/>
        <v>0</v>
      </c>
      <c r="X1498" s="2">
        <f t="shared" si="686"/>
        <v>3057290.0000000009</v>
      </c>
      <c r="Y1498" s="4">
        <f t="shared" si="687"/>
        <v>3057.2900000000009</v>
      </c>
      <c r="Z1498" s="4">
        <f t="shared" si="674"/>
        <v>13721.664552361275</v>
      </c>
      <c r="AA1498" s="4">
        <f t="shared" si="688"/>
        <v>0</v>
      </c>
      <c r="AB1498" s="2">
        <f t="shared" si="689"/>
        <v>0</v>
      </c>
      <c r="AC1498" s="4">
        <f t="shared" si="675"/>
        <v>0</v>
      </c>
      <c r="AD1498" s="4">
        <f t="shared" si="690"/>
        <v>0</v>
      </c>
      <c r="AE1498" s="4">
        <f t="shared" si="691"/>
        <v>2746622.0000000019</v>
      </c>
      <c r="AF1498" s="5">
        <f t="shared" si="692"/>
        <v>2746.6220000000017</v>
      </c>
      <c r="AG1498" s="4">
        <f>IF(AC1498=0,0, IF(AC1497=0, MAX($AG$15:AG1497)+1, AG1497))</f>
        <v>0</v>
      </c>
    </row>
    <row r="1499" spans="2:33" x14ac:dyDescent="0.25">
      <c r="B1499" s="1">
        <v>1484</v>
      </c>
      <c r="C1499" s="3">
        <v>10.4</v>
      </c>
      <c r="D1499" s="2">
        <f t="shared" si="676"/>
        <v>2.8888888888888888</v>
      </c>
      <c r="E1499" s="4">
        <f t="shared" si="677"/>
        <v>1</v>
      </c>
      <c r="F1499" s="2">
        <f t="shared" si="678"/>
        <v>0.30555555555555536</v>
      </c>
      <c r="G1499" s="6" t="str">
        <f t="shared" si="679"/>
        <v>N</v>
      </c>
      <c r="H1499" s="2">
        <f t="shared" si="667"/>
        <v>134.20080000000002</v>
      </c>
      <c r="I1499" s="2">
        <f t="shared" si="668"/>
        <v>3.1561688888888888</v>
      </c>
      <c r="J1499" s="2">
        <f t="shared" si="669"/>
        <v>348.33333333333309</v>
      </c>
      <c r="K1499" s="2">
        <f t="shared" si="680"/>
        <v>485.69030222222199</v>
      </c>
      <c r="L1499" s="4">
        <f t="shared" si="670"/>
        <v>0</v>
      </c>
      <c r="M1499" s="2">
        <f t="shared" si="681"/>
        <v>1403.1053175308634</v>
      </c>
      <c r="N1499" s="4">
        <f t="shared" si="682"/>
        <v>1.4031053175308634</v>
      </c>
      <c r="O1499" s="2">
        <f t="shared" si="671"/>
        <v>1403.1053175308634</v>
      </c>
      <c r="P1499" s="2">
        <f t="shared" si="693"/>
        <v>2723.4858476543204</v>
      </c>
      <c r="Q1499" s="4">
        <f t="shared" si="694"/>
        <v>10667098.038208928</v>
      </c>
      <c r="R1499" s="4">
        <f t="shared" si="683"/>
        <v>10667.098038208927</v>
      </c>
      <c r="S1499" s="2">
        <f t="shared" si="672"/>
        <v>4757.0370370370365</v>
      </c>
      <c r="T1499" s="2">
        <f t="shared" si="695"/>
        <v>6353.1249999994488</v>
      </c>
      <c r="U1499" s="2">
        <f t="shared" si="673"/>
        <v>0</v>
      </c>
      <c r="V1499" s="4">
        <f t="shared" si="684"/>
        <v>0</v>
      </c>
      <c r="W1499" s="7">
        <f t="shared" si="685"/>
        <v>0</v>
      </c>
      <c r="X1499" s="2">
        <f t="shared" si="686"/>
        <v>3057290.0000000009</v>
      </c>
      <c r="Y1499" s="4">
        <f t="shared" si="687"/>
        <v>3057.2900000000009</v>
      </c>
      <c r="Z1499" s="4">
        <f t="shared" si="674"/>
        <v>13724.388038208928</v>
      </c>
      <c r="AA1499" s="4">
        <f t="shared" si="688"/>
        <v>0</v>
      </c>
      <c r="AB1499" s="2">
        <f t="shared" si="689"/>
        <v>0</v>
      </c>
      <c r="AC1499" s="4">
        <f t="shared" si="675"/>
        <v>0</v>
      </c>
      <c r="AD1499" s="4">
        <f t="shared" si="690"/>
        <v>0</v>
      </c>
      <c r="AE1499" s="4">
        <f t="shared" si="691"/>
        <v>2746622.0000000019</v>
      </c>
      <c r="AF1499" s="5">
        <f t="shared" si="692"/>
        <v>2746.6220000000017</v>
      </c>
      <c r="AG1499" s="4">
        <f>IF(AC1499=0,0, IF(AC1498=0, MAX($AG$15:AG1498)+1, AG1498))</f>
        <v>0</v>
      </c>
    </row>
    <row r="1500" spans="2:33" x14ac:dyDescent="0.25">
      <c r="B1500" s="1">
        <v>1485</v>
      </c>
      <c r="C1500" s="3">
        <v>11.5</v>
      </c>
      <c r="D1500" s="2">
        <f t="shared" si="676"/>
        <v>3.1944444444444442</v>
      </c>
      <c r="E1500" s="4">
        <f t="shared" si="677"/>
        <v>1</v>
      </c>
      <c r="F1500" s="2">
        <f t="shared" si="678"/>
        <v>0.38888888888888928</v>
      </c>
      <c r="G1500" s="6" t="str">
        <f t="shared" si="679"/>
        <v>N</v>
      </c>
      <c r="H1500" s="2">
        <f t="shared" si="667"/>
        <v>134.20080000000002</v>
      </c>
      <c r="I1500" s="2">
        <f t="shared" si="668"/>
        <v>3.8591284722222223</v>
      </c>
      <c r="J1500" s="2">
        <f t="shared" si="669"/>
        <v>443.33333333333377</v>
      </c>
      <c r="K1500" s="2">
        <f t="shared" si="680"/>
        <v>581.39326180555599</v>
      </c>
      <c r="L1500" s="4">
        <f t="shared" si="670"/>
        <v>0</v>
      </c>
      <c r="M1500" s="2">
        <f t="shared" si="681"/>
        <v>1857.2284752121925</v>
      </c>
      <c r="N1500" s="4">
        <f t="shared" si="682"/>
        <v>1.8572284752121926</v>
      </c>
      <c r="O1500" s="2">
        <f t="shared" si="671"/>
        <v>1857.2284752121925</v>
      </c>
      <c r="P1500" s="2">
        <f t="shared" si="693"/>
        <v>3260.3337927430557</v>
      </c>
      <c r="Q1500" s="4">
        <f t="shared" si="694"/>
        <v>10670358.37200167</v>
      </c>
      <c r="R1500" s="4">
        <f t="shared" si="683"/>
        <v>10670.35837200167</v>
      </c>
      <c r="S1500" s="2">
        <f t="shared" si="672"/>
        <v>5816.5509259259252</v>
      </c>
      <c r="T1500" s="2">
        <f t="shared" si="695"/>
        <v>-536.57407407352366</v>
      </c>
      <c r="U1500" s="2">
        <f t="shared" si="673"/>
        <v>0</v>
      </c>
      <c r="V1500" s="4">
        <f t="shared" si="684"/>
        <v>0</v>
      </c>
      <c r="W1500" s="7">
        <f t="shared" si="685"/>
        <v>0</v>
      </c>
      <c r="X1500" s="2">
        <f t="shared" si="686"/>
        <v>3057290.0000000009</v>
      </c>
      <c r="Y1500" s="4">
        <f t="shared" si="687"/>
        <v>3057.2900000000009</v>
      </c>
      <c r="Z1500" s="4">
        <f t="shared" si="674"/>
        <v>13727.648372001671</v>
      </c>
      <c r="AA1500" s="4">
        <f t="shared" si="688"/>
        <v>0</v>
      </c>
      <c r="AB1500" s="2">
        <f t="shared" si="689"/>
        <v>0</v>
      </c>
      <c r="AC1500" s="4">
        <f t="shared" si="675"/>
        <v>0</v>
      </c>
      <c r="AD1500" s="4">
        <f t="shared" si="690"/>
        <v>0</v>
      </c>
      <c r="AE1500" s="4">
        <f t="shared" si="691"/>
        <v>2746622.0000000019</v>
      </c>
      <c r="AF1500" s="5">
        <f t="shared" si="692"/>
        <v>2746.6220000000017</v>
      </c>
      <c r="AG1500" s="4">
        <f>IF(AC1500=0,0, IF(AC1499=0, MAX($AG$15:AG1499)+1, AG1499))</f>
        <v>0</v>
      </c>
    </row>
    <row r="1501" spans="2:33" x14ac:dyDescent="0.25">
      <c r="B1501" s="1">
        <v>1486</v>
      </c>
      <c r="C1501" s="3">
        <v>12.9</v>
      </c>
      <c r="D1501" s="2">
        <f t="shared" si="676"/>
        <v>3.5833333333333335</v>
      </c>
      <c r="E1501" s="4">
        <f t="shared" si="677"/>
        <v>1</v>
      </c>
      <c r="F1501" s="2">
        <f t="shared" si="678"/>
        <v>0.49999999999999956</v>
      </c>
      <c r="G1501" s="6" t="str">
        <f t="shared" si="679"/>
        <v>N</v>
      </c>
      <c r="H1501" s="2">
        <f t="shared" si="667"/>
        <v>134.20080000000002</v>
      </c>
      <c r="I1501" s="2">
        <f t="shared" si="668"/>
        <v>4.8559362500000001</v>
      </c>
      <c r="J1501" s="2">
        <f t="shared" si="669"/>
        <v>569.99999999999955</v>
      </c>
      <c r="K1501" s="2">
        <f t="shared" si="680"/>
        <v>709.05673624999963</v>
      </c>
      <c r="L1501" s="4">
        <f t="shared" si="670"/>
        <v>0</v>
      </c>
      <c r="M1501" s="2">
        <f t="shared" si="681"/>
        <v>2540.7866382291654</v>
      </c>
      <c r="N1501" s="4">
        <f t="shared" si="682"/>
        <v>2.5407866382291653</v>
      </c>
      <c r="O1501" s="2">
        <f t="shared" si="671"/>
        <v>2540.7866382291654</v>
      </c>
      <c r="P1501" s="2">
        <f t="shared" si="693"/>
        <v>4398.0151134413582</v>
      </c>
      <c r="Q1501" s="4">
        <f t="shared" si="694"/>
        <v>10674756.387115112</v>
      </c>
      <c r="R1501" s="4">
        <f t="shared" si="683"/>
        <v>10674.756387115112</v>
      </c>
      <c r="S1501" s="2">
        <f t="shared" si="672"/>
        <v>7318.9583333333339</v>
      </c>
      <c r="T1501" s="2">
        <f t="shared" si="695"/>
        <v>7855.5324074068576</v>
      </c>
      <c r="U1501" s="2">
        <f t="shared" si="673"/>
        <v>0</v>
      </c>
      <c r="V1501" s="4">
        <f t="shared" si="684"/>
        <v>0</v>
      </c>
      <c r="W1501" s="7">
        <f t="shared" si="685"/>
        <v>0</v>
      </c>
      <c r="X1501" s="2">
        <f t="shared" si="686"/>
        <v>3057290.0000000009</v>
      </c>
      <c r="Y1501" s="4">
        <f t="shared" si="687"/>
        <v>3057.2900000000009</v>
      </c>
      <c r="Z1501" s="4">
        <f t="shared" si="674"/>
        <v>13732.046387115113</v>
      </c>
      <c r="AA1501" s="4">
        <f t="shared" si="688"/>
        <v>0</v>
      </c>
      <c r="AB1501" s="2">
        <f t="shared" si="689"/>
        <v>0</v>
      </c>
      <c r="AC1501" s="4">
        <f t="shared" si="675"/>
        <v>0</v>
      </c>
      <c r="AD1501" s="4">
        <f t="shared" si="690"/>
        <v>0</v>
      </c>
      <c r="AE1501" s="4">
        <f t="shared" si="691"/>
        <v>2746622.0000000019</v>
      </c>
      <c r="AF1501" s="5">
        <f t="shared" si="692"/>
        <v>2746.6220000000017</v>
      </c>
      <c r="AG1501" s="4">
        <f>IF(AC1501=0,0, IF(AC1500=0, MAX($AG$15:AG1500)+1, AG1500))</f>
        <v>0</v>
      </c>
    </row>
    <row r="1502" spans="2:33" x14ac:dyDescent="0.25">
      <c r="B1502" s="1">
        <v>1487</v>
      </c>
      <c r="C1502" s="3">
        <v>14.7</v>
      </c>
      <c r="D1502" s="2">
        <f t="shared" si="676"/>
        <v>4.083333333333333</v>
      </c>
      <c r="E1502" s="4">
        <f t="shared" si="677"/>
        <v>1</v>
      </c>
      <c r="F1502" s="2">
        <f t="shared" si="678"/>
        <v>0.63888888888888928</v>
      </c>
      <c r="G1502" s="6" t="str">
        <f t="shared" si="679"/>
        <v>N</v>
      </c>
      <c r="H1502" s="2">
        <f t="shared" si="667"/>
        <v>134.20080000000002</v>
      </c>
      <c r="I1502" s="2">
        <f t="shared" si="668"/>
        <v>6.3056262499999987</v>
      </c>
      <c r="J1502" s="2">
        <f t="shared" si="669"/>
        <v>728.33333333333383</v>
      </c>
      <c r="K1502" s="2">
        <f t="shared" si="680"/>
        <v>868.83975958333383</v>
      </c>
      <c r="L1502" s="4">
        <f t="shared" si="670"/>
        <v>0</v>
      </c>
      <c r="M1502" s="2">
        <f t="shared" si="681"/>
        <v>3547.7623516319463</v>
      </c>
      <c r="N1502" s="4">
        <f t="shared" si="682"/>
        <v>3.5477623516319463</v>
      </c>
      <c r="O1502" s="2">
        <f t="shared" si="671"/>
        <v>3547.7623516319463</v>
      </c>
      <c r="P1502" s="2">
        <f t="shared" si="693"/>
        <v>6088.5489898611122</v>
      </c>
      <c r="Q1502" s="4">
        <f t="shared" si="694"/>
        <v>10680844.936104972</v>
      </c>
      <c r="R1502" s="4">
        <f t="shared" si="683"/>
        <v>10680.844936104972</v>
      </c>
      <c r="S1502" s="2">
        <f t="shared" si="672"/>
        <v>9503.9583333333303</v>
      </c>
      <c r="T1502" s="2">
        <f t="shared" si="695"/>
        <v>1648.4259259264727</v>
      </c>
      <c r="U1502" s="2">
        <f t="shared" si="673"/>
        <v>0</v>
      </c>
      <c r="V1502" s="4">
        <f t="shared" si="684"/>
        <v>0</v>
      </c>
      <c r="W1502" s="7">
        <f t="shared" si="685"/>
        <v>0</v>
      </c>
      <c r="X1502" s="2">
        <f t="shared" si="686"/>
        <v>3057290.0000000009</v>
      </c>
      <c r="Y1502" s="4">
        <f t="shared" si="687"/>
        <v>3057.2900000000009</v>
      </c>
      <c r="Z1502" s="4">
        <f t="shared" si="674"/>
        <v>13738.134936104972</v>
      </c>
      <c r="AA1502" s="4">
        <f t="shared" si="688"/>
        <v>0</v>
      </c>
      <c r="AB1502" s="2">
        <f t="shared" si="689"/>
        <v>0</v>
      </c>
      <c r="AC1502" s="4">
        <f t="shared" si="675"/>
        <v>0</v>
      </c>
      <c r="AD1502" s="4">
        <f t="shared" si="690"/>
        <v>0</v>
      </c>
      <c r="AE1502" s="4">
        <f t="shared" si="691"/>
        <v>2746622.0000000019</v>
      </c>
      <c r="AF1502" s="5">
        <f t="shared" si="692"/>
        <v>2746.6220000000017</v>
      </c>
      <c r="AG1502" s="4">
        <f>IF(AC1502=0,0, IF(AC1501=0, MAX($AG$15:AG1501)+1, AG1501))</f>
        <v>0</v>
      </c>
    </row>
    <row r="1503" spans="2:33" x14ac:dyDescent="0.25">
      <c r="B1503" s="1">
        <v>1488</v>
      </c>
      <c r="C1503" s="3">
        <v>17</v>
      </c>
      <c r="D1503" s="2">
        <f t="shared" si="676"/>
        <v>4.7222222222222223</v>
      </c>
      <c r="E1503" s="4">
        <f t="shared" si="677"/>
        <v>1</v>
      </c>
      <c r="F1503" s="2">
        <f t="shared" si="678"/>
        <v>0.77777777777777768</v>
      </c>
      <c r="G1503" s="6" t="str">
        <f t="shared" si="679"/>
        <v>N</v>
      </c>
      <c r="H1503" s="2">
        <f t="shared" si="667"/>
        <v>134.20080000000002</v>
      </c>
      <c r="I1503" s="2">
        <f t="shared" si="668"/>
        <v>8.4331805555555555</v>
      </c>
      <c r="J1503" s="2">
        <f t="shared" si="669"/>
        <v>886.66666666666652</v>
      </c>
      <c r="K1503" s="2">
        <f t="shared" si="680"/>
        <v>1029.3006472222221</v>
      </c>
      <c r="L1503" s="4">
        <f t="shared" si="670"/>
        <v>0</v>
      </c>
      <c r="M1503" s="2">
        <f t="shared" si="681"/>
        <v>4860.5863896604933</v>
      </c>
      <c r="N1503" s="4">
        <f t="shared" si="682"/>
        <v>4.8605863896604937</v>
      </c>
      <c r="O1503" s="2">
        <f t="shared" si="671"/>
        <v>4860.5863896604933</v>
      </c>
      <c r="P1503" s="2">
        <f t="shared" si="693"/>
        <v>8408.3487412924405</v>
      </c>
      <c r="Q1503" s="4">
        <f t="shared" si="694"/>
        <v>10689253.284846265</v>
      </c>
      <c r="R1503" s="4">
        <f t="shared" si="683"/>
        <v>10689.253284846265</v>
      </c>
      <c r="S1503" s="2">
        <f t="shared" si="672"/>
        <v>12710.648148148148</v>
      </c>
      <c r="T1503" s="2">
        <f t="shared" si="695"/>
        <v>11062.222222221675</v>
      </c>
      <c r="U1503" s="2">
        <f t="shared" si="673"/>
        <v>0</v>
      </c>
      <c r="V1503" s="4">
        <f t="shared" si="684"/>
        <v>0</v>
      </c>
      <c r="W1503" s="7">
        <f t="shared" si="685"/>
        <v>0</v>
      </c>
      <c r="X1503" s="2">
        <f t="shared" si="686"/>
        <v>3057290.0000000009</v>
      </c>
      <c r="Y1503" s="4">
        <f t="shared" si="687"/>
        <v>3057.2900000000009</v>
      </c>
      <c r="Z1503" s="4">
        <f t="shared" si="674"/>
        <v>13746.543284846266</v>
      </c>
      <c r="AA1503" s="4">
        <f t="shared" si="688"/>
        <v>0</v>
      </c>
      <c r="AB1503" s="2">
        <f t="shared" si="689"/>
        <v>0</v>
      </c>
      <c r="AC1503" s="4">
        <f t="shared" si="675"/>
        <v>0</v>
      </c>
      <c r="AD1503" s="4">
        <f t="shared" si="690"/>
        <v>0</v>
      </c>
      <c r="AE1503" s="4">
        <f t="shared" si="691"/>
        <v>2746622.0000000019</v>
      </c>
      <c r="AF1503" s="5">
        <f t="shared" si="692"/>
        <v>2746.6220000000017</v>
      </c>
      <c r="AG1503" s="4">
        <f>IF(AC1503=0,0, IF(AC1502=0, MAX($AG$15:AG1502)+1, AG1502))</f>
        <v>0</v>
      </c>
    </row>
    <row r="1504" spans="2:33" x14ac:dyDescent="0.25">
      <c r="B1504" s="1">
        <v>1489</v>
      </c>
      <c r="C1504" s="3">
        <v>19.8</v>
      </c>
      <c r="D1504" s="2">
        <f t="shared" si="676"/>
        <v>5.5</v>
      </c>
      <c r="E1504" s="4">
        <f t="shared" si="677"/>
        <v>1</v>
      </c>
      <c r="F1504" s="2">
        <f t="shared" si="678"/>
        <v>0.91666666666666696</v>
      </c>
      <c r="G1504" s="6" t="str">
        <f t="shared" si="679"/>
        <v>N</v>
      </c>
      <c r="H1504" s="2">
        <f t="shared" si="667"/>
        <v>134.20080000000002</v>
      </c>
      <c r="I1504" s="2">
        <f t="shared" si="668"/>
        <v>11.439945</v>
      </c>
      <c r="J1504" s="2">
        <f t="shared" si="669"/>
        <v>1045.0000000000002</v>
      </c>
      <c r="K1504" s="2">
        <f t="shared" si="680"/>
        <v>1190.6407450000002</v>
      </c>
      <c r="L1504" s="4">
        <f t="shared" si="670"/>
        <v>0</v>
      </c>
      <c r="M1504" s="2">
        <f t="shared" si="681"/>
        <v>6548.5240975000006</v>
      </c>
      <c r="N1504" s="4">
        <f t="shared" si="682"/>
        <v>6.5485240975000005</v>
      </c>
      <c r="O1504" s="2">
        <f t="shared" si="671"/>
        <v>6548.5240975000006</v>
      </c>
      <c r="P1504" s="2">
        <f t="shared" si="693"/>
        <v>11409.110487160495</v>
      </c>
      <c r="Q1504" s="4">
        <f t="shared" si="694"/>
        <v>10700662.395333426</v>
      </c>
      <c r="R1504" s="4">
        <f t="shared" si="683"/>
        <v>10700.662395333426</v>
      </c>
      <c r="S1504" s="2">
        <f t="shared" si="672"/>
        <v>17242.5</v>
      </c>
      <c r="T1504" s="2">
        <f t="shared" si="695"/>
        <v>6180.2777777783249</v>
      </c>
      <c r="U1504" s="2">
        <f t="shared" si="673"/>
        <v>0</v>
      </c>
      <c r="V1504" s="4">
        <f t="shared" si="684"/>
        <v>0</v>
      </c>
      <c r="W1504" s="7">
        <f t="shared" si="685"/>
        <v>0</v>
      </c>
      <c r="X1504" s="2">
        <f t="shared" si="686"/>
        <v>3057290.0000000009</v>
      </c>
      <c r="Y1504" s="4">
        <f t="shared" si="687"/>
        <v>3057.2900000000009</v>
      </c>
      <c r="Z1504" s="4">
        <f t="shared" si="674"/>
        <v>13757.952395333426</v>
      </c>
      <c r="AA1504" s="4">
        <f t="shared" si="688"/>
        <v>0</v>
      </c>
      <c r="AB1504" s="2">
        <f t="shared" si="689"/>
        <v>0</v>
      </c>
      <c r="AC1504" s="4">
        <f t="shared" si="675"/>
        <v>0</v>
      </c>
      <c r="AD1504" s="4">
        <f t="shared" si="690"/>
        <v>0</v>
      </c>
      <c r="AE1504" s="4">
        <f t="shared" si="691"/>
        <v>2746622.0000000019</v>
      </c>
      <c r="AF1504" s="5">
        <f t="shared" si="692"/>
        <v>2746.6220000000017</v>
      </c>
      <c r="AG1504" s="4">
        <f>IF(AC1504=0,0, IF(AC1503=0, MAX($AG$15:AG1503)+1, AG1503))</f>
        <v>0</v>
      </c>
    </row>
    <row r="1505" spans="2:33" x14ac:dyDescent="0.25">
      <c r="B1505" s="1">
        <v>1490</v>
      </c>
      <c r="C1505" s="3">
        <v>23.1</v>
      </c>
      <c r="D1505" s="2">
        <f t="shared" si="676"/>
        <v>6.416666666666667</v>
      </c>
      <c r="E1505" s="4">
        <f t="shared" si="677"/>
        <v>1</v>
      </c>
      <c r="F1505" s="2">
        <f t="shared" si="678"/>
        <v>0.99999999999999911</v>
      </c>
      <c r="G1505" s="6" t="str">
        <f t="shared" si="679"/>
        <v>N</v>
      </c>
      <c r="H1505" s="2">
        <f t="shared" si="667"/>
        <v>134.20080000000002</v>
      </c>
      <c r="I1505" s="2">
        <f t="shared" si="668"/>
        <v>15.571036250000002</v>
      </c>
      <c r="J1505" s="2">
        <f t="shared" si="669"/>
        <v>1139.9999999999991</v>
      </c>
      <c r="K1505" s="2">
        <f t="shared" si="680"/>
        <v>1289.7718362499991</v>
      </c>
      <c r="L1505" s="4">
        <f t="shared" si="670"/>
        <v>0</v>
      </c>
      <c r="M1505" s="2">
        <f t="shared" si="681"/>
        <v>8276.0359492708285</v>
      </c>
      <c r="N1505" s="4">
        <f t="shared" si="682"/>
        <v>8.2760359492708293</v>
      </c>
      <c r="O1505" s="2">
        <f t="shared" si="671"/>
        <v>8276.0359492708285</v>
      </c>
      <c r="P1505" s="2">
        <f t="shared" si="693"/>
        <v>14824.560046770828</v>
      </c>
      <c r="Q1505" s="4">
        <f t="shared" si="694"/>
        <v>10715486.955380198</v>
      </c>
      <c r="R1505" s="4">
        <f t="shared" si="683"/>
        <v>10715.486955380198</v>
      </c>
      <c r="S1505" s="2">
        <f t="shared" si="672"/>
        <v>23468.958333333336</v>
      </c>
      <c r="T1505" s="2">
        <f t="shared" si="695"/>
        <v>17288.680555555009</v>
      </c>
      <c r="U1505" s="2">
        <f t="shared" si="673"/>
        <v>0</v>
      </c>
      <c r="V1505" s="4">
        <f t="shared" si="684"/>
        <v>0</v>
      </c>
      <c r="W1505" s="7">
        <f t="shared" si="685"/>
        <v>0</v>
      </c>
      <c r="X1505" s="2">
        <f t="shared" si="686"/>
        <v>3057290.0000000009</v>
      </c>
      <c r="Y1505" s="4">
        <f t="shared" si="687"/>
        <v>3057.2900000000009</v>
      </c>
      <c r="Z1505" s="4">
        <f t="shared" si="674"/>
        <v>13772.776955380199</v>
      </c>
      <c r="AA1505" s="4">
        <f t="shared" si="688"/>
        <v>0</v>
      </c>
      <c r="AB1505" s="2">
        <f t="shared" si="689"/>
        <v>0</v>
      </c>
      <c r="AC1505" s="4">
        <f t="shared" si="675"/>
        <v>0</v>
      </c>
      <c r="AD1505" s="4">
        <f t="shared" si="690"/>
        <v>0</v>
      </c>
      <c r="AE1505" s="4">
        <f t="shared" si="691"/>
        <v>2746622.0000000019</v>
      </c>
      <c r="AF1505" s="5">
        <f t="shared" si="692"/>
        <v>2746.6220000000017</v>
      </c>
      <c r="AG1505" s="4">
        <f>IF(AC1505=0,0, IF(AC1504=0, MAX($AG$15:AG1504)+1, AG1504))</f>
        <v>0</v>
      </c>
    </row>
    <row r="1506" spans="2:33" x14ac:dyDescent="0.25">
      <c r="B1506" s="1">
        <v>1491</v>
      </c>
      <c r="C1506" s="3">
        <v>26.7</v>
      </c>
      <c r="D1506" s="2">
        <f t="shared" si="676"/>
        <v>7.4166666666666661</v>
      </c>
      <c r="E1506" s="4">
        <f t="shared" si="677"/>
        <v>1</v>
      </c>
      <c r="F1506" s="2">
        <f t="shared" si="678"/>
        <v>1.0555555555555554</v>
      </c>
      <c r="G1506" s="6" t="str">
        <f t="shared" si="679"/>
        <v>N</v>
      </c>
      <c r="H1506" s="2">
        <f t="shared" si="667"/>
        <v>134.20080000000002</v>
      </c>
      <c r="I1506" s="2">
        <f t="shared" si="668"/>
        <v>20.802526249999996</v>
      </c>
      <c r="J1506" s="2">
        <f t="shared" si="669"/>
        <v>1203.333333333333</v>
      </c>
      <c r="K1506" s="2">
        <f t="shared" si="680"/>
        <v>1358.3366595833331</v>
      </c>
      <c r="L1506" s="4">
        <f t="shared" si="670"/>
        <v>0</v>
      </c>
      <c r="M1506" s="2">
        <f t="shared" si="681"/>
        <v>10074.330225243053</v>
      </c>
      <c r="N1506" s="4">
        <f t="shared" si="682"/>
        <v>10.074330225243052</v>
      </c>
      <c r="O1506" s="2">
        <f t="shared" si="671"/>
        <v>10074.330225243053</v>
      </c>
      <c r="P1506" s="2">
        <f t="shared" si="693"/>
        <v>18350.366174513882</v>
      </c>
      <c r="Q1506" s="4">
        <f t="shared" si="694"/>
        <v>10733837.321554711</v>
      </c>
      <c r="R1506" s="4">
        <f t="shared" si="683"/>
        <v>10733.837321554711</v>
      </c>
      <c r="S1506" s="2">
        <f t="shared" si="672"/>
        <v>31353.958333333328</v>
      </c>
      <c r="T1506" s="2">
        <f t="shared" si="695"/>
        <v>14065.277777778319</v>
      </c>
      <c r="U1506" s="2">
        <f t="shared" si="673"/>
        <v>0</v>
      </c>
      <c r="V1506" s="4">
        <f t="shared" si="684"/>
        <v>0</v>
      </c>
      <c r="W1506" s="7">
        <f t="shared" si="685"/>
        <v>0</v>
      </c>
      <c r="X1506" s="2">
        <f t="shared" si="686"/>
        <v>3057290.0000000009</v>
      </c>
      <c r="Y1506" s="4">
        <f t="shared" si="687"/>
        <v>3057.2900000000009</v>
      </c>
      <c r="Z1506" s="4">
        <f t="shared" si="674"/>
        <v>13791.127321554712</v>
      </c>
      <c r="AA1506" s="4">
        <f t="shared" si="688"/>
        <v>0</v>
      </c>
      <c r="AB1506" s="2">
        <f t="shared" si="689"/>
        <v>0</v>
      </c>
      <c r="AC1506" s="4">
        <f t="shared" si="675"/>
        <v>0</v>
      </c>
      <c r="AD1506" s="4">
        <f t="shared" si="690"/>
        <v>0</v>
      </c>
      <c r="AE1506" s="4">
        <f t="shared" si="691"/>
        <v>2746622.0000000019</v>
      </c>
      <c r="AF1506" s="5">
        <f t="shared" si="692"/>
        <v>2746.6220000000017</v>
      </c>
      <c r="AG1506" s="4">
        <f>IF(AC1506=0,0, IF(AC1505=0, MAX($AG$15:AG1505)+1, AG1505))</f>
        <v>0</v>
      </c>
    </row>
    <row r="1507" spans="2:33" x14ac:dyDescent="0.25">
      <c r="B1507" s="1">
        <v>1492</v>
      </c>
      <c r="C1507" s="3">
        <v>30.5</v>
      </c>
      <c r="D1507" s="2">
        <f t="shared" si="676"/>
        <v>8.4722222222222214</v>
      </c>
      <c r="E1507" s="4">
        <f t="shared" si="677"/>
        <v>1</v>
      </c>
      <c r="F1507" s="2">
        <f t="shared" si="678"/>
        <v>1.0000000000000018</v>
      </c>
      <c r="G1507" s="6" t="str">
        <f t="shared" si="679"/>
        <v>N</v>
      </c>
      <c r="H1507" s="2">
        <f t="shared" si="667"/>
        <v>134.20080000000002</v>
      </c>
      <c r="I1507" s="2">
        <f t="shared" si="668"/>
        <v>27.145211805555551</v>
      </c>
      <c r="J1507" s="2">
        <f t="shared" si="669"/>
        <v>1140.000000000002</v>
      </c>
      <c r="K1507" s="2">
        <f t="shared" si="680"/>
        <v>1301.3460118055577</v>
      </c>
      <c r="L1507" s="4">
        <f t="shared" si="670"/>
        <v>0</v>
      </c>
      <c r="M1507" s="2">
        <f t="shared" si="681"/>
        <v>11025.292600019307</v>
      </c>
      <c r="N1507" s="4">
        <f t="shared" si="682"/>
        <v>11.025292600019307</v>
      </c>
      <c r="O1507" s="2">
        <f t="shared" si="671"/>
        <v>11025.292600019307</v>
      </c>
      <c r="P1507" s="2">
        <f t="shared" si="693"/>
        <v>21099.622825262362</v>
      </c>
      <c r="Q1507" s="4">
        <f t="shared" si="694"/>
        <v>10754936.944379974</v>
      </c>
      <c r="R1507" s="4">
        <f t="shared" si="683"/>
        <v>10754.936944379973</v>
      </c>
      <c r="S1507" s="2">
        <f t="shared" si="672"/>
        <v>40913.773148148139</v>
      </c>
      <c r="T1507" s="2">
        <f t="shared" si="695"/>
        <v>26848.495370369819</v>
      </c>
      <c r="U1507" s="2">
        <f t="shared" si="673"/>
        <v>0</v>
      </c>
      <c r="V1507" s="4">
        <f t="shared" si="684"/>
        <v>0</v>
      </c>
      <c r="W1507" s="7">
        <f t="shared" si="685"/>
        <v>0</v>
      </c>
      <c r="X1507" s="2">
        <f t="shared" si="686"/>
        <v>3057290.0000000009</v>
      </c>
      <c r="Y1507" s="4">
        <f t="shared" si="687"/>
        <v>3057.2900000000009</v>
      </c>
      <c r="Z1507" s="4">
        <f t="shared" si="674"/>
        <v>13812.226944379974</v>
      </c>
      <c r="AA1507" s="4">
        <f t="shared" si="688"/>
        <v>0</v>
      </c>
      <c r="AB1507" s="2">
        <f t="shared" si="689"/>
        <v>0</v>
      </c>
      <c r="AC1507" s="4">
        <f t="shared" si="675"/>
        <v>0</v>
      </c>
      <c r="AD1507" s="4">
        <f t="shared" si="690"/>
        <v>0</v>
      </c>
      <c r="AE1507" s="4">
        <f t="shared" si="691"/>
        <v>2746622.0000000019</v>
      </c>
      <c r="AF1507" s="5">
        <f t="shared" si="692"/>
        <v>2746.6220000000017</v>
      </c>
      <c r="AG1507" s="4">
        <f>IF(AC1507=0,0, IF(AC1506=0, MAX($AG$15:AG1506)+1, AG1506))</f>
        <v>0</v>
      </c>
    </row>
    <row r="1508" spans="2:33" x14ac:dyDescent="0.25">
      <c r="B1508" s="1">
        <v>1493</v>
      </c>
      <c r="C1508" s="3">
        <v>34.1</v>
      </c>
      <c r="D1508" s="2">
        <f t="shared" si="676"/>
        <v>9.4722222222222232</v>
      </c>
      <c r="E1508" s="4">
        <f t="shared" si="677"/>
        <v>1</v>
      </c>
      <c r="F1508" s="2">
        <f t="shared" si="678"/>
        <v>0.94444444444444287</v>
      </c>
      <c r="G1508" s="6" t="str">
        <f t="shared" si="679"/>
        <v>N</v>
      </c>
      <c r="H1508" s="2">
        <f t="shared" si="667"/>
        <v>134.20080000000002</v>
      </c>
      <c r="I1508" s="2">
        <f t="shared" si="668"/>
        <v>33.931441805555565</v>
      </c>
      <c r="J1508" s="2">
        <f t="shared" si="669"/>
        <v>1076.6666666666649</v>
      </c>
      <c r="K1508" s="2">
        <f t="shared" si="680"/>
        <v>1244.7989084722205</v>
      </c>
      <c r="L1508" s="4">
        <f t="shared" si="670"/>
        <v>0</v>
      </c>
      <c r="M1508" s="2">
        <f t="shared" si="681"/>
        <v>11791.011883028536</v>
      </c>
      <c r="N1508" s="4">
        <f t="shared" si="682"/>
        <v>11.791011883028535</v>
      </c>
      <c r="O1508" s="2">
        <f t="shared" si="671"/>
        <v>11791.011883028536</v>
      </c>
      <c r="P1508" s="2">
        <f t="shared" si="693"/>
        <v>22816.304483047843</v>
      </c>
      <c r="Q1508" s="4">
        <f t="shared" si="694"/>
        <v>10777753.248863023</v>
      </c>
      <c r="R1508" s="4">
        <f t="shared" si="683"/>
        <v>10777.753248863022</v>
      </c>
      <c r="S1508" s="2">
        <f t="shared" si="672"/>
        <v>51142.106481481489</v>
      </c>
      <c r="T1508" s="2">
        <f t="shared" si="695"/>
        <v>24293.61111111167</v>
      </c>
      <c r="U1508" s="2">
        <f t="shared" si="673"/>
        <v>0</v>
      </c>
      <c r="V1508" s="4">
        <f t="shared" si="684"/>
        <v>0</v>
      </c>
      <c r="W1508" s="7">
        <f t="shared" si="685"/>
        <v>0</v>
      </c>
      <c r="X1508" s="2">
        <f t="shared" si="686"/>
        <v>3057290.0000000009</v>
      </c>
      <c r="Y1508" s="4">
        <f t="shared" si="687"/>
        <v>3057.2900000000009</v>
      </c>
      <c r="Z1508" s="4">
        <f t="shared" si="674"/>
        <v>13835.043248863023</v>
      </c>
      <c r="AA1508" s="4">
        <f t="shared" si="688"/>
        <v>0</v>
      </c>
      <c r="AB1508" s="2">
        <f t="shared" si="689"/>
        <v>0</v>
      </c>
      <c r="AC1508" s="4">
        <f t="shared" si="675"/>
        <v>0</v>
      </c>
      <c r="AD1508" s="4">
        <f t="shared" si="690"/>
        <v>0</v>
      </c>
      <c r="AE1508" s="4">
        <f t="shared" si="691"/>
        <v>2746622.0000000019</v>
      </c>
      <c r="AF1508" s="5">
        <f t="shared" si="692"/>
        <v>2746.6220000000017</v>
      </c>
      <c r="AG1508" s="4">
        <f>IF(AC1508=0,0, IF(AC1507=0, MAX($AG$15:AG1507)+1, AG1507))</f>
        <v>0</v>
      </c>
    </row>
    <row r="1509" spans="2:33" x14ac:dyDescent="0.25">
      <c r="B1509" s="1">
        <v>1494</v>
      </c>
      <c r="C1509" s="3">
        <v>37.5</v>
      </c>
      <c r="D1509" s="2">
        <f t="shared" si="676"/>
        <v>10.416666666666666</v>
      </c>
      <c r="E1509" s="4">
        <f t="shared" si="677"/>
        <v>1</v>
      </c>
      <c r="F1509" s="2">
        <f t="shared" si="678"/>
        <v>0.86111111111111249</v>
      </c>
      <c r="G1509" s="6" t="str">
        <f t="shared" si="679"/>
        <v>N</v>
      </c>
      <c r="H1509" s="2">
        <f t="shared" si="667"/>
        <v>134.20080000000002</v>
      </c>
      <c r="I1509" s="2">
        <f t="shared" si="668"/>
        <v>41.035156249999993</v>
      </c>
      <c r="J1509" s="2">
        <f t="shared" si="669"/>
        <v>981.66666666666822</v>
      </c>
      <c r="K1509" s="2">
        <f t="shared" si="680"/>
        <v>1156.9026229166682</v>
      </c>
      <c r="L1509" s="4">
        <f t="shared" si="670"/>
        <v>0</v>
      </c>
      <c r="M1509" s="2">
        <f t="shared" si="681"/>
        <v>12051.068988715293</v>
      </c>
      <c r="N1509" s="4">
        <f t="shared" si="682"/>
        <v>12.051068988715294</v>
      </c>
      <c r="O1509" s="2">
        <f t="shared" si="671"/>
        <v>12051.068988715293</v>
      </c>
      <c r="P1509" s="2">
        <f t="shared" si="693"/>
        <v>23842.080871743827</v>
      </c>
      <c r="Q1509" s="4">
        <f t="shared" si="694"/>
        <v>10801595.329734767</v>
      </c>
      <c r="R1509" s="4">
        <f t="shared" si="683"/>
        <v>10801.595329734766</v>
      </c>
      <c r="S1509" s="2">
        <f t="shared" si="672"/>
        <v>61848.958333333321</v>
      </c>
      <c r="T1509" s="2">
        <f t="shared" si="695"/>
        <v>37555.347222221651</v>
      </c>
      <c r="U1509" s="2">
        <f t="shared" si="673"/>
        <v>0</v>
      </c>
      <c r="V1509" s="4">
        <f t="shared" si="684"/>
        <v>0</v>
      </c>
      <c r="W1509" s="7">
        <f t="shared" si="685"/>
        <v>0</v>
      </c>
      <c r="X1509" s="2">
        <f t="shared" si="686"/>
        <v>3057290.0000000009</v>
      </c>
      <c r="Y1509" s="4">
        <f t="shared" si="687"/>
        <v>3057.2900000000009</v>
      </c>
      <c r="Z1509" s="4">
        <f t="shared" si="674"/>
        <v>13858.885329734767</v>
      </c>
      <c r="AA1509" s="4">
        <f t="shared" si="688"/>
        <v>0</v>
      </c>
      <c r="AB1509" s="2">
        <f t="shared" si="689"/>
        <v>0</v>
      </c>
      <c r="AC1509" s="4">
        <f t="shared" si="675"/>
        <v>0</v>
      </c>
      <c r="AD1509" s="4">
        <f t="shared" si="690"/>
        <v>0</v>
      </c>
      <c r="AE1509" s="4">
        <f t="shared" si="691"/>
        <v>2746622.0000000019</v>
      </c>
      <c r="AF1509" s="5">
        <f t="shared" si="692"/>
        <v>2746.6220000000017</v>
      </c>
      <c r="AG1509" s="4">
        <f>IF(AC1509=0,0, IF(AC1508=0, MAX($AG$15:AG1508)+1, AG1508))</f>
        <v>0</v>
      </c>
    </row>
    <row r="1510" spans="2:33" x14ac:dyDescent="0.25">
      <c r="B1510" s="1">
        <v>1495</v>
      </c>
      <c r="C1510" s="3">
        <v>40.6</v>
      </c>
      <c r="D1510" s="2">
        <f t="shared" si="676"/>
        <v>11.277777777777779</v>
      </c>
      <c r="E1510" s="4">
        <f t="shared" si="677"/>
        <v>1</v>
      </c>
      <c r="F1510" s="2">
        <f t="shared" si="678"/>
        <v>0.74999999999999822</v>
      </c>
      <c r="G1510" s="6" t="str">
        <f t="shared" si="679"/>
        <v>N</v>
      </c>
      <c r="H1510" s="2">
        <f t="shared" si="667"/>
        <v>134.20080000000002</v>
      </c>
      <c r="I1510" s="2">
        <f t="shared" si="668"/>
        <v>48.100060555555565</v>
      </c>
      <c r="J1510" s="2">
        <f t="shared" si="669"/>
        <v>854.99999999999795</v>
      </c>
      <c r="K1510" s="2">
        <f t="shared" si="680"/>
        <v>1037.3008605555535</v>
      </c>
      <c r="L1510" s="4">
        <f t="shared" si="670"/>
        <v>0</v>
      </c>
      <c r="M1510" s="2">
        <f t="shared" si="681"/>
        <v>11698.448594043188</v>
      </c>
      <c r="N1510" s="4">
        <f t="shared" si="682"/>
        <v>11.698448594043187</v>
      </c>
      <c r="O1510" s="2">
        <f t="shared" si="671"/>
        <v>11698.448594043188</v>
      </c>
      <c r="P1510" s="2">
        <f t="shared" si="693"/>
        <v>23749.517582758483</v>
      </c>
      <c r="Q1510" s="4">
        <f t="shared" si="694"/>
        <v>10825344.847317526</v>
      </c>
      <c r="R1510" s="4">
        <f t="shared" si="683"/>
        <v>10825.344847317527</v>
      </c>
      <c r="S1510" s="2">
        <f t="shared" si="672"/>
        <v>72497.314814814832</v>
      </c>
      <c r="T1510" s="2">
        <f t="shared" si="695"/>
        <v>34941.967592593181</v>
      </c>
      <c r="U1510" s="2">
        <f t="shared" si="673"/>
        <v>0</v>
      </c>
      <c r="V1510" s="4">
        <f t="shared" si="684"/>
        <v>0</v>
      </c>
      <c r="W1510" s="7">
        <f t="shared" si="685"/>
        <v>0</v>
      </c>
      <c r="X1510" s="2">
        <f t="shared" si="686"/>
        <v>3057290.0000000009</v>
      </c>
      <c r="Y1510" s="4">
        <f t="shared" si="687"/>
        <v>3057.2900000000009</v>
      </c>
      <c r="Z1510" s="4">
        <f t="shared" si="674"/>
        <v>13882.634847317528</v>
      </c>
      <c r="AA1510" s="4">
        <f t="shared" si="688"/>
        <v>0</v>
      </c>
      <c r="AB1510" s="2">
        <f t="shared" si="689"/>
        <v>0</v>
      </c>
      <c r="AC1510" s="4">
        <f t="shared" si="675"/>
        <v>0</v>
      </c>
      <c r="AD1510" s="4">
        <f t="shared" si="690"/>
        <v>0</v>
      </c>
      <c r="AE1510" s="4">
        <f t="shared" si="691"/>
        <v>2746622.0000000019</v>
      </c>
      <c r="AF1510" s="5">
        <f t="shared" si="692"/>
        <v>2746.6220000000017</v>
      </c>
      <c r="AG1510" s="4">
        <f>IF(AC1510=0,0, IF(AC1509=0, MAX($AG$15:AG1509)+1, AG1509))</f>
        <v>0</v>
      </c>
    </row>
    <row r="1511" spans="2:33" x14ac:dyDescent="0.25">
      <c r="B1511" s="1">
        <v>1496</v>
      </c>
      <c r="C1511" s="3">
        <v>43.3</v>
      </c>
      <c r="D1511" s="2">
        <f t="shared" si="676"/>
        <v>12.027777777777777</v>
      </c>
      <c r="E1511" s="4">
        <f t="shared" si="677"/>
        <v>1</v>
      </c>
      <c r="F1511" s="2">
        <f t="shared" si="678"/>
        <v>0.66666666666666785</v>
      </c>
      <c r="G1511" s="6" t="str">
        <f t="shared" si="679"/>
        <v>N</v>
      </c>
      <c r="H1511" s="2">
        <f t="shared" si="667"/>
        <v>134.20080000000002</v>
      </c>
      <c r="I1511" s="2">
        <f t="shared" si="668"/>
        <v>54.710331805555548</v>
      </c>
      <c r="J1511" s="2">
        <f t="shared" si="669"/>
        <v>760.00000000000136</v>
      </c>
      <c r="K1511" s="2">
        <f t="shared" si="680"/>
        <v>948.91113180555692</v>
      </c>
      <c r="L1511" s="4">
        <f t="shared" si="670"/>
        <v>0</v>
      </c>
      <c r="M1511" s="2">
        <f t="shared" si="681"/>
        <v>11413.292224216837</v>
      </c>
      <c r="N1511" s="4">
        <f t="shared" si="682"/>
        <v>11.413292224216837</v>
      </c>
      <c r="O1511" s="2">
        <f t="shared" si="671"/>
        <v>11413.292224216837</v>
      </c>
      <c r="P1511" s="2">
        <f t="shared" si="693"/>
        <v>23111.740818260027</v>
      </c>
      <c r="Q1511" s="4">
        <f t="shared" si="694"/>
        <v>10848456.588135786</v>
      </c>
      <c r="R1511" s="4">
        <f t="shared" si="683"/>
        <v>10848.456588135787</v>
      </c>
      <c r="S1511" s="2">
        <f t="shared" si="672"/>
        <v>82460.439814814803</v>
      </c>
      <c r="T1511" s="2">
        <f t="shared" si="695"/>
        <v>47518.472222221622</v>
      </c>
      <c r="U1511" s="2">
        <f t="shared" si="673"/>
        <v>0</v>
      </c>
      <c r="V1511" s="4">
        <f t="shared" si="684"/>
        <v>0</v>
      </c>
      <c r="W1511" s="7">
        <f t="shared" si="685"/>
        <v>0</v>
      </c>
      <c r="X1511" s="2">
        <f t="shared" si="686"/>
        <v>3057290.0000000009</v>
      </c>
      <c r="Y1511" s="4">
        <f t="shared" si="687"/>
        <v>3057.2900000000009</v>
      </c>
      <c r="Z1511" s="4">
        <f t="shared" si="674"/>
        <v>13905.746588135788</v>
      </c>
      <c r="AA1511" s="4">
        <f t="shared" si="688"/>
        <v>0</v>
      </c>
      <c r="AB1511" s="2">
        <f t="shared" si="689"/>
        <v>0</v>
      </c>
      <c r="AC1511" s="4">
        <f t="shared" si="675"/>
        <v>0</v>
      </c>
      <c r="AD1511" s="4">
        <f t="shared" si="690"/>
        <v>0</v>
      </c>
      <c r="AE1511" s="4">
        <f t="shared" si="691"/>
        <v>2746622.0000000019</v>
      </c>
      <c r="AF1511" s="5">
        <f t="shared" si="692"/>
        <v>2746.6220000000017</v>
      </c>
      <c r="AG1511" s="4">
        <f>IF(AC1511=0,0, IF(AC1510=0, MAX($AG$15:AG1510)+1, AG1510))</f>
        <v>0</v>
      </c>
    </row>
    <row r="1512" spans="2:33" x14ac:dyDescent="0.25">
      <c r="B1512" s="1">
        <v>1497</v>
      </c>
      <c r="C1512" s="3">
        <v>45.7</v>
      </c>
      <c r="D1512" s="2">
        <f t="shared" si="676"/>
        <v>12.694444444444445</v>
      </c>
      <c r="E1512" s="4">
        <f t="shared" si="677"/>
        <v>1</v>
      </c>
      <c r="F1512" s="2">
        <f t="shared" si="678"/>
        <v>0.55555555555555536</v>
      </c>
      <c r="G1512" s="6" t="str">
        <f t="shared" si="679"/>
        <v>N</v>
      </c>
      <c r="H1512" s="2">
        <f t="shared" si="667"/>
        <v>134.20080000000002</v>
      </c>
      <c r="I1512" s="2">
        <f t="shared" si="668"/>
        <v>60.943298472222232</v>
      </c>
      <c r="J1512" s="2">
        <f t="shared" si="669"/>
        <v>633.33333333333314</v>
      </c>
      <c r="K1512" s="2">
        <f t="shared" si="680"/>
        <v>828.4774318055554</v>
      </c>
      <c r="L1512" s="4">
        <f t="shared" si="670"/>
        <v>0</v>
      </c>
      <c r="M1512" s="2">
        <f t="shared" si="681"/>
        <v>10517.060731531634</v>
      </c>
      <c r="N1512" s="4">
        <f t="shared" si="682"/>
        <v>10.517060731531634</v>
      </c>
      <c r="O1512" s="2">
        <f t="shared" si="671"/>
        <v>10517.060731531634</v>
      </c>
      <c r="P1512" s="2">
        <f t="shared" si="693"/>
        <v>21930.352955748473</v>
      </c>
      <c r="Q1512" s="4">
        <f t="shared" si="694"/>
        <v>10870386.941091536</v>
      </c>
      <c r="R1512" s="4">
        <f t="shared" si="683"/>
        <v>10870.386941091536</v>
      </c>
      <c r="S1512" s="2">
        <f t="shared" si="672"/>
        <v>91854.88425925927</v>
      </c>
      <c r="T1512" s="2">
        <f t="shared" si="695"/>
        <v>44336.412037037648</v>
      </c>
      <c r="U1512" s="2">
        <f t="shared" si="673"/>
        <v>0</v>
      </c>
      <c r="V1512" s="4">
        <f t="shared" si="684"/>
        <v>0</v>
      </c>
      <c r="W1512" s="7">
        <f t="shared" si="685"/>
        <v>0</v>
      </c>
      <c r="X1512" s="2">
        <f t="shared" si="686"/>
        <v>3057290.0000000009</v>
      </c>
      <c r="Y1512" s="4">
        <f t="shared" si="687"/>
        <v>3057.2900000000009</v>
      </c>
      <c r="Z1512" s="4">
        <f t="shared" si="674"/>
        <v>13927.676941091537</v>
      </c>
      <c r="AA1512" s="4">
        <f t="shared" si="688"/>
        <v>0</v>
      </c>
      <c r="AB1512" s="2">
        <f t="shared" si="689"/>
        <v>0</v>
      </c>
      <c r="AC1512" s="4">
        <f t="shared" si="675"/>
        <v>0</v>
      </c>
      <c r="AD1512" s="4">
        <f t="shared" si="690"/>
        <v>0</v>
      </c>
      <c r="AE1512" s="4">
        <f t="shared" si="691"/>
        <v>2746622.0000000019</v>
      </c>
      <c r="AF1512" s="5">
        <f t="shared" si="692"/>
        <v>2746.6220000000017</v>
      </c>
      <c r="AG1512" s="4">
        <f>IF(AC1512=0,0, IF(AC1511=0, MAX($AG$15:AG1511)+1, AG1511))</f>
        <v>0</v>
      </c>
    </row>
    <row r="1513" spans="2:33" x14ac:dyDescent="0.25">
      <c r="B1513" s="1">
        <v>1498</v>
      </c>
      <c r="C1513" s="3">
        <v>47.7</v>
      </c>
      <c r="D1513" s="2">
        <f t="shared" si="676"/>
        <v>13.25</v>
      </c>
      <c r="E1513" s="4">
        <f t="shared" si="677"/>
        <v>1</v>
      </c>
      <c r="F1513" s="2">
        <f t="shared" si="678"/>
        <v>0.44444444444444287</v>
      </c>
      <c r="G1513" s="6" t="str">
        <f t="shared" si="679"/>
        <v>N</v>
      </c>
      <c r="H1513" s="2">
        <f t="shared" si="667"/>
        <v>134.20080000000002</v>
      </c>
      <c r="I1513" s="2">
        <f t="shared" si="668"/>
        <v>66.394226250000003</v>
      </c>
      <c r="J1513" s="2">
        <f t="shared" si="669"/>
        <v>506.66666666666487</v>
      </c>
      <c r="K1513" s="2">
        <f t="shared" si="680"/>
        <v>707.26169291666486</v>
      </c>
      <c r="L1513" s="4">
        <f t="shared" si="670"/>
        <v>0</v>
      </c>
      <c r="M1513" s="2">
        <f t="shared" si="681"/>
        <v>9371.2174311458093</v>
      </c>
      <c r="N1513" s="4">
        <f t="shared" si="682"/>
        <v>9.3712174311458085</v>
      </c>
      <c r="O1513" s="2">
        <f t="shared" si="671"/>
        <v>9371.2174311458093</v>
      </c>
      <c r="P1513" s="2">
        <f t="shared" si="693"/>
        <v>19888.278162677445</v>
      </c>
      <c r="Q1513" s="4">
        <f t="shared" si="694"/>
        <v>10890275.219254212</v>
      </c>
      <c r="R1513" s="4">
        <f t="shared" si="683"/>
        <v>10890.275219254212</v>
      </c>
      <c r="S1513" s="2">
        <f t="shared" si="672"/>
        <v>100070.625</v>
      </c>
      <c r="T1513" s="2">
        <f t="shared" si="695"/>
        <v>55734.212962962352</v>
      </c>
      <c r="U1513" s="2">
        <f t="shared" si="673"/>
        <v>0</v>
      </c>
      <c r="V1513" s="4">
        <f t="shared" si="684"/>
        <v>0</v>
      </c>
      <c r="W1513" s="7">
        <f t="shared" si="685"/>
        <v>0</v>
      </c>
      <c r="X1513" s="2">
        <f t="shared" si="686"/>
        <v>3057290.0000000009</v>
      </c>
      <c r="Y1513" s="4">
        <f t="shared" si="687"/>
        <v>3057.2900000000009</v>
      </c>
      <c r="Z1513" s="4">
        <f t="shared" si="674"/>
        <v>13947.565219254213</v>
      </c>
      <c r="AA1513" s="4">
        <f t="shared" si="688"/>
        <v>0</v>
      </c>
      <c r="AB1513" s="2">
        <f t="shared" si="689"/>
        <v>0</v>
      </c>
      <c r="AC1513" s="4">
        <f t="shared" si="675"/>
        <v>0</v>
      </c>
      <c r="AD1513" s="4">
        <f t="shared" si="690"/>
        <v>0</v>
      </c>
      <c r="AE1513" s="4">
        <f t="shared" si="691"/>
        <v>2746622.0000000019</v>
      </c>
      <c r="AF1513" s="5">
        <f t="shared" si="692"/>
        <v>2746.6220000000017</v>
      </c>
      <c r="AG1513" s="4">
        <f>IF(AC1513=0,0, IF(AC1512=0, MAX($AG$15:AG1512)+1, AG1512))</f>
        <v>0</v>
      </c>
    </row>
    <row r="1514" spans="2:33" x14ac:dyDescent="0.25">
      <c r="B1514" s="1">
        <v>1499</v>
      </c>
      <c r="C1514" s="3">
        <v>49.3</v>
      </c>
      <c r="D1514" s="2">
        <f t="shared" si="676"/>
        <v>13.694444444444443</v>
      </c>
      <c r="E1514" s="4">
        <f t="shared" si="677"/>
        <v>1</v>
      </c>
      <c r="F1514" s="2">
        <f t="shared" si="678"/>
        <v>0.33333333333333393</v>
      </c>
      <c r="G1514" s="6" t="str">
        <f t="shared" si="679"/>
        <v>N</v>
      </c>
      <c r="H1514" s="2">
        <f t="shared" si="667"/>
        <v>134.20080000000002</v>
      </c>
      <c r="I1514" s="2">
        <f t="shared" si="668"/>
        <v>70.923048472222206</v>
      </c>
      <c r="J1514" s="2">
        <f t="shared" si="669"/>
        <v>380.00000000000068</v>
      </c>
      <c r="K1514" s="2">
        <f t="shared" si="680"/>
        <v>585.1238484722229</v>
      </c>
      <c r="L1514" s="4">
        <f t="shared" si="670"/>
        <v>0</v>
      </c>
      <c r="M1514" s="2">
        <f t="shared" si="681"/>
        <v>8012.9460360223848</v>
      </c>
      <c r="N1514" s="4">
        <f t="shared" si="682"/>
        <v>8.0129460360223845</v>
      </c>
      <c r="O1514" s="2">
        <f t="shared" si="671"/>
        <v>8012.9460360223848</v>
      </c>
      <c r="P1514" s="2">
        <f t="shared" si="693"/>
        <v>17384.163467168193</v>
      </c>
      <c r="Q1514" s="4">
        <f t="shared" si="694"/>
        <v>10907659.382721381</v>
      </c>
      <c r="R1514" s="4">
        <f t="shared" si="683"/>
        <v>10907.659382721382</v>
      </c>
      <c r="S1514" s="2">
        <f t="shared" si="672"/>
        <v>106896.5509259259</v>
      </c>
      <c r="T1514" s="2">
        <f t="shared" si="695"/>
        <v>51162.337962963546</v>
      </c>
      <c r="U1514" s="2">
        <f t="shared" si="673"/>
        <v>0</v>
      </c>
      <c r="V1514" s="4">
        <f t="shared" si="684"/>
        <v>0</v>
      </c>
      <c r="W1514" s="7">
        <f t="shared" si="685"/>
        <v>0</v>
      </c>
      <c r="X1514" s="2">
        <f t="shared" si="686"/>
        <v>3057290.0000000009</v>
      </c>
      <c r="Y1514" s="4">
        <f t="shared" si="687"/>
        <v>3057.2900000000009</v>
      </c>
      <c r="Z1514" s="4">
        <f t="shared" si="674"/>
        <v>13964.949382721383</v>
      </c>
      <c r="AA1514" s="4">
        <f t="shared" si="688"/>
        <v>0</v>
      </c>
      <c r="AB1514" s="2">
        <f t="shared" si="689"/>
        <v>0</v>
      </c>
      <c r="AC1514" s="4">
        <f t="shared" si="675"/>
        <v>0</v>
      </c>
      <c r="AD1514" s="4">
        <f t="shared" si="690"/>
        <v>0</v>
      </c>
      <c r="AE1514" s="4">
        <f t="shared" si="691"/>
        <v>2746622.0000000019</v>
      </c>
      <c r="AF1514" s="5">
        <f t="shared" si="692"/>
        <v>2746.6220000000017</v>
      </c>
      <c r="AG1514" s="4">
        <f>IF(AC1514=0,0, IF(AC1513=0, MAX($AG$15:AG1513)+1, AG1513))</f>
        <v>0</v>
      </c>
    </row>
    <row r="1515" spans="2:33" x14ac:dyDescent="0.25">
      <c r="B1515" s="1">
        <v>1500</v>
      </c>
      <c r="C1515" s="3">
        <v>50.5</v>
      </c>
      <c r="D1515" s="2">
        <f t="shared" si="676"/>
        <v>14.027777777777777</v>
      </c>
      <c r="E1515" s="4">
        <f t="shared" si="677"/>
        <v>1</v>
      </c>
      <c r="F1515" s="2">
        <f t="shared" si="678"/>
        <v>0.22222222222222143</v>
      </c>
      <c r="G1515" s="6" t="str">
        <f t="shared" si="679"/>
        <v>N</v>
      </c>
      <c r="H1515" s="2">
        <f t="shared" si="667"/>
        <v>134.20080000000002</v>
      </c>
      <c r="I1515" s="2">
        <f t="shared" si="668"/>
        <v>74.417711805555555</v>
      </c>
      <c r="J1515" s="2">
        <f t="shared" si="669"/>
        <v>253.33333333333243</v>
      </c>
      <c r="K1515" s="2">
        <f t="shared" si="680"/>
        <v>461.95184513888796</v>
      </c>
      <c r="L1515" s="4">
        <f t="shared" si="670"/>
        <v>0</v>
      </c>
      <c r="M1515" s="2">
        <f t="shared" si="681"/>
        <v>6480.1578276427335</v>
      </c>
      <c r="N1515" s="4">
        <f t="shared" si="682"/>
        <v>6.4801578276427332</v>
      </c>
      <c r="O1515" s="2">
        <f t="shared" si="671"/>
        <v>6480.1578276427335</v>
      </c>
      <c r="P1515" s="2">
        <f t="shared" si="693"/>
        <v>14493.103863665117</v>
      </c>
      <c r="Q1515" s="4">
        <f t="shared" si="694"/>
        <v>10922152.486585047</v>
      </c>
      <c r="R1515" s="4">
        <f t="shared" si="683"/>
        <v>10922.152486585048</v>
      </c>
      <c r="S1515" s="2">
        <f t="shared" si="672"/>
        <v>112163.77314814813</v>
      </c>
      <c r="T1515" s="2">
        <f t="shared" si="695"/>
        <v>61001.435185184586</v>
      </c>
      <c r="U1515" s="2">
        <f t="shared" si="673"/>
        <v>0</v>
      </c>
      <c r="V1515" s="4">
        <f t="shared" si="684"/>
        <v>0</v>
      </c>
      <c r="W1515" s="7">
        <f t="shared" si="685"/>
        <v>0</v>
      </c>
      <c r="X1515" s="2">
        <f t="shared" si="686"/>
        <v>3057290.0000000009</v>
      </c>
      <c r="Y1515" s="4">
        <f t="shared" si="687"/>
        <v>3057.2900000000009</v>
      </c>
      <c r="Z1515" s="4">
        <f t="shared" si="674"/>
        <v>13979.442486585049</v>
      </c>
      <c r="AA1515" s="4">
        <f t="shared" si="688"/>
        <v>0</v>
      </c>
      <c r="AB1515" s="2">
        <f t="shared" si="689"/>
        <v>0</v>
      </c>
      <c r="AC1515" s="4">
        <f t="shared" si="675"/>
        <v>0</v>
      </c>
      <c r="AD1515" s="4">
        <f t="shared" si="690"/>
        <v>0</v>
      </c>
      <c r="AE1515" s="4">
        <f t="shared" si="691"/>
        <v>2746622.0000000019</v>
      </c>
      <c r="AF1515" s="5">
        <f t="shared" si="692"/>
        <v>2746.6220000000017</v>
      </c>
      <c r="AG1515" s="4">
        <f>IF(AC1515=0,0, IF(AC1514=0, MAX($AG$15:AG1514)+1, AG1514))</f>
        <v>0</v>
      </c>
    </row>
    <row r="1516" spans="2:33" x14ac:dyDescent="0.25">
      <c r="B1516" s="1">
        <v>1501</v>
      </c>
      <c r="C1516" s="3">
        <v>51.3</v>
      </c>
      <c r="D1516" s="2">
        <f t="shared" si="676"/>
        <v>14.249999999999998</v>
      </c>
      <c r="E1516" s="4">
        <f t="shared" si="677"/>
        <v>1</v>
      </c>
      <c r="F1516" s="2">
        <f t="shared" si="678"/>
        <v>0.22222222222222321</v>
      </c>
      <c r="G1516" s="6" t="str">
        <f t="shared" si="679"/>
        <v>N</v>
      </c>
      <c r="H1516" s="2">
        <f t="shared" si="667"/>
        <v>134.20080000000002</v>
      </c>
      <c r="I1516" s="2">
        <f t="shared" si="668"/>
        <v>76.794176249999978</v>
      </c>
      <c r="J1516" s="2">
        <f t="shared" si="669"/>
        <v>253.33333333333445</v>
      </c>
      <c r="K1516" s="2">
        <f t="shared" si="680"/>
        <v>464.32830958333443</v>
      </c>
      <c r="L1516" s="4">
        <f t="shared" si="670"/>
        <v>0</v>
      </c>
      <c r="M1516" s="2">
        <f t="shared" si="681"/>
        <v>6616.6784115625151</v>
      </c>
      <c r="N1516" s="4">
        <f t="shared" si="682"/>
        <v>6.616678411562515</v>
      </c>
      <c r="O1516" s="2">
        <f t="shared" si="671"/>
        <v>6616.6784115625151</v>
      </c>
      <c r="P1516" s="2">
        <f t="shared" si="693"/>
        <v>13096.836239205248</v>
      </c>
      <c r="Q1516" s="4">
        <f t="shared" si="694"/>
        <v>10935249.322824253</v>
      </c>
      <c r="R1516" s="4">
        <f t="shared" si="683"/>
        <v>10935.249322824253</v>
      </c>
      <c r="S1516" s="2">
        <f t="shared" si="672"/>
        <v>115745.62499999997</v>
      </c>
      <c r="T1516" s="2">
        <f t="shared" si="695"/>
        <v>54744.189814815385</v>
      </c>
      <c r="U1516" s="2">
        <f t="shared" si="673"/>
        <v>0</v>
      </c>
      <c r="V1516" s="4">
        <f t="shared" si="684"/>
        <v>0</v>
      </c>
      <c r="W1516" s="7">
        <f t="shared" si="685"/>
        <v>0</v>
      </c>
      <c r="X1516" s="2">
        <f t="shared" si="686"/>
        <v>3057290.0000000009</v>
      </c>
      <c r="Y1516" s="4">
        <f t="shared" si="687"/>
        <v>3057.2900000000009</v>
      </c>
      <c r="Z1516" s="4">
        <f t="shared" si="674"/>
        <v>13992.539322824254</v>
      </c>
      <c r="AA1516" s="4">
        <f t="shared" si="688"/>
        <v>0</v>
      </c>
      <c r="AB1516" s="2">
        <f t="shared" si="689"/>
        <v>0</v>
      </c>
      <c r="AC1516" s="4">
        <f t="shared" si="675"/>
        <v>0</v>
      </c>
      <c r="AD1516" s="4">
        <f t="shared" si="690"/>
        <v>0</v>
      </c>
      <c r="AE1516" s="4">
        <f t="shared" si="691"/>
        <v>2746622.0000000019</v>
      </c>
      <c r="AF1516" s="5">
        <f t="shared" si="692"/>
        <v>2746.6220000000017</v>
      </c>
      <c r="AG1516" s="4">
        <f>IF(AC1516=0,0, IF(AC1515=0, MAX($AG$15:AG1515)+1, AG1515))</f>
        <v>0</v>
      </c>
    </row>
    <row r="1517" spans="2:33" x14ac:dyDescent="0.25">
      <c r="B1517" s="1">
        <v>1502</v>
      </c>
      <c r="C1517" s="3">
        <v>52.1</v>
      </c>
      <c r="D1517" s="2">
        <f t="shared" si="676"/>
        <v>14.472222222222221</v>
      </c>
      <c r="E1517" s="4">
        <f t="shared" si="677"/>
        <v>1</v>
      </c>
      <c r="F1517" s="2">
        <f t="shared" si="678"/>
        <v>0.16666666666666785</v>
      </c>
      <c r="G1517" s="6" t="str">
        <f t="shared" si="679"/>
        <v>N</v>
      </c>
      <c r="H1517" s="2">
        <f t="shared" si="667"/>
        <v>134.20080000000002</v>
      </c>
      <c r="I1517" s="2">
        <f t="shared" si="668"/>
        <v>79.207991805555551</v>
      </c>
      <c r="J1517" s="2">
        <f t="shared" si="669"/>
        <v>190.00000000000136</v>
      </c>
      <c r="K1517" s="2">
        <f t="shared" si="680"/>
        <v>403.40879180555692</v>
      </c>
      <c r="L1517" s="4">
        <f t="shared" si="670"/>
        <v>0</v>
      </c>
      <c r="M1517" s="2">
        <f t="shared" si="681"/>
        <v>5838.2216814081985</v>
      </c>
      <c r="N1517" s="4">
        <f t="shared" si="682"/>
        <v>5.8382216814081982</v>
      </c>
      <c r="O1517" s="2">
        <f t="shared" si="671"/>
        <v>5838.2216814081985</v>
      </c>
      <c r="P1517" s="2">
        <f t="shared" si="693"/>
        <v>12454.900092970714</v>
      </c>
      <c r="Q1517" s="4">
        <f t="shared" si="694"/>
        <v>10947704.222917223</v>
      </c>
      <c r="R1517" s="4">
        <f t="shared" si="683"/>
        <v>10947.704222917224</v>
      </c>
      <c r="S1517" s="2">
        <f t="shared" si="672"/>
        <v>119383.77314814813</v>
      </c>
      <c r="T1517" s="2">
        <f t="shared" si="695"/>
        <v>64639.583333332746</v>
      </c>
      <c r="U1517" s="2">
        <f t="shared" si="673"/>
        <v>0</v>
      </c>
      <c r="V1517" s="4">
        <f t="shared" si="684"/>
        <v>0</v>
      </c>
      <c r="W1517" s="7">
        <f t="shared" si="685"/>
        <v>0</v>
      </c>
      <c r="X1517" s="2">
        <f t="shared" si="686"/>
        <v>3057290.0000000009</v>
      </c>
      <c r="Y1517" s="4">
        <f t="shared" si="687"/>
        <v>3057.2900000000009</v>
      </c>
      <c r="Z1517" s="4">
        <f t="shared" si="674"/>
        <v>14004.994222917225</v>
      </c>
      <c r="AA1517" s="4">
        <f t="shared" si="688"/>
        <v>0</v>
      </c>
      <c r="AB1517" s="2">
        <f t="shared" si="689"/>
        <v>0</v>
      </c>
      <c r="AC1517" s="4">
        <f t="shared" si="675"/>
        <v>0</v>
      </c>
      <c r="AD1517" s="4">
        <f t="shared" si="690"/>
        <v>0</v>
      </c>
      <c r="AE1517" s="4">
        <f t="shared" si="691"/>
        <v>2746622.0000000019</v>
      </c>
      <c r="AF1517" s="5">
        <f t="shared" si="692"/>
        <v>2746.6220000000017</v>
      </c>
      <c r="AG1517" s="4">
        <f>IF(AC1517=0,0, IF(AC1516=0, MAX($AG$15:AG1516)+1, AG1516))</f>
        <v>0</v>
      </c>
    </row>
    <row r="1518" spans="2:33" x14ac:dyDescent="0.25">
      <c r="B1518" s="1">
        <v>1503</v>
      </c>
      <c r="C1518" s="3">
        <v>52.7</v>
      </c>
      <c r="D1518" s="2">
        <f t="shared" si="676"/>
        <v>14.638888888888889</v>
      </c>
      <c r="E1518" s="4">
        <f t="shared" si="677"/>
        <v>1</v>
      </c>
      <c r="F1518" s="2">
        <f t="shared" si="678"/>
        <v>0.19444444444444287</v>
      </c>
      <c r="G1518" s="6" t="str">
        <f t="shared" si="679"/>
        <v>N</v>
      </c>
      <c r="H1518" s="2">
        <f t="shared" si="667"/>
        <v>134.20080000000002</v>
      </c>
      <c r="I1518" s="2">
        <f t="shared" si="668"/>
        <v>81.042865138888899</v>
      </c>
      <c r="J1518" s="2">
        <f t="shared" si="669"/>
        <v>221.66666666666487</v>
      </c>
      <c r="K1518" s="2">
        <f t="shared" si="680"/>
        <v>436.91033180555377</v>
      </c>
      <c r="L1518" s="4">
        <f t="shared" si="670"/>
        <v>0</v>
      </c>
      <c r="M1518" s="2">
        <f t="shared" si="681"/>
        <v>6395.8818017090789</v>
      </c>
      <c r="N1518" s="4">
        <f t="shared" si="682"/>
        <v>6.3958818017090788</v>
      </c>
      <c r="O1518" s="2">
        <f t="shared" si="671"/>
        <v>6395.8818017090789</v>
      </c>
      <c r="P1518" s="2">
        <f t="shared" si="693"/>
        <v>12234.103483117276</v>
      </c>
      <c r="Q1518" s="4">
        <f t="shared" si="694"/>
        <v>10959938.326400341</v>
      </c>
      <c r="R1518" s="4">
        <f t="shared" si="683"/>
        <v>10959.938326400341</v>
      </c>
      <c r="S1518" s="2">
        <f t="shared" si="672"/>
        <v>122149.32870370371</v>
      </c>
      <c r="T1518" s="2">
        <f t="shared" si="695"/>
        <v>57509.745370370962</v>
      </c>
      <c r="U1518" s="2">
        <f t="shared" si="673"/>
        <v>0</v>
      </c>
      <c r="V1518" s="4">
        <f t="shared" si="684"/>
        <v>0</v>
      </c>
      <c r="W1518" s="7">
        <f t="shared" si="685"/>
        <v>0</v>
      </c>
      <c r="X1518" s="2">
        <f t="shared" si="686"/>
        <v>3057290.0000000009</v>
      </c>
      <c r="Y1518" s="4">
        <f t="shared" si="687"/>
        <v>3057.2900000000009</v>
      </c>
      <c r="Z1518" s="4">
        <f t="shared" si="674"/>
        <v>14017.228326400342</v>
      </c>
      <c r="AA1518" s="4">
        <f t="shared" si="688"/>
        <v>0</v>
      </c>
      <c r="AB1518" s="2">
        <f t="shared" si="689"/>
        <v>0</v>
      </c>
      <c r="AC1518" s="4">
        <f t="shared" si="675"/>
        <v>0</v>
      </c>
      <c r="AD1518" s="4">
        <f t="shared" si="690"/>
        <v>0</v>
      </c>
      <c r="AE1518" s="4">
        <f t="shared" si="691"/>
        <v>2746622.0000000019</v>
      </c>
      <c r="AF1518" s="5">
        <f t="shared" si="692"/>
        <v>2746.6220000000017</v>
      </c>
      <c r="AG1518" s="4">
        <f>IF(AC1518=0,0, IF(AC1517=0, MAX($AG$15:AG1517)+1, AG1517))</f>
        <v>0</v>
      </c>
    </row>
    <row r="1519" spans="2:33" x14ac:dyDescent="0.25">
      <c r="B1519" s="1">
        <v>1504</v>
      </c>
      <c r="C1519" s="3">
        <v>53.4</v>
      </c>
      <c r="D1519" s="2">
        <f t="shared" si="676"/>
        <v>14.833333333333332</v>
      </c>
      <c r="E1519" s="4">
        <f t="shared" si="677"/>
        <v>1</v>
      </c>
      <c r="F1519" s="2">
        <f t="shared" si="678"/>
        <v>0.16666666666666785</v>
      </c>
      <c r="G1519" s="6" t="str">
        <f t="shared" si="679"/>
        <v>N</v>
      </c>
      <c r="H1519" s="2">
        <f t="shared" si="667"/>
        <v>134.20080000000002</v>
      </c>
      <c r="I1519" s="2">
        <f t="shared" si="668"/>
        <v>83.210104999999984</v>
      </c>
      <c r="J1519" s="2">
        <f t="shared" si="669"/>
        <v>190.00000000000136</v>
      </c>
      <c r="K1519" s="2">
        <f t="shared" si="680"/>
        <v>407.41090500000138</v>
      </c>
      <c r="L1519" s="4">
        <f t="shared" si="670"/>
        <v>0</v>
      </c>
      <c r="M1519" s="2">
        <f t="shared" si="681"/>
        <v>6043.2617575000204</v>
      </c>
      <c r="N1519" s="4">
        <f t="shared" si="682"/>
        <v>6.0432617575000203</v>
      </c>
      <c r="O1519" s="2">
        <f t="shared" si="671"/>
        <v>6043.2617575000204</v>
      </c>
      <c r="P1519" s="2">
        <f t="shared" si="693"/>
        <v>12439.1435592091</v>
      </c>
      <c r="Q1519" s="4">
        <f t="shared" si="694"/>
        <v>10972377.469959551</v>
      </c>
      <c r="R1519" s="4">
        <f t="shared" si="683"/>
        <v>10972.377469959551</v>
      </c>
      <c r="S1519" s="2">
        <f t="shared" si="672"/>
        <v>125415.83333333331</v>
      </c>
      <c r="T1519" s="2">
        <f t="shared" si="695"/>
        <v>67906.087962962352</v>
      </c>
      <c r="U1519" s="2">
        <f t="shared" si="673"/>
        <v>0</v>
      </c>
      <c r="V1519" s="4">
        <f t="shared" si="684"/>
        <v>0</v>
      </c>
      <c r="W1519" s="7">
        <f t="shared" si="685"/>
        <v>0</v>
      </c>
      <c r="X1519" s="2">
        <f t="shared" si="686"/>
        <v>3057290.0000000009</v>
      </c>
      <c r="Y1519" s="4">
        <f t="shared" si="687"/>
        <v>3057.2900000000009</v>
      </c>
      <c r="Z1519" s="4">
        <f t="shared" si="674"/>
        <v>14029.667469959551</v>
      </c>
      <c r="AA1519" s="4">
        <f t="shared" si="688"/>
        <v>0</v>
      </c>
      <c r="AB1519" s="2">
        <f t="shared" si="689"/>
        <v>0</v>
      </c>
      <c r="AC1519" s="4">
        <f t="shared" si="675"/>
        <v>0</v>
      </c>
      <c r="AD1519" s="4">
        <f t="shared" si="690"/>
        <v>0</v>
      </c>
      <c r="AE1519" s="4">
        <f t="shared" si="691"/>
        <v>2746622.0000000019</v>
      </c>
      <c r="AF1519" s="5">
        <f t="shared" si="692"/>
        <v>2746.6220000000017</v>
      </c>
      <c r="AG1519" s="4">
        <f>IF(AC1519=0,0, IF(AC1518=0, MAX($AG$15:AG1518)+1, AG1518))</f>
        <v>0</v>
      </c>
    </row>
    <row r="1520" spans="2:33" x14ac:dyDescent="0.25">
      <c r="B1520" s="1">
        <v>1505</v>
      </c>
      <c r="C1520" s="3">
        <v>54</v>
      </c>
      <c r="D1520" s="2">
        <f t="shared" si="676"/>
        <v>15</v>
      </c>
      <c r="E1520" s="4">
        <f t="shared" si="677"/>
        <v>1</v>
      </c>
      <c r="F1520" s="2">
        <f t="shared" si="678"/>
        <v>0.13888888888888928</v>
      </c>
      <c r="G1520" s="6" t="str">
        <f t="shared" si="679"/>
        <v>N</v>
      </c>
      <c r="H1520" s="2">
        <f t="shared" si="667"/>
        <v>134.20080000000002</v>
      </c>
      <c r="I1520" s="2">
        <f t="shared" si="668"/>
        <v>85.090500000000006</v>
      </c>
      <c r="J1520" s="2">
        <f t="shared" si="669"/>
        <v>158.33333333333377</v>
      </c>
      <c r="K1520" s="2">
        <f t="shared" si="680"/>
        <v>377.6246333333338</v>
      </c>
      <c r="L1520" s="4">
        <f t="shared" si="670"/>
        <v>0</v>
      </c>
      <c r="M1520" s="2">
        <f t="shared" si="681"/>
        <v>5664.3695000000071</v>
      </c>
      <c r="N1520" s="4">
        <f t="shared" si="682"/>
        <v>5.6643695000000074</v>
      </c>
      <c r="O1520" s="2">
        <f t="shared" si="671"/>
        <v>5664.3695000000071</v>
      </c>
      <c r="P1520" s="2">
        <f t="shared" si="693"/>
        <v>11707.631257500027</v>
      </c>
      <c r="Q1520" s="4">
        <f t="shared" si="694"/>
        <v>10984085.101217052</v>
      </c>
      <c r="R1520" s="4">
        <f t="shared" si="683"/>
        <v>10984.085101217051</v>
      </c>
      <c r="S1520" s="2">
        <f t="shared" si="672"/>
        <v>128250</v>
      </c>
      <c r="T1520" s="2">
        <f t="shared" si="695"/>
        <v>60343.912037037648</v>
      </c>
      <c r="U1520" s="2">
        <f t="shared" si="673"/>
        <v>0</v>
      </c>
      <c r="V1520" s="4">
        <f t="shared" si="684"/>
        <v>0</v>
      </c>
      <c r="W1520" s="7">
        <f t="shared" si="685"/>
        <v>0</v>
      </c>
      <c r="X1520" s="2">
        <f t="shared" si="686"/>
        <v>3057290.0000000009</v>
      </c>
      <c r="Y1520" s="4">
        <f t="shared" si="687"/>
        <v>3057.2900000000009</v>
      </c>
      <c r="Z1520" s="4">
        <f t="shared" si="674"/>
        <v>14041.375101217052</v>
      </c>
      <c r="AA1520" s="4">
        <f t="shared" si="688"/>
        <v>0</v>
      </c>
      <c r="AB1520" s="2">
        <f t="shared" si="689"/>
        <v>0</v>
      </c>
      <c r="AC1520" s="4">
        <f t="shared" si="675"/>
        <v>0</v>
      </c>
      <c r="AD1520" s="4">
        <f t="shared" si="690"/>
        <v>0</v>
      </c>
      <c r="AE1520" s="4">
        <f t="shared" si="691"/>
        <v>2746622.0000000019</v>
      </c>
      <c r="AF1520" s="5">
        <f t="shared" si="692"/>
        <v>2746.6220000000017</v>
      </c>
      <c r="AG1520" s="4">
        <f>IF(AC1520=0,0, IF(AC1519=0, MAX($AG$15:AG1519)+1, AG1519))</f>
        <v>0</v>
      </c>
    </row>
    <row r="1521" spans="2:33" x14ac:dyDescent="0.25">
      <c r="B1521" s="1">
        <v>1506</v>
      </c>
      <c r="C1521" s="3">
        <v>54.5</v>
      </c>
      <c r="D1521" s="2">
        <f t="shared" si="676"/>
        <v>15.138888888888889</v>
      </c>
      <c r="E1521" s="4">
        <f t="shared" si="677"/>
        <v>1</v>
      </c>
      <c r="F1521" s="2">
        <f t="shared" si="678"/>
        <v>0.13888888888888751</v>
      </c>
      <c r="G1521" s="6" t="str">
        <f t="shared" si="679"/>
        <v>N</v>
      </c>
      <c r="H1521" s="2">
        <f t="shared" si="667"/>
        <v>134.20080000000002</v>
      </c>
      <c r="I1521" s="2">
        <f t="shared" si="668"/>
        <v>86.673545138888898</v>
      </c>
      <c r="J1521" s="2">
        <f t="shared" si="669"/>
        <v>158.33333333333175</v>
      </c>
      <c r="K1521" s="2">
        <f t="shared" si="680"/>
        <v>379.20767847222066</v>
      </c>
      <c r="L1521" s="4">
        <f t="shared" si="670"/>
        <v>0</v>
      </c>
      <c r="M1521" s="2">
        <f t="shared" si="681"/>
        <v>5740.7829102044516</v>
      </c>
      <c r="N1521" s="4">
        <f t="shared" si="682"/>
        <v>5.7407829102044516</v>
      </c>
      <c r="O1521" s="2">
        <f t="shared" si="671"/>
        <v>5740.7829102044516</v>
      </c>
      <c r="P1521" s="2">
        <f t="shared" si="693"/>
        <v>11405.152410204459</v>
      </c>
      <c r="Q1521" s="4">
        <f t="shared" si="694"/>
        <v>10995490.253627256</v>
      </c>
      <c r="R1521" s="4">
        <f t="shared" si="683"/>
        <v>10995.490253627255</v>
      </c>
      <c r="S1521" s="2">
        <f t="shared" si="672"/>
        <v>130635.99537037038</v>
      </c>
      <c r="T1521" s="2">
        <f t="shared" si="695"/>
        <v>70292.083333332732</v>
      </c>
      <c r="U1521" s="2">
        <f t="shared" si="673"/>
        <v>0</v>
      </c>
      <c r="V1521" s="4">
        <f t="shared" si="684"/>
        <v>0</v>
      </c>
      <c r="W1521" s="7">
        <f t="shared" si="685"/>
        <v>0</v>
      </c>
      <c r="X1521" s="2">
        <f t="shared" si="686"/>
        <v>3057290.0000000009</v>
      </c>
      <c r="Y1521" s="4">
        <f t="shared" si="687"/>
        <v>3057.2900000000009</v>
      </c>
      <c r="Z1521" s="4">
        <f t="shared" si="674"/>
        <v>14052.780253627256</v>
      </c>
      <c r="AA1521" s="4">
        <f t="shared" si="688"/>
        <v>0</v>
      </c>
      <c r="AB1521" s="2">
        <f t="shared" si="689"/>
        <v>0</v>
      </c>
      <c r="AC1521" s="4">
        <f t="shared" si="675"/>
        <v>0</v>
      </c>
      <c r="AD1521" s="4">
        <f t="shared" si="690"/>
        <v>0</v>
      </c>
      <c r="AE1521" s="4">
        <f t="shared" si="691"/>
        <v>2746622.0000000019</v>
      </c>
      <c r="AF1521" s="5">
        <f t="shared" si="692"/>
        <v>2746.6220000000017</v>
      </c>
      <c r="AG1521" s="4">
        <f>IF(AC1521=0,0, IF(AC1520=0, MAX($AG$15:AG1520)+1, AG1520))</f>
        <v>0</v>
      </c>
    </row>
    <row r="1522" spans="2:33" x14ac:dyDescent="0.25">
      <c r="B1522" s="1">
        <v>1507</v>
      </c>
      <c r="C1522" s="3">
        <v>55</v>
      </c>
      <c r="D1522" s="2">
        <f t="shared" si="676"/>
        <v>15.277777777777777</v>
      </c>
      <c r="E1522" s="4">
        <f t="shared" si="677"/>
        <v>1</v>
      </c>
      <c r="F1522" s="2">
        <f t="shared" si="678"/>
        <v>0.16666666666666785</v>
      </c>
      <c r="G1522" s="6" t="str">
        <f t="shared" si="679"/>
        <v>N</v>
      </c>
      <c r="H1522" s="2">
        <f t="shared" si="667"/>
        <v>134.20080000000002</v>
      </c>
      <c r="I1522" s="2">
        <f t="shared" si="668"/>
        <v>88.271180555555546</v>
      </c>
      <c r="J1522" s="2">
        <f t="shared" si="669"/>
        <v>190.00000000000136</v>
      </c>
      <c r="K1522" s="2">
        <f t="shared" si="680"/>
        <v>412.47198055555691</v>
      </c>
      <c r="L1522" s="4">
        <f t="shared" si="670"/>
        <v>0</v>
      </c>
      <c r="M1522" s="2">
        <f t="shared" si="681"/>
        <v>6301.6552584876745</v>
      </c>
      <c r="N1522" s="4">
        <f t="shared" si="682"/>
        <v>6.3016552584876742</v>
      </c>
      <c r="O1522" s="2">
        <f t="shared" si="671"/>
        <v>6301.6552584876745</v>
      </c>
      <c r="P1522" s="2">
        <f t="shared" si="693"/>
        <v>12042.438168692126</v>
      </c>
      <c r="Q1522" s="4">
        <f t="shared" si="694"/>
        <v>11007532.691795947</v>
      </c>
      <c r="R1522" s="4">
        <f t="shared" si="683"/>
        <v>11007.532691795946</v>
      </c>
      <c r="S1522" s="2">
        <f t="shared" si="672"/>
        <v>133043.98148148146</v>
      </c>
      <c r="T1522" s="2">
        <f t="shared" si="695"/>
        <v>62751.898148148728</v>
      </c>
      <c r="U1522" s="2">
        <f t="shared" si="673"/>
        <v>0</v>
      </c>
      <c r="V1522" s="4">
        <f t="shared" si="684"/>
        <v>0</v>
      </c>
      <c r="W1522" s="7">
        <f t="shared" si="685"/>
        <v>0</v>
      </c>
      <c r="X1522" s="2">
        <f t="shared" si="686"/>
        <v>3057290.0000000009</v>
      </c>
      <c r="Y1522" s="4">
        <f t="shared" si="687"/>
        <v>3057.2900000000009</v>
      </c>
      <c r="Z1522" s="4">
        <f t="shared" si="674"/>
        <v>14064.822691795947</v>
      </c>
      <c r="AA1522" s="4">
        <f t="shared" si="688"/>
        <v>0</v>
      </c>
      <c r="AB1522" s="2">
        <f t="shared" si="689"/>
        <v>0</v>
      </c>
      <c r="AC1522" s="4">
        <f t="shared" si="675"/>
        <v>0</v>
      </c>
      <c r="AD1522" s="4">
        <f t="shared" si="690"/>
        <v>0</v>
      </c>
      <c r="AE1522" s="4">
        <f t="shared" si="691"/>
        <v>2746622.0000000019</v>
      </c>
      <c r="AF1522" s="5">
        <f t="shared" si="692"/>
        <v>2746.6220000000017</v>
      </c>
      <c r="AG1522" s="4">
        <f>IF(AC1522=0,0, IF(AC1521=0, MAX($AG$15:AG1521)+1, AG1521))</f>
        <v>0</v>
      </c>
    </row>
    <row r="1523" spans="2:33" x14ac:dyDescent="0.25">
      <c r="B1523" s="1">
        <v>1508</v>
      </c>
      <c r="C1523" s="3">
        <v>55.6</v>
      </c>
      <c r="D1523" s="2">
        <f t="shared" si="676"/>
        <v>15.444444444444445</v>
      </c>
      <c r="E1523" s="4">
        <f t="shared" si="677"/>
        <v>1</v>
      </c>
      <c r="F1523" s="2">
        <f t="shared" si="678"/>
        <v>0.19444444444444287</v>
      </c>
      <c r="G1523" s="6" t="str">
        <f t="shared" si="679"/>
        <v>N</v>
      </c>
      <c r="H1523" s="2">
        <f t="shared" si="667"/>
        <v>134.20080000000002</v>
      </c>
      <c r="I1523" s="2">
        <f t="shared" si="668"/>
        <v>90.207602222222221</v>
      </c>
      <c r="J1523" s="2">
        <f t="shared" si="669"/>
        <v>221.66666666666487</v>
      </c>
      <c r="K1523" s="2">
        <f t="shared" si="680"/>
        <v>446.07506888888713</v>
      </c>
      <c r="L1523" s="4">
        <f t="shared" si="670"/>
        <v>0</v>
      </c>
      <c r="M1523" s="2">
        <f t="shared" si="681"/>
        <v>6889.3816195061454</v>
      </c>
      <c r="N1523" s="4">
        <f t="shared" si="682"/>
        <v>6.8893816195061452</v>
      </c>
      <c r="O1523" s="2">
        <f t="shared" si="671"/>
        <v>6889.3816195061454</v>
      </c>
      <c r="P1523" s="2">
        <f t="shared" si="693"/>
        <v>13191.03687799382</v>
      </c>
      <c r="Q1523" s="4">
        <f t="shared" si="694"/>
        <v>11020723.728673941</v>
      </c>
      <c r="R1523" s="4">
        <f t="shared" si="683"/>
        <v>11020.72372867394</v>
      </c>
      <c r="S1523" s="2">
        <f t="shared" si="672"/>
        <v>135962.59259259258</v>
      </c>
      <c r="T1523" s="2">
        <f t="shared" si="695"/>
        <v>73210.694444443856</v>
      </c>
      <c r="U1523" s="2">
        <f t="shared" si="673"/>
        <v>0</v>
      </c>
      <c r="V1523" s="4">
        <f t="shared" si="684"/>
        <v>0</v>
      </c>
      <c r="W1523" s="7">
        <f t="shared" si="685"/>
        <v>0</v>
      </c>
      <c r="X1523" s="2">
        <f t="shared" si="686"/>
        <v>3057290.0000000009</v>
      </c>
      <c r="Y1523" s="4">
        <f t="shared" si="687"/>
        <v>3057.2900000000009</v>
      </c>
      <c r="Z1523" s="4">
        <f t="shared" si="674"/>
        <v>14078.013728673941</v>
      </c>
      <c r="AA1523" s="4">
        <f t="shared" si="688"/>
        <v>0</v>
      </c>
      <c r="AB1523" s="2">
        <f t="shared" si="689"/>
        <v>0</v>
      </c>
      <c r="AC1523" s="4">
        <f t="shared" si="675"/>
        <v>0</v>
      </c>
      <c r="AD1523" s="4">
        <f t="shared" si="690"/>
        <v>0</v>
      </c>
      <c r="AE1523" s="4">
        <f t="shared" si="691"/>
        <v>2746622.0000000019</v>
      </c>
      <c r="AF1523" s="5">
        <f t="shared" si="692"/>
        <v>2746.6220000000017</v>
      </c>
      <c r="AG1523" s="4">
        <f>IF(AC1523=0,0, IF(AC1522=0, MAX($AG$15:AG1522)+1, AG1522))</f>
        <v>0</v>
      </c>
    </row>
    <row r="1524" spans="2:33" x14ac:dyDescent="0.25">
      <c r="B1524" s="1">
        <v>1509</v>
      </c>
      <c r="C1524" s="3">
        <v>56.3</v>
      </c>
      <c r="D1524" s="2">
        <f t="shared" si="676"/>
        <v>15.638888888888888</v>
      </c>
      <c r="E1524" s="4">
        <f t="shared" si="677"/>
        <v>1</v>
      </c>
      <c r="F1524" s="2">
        <f t="shared" si="678"/>
        <v>0.25000000000000178</v>
      </c>
      <c r="G1524" s="6" t="str">
        <f t="shared" si="679"/>
        <v>N</v>
      </c>
      <c r="H1524" s="2">
        <f t="shared" si="667"/>
        <v>134.20080000000002</v>
      </c>
      <c r="I1524" s="2">
        <f t="shared" si="668"/>
        <v>92.493315138888875</v>
      </c>
      <c r="J1524" s="2">
        <f t="shared" si="669"/>
        <v>285.00000000000205</v>
      </c>
      <c r="K1524" s="2">
        <f t="shared" si="680"/>
        <v>511.69411513889094</v>
      </c>
      <c r="L1524" s="4">
        <f t="shared" si="670"/>
        <v>0</v>
      </c>
      <c r="M1524" s="2">
        <f t="shared" si="681"/>
        <v>8002.3274117554329</v>
      </c>
      <c r="N1524" s="4">
        <f t="shared" si="682"/>
        <v>8.0023274117554326</v>
      </c>
      <c r="O1524" s="2">
        <f t="shared" si="671"/>
        <v>8002.3274117554329</v>
      </c>
      <c r="P1524" s="2">
        <f t="shared" si="693"/>
        <v>14891.709031261578</v>
      </c>
      <c r="Q1524" s="4">
        <f t="shared" si="694"/>
        <v>11035615.437705202</v>
      </c>
      <c r="R1524" s="4">
        <f t="shared" si="683"/>
        <v>11035.615437705203</v>
      </c>
      <c r="S1524" s="2">
        <f t="shared" si="672"/>
        <v>139407.66203703702</v>
      </c>
      <c r="T1524" s="2">
        <f t="shared" si="695"/>
        <v>66196.967592593166</v>
      </c>
      <c r="U1524" s="2">
        <f t="shared" si="673"/>
        <v>0</v>
      </c>
      <c r="V1524" s="4">
        <f t="shared" si="684"/>
        <v>0</v>
      </c>
      <c r="W1524" s="7">
        <f t="shared" si="685"/>
        <v>0</v>
      </c>
      <c r="X1524" s="2">
        <f t="shared" si="686"/>
        <v>3057290.0000000009</v>
      </c>
      <c r="Y1524" s="4">
        <f t="shared" si="687"/>
        <v>3057.2900000000009</v>
      </c>
      <c r="Z1524" s="4">
        <f t="shared" si="674"/>
        <v>14092.905437705203</v>
      </c>
      <c r="AA1524" s="4">
        <f t="shared" si="688"/>
        <v>0</v>
      </c>
      <c r="AB1524" s="2">
        <f t="shared" si="689"/>
        <v>0</v>
      </c>
      <c r="AC1524" s="4">
        <f t="shared" si="675"/>
        <v>0</v>
      </c>
      <c r="AD1524" s="4">
        <f t="shared" si="690"/>
        <v>0</v>
      </c>
      <c r="AE1524" s="4">
        <f t="shared" si="691"/>
        <v>2746622.0000000019</v>
      </c>
      <c r="AF1524" s="5">
        <f t="shared" si="692"/>
        <v>2746.6220000000017</v>
      </c>
      <c r="AG1524" s="4">
        <f>IF(AC1524=0,0, IF(AC1523=0, MAX($AG$15:AG1523)+1, AG1523))</f>
        <v>0</v>
      </c>
    </row>
    <row r="1525" spans="2:33" x14ac:dyDescent="0.25">
      <c r="B1525" s="1">
        <v>1510</v>
      </c>
      <c r="C1525" s="3">
        <v>57.2</v>
      </c>
      <c r="D1525" s="2">
        <f t="shared" si="676"/>
        <v>15.888888888888889</v>
      </c>
      <c r="E1525" s="4">
        <f t="shared" si="677"/>
        <v>1</v>
      </c>
      <c r="F1525" s="2">
        <f t="shared" si="678"/>
        <v>0.36111111111111072</v>
      </c>
      <c r="G1525" s="6" t="str">
        <f t="shared" si="679"/>
        <v>N</v>
      </c>
      <c r="H1525" s="2">
        <f t="shared" si="667"/>
        <v>134.20080000000002</v>
      </c>
      <c r="I1525" s="2">
        <f t="shared" si="668"/>
        <v>95.474108888888907</v>
      </c>
      <c r="J1525" s="2">
        <f t="shared" si="669"/>
        <v>411.66666666666623</v>
      </c>
      <c r="K1525" s="2">
        <f t="shared" si="680"/>
        <v>641.34157555555521</v>
      </c>
      <c r="L1525" s="4">
        <f t="shared" si="670"/>
        <v>0</v>
      </c>
      <c r="M1525" s="2">
        <f t="shared" si="681"/>
        <v>10190.205033827155</v>
      </c>
      <c r="N1525" s="4">
        <f t="shared" si="682"/>
        <v>10.190205033827155</v>
      </c>
      <c r="O1525" s="2">
        <f t="shared" si="671"/>
        <v>10190.205033827155</v>
      </c>
      <c r="P1525" s="2">
        <f t="shared" si="693"/>
        <v>18192.532445582587</v>
      </c>
      <c r="Q1525" s="4">
        <f t="shared" si="694"/>
        <v>11053807.970150786</v>
      </c>
      <c r="R1525" s="4">
        <f t="shared" si="683"/>
        <v>11053.807970150785</v>
      </c>
      <c r="S1525" s="2">
        <f t="shared" si="672"/>
        <v>143900.37037037039</v>
      </c>
      <c r="T1525" s="2">
        <f t="shared" si="695"/>
        <v>77703.402777777228</v>
      </c>
      <c r="U1525" s="2">
        <f t="shared" si="673"/>
        <v>0</v>
      </c>
      <c r="V1525" s="4">
        <f t="shared" si="684"/>
        <v>0</v>
      </c>
      <c r="W1525" s="7">
        <f t="shared" si="685"/>
        <v>0</v>
      </c>
      <c r="X1525" s="2">
        <f t="shared" si="686"/>
        <v>3057290.0000000009</v>
      </c>
      <c r="Y1525" s="4">
        <f t="shared" si="687"/>
        <v>3057.2900000000009</v>
      </c>
      <c r="Z1525" s="4">
        <f t="shared" si="674"/>
        <v>14111.097970150786</v>
      </c>
      <c r="AA1525" s="4">
        <f t="shared" si="688"/>
        <v>0</v>
      </c>
      <c r="AB1525" s="2">
        <f t="shared" si="689"/>
        <v>0</v>
      </c>
      <c r="AC1525" s="4">
        <f t="shared" si="675"/>
        <v>0</v>
      </c>
      <c r="AD1525" s="4">
        <f t="shared" si="690"/>
        <v>0</v>
      </c>
      <c r="AE1525" s="4">
        <f t="shared" si="691"/>
        <v>2746622.0000000019</v>
      </c>
      <c r="AF1525" s="5">
        <f t="shared" si="692"/>
        <v>2746.6220000000017</v>
      </c>
      <c r="AG1525" s="4">
        <f>IF(AC1525=0,0, IF(AC1524=0, MAX($AG$15:AG1524)+1, AG1524))</f>
        <v>0</v>
      </c>
    </row>
    <row r="1526" spans="2:33" x14ac:dyDescent="0.25">
      <c r="B1526" s="1">
        <v>1511</v>
      </c>
      <c r="C1526" s="3">
        <v>58.5</v>
      </c>
      <c r="D1526" s="2">
        <f t="shared" si="676"/>
        <v>16.25</v>
      </c>
      <c r="E1526" s="4">
        <f t="shared" si="677"/>
        <v>1</v>
      </c>
      <c r="F1526" s="2">
        <f t="shared" si="678"/>
        <v>0.47222222222222143</v>
      </c>
      <c r="G1526" s="6" t="str">
        <f t="shared" si="679"/>
        <v>N</v>
      </c>
      <c r="H1526" s="2">
        <f t="shared" si="667"/>
        <v>134.20080000000002</v>
      </c>
      <c r="I1526" s="2">
        <f t="shared" si="668"/>
        <v>99.863156250000003</v>
      </c>
      <c r="J1526" s="2">
        <f t="shared" si="669"/>
        <v>538.33333333333246</v>
      </c>
      <c r="K1526" s="2">
        <f t="shared" si="680"/>
        <v>772.39728958333251</v>
      </c>
      <c r="L1526" s="4">
        <f t="shared" si="670"/>
        <v>0</v>
      </c>
      <c r="M1526" s="2">
        <f t="shared" si="681"/>
        <v>12551.455955729154</v>
      </c>
      <c r="N1526" s="4">
        <f t="shared" si="682"/>
        <v>12.551455955729153</v>
      </c>
      <c r="O1526" s="2">
        <f t="shared" si="671"/>
        <v>12551.455955729154</v>
      </c>
      <c r="P1526" s="2">
        <f t="shared" si="693"/>
        <v>22741.660989556309</v>
      </c>
      <c r="Q1526" s="4">
        <f t="shared" si="694"/>
        <v>11076549.631140342</v>
      </c>
      <c r="R1526" s="4">
        <f t="shared" si="683"/>
        <v>11076.549631140342</v>
      </c>
      <c r="S1526" s="2">
        <f t="shared" si="672"/>
        <v>150515.625</v>
      </c>
      <c r="T1526" s="2">
        <f t="shared" si="695"/>
        <v>72812.222222222772</v>
      </c>
      <c r="U1526" s="2">
        <f t="shared" si="673"/>
        <v>0</v>
      </c>
      <c r="V1526" s="4">
        <f t="shared" si="684"/>
        <v>0</v>
      </c>
      <c r="W1526" s="7">
        <f t="shared" si="685"/>
        <v>0</v>
      </c>
      <c r="X1526" s="2">
        <f t="shared" si="686"/>
        <v>3057290.0000000009</v>
      </c>
      <c r="Y1526" s="4">
        <f t="shared" si="687"/>
        <v>3057.2900000000009</v>
      </c>
      <c r="Z1526" s="4">
        <f t="shared" si="674"/>
        <v>14133.839631140343</v>
      </c>
      <c r="AA1526" s="4">
        <f t="shared" si="688"/>
        <v>0</v>
      </c>
      <c r="AB1526" s="2">
        <f t="shared" si="689"/>
        <v>0</v>
      </c>
      <c r="AC1526" s="4">
        <f t="shared" si="675"/>
        <v>0</v>
      </c>
      <c r="AD1526" s="4">
        <f t="shared" si="690"/>
        <v>0</v>
      </c>
      <c r="AE1526" s="4">
        <f t="shared" si="691"/>
        <v>2746622.0000000019</v>
      </c>
      <c r="AF1526" s="5">
        <f t="shared" si="692"/>
        <v>2746.6220000000017</v>
      </c>
      <c r="AG1526" s="4">
        <f>IF(AC1526=0,0, IF(AC1525=0, MAX($AG$15:AG1525)+1, AG1525))</f>
        <v>0</v>
      </c>
    </row>
    <row r="1527" spans="2:33" x14ac:dyDescent="0.25">
      <c r="B1527" s="1">
        <v>1512</v>
      </c>
      <c r="C1527" s="3">
        <v>60.2</v>
      </c>
      <c r="D1527" s="2">
        <f t="shared" si="676"/>
        <v>16.722222222222221</v>
      </c>
      <c r="E1527" s="4">
        <f t="shared" si="677"/>
        <v>1</v>
      </c>
      <c r="F1527" s="2">
        <f t="shared" si="678"/>
        <v>0.58333333333333215</v>
      </c>
      <c r="G1527" s="6" t="str">
        <f t="shared" si="679"/>
        <v>N</v>
      </c>
      <c r="H1527" s="2">
        <f t="shared" si="667"/>
        <v>134.20080000000002</v>
      </c>
      <c r="I1527" s="2">
        <f t="shared" si="668"/>
        <v>105.75150055555555</v>
      </c>
      <c r="J1527" s="2">
        <f t="shared" si="669"/>
        <v>664.99999999999864</v>
      </c>
      <c r="K1527" s="2">
        <f t="shared" si="680"/>
        <v>904.95230055555419</v>
      </c>
      <c r="L1527" s="4">
        <f t="shared" si="670"/>
        <v>0</v>
      </c>
      <c r="M1527" s="2">
        <f t="shared" si="681"/>
        <v>15132.813470401212</v>
      </c>
      <c r="N1527" s="4">
        <f t="shared" si="682"/>
        <v>15.132813470401212</v>
      </c>
      <c r="O1527" s="2">
        <f t="shared" si="671"/>
        <v>15132.813470401212</v>
      </c>
      <c r="P1527" s="2">
        <f t="shared" si="693"/>
        <v>27684.269426130366</v>
      </c>
      <c r="Q1527" s="4">
        <f t="shared" si="694"/>
        <v>11104233.900566472</v>
      </c>
      <c r="R1527" s="4">
        <f t="shared" si="683"/>
        <v>11104.233900566473</v>
      </c>
      <c r="S1527" s="2">
        <f t="shared" si="672"/>
        <v>159390.64814814812</v>
      </c>
      <c r="T1527" s="2">
        <f t="shared" si="695"/>
        <v>86578.425925925345</v>
      </c>
      <c r="U1527" s="2">
        <f t="shared" si="673"/>
        <v>0</v>
      </c>
      <c r="V1527" s="4">
        <f t="shared" si="684"/>
        <v>0</v>
      </c>
      <c r="W1527" s="7">
        <f t="shared" si="685"/>
        <v>0</v>
      </c>
      <c r="X1527" s="2">
        <f t="shared" si="686"/>
        <v>3057290.0000000009</v>
      </c>
      <c r="Y1527" s="4">
        <f t="shared" si="687"/>
        <v>3057.2900000000009</v>
      </c>
      <c r="Z1527" s="4">
        <f t="shared" si="674"/>
        <v>14161.523900566473</v>
      </c>
      <c r="AA1527" s="4">
        <f t="shared" si="688"/>
        <v>0</v>
      </c>
      <c r="AB1527" s="2">
        <f t="shared" si="689"/>
        <v>0</v>
      </c>
      <c r="AC1527" s="4">
        <f t="shared" si="675"/>
        <v>0</v>
      </c>
      <c r="AD1527" s="4">
        <f t="shared" si="690"/>
        <v>0</v>
      </c>
      <c r="AE1527" s="4">
        <f t="shared" si="691"/>
        <v>2746622.0000000019</v>
      </c>
      <c r="AF1527" s="5">
        <f t="shared" si="692"/>
        <v>2746.6220000000017</v>
      </c>
      <c r="AG1527" s="4">
        <f>IF(AC1527=0,0, IF(AC1526=0, MAX($AG$15:AG1526)+1, AG1526))</f>
        <v>0</v>
      </c>
    </row>
    <row r="1528" spans="2:33" x14ac:dyDescent="0.25">
      <c r="B1528" s="1">
        <v>1513</v>
      </c>
      <c r="C1528" s="3">
        <v>62.3</v>
      </c>
      <c r="D1528" s="2">
        <f t="shared" si="676"/>
        <v>17.305555555555554</v>
      </c>
      <c r="E1528" s="4">
        <f t="shared" si="677"/>
        <v>1</v>
      </c>
      <c r="F1528" s="2">
        <f t="shared" si="678"/>
        <v>0.66666666666666785</v>
      </c>
      <c r="G1528" s="6" t="str">
        <f t="shared" si="679"/>
        <v>N</v>
      </c>
      <c r="H1528" s="2">
        <f t="shared" si="667"/>
        <v>134.20080000000002</v>
      </c>
      <c r="I1528" s="2">
        <f t="shared" si="668"/>
        <v>113.2581984722222</v>
      </c>
      <c r="J1528" s="2">
        <f t="shared" si="669"/>
        <v>760.00000000000136</v>
      </c>
      <c r="K1528" s="2">
        <f t="shared" si="680"/>
        <v>1007.4589984722236</v>
      </c>
      <c r="L1528" s="4">
        <f t="shared" si="670"/>
        <v>0</v>
      </c>
      <c r="M1528" s="2">
        <f t="shared" si="681"/>
        <v>17434.637668005424</v>
      </c>
      <c r="N1528" s="4">
        <f t="shared" si="682"/>
        <v>17.434637668005422</v>
      </c>
      <c r="O1528" s="2">
        <f t="shared" si="671"/>
        <v>17434.637668005424</v>
      </c>
      <c r="P1528" s="2">
        <f t="shared" si="693"/>
        <v>32567.451138406635</v>
      </c>
      <c r="Q1528" s="4">
        <f t="shared" si="694"/>
        <v>11136801.351704879</v>
      </c>
      <c r="R1528" s="4">
        <f t="shared" si="683"/>
        <v>11136.801351704878</v>
      </c>
      <c r="S1528" s="2">
        <f t="shared" si="672"/>
        <v>170704.88425925921</v>
      </c>
      <c r="T1528" s="2">
        <f t="shared" si="695"/>
        <v>84126.458333333867</v>
      </c>
      <c r="U1528" s="2">
        <f t="shared" si="673"/>
        <v>0</v>
      </c>
      <c r="V1528" s="4">
        <f t="shared" si="684"/>
        <v>0</v>
      </c>
      <c r="W1528" s="7">
        <f t="shared" si="685"/>
        <v>0</v>
      </c>
      <c r="X1528" s="2">
        <f t="shared" si="686"/>
        <v>3057290.0000000009</v>
      </c>
      <c r="Y1528" s="4">
        <f t="shared" si="687"/>
        <v>3057.2900000000009</v>
      </c>
      <c r="Z1528" s="4">
        <f t="shared" si="674"/>
        <v>14194.091351704879</v>
      </c>
      <c r="AA1528" s="4">
        <f t="shared" si="688"/>
        <v>0</v>
      </c>
      <c r="AB1528" s="2">
        <f t="shared" si="689"/>
        <v>0</v>
      </c>
      <c r="AC1528" s="4">
        <f t="shared" si="675"/>
        <v>0</v>
      </c>
      <c r="AD1528" s="4">
        <f t="shared" si="690"/>
        <v>0</v>
      </c>
      <c r="AE1528" s="4">
        <f t="shared" si="691"/>
        <v>2746622.0000000019</v>
      </c>
      <c r="AF1528" s="5">
        <f t="shared" si="692"/>
        <v>2746.6220000000017</v>
      </c>
      <c r="AG1528" s="4">
        <f>IF(AC1528=0,0, IF(AC1527=0, MAX($AG$15:AG1527)+1, AG1527))</f>
        <v>0</v>
      </c>
    </row>
    <row r="1529" spans="2:33" x14ac:dyDescent="0.25">
      <c r="B1529" s="1">
        <v>1514</v>
      </c>
      <c r="C1529" s="3">
        <v>64.7</v>
      </c>
      <c r="D1529" s="2">
        <f t="shared" si="676"/>
        <v>17.972222222222221</v>
      </c>
      <c r="E1529" s="4">
        <f t="shared" si="677"/>
        <v>1</v>
      </c>
      <c r="F1529" s="2">
        <f t="shared" si="678"/>
        <v>0.6666666666666643</v>
      </c>
      <c r="G1529" s="6" t="str">
        <f t="shared" si="679"/>
        <v>N</v>
      </c>
      <c r="H1529" s="2">
        <f t="shared" si="667"/>
        <v>134.20080000000002</v>
      </c>
      <c r="I1529" s="2">
        <f t="shared" si="668"/>
        <v>122.15243180555554</v>
      </c>
      <c r="J1529" s="2">
        <f t="shared" si="669"/>
        <v>759.99999999999727</v>
      </c>
      <c r="K1529" s="2">
        <f t="shared" si="680"/>
        <v>1016.3532318055528</v>
      </c>
      <c r="L1529" s="4">
        <f t="shared" si="670"/>
        <v>0</v>
      </c>
      <c r="M1529" s="2">
        <f t="shared" si="681"/>
        <v>18266.126138283129</v>
      </c>
      <c r="N1529" s="4">
        <f t="shared" si="682"/>
        <v>18.266126138283131</v>
      </c>
      <c r="O1529" s="2">
        <f t="shared" si="671"/>
        <v>18266.126138283129</v>
      </c>
      <c r="P1529" s="2">
        <f t="shared" si="693"/>
        <v>35700.763806288553</v>
      </c>
      <c r="Q1529" s="4">
        <f t="shared" si="694"/>
        <v>11172502.115511168</v>
      </c>
      <c r="R1529" s="4">
        <f t="shared" si="683"/>
        <v>11172.502115511168</v>
      </c>
      <c r="S1529" s="2">
        <f t="shared" si="672"/>
        <v>184110.43981481477</v>
      </c>
      <c r="T1529" s="2">
        <f t="shared" si="695"/>
        <v>99983.981481480907</v>
      </c>
      <c r="U1529" s="2">
        <f t="shared" si="673"/>
        <v>0</v>
      </c>
      <c r="V1529" s="4">
        <f t="shared" si="684"/>
        <v>0</v>
      </c>
      <c r="W1529" s="7">
        <f t="shared" si="685"/>
        <v>0</v>
      </c>
      <c r="X1529" s="2">
        <f t="shared" si="686"/>
        <v>3057290.0000000009</v>
      </c>
      <c r="Y1529" s="4">
        <f t="shared" si="687"/>
        <v>3057.2900000000009</v>
      </c>
      <c r="Z1529" s="4">
        <f t="shared" si="674"/>
        <v>14229.792115511169</v>
      </c>
      <c r="AA1529" s="4">
        <f t="shared" si="688"/>
        <v>0</v>
      </c>
      <c r="AB1529" s="2">
        <f t="shared" si="689"/>
        <v>0</v>
      </c>
      <c r="AC1529" s="4">
        <f t="shared" si="675"/>
        <v>0</v>
      </c>
      <c r="AD1529" s="4">
        <f t="shared" si="690"/>
        <v>0</v>
      </c>
      <c r="AE1529" s="4">
        <f t="shared" si="691"/>
        <v>2746622.0000000019</v>
      </c>
      <c r="AF1529" s="5">
        <f t="shared" si="692"/>
        <v>2746.6220000000017</v>
      </c>
      <c r="AG1529" s="4">
        <f>IF(AC1529=0,0, IF(AC1528=0, MAX($AG$15:AG1528)+1, AG1528))</f>
        <v>0</v>
      </c>
    </row>
    <row r="1530" spans="2:33" x14ac:dyDescent="0.25">
      <c r="B1530" s="1">
        <v>1515</v>
      </c>
      <c r="C1530" s="3">
        <v>67.099999999999994</v>
      </c>
      <c r="D1530" s="2">
        <f t="shared" si="676"/>
        <v>18.638888888888886</v>
      </c>
      <c r="E1530" s="4">
        <f t="shared" si="677"/>
        <v>1</v>
      </c>
      <c r="F1530" s="2">
        <f t="shared" si="678"/>
        <v>0.5833333333333357</v>
      </c>
      <c r="G1530" s="6" t="str">
        <f t="shared" si="679"/>
        <v>N</v>
      </c>
      <c r="H1530" s="2">
        <f t="shared" si="667"/>
        <v>134.20080000000002</v>
      </c>
      <c r="I1530" s="2">
        <f t="shared" si="668"/>
        <v>131.38282513888885</v>
      </c>
      <c r="J1530" s="2">
        <f t="shared" si="669"/>
        <v>665.00000000000273</v>
      </c>
      <c r="K1530" s="2">
        <f t="shared" si="680"/>
        <v>930.58362513889165</v>
      </c>
      <c r="L1530" s="4">
        <f t="shared" si="670"/>
        <v>0</v>
      </c>
      <c r="M1530" s="2">
        <f t="shared" si="681"/>
        <v>17345.044790783228</v>
      </c>
      <c r="N1530" s="4">
        <f t="shared" si="682"/>
        <v>17.345044790783227</v>
      </c>
      <c r="O1530" s="2">
        <f t="shared" si="671"/>
        <v>17345.044790783228</v>
      </c>
      <c r="P1530" s="2">
        <f t="shared" si="693"/>
        <v>35611.170929066357</v>
      </c>
      <c r="Q1530" s="4">
        <f t="shared" si="694"/>
        <v>11208113.286440235</v>
      </c>
      <c r="R1530" s="4">
        <f t="shared" si="683"/>
        <v>11208.113286440235</v>
      </c>
      <c r="S1530" s="2">
        <f t="shared" si="672"/>
        <v>198022.66203703696</v>
      </c>
      <c r="T1530" s="2">
        <f t="shared" si="695"/>
        <v>98038.680555556057</v>
      </c>
      <c r="U1530" s="2">
        <f t="shared" si="673"/>
        <v>0</v>
      </c>
      <c r="V1530" s="4">
        <f t="shared" si="684"/>
        <v>0</v>
      </c>
      <c r="W1530" s="7">
        <f t="shared" si="685"/>
        <v>0</v>
      </c>
      <c r="X1530" s="2">
        <f t="shared" si="686"/>
        <v>3057290.0000000009</v>
      </c>
      <c r="Y1530" s="4">
        <f t="shared" si="687"/>
        <v>3057.2900000000009</v>
      </c>
      <c r="Z1530" s="4">
        <f t="shared" si="674"/>
        <v>14265.403286440236</v>
      </c>
      <c r="AA1530" s="4">
        <f t="shared" si="688"/>
        <v>0</v>
      </c>
      <c r="AB1530" s="2">
        <f t="shared" si="689"/>
        <v>0</v>
      </c>
      <c r="AC1530" s="4">
        <f t="shared" si="675"/>
        <v>0</v>
      </c>
      <c r="AD1530" s="4">
        <f t="shared" si="690"/>
        <v>0</v>
      </c>
      <c r="AE1530" s="4">
        <f t="shared" si="691"/>
        <v>2746622.0000000019</v>
      </c>
      <c r="AF1530" s="5">
        <f t="shared" si="692"/>
        <v>2746.6220000000017</v>
      </c>
      <c r="AG1530" s="4">
        <f>IF(AC1530=0,0, IF(AC1529=0, MAX($AG$15:AG1529)+1, AG1529))</f>
        <v>0</v>
      </c>
    </row>
    <row r="1531" spans="2:33" x14ac:dyDescent="0.25">
      <c r="B1531" s="1">
        <v>1516</v>
      </c>
      <c r="C1531" s="3">
        <v>69.2</v>
      </c>
      <c r="D1531" s="2">
        <f t="shared" si="676"/>
        <v>19.222222222222221</v>
      </c>
      <c r="E1531" s="4">
        <f t="shared" si="677"/>
        <v>1</v>
      </c>
      <c r="F1531" s="2">
        <f t="shared" si="678"/>
        <v>0.41666666666666785</v>
      </c>
      <c r="G1531" s="6" t="str">
        <f t="shared" si="679"/>
        <v>N</v>
      </c>
      <c r="H1531" s="2">
        <f t="shared" si="667"/>
        <v>134.20080000000002</v>
      </c>
      <c r="I1531" s="2">
        <f t="shared" si="668"/>
        <v>139.73517555555557</v>
      </c>
      <c r="J1531" s="2">
        <f t="shared" si="669"/>
        <v>475.00000000000136</v>
      </c>
      <c r="K1531" s="2">
        <f t="shared" si="680"/>
        <v>748.93597555555698</v>
      </c>
      <c r="L1531" s="4">
        <f t="shared" si="670"/>
        <v>0</v>
      </c>
      <c r="M1531" s="2">
        <f t="shared" si="681"/>
        <v>14396.213752345706</v>
      </c>
      <c r="N1531" s="4">
        <f t="shared" si="682"/>
        <v>14.396213752345705</v>
      </c>
      <c r="O1531" s="2">
        <f t="shared" si="671"/>
        <v>14396.213752345706</v>
      </c>
      <c r="P1531" s="2">
        <f t="shared" si="693"/>
        <v>31741.258543128934</v>
      </c>
      <c r="Q1531" s="4">
        <f t="shared" si="694"/>
        <v>11239854.544983363</v>
      </c>
      <c r="R1531" s="4">
        <f t="shared" si="683"/>
        <v>11239.854544983364</v>
      </c>
      <c r="S1531" s="2">
        <f t="shared" si="672"/>
        <v>210611.48148148149</v>
      </c>
      <c r="T1531" s="2">
        <f t="shared" si="695"/>
        <v>112572.80092592543</v>
      </c>
      <c r="U1531" s="2">
        <f t="shared" si="673"/>
        <v>0</v>
      </c>
      <c r="V1531" s="4">
        <f t="shared" si="684"/>
        <v>0</v>
      </c>
      <c r="W1531" s="7">
        <f t="shared" si="685"/>
        <v>0</v>
      </c>
      <c r="X1531" s="2">
        <f t="shared" si="686"/>
        <v>3057290.0000000009</v>
      </c>
      <c r="Y1531" s="4">
        <f t="shared" si="687"/>
        <v>3057.2900000000009</v>
      </c>
      <c r="Z1531" s="4">
        <f t="shared" si="674"/>
        <v>14297.144544983365</v>
      </c>
      <c r="AA1531" s="4">
        <f t="shared" si="688"/>
        <v>0</v>
      </c>
      <c r="AB1531" s="2">
        <f t="shared" si="689"/>
        <v>0</v>
      </c>
      <c r="AC1531" s="4">
        <f t="shared" si="675"/>
        <v>0</v>
      </c>
      <c r="AD1531" s="4">
        <f t="shared" si="690"/>
        <v>0</v>
      </c>
      <c r="AE1531" s="4">
        <f t="shared" si="691"/>
        <v>2746622.0000000019</v>
      </c>
      <c r="AF1531" s="5">
        <f t="shared" si="692"/>
        <v>2746.6220000000017</v>
      </c>
      <c r="AG1531" s="4">
        <f>IF(AC1531=0,0, IF(AC1530=0, MAX($AG$15:AG1530)+1, AG1530))</f>
        <v>0</v>
      </c>
    </row>
    <row r="1532" spans="2:33" x14ac:dyDescent="0.25">
      <c r="B1532" s="1">
        <v>1517</v>
      </c>
      <c r="C1532" s="3">
        <v>70.7</v>
      </c>
      <c r="D1532" s="2">
        <f t="shared" si="676"/>
        <v>19.638888888888889</v>
      </c>
      <c r="E1532" s="4">
        <f t="shared" si="677"/>
        <v>1</v>
      </c>
      <c r="F1532" s="2">
        <f t="shared" si="678"/>
        <v>0.3333333333333357</v>
      </c>
      <c r="G1532" s="6" t="str">
        <f t="shared" si="679"/>
        <v>N</v>
      </c>
      <c r="H1532" s="2">
        <f t="shared" si="667"/>
        <v>134.20080000000002</v>
      </c>
      <c r="I1532" s="2">
        <f t="shared" si="668"/>
        <v>145.8587151388889</v>
      </c>
      <c r="J1532" s="2">
        <f t="shared" si="669"/>
        <v>380.00000000000273</v>
      </c>
      <c r="K1532" s="2">
        <f t="shared" si="680"/>
        <v>660.05951513889158</v>
      </c>
      <c r="L1532" s="4">
        <f t="shared" si="670"/>
        <v>0</v>
      </c>
      <c r="M1532" s="2">
        <f t="shared" si="681"/>
        <v>12962.835477866565</v>
      </c>
      <c r="N1532" s="4">
        <f t="shared" si="682"/>
        <v>12.962835477866566</v>
      </c>
      <c r="O1532" s="2">
        <f t="shared" si="671"/>
        <v>12962.835477866565</v>
      </c>
      <c r="P1532" s="2">
        <f t="shared" si="693"/>
        <v>27359.049230212273</v>
      </c>
      <c r="Q1532" s="4">
        <f t="shared" si="694"/>
        <v>11267213.594213575</v>
      </c>
      <c r="R1532" s="4">
        <f t="shared" si="683"/>
        <v>11267.213594213576</v>
      </c>
      <c r="S1532" s="2">
        <f t="shared" si="672"/>
        <v>219840.99537037039</v>
      </c>
      <c r="T1532" s="2">
        <f t="shared" si="695"/>
        <v>107268.19444444496</v>
      </c>
      <c r="U1532" s="2">
        <f t="shared" si="673"/>
        <v>0</v>
      </c>
      <c r="V1532" s="4">
        <f t="shared" si="684"/>
        <v>0</v>
      </c>
      <c r="W1532" s="7">
        <f t="shared" si="685"/>
        <v>0</v>
      </c>
      <c r="X1532" s="2">
        <f t="shared" si="686"/>
        <v>3057290.0000000009</v>
      </c>
      <c r="Y1532" s="4">
        <f t="shared" si="687"/>
        <v>3057.2900000000009</v>
      </c>
      <c r="Z1532" s="4">
        <f t="shared" si="674"/>
        <v>14324.503594213576</v>
      </c>
      <c r="AA1532" s="4">
        <f t="shared" si="688"/>
        <v>0</v>
      </c>
      <c r="AB1532" s="2">
        <f t="shared" si="689"/>
        <v>0</v>
      </c>
      <c r="AC1532" s="4">
        <f t="shared" si="675"/>
        <v>0</v>
      </c>
      <c r="AD1532" s="4">
        <f t="shared" si="690"/>
        <v>0</v>
      </c>
      <c r="AE1532" s="4">
        <f t="shared" si="691"/>
        <v>2746622.0000000019</v>
      </c>
      <c r="AF1532" s="5">
        <f t="shared" si="692"/>
        <v>2746.6220000000017</v>
      </c>
      <c r="AG1532" s="4">
        <f>IF(AC1532=0,0, IF(AC1531=0, MAX($AG$15:AG1531)+1, AG1531))</f>
        <v>0</v>
      </c>
    </row>
    <row r="1533" spans="2:33" x14ac:dyDescent="0.25">
      <c r="B1533" s="1">
        <v>1518</v>
      </c>
      <c r="C1533" s="3">
        <v>71.900000000000006</v>
      </c>
      <c r="D1533" s="2">
        <f t="shared" si="676"/>
        <v>19.972222222222225</v>
      </c>
      <c r="E1533" s="4">
        <f t="shared" si="677"/>
        <v>1</v>
      </c>
      <c r="F1533" s="2">
        <f t="shared" si="678"/>
        <v>0.22222222222222143</v>
      </c>
      <c r="G1533" s="6" t="str">
        <f t="shared" si="679"/>
        <v>N</v>
      </c>
      <c r="H1533" s="2">
        <f t="shared" si="667"/>
        <v>134.20080000000002</v>
      </c>
      <c r="I1533" s="2">
        <f t="shared" si="668"/>
        <v>150.8520918055556</v>
      </c>
      <c r="J1533" s="2">
        <f t="shared" si="669"/>
        <v>253.33333333333243</v>
      </c>
      <c r="K1533" s="2">
        <f t="shared" si="680"/>
        <v>538.38622513888811</v>
      </c>
      <c r="L1533" s="4">
        <f t="shared" si="670"/>
        <v>0</v>
      </c>
      <c r="M1533" s="2">
        <f t="shared" si="681"/>
        <v>10752.769329857239</v>
      </c>
      <c r="N1533" s="4">
        <f t="shared" si="682"/>
        <v>10.752769329857239</v>
      </c>
      <c r="O1533" s="2">
        <f t="shared" si="671"/>
        <v>10752.769329857239</v>
      </c>
      <c r="P1533" s="2">
        <f t="shared" si="693"/>
        <v>23715.604807723805</v>
      </c>
      <c r="Q1533" s="4">
        <f t="shared" si="694"/>
        <v>11290929.199021298</v>
      </c>
      <c r="R1533" s="4">
        <f t="shared" si="683"/>
        <v>11290.929199021299</v>
      </c>
      <c r="S1533" s="2">
        <f t="shared" si="672"/>
        <v>227367.10648148152</v>
      </c>
      <c r="T1533" s="2">
        <f t="shared" si="695"/>
        <v>120098.91203703656</v>
      </c>
      <c r="U1533" s="2">
        <f t="shared" si="673"/>
        <v>0</v>
      </c>
      <c r="V1533" s="4">
        <f t="shared" si="684"/>
        <v>0</v>
      </c>
      <c r="W1533" s="7">
        <f t="shared" si="685"/>
        <v>0</v>
      </c>
      <c r="X1533" s="2">
        <f t="shared" si="686"/>
        <v>3057290.0000000009</v>
      </c>
      <c r="Y1533" s="4">
        <f t="shared" si="687"/>
        <v>3057.2900000000009</v>
      </c>
      <c r="Z1533" s="4">
        <f t="shared" si="674"/>
        <v>14348.2191990213</v>
      </c>
      <c r="AA1533" s="4">
        <f t="shared" si="688"/>
        <v>0</v>
      </c>
      <c r="AB1533" s="2">
        <f t="shared" si="689"/>
        <v>0</v>
      </c>
      <c r="AC1533" s="4">
        <f t="shared" si="675"/>
        <v>0</v>
      </c>
      <c r="AD1533" s="4">
        <f t="shared" si="690"/>
        <v>0</v>
      </c>
      <c r="AE1533" s="4">
        <f t="shared" si="691"/>
        <v>2746622.0000000019</v>
      </c>
      <c r="AF1533" s="5">
        <f t="shared" si="692"/>
        <v>2746.6220000000017</v>
      </c>
      <c r="AG1533" s="4">
        <f>IF(AC1533=0,0, IF(AC1532=0, MAX($AG$15:AG1532)+1, AG1532))</f>
        <v>0</v>
      </c>
    </row>
    <row r="1534" spans="2:33" x14ac:dyDescent="0.25">
      <c r="B1534" s="1">
        <v>1519</v>
      </c>
      <c r="C1534" s="3">
        <v>72.7</v>
      </c>
      <c r="D1534" s="2">
        <f t="shared" si="676"/>
        <v>20.194444444444446</v>
      </c>
      <c r="E1534" s="4">
        <f t="shared" si="677"/>
        <v>1</v>
      </c>
      <c r="F1534" s="2">
        <f t="shared" si="678"/>
        <v>0.19444444444444287</v>
      </c>
      <c r="G1534" s="6" t="str">
        <f t="shared" si="679"/>
        <v>N</v>
      </c>
      <c r="H1534" s="2">
        <f t="shared" si="667"/>
        <v>134.20080000000002</v>
      </c>
      <c r="I1534" s="2">
        <f t="shared" si="668"/>
        <v>154.22769847222227</v>
      </c>
      <c r="J1534" s="2">
        <f t="shared" si="669"/>
        <v>221.66666666666487</v>
      </c>
      <c r="K1534" s="2">
        <f t="shared" si="680"/>
        <v>510.09516513888713</v>
      </c>
      <c r="L1534" s="4">
        <f t="shared" si="670"/>
        <v>0</v>
      </c>
      <c r="M1534" s="2">
        <f t="shared" si="681"/>
        <v>10301.088473776972</v>
      </c>
      <c r="N1534" s="4">
        <f t="shared" si="682"/>
        <v>10.301088473776971</v>
      </c>
      <c r="O1534" s="2">
        <f t="shared" si="671"/>
        <v>10301.088473776972</v>
      </c>
      <c r="P1534" s="2">
        <f t="shared" si="693"/>
        <v>21053.857803634211</v>
      </c>
      <c r="Q1534" s="4">
        <f t="shared" si="694"/>
        <v>11311983.056824932</v>
      </c>
      <c r="R1534" s="4">
        <f t="shared" si="683"/>
        <v>11311.983056824933</v>
      </c>
      <c r="S1534" s="2">
        <f t="shared" si="672"/>
        <v>232454.8842592593</v>
      </c>
      <c r="T1534" s="2">
        <f t="shared" si="695"/>
        <v>112355.97222222274</v>
      </c>
      <c r="U1534" s="2">
        <f t="shared" si="673"/>
        <v>0</v>
      </c>
      <c r="V1534" s="4">
        <f t="shared" si="684"/>
        <v>0</v>
      </c>
      <c r="W1534" s="7">
        <f t="shared" si="685"/>
        <v>0</v>
      </c>
      <c r="X1534" s="2">
        <f t="shared" si="686"/>
        <v>3057290.0000000009</v>
      </c>
      <c r="Y1534" s="4">
        <f t="shared" si="687"/>
        <v>3057.2900000000009</v>
      </c>
      <c r="Z1534" s="4">
        <f t="shared" si="674"/>
        <v>14369.273056824934</v>
      </c>
      <c r="AA1534" s="4">
        <f t="shared" si="688"/>
        <v>0</v>
      </c>
      <c r="AB1534" s="2">
        <f t="shared" si="689"/>
        <v>0</v>
      </c>
      <c r="AC1534" s="4">
        <f t="shared" si="675"/>
        <v>0</v>
      </c>
      <c r="AD1534" s="4">
        <f t="shared" si="690"/>
        <v>0</v>
      </c>
      <c r="AE1534" s="4">
        <f t="shared" si="691"/>
        <v>2746622.0000000019</v>
      </c>
      <c r="AF1534" s="5">
        <f t="shared" si="692"/>
        <v>2746.6220000000017</v>
      </c>
      <c r="AG1534" s="4">
        <f>IF(AC1534=0,0, IF(AC1533=0, MAX($AG$15:AG1533)+1, AG1533))</f>
        <v>0</v>
      </c>
    </row>
    <row r="1535" spans="2:33" x14ac:dyDescent="0.25">
      <c r="B1535" s="1">
        <v>1520</v>
      </c>
      <c r="C1535" s="3">
        <v>73.400000000000006</v>
      </c>
      <c r="D1535" s="2">
        <f t="shared" si="676"/>
        <v>20.388888888888889</v>
      </c>
      <c r="E1535" s="4">
        <f t="shared" si="677"/>
        <v>1</v>
      </c>
      <c r="F1535" s="2">
        <f t="shared" si="678"/>
        <v>0.11111111111111072</v>
      </c>
      <c r="G1535" s="6" t="str">
        <f t="shared" si="679"/>
        <v>N</v>
      </c>
      <c r="H1535" s="2">
        <f t="shared" si="667"/>
        <v>134.20080000000002</v>
      </c>
      <c r="I1535" s="2">
        <f t="shared" si="668"/>
        <v>157.21199388888891</v>
      </c>
      <c r="J1535" s="2">
        <f t="shared" si="669"/>
        <v>126.66666666666622</v>
      </c>
      <c r="K1535" s="2">
        <f t="shared" si="680"/>
        <v>418.07946055555516</v>
      </c>
      <c r="L1535" s="4">
        <f t="shared" si="670"/>
        <v>0</v>
      </c>
      <c r="M1535" s="2">
        <f t="shared" si="681"/>
        <v>8524.1756679938189</v>
      </c>
      <c r="N1535" s="4">
        <f t="shared" si="682"/>
        <v>8.5241756679938181</v>
      </c>
      <c r="O1535" s="2">
        <f t="shared" si="671"/>
        <v>8524.1756679938189</v>
      </c>
      <c r="P1535" s="2">
        <f t="shared" si="693"/>
        <v>18825.264141770793</v>
      </c>
      <c r="Q1535" s="4">
        <f t="shared" si="694"/>
        <v>11330808.320966702</v>
      </c>
      <c r="R1535" s="4">
        <f t="shared" si="683"/>
        <v>11330.808320966702</v>
      </c>
      <c r="S1535" s="2">
        <f t="shared" si="672"/>
        <v>236952.87037037039</v>
      </c>
      <c r="T1535" s="2">
        <f t="shared" si="695"/>
        <v>124596.89814814765</v>
      </c>
      <c r="U1535" s="2">
        <f t="shared" si="673"/>
        <v>0</v>
      </c>
      <c r="V1535" s="4">
        <f t="shared" si="684"/>
        <v>0</v>
      </c>
      <c r="W1535" s="7">
        <f t="shared" si="685"/>
        <v>0</v>
      </c>
      <c r="X1535" s="2">
        <f t="shared" si="686"/>
        <v>3057290.0000000009</v>
      </c>
      <c r="Y1535" s="4">
        <f t="shared" si="687"/>
        <v>3057.2900000000009</v>
      </c>
      <c r="Z1535" s="4">
        <f t="shared" si="674"/>
        <v>14388.098320966703</v>
      </c>
      <c r="AA1535" s="4">
        <f t="shared" si="688"/>
        <v>0</v>
      </c>
      <c r="AB1535" s="2">
        <f t="shared" si="689"/>
        <v>0</v>
      </c>
      <c r="AC1535" s="4">
        <f t="shared" si="675"/>
        <v>0</v>
      </c>
      <c r="AD1535" s="4">
        <f t="shared" si="690"/>
        <v>0</v>
      </c>
      <c r="AE1535" s="4">
        <f t="shared" si="691"/>
        <v>2746622.0000000019</v>
      </c>
      <c r="AF1535" s="5">
        <f t="shared" si="692"/>
        <v>2746.6220000000017</v>
      </c>
      <c r="AG1535" s="4">
        <f>IF(AC1535=0,0, IF(AC1534=0, MAX($AG$15:AG1534)+1, AG1534))</f>
        <v>0</v>
      </c>
    </row>
    <row r="1536" spans="2:33" x14ac:dyDescent="0.25">
      <c r="B1536" s="1">
        <v>1521</v>
      </c>
      <c r="C1536" s="3">
        <v>73.8</v>
      </c>
      <c r="D1536" s="2">
        <f t="shared" si="676"/>
        <v>20.5</v>
      </c>
      <c r="E1536" s="4">
        <f t="shared" si="677"/>
        <v>1</v>
      </c>
      <c r="F1536" s="2">
        <f t="shared" si="678"/>
        <v>8.3333333333332149E-2</v>
      </c>
      <c r="G1536" s="6" t="str">
        <f t="shared" si="679"/>
        <v>N</v>
      </c>
      <c r="H1536" s="2">
        <f t="shared" si="667"/>
        <v>134.20080000000002</v>
      </c>
      <c r="I1536" s="2">
        <f t="shared" si="668"/>
        <v>158.93014500000001</v>
      </c>
      <c r="J1536" s="2">
        <f t="shared" si="669"/>
        <v>94.99999999999865</v>
      </c>
      <c r="K1536" s="2">
        <f t="shared" si="680"/>
        <v>388.13094499999863</v>
      </c>
      <c r="L1536" s="4">
        <f t="shared" si="670"/>
        <v>0</v>
      </c>
      <c r="M1536" s="2">
        <f t="shared" si="681"/>
        <v>7956.6843724999717</v>
      </c>
      <c r="N1536" s="4">
        <f t="shared" si="682"/>
        <v>7.9566843724999714</v>
      </c>
      <c r="O1536" s="2">
        <f t="shared" si="671"/>
        <v>7956.6843724999717</v>
      </c>
      <c r="P1536" s="2">
        <f t="shared" si="693"/>
        <v>16480.86004049379</v>
      </c>
      <c r="Q1536" s="4">
        <f t="shared" si="694"/>
        <v>11347289.181007195</v>
      </c>
      <c r="R1536" s="4">
        <f t="shared" si="683"/>
        <v>11347.289181007196</v>
      </c>
      <c r="S1536" s="2">
        <f t="shared" si="672"/>
        <v>239542.5</v>
      </c>
      <c r="T1536" s="2">
        <f t="shared" si="695"/>
        <v>114945.60185185235</v>
      </c>
      <c r="U1536" s="2">
        <f t="shared" si="673"/>
        <v>0</v>
      </c>
      <c r="V1536" s="4">
        <f t="shared" si="684"/>
        <v>0</v>
      </c>
      <c r="W1536" s="7">
        <f t="shared" si="685"/>
        <v>0</v>
      </c>
      <c r="X1536" s="2">
        <f t="shared" si="686"/>
        <v>3057290.0000000009</v>
      </c>
      <c r="Y1536" s="4">
        <f t="shared" si="687"/>
        <v>3057.2900000000009</v>
      </c>
      <c r="Z1536" s="4">
        <f t="shared" si="674"/>
        <v>14404.579181007197</v>
      </c>
      <c r="AA1536" s="4">
        <f t="shared" si="688"/>
        <v>0</v>
      </c>
      <c r="AB1536" s="2">
        <f t="shared" si="689"/>
        <v>0</v>
      </c>
      <c r="AC1536" s="4">
        <f t="shared" si="675"/>
        <v>0</v>
      </c>
      <c r="AD1536" s="4">
        <f t="shared" si="690"/>
        <v>0</v>
      </c>
      <c r="AE1536" s="4">
        <f t="shared" si="691"/>
        <v>2746622.0000000019</v>
      </c>
      <c r="AF1536" s="5">
        <f t="shared" si="692"/>
        <v>2746.6220000000017</v>
      </c>
      <c r="AG1536" s="4">
        <f>IF(AC1536=0,0, IF(AC1535=0, MAX($AG$15:AG1535)+1, AG1535))</f>
        <v>0</v>
      </c>
    </row>
    <row r="1537" spans="2:33" x14ac:dyDescent="0.25">
      <c r="B1537" s="1">
        <v>1522</v>
      </c>
      <c r="C1537" s="3">
        <v>74.099999999999994</v>
      </c>
      <c r="D1537" s="2">
        <f t="shared" si="676"/>
        <v>20.583333333333332</v>
      </c>
      <c r="E1537" s="4">
        <f t="shared" si="677"/>
        <v>1</v>
      </c>
      <c r="F1537" s="2">
        <f t="shared" si="678"/>
        <v>-2.7777777777778567E-2</v>
      </c>
      <c r="G1537" s="6" t="str">
        <f t="shared" si="679"/>
        <v>Y</v>
      </c>
      <c r="H1537" s="2">
        <f t="shared" si="667"/>
        <v>134.20080000000002</v>
      </c>
      <c r="I1537" s="2">
        <f t="shared" si="668"/>
        <v>160.22488625</v>
      </c>
      <c r="J1537" s="2">
        <f t="shared" si="669"/>
        <v>-31.666666666667567</v>
      </c>
      <c r="K1537" s="2">
        <f t="shared" si="680"/>
        <v>262.75901958333247</v>
      </c>
      <c r="L1537" s="4">
        <f t="shared" si="670"/>
        <v>31.666666666667567</v>
      </c>
      <c r="M1537" s="2">
        <f t="shared" si="681"/>
        <v>5408.4564864235936</v>
      </c>
      <c r="N1537" s="4">
        <f t="shared" si="682"/>
        <v>5.408456486423594</v>
      </c>
      <c r="O1537" s="2">
        <f t="shared" si="671"/>
        <v>5408.4564864235936</v>
      </c>
      <c r="P1537" s="2">
        <f t="shared" si="693"/>
        <v>13365.140858923565</v>
      </c>
      <c r="Q1537" s="4">
        <f t="shared" si="694"/>
        <v>11360654.321866119</v>
      </c>
      <c r="R1537" s="4">
        <f t="shared" si="683"/>
        <v>11360.654321866119</v>
      </c>
      <c r="S1537" s="2">
        <f t="shared" si="672"/>
        <v>241493.95833333331</v>
      </c>
      <c r="T1537" s="2">
        <f t="shared" si="695"/>
        <v>126548.35648148097</v>
      </c>
      <c r="U1537" s="2">
        <f t="shared" si="673"/>
        <v>651.80555555557407</v>
      </c>
      <c r="V1537" s="4">
        <f t="shared" si="684"/>
        <v>0.65180555555557407</v>
      </c>
      <c r="W1537" s="7">
        <f t="shared" si="685"/>
        <v>651.80555555557407</v>
      </c>
      <c r="X1537" s="2">
        <f t="shared" si="686"/>
        <v>3057941.8055555564</v>
      </c>
      <c r="Y1537" s="4">
        <f t="shared" si="687"/>
        <v>3057.9418055555566</v>
      </c>
      <c r="Z1537" s="4">
        <f t="shared" si="674"/>
        <v>14418.596127421675</v>
      </c>
      <c r="AA1537" s="4">
        <f t="shared" si="688"/>
        <v>651.80555555557407</v>
      </c>
      <c r="AB1537" s="2">
        <f t="shared" si="689"/>
        <v>651.80555555557407</v>
      </c>
      <c r="AC1537" s="4">
        <f t="shared" si="675"/>
        <v>586.62500000001671</v>
      </c>
      <c r="AD1537" s="4">
        <f t="shared" si="690"/>
        <v>0.58662500000001672</v>
      </c>
      <c r="AE1537" s="4">
        <f t="shared" si="691"/>
        <v>2747208.6250000019</v>
      </c>
      <c r="AF1537" s="5">
        <f t="shared" si="692"/>
        <v>2747.208625000002</v>
      </c>
      <c r="AG1537" s="4">
        <f>IF(AC1537=0,0, IF(AC1536=0, MAX($AG$15:AG1536)+1, AG1536))</f>
        <v>65</v>
      </c>
    </row>
    <row r="1538" spans="2:33" x14ac:dyDescent="0.25">
      <c r="B1538" s="1">
        <v>1523</v>
      </c>
      <c r="C1538" s="3">
        <v>74</v>
      </c>
      <c r="D1538" s="2">
        <f t="shared" si="676"/>
        <v>20.555555555555554</v>
      </c>
      <c r="E1538" s="4">
        <f t="shared" si="677"/>
        <v>1</v>
      </c>
      <c r="F1538" s="2">
        <f t="shared" si="678"/>
        <v>-0.11111111111111072</v>
      </c>
      <c r="G1538" s="6" t="str">
        <f t="shared" si="679"/>
        <v>Y</v>
      </c>
      <c r="H1538" s="2">
        <f t="shared" si="667"/>
        <v>134.20080000000002</v>
      </c>
      <c r="I1538" s="2">
        <f t="shared" si="668"/>
        <v>159.79272222222218</v>
      </c>
      <c r="J1538" s="2">
        <f t="shared" si="669"/>
        <v>-126.66666666666622</v>
      </c>
      <c r="K1538" s="2">
        <f t="shared" si="680"/>
        <v>167.32685555555594</v>
      </c>
      <c r="L1538" s="4">
        <f t="shared" si="670"/>
        <v>126.66666666666622</v>
      </c>
      <c r="M1538" s="2">
        <f t="shared" si="681"/>
        <v>3439.4964753086497</v>
      </c>
      <c r="N1538" s="4">
        <f t="shared" si="682"/>
        <v>3.4394964753086499</v>
      </c>
      <c r="O1538" s="2">
        <f t="shared" si="671"/>
        <v>3439.4964753086497</v>
      </c>
      <c r="P1538" s="2">
        <f t="shared" si="693"/>
        <v>8847.9529617322441</v>
      </c>
      <c r="Q1538" s="4">
        <f t="shared" si="694"/>
        <v>11369502.274827851</v>
      </c>
      <c r="R1538" s="4">
        <f t="shared" si="683"/>
        <v>11369.502274827852</v>
      </c>
      <c r="S1538" s="2">
        <f t="shared" si="672"/>
        <v>240842.59259259255</v>
      </c>
      <c r="T1538" s="2">
        <f t="shared" si="695"/>
        <v>114294.23611111159</v>
      </c>
      <c r="U1538" s="2">
        <f t="shared" si="673"/>
        <v>2603.7037037036944</v>
      </c>
      <c r="V1538" s="4">
        <f t="shared" si="684"/>
        <v>2.6037037037036943</v>
      </c>
      <c r="W1538" s="7">
        <f t="shared" si="685"/>
        <v>2603.7037037036944</v>
      </c>
      <c r="X1538" s="2">
        <f t="shared" si="686"/>
        <v>3060545.5092592603</v>
      </c>
      <c r="Y1538" s="4">
        <f t="shared" si="687"/>
        <v>3060.5455092592601</v>
      </c>
      <c r="Z1538" s="4">
        <f t="shared" si="674"/>
        <v>14430.047784087112</v>
      </c>
      <c r="AA1538" s="4">
        <f t="shared" si="688"/>
        <v>2603.7037037036944</v>
      </c>
      <c r="AB1538" s="2">
        <f t="shared" si="689"/>
        <v>2603.7037037036944</v>
      </c>
      <c r="AC1538" s="4">
        <f t="shared" si="675"/>
        <v>2343.3333333333248</v>
      </c>
      <c r="AD1538" s="4">
        <f t="shared" si="690"/>
        <v>2.3433333333333248</v>
      </c>
      <c r="AE1538" s="4">
        <f t="shared" si="691"/>
        <v>2749551.9583333354</v>
      </c>
      <c r="AF1538" s="5">
        <f t="shared" si="692"/>
        <v>2749.5519583333353</v>
      </c>
      <c r="AG1538" s="4">
        <f>IF(AC1538=0,0, IF(AC1537=0, MAX($AG$15:AG1537)+1, AG1537))</f>
        <v>65</v>
      </c>
    </row>
    <row r="1539" spans="2:33" x14ac:dyDescent="0.25">
      <c r="B1539" s="1">
        <v>1524</v>
      </c>
      <c r="C1539" s="3">
        <v>73.599999999999994</v>
      </c>
      <c r="D1539" s="2">
        <f t="shared" si="676"/>
        <v>20.444444444444443</v>
      </c>
      <c r="E1539" s="4">
        <f t="shared" si="677"/>
        <v>1</v>
      </c>
      <c r="F1539" s="2">
        <f t="shared" si="678"/>
        <v>-0.30555555555555358</v>
      </c>
      <c r="G1539" s="6" t="str">
        <f t="shared" si="679"/>
        <v>Y</v>
      </c>
      <c r="H1539" s="2">
        <f t="shared" si="667"/>
        <v>134.20080000000002</v>
      </c>
      <c r="I1539" s="2">
        <f t="shared" si="668"/>
        <v>158.0699022222222</v>
      </c>
      <c r="J1539" s="2">
        <f t="shared" si="669"/>
        <v>-348.3333333333311</v>
      </c>
      <c r="K1539" s="2">
        <f t="shared" si="680"/>
        <v>-56.062631111108885</v>
      </c>
      <c r="L1539" s="4">
        <f t="shared" si="670"/>
        <v>348.3333333333311</v>
      </c>
      <c r="M1539" s="2">
        <f t="shared" si="681"/>
        <v>-1146.1693471604483</v>
      </c>
      <c r="N1539" s="4">
        <f t="shared" si="682"/>
        <v>-1.1461693471604484</v>
      </c>
      <c r="O1539" s="2">
        <f t="shared" si="671"/>
        <v>-1146.1693471604483</v>
      </c>
      <c r="P1539" s="2">
        <f t="shared" si="693"/>
        <v>2293.3271281482012</v>
      </c>
      <c r="Q1539" s="4">
        <f t="shared" si="694"/>
        <v>11371795.601955999</v>
      </c>
      <c r="R1539" s="4">
        <f t="shared" si="683"/>
        <v>11371.795601955999</v>
      </c>
      <c r="S1539" s="2">
        <f t="shared" si="672"/>
        <v>238245.92592592587</v>
      </c>
      <c r="T1539" s="2">
        <f t="shared" si="695"/>
        <v>123951.68981481428</v>
      </c>
      <c r="U1539" s="2">
        <f t="shared" si="673"/>
        <v>7121.4814814814354</v>
      </c>
      <c r="V1539" s="4">
        <f t="shared" si="684"/>
        <v>7.1214814814814353</v>
      </c>
      <c r="W1539" s="7">
        <f t="shared" si="685"/>
        <v>7121.4814814814354</v>
      </c>
      <c r="X1539" s="2">
        <f t="shared" si="686"/>
        <v>3067666.9907407416</v>
      </c>
      <c r="Y1539" s="4">
        <f t="shared" si="687"/>
        <v>3067.6669907407418</v>
      </c>
      <c r="Z1539" s="4">
        <f t="shared" si="674"/>
        <v>14439.46259269674</v>
      </c>
      <c r="AA1539" s="4">
        <f t="shared" si="688"/>
        <v>7121.4814814814354</v>
      </c>
      <c r="AB1539" s="2">
        <f t="shared" si="689"/>
        <v>7121.4814814814354</v>
      </c>
      <c r="AC1539" s="4">
        <f t="shared" si="675"/>
        <v>6409.3333333332921</v>
      </c>
      <c r="AD1539" s="4">
        <f t="shared" si="690"/>
        <v>6.4093333333332918</v>
      </c>
      <c r="AE1539" s="4">
        <f t="shared" si="691"/>
        <v>2755961.2916666688</v>
      </c>
      <c r="AF1539" s="5">
        <f t="shared" si="692"/>
        <v>2755.9612916666688</v>
      </c>
      <c r="AG1539" s="4">
        <f>IF(AC1539=0,0, IF(AC1538=0, MAX($AG$15:AG1538)+1, AG1538))</f>
        <v>65</v>
      </c>
    </row>
    <row r="1540" spans="2:33" x14ac:dyDescent="0.25">
      <c r="B1540" s="1">
        <v>1525</v>
      </c>
      <c r="C1540" s="3">
        <v>72.5</v>
      </c>
      <c r="D1540" s="2">
        <f t="shared" si="676"/>
        <v>20.138888888888889</v>
      </c>
      <c r="E1540" s="4">
        <f t="shared" si="677"/>
        <v>1</v>
      </c>
      <c r="F1540" s="2">
        <f t="shared" si="678"/>
        <v>-0.47222222222222499</v>
      </c>
      <c r="G1540" s="6" t="str">
        <f t="shared" si="679"/>
        <v>Y</v>
      </c>
      <c r="H1540" s="2">
        <f t="shared" si="667"/>
        <v>134.20080000000002</v>
      </c>
      <c r="I1540" s="2">
        <f t="shared" si="668"/>
        <v>153.3802951388889</v>
      </c>
      <c r="J1540" s="2">
        <f t="shared" si="669"/>
        <v>-538.33333333333644</v>
      </c>
      <c r="K1540" s="2">
        <f t="shared" si="680"/>
        <v>-250.7522381944475</v>
      </c>
      <c r="L1540" s="4">
        <f t="shared" si="670"/>
        <v>538.33333333333644</v>
      </c>
      <c r="M1540" s="2">
        <f t="shared" si="681"/>
        <v>-5049.8714636381792</v>
      </c>
      <c r="N1540" s="4">
        <f t="shared" si="682"/>
        <v>-5.049871463638179</v>
      </c>
      <c r="O1540" s="2">
        <f t="shared" si="671"/>
        <v>-5049.8714636381792</v>
      </c>
      <c r="P1540" s="2">
        <f t="shared" si="693"/>
        <v>-6196.0408107986277</v>
      </c>
      <c r="Q1540" s="4">
        <f t="shared" si="694"/>
        <v>11371795.601955999</v>
      </c>
      <c r="R1540" s="4">
        <f t="shared" si="683"/>
        <v>11371.795601955999</v>
      </c>
      <c r="S1540" s="2">
        <f t="shared" si="672"/>
        <v>231177.66203703705</v>
      </c>
      <c r="T1540" s="2">
        <f t="shared" si="695"/>
        <v>107225.97222222277</v>
      </c>
      <c r="U1540" s="2">
        <f t="shared" si="673"/>
        <v>10841.435185185248</v>
      </c>
      <c r="V1540" s="4">
        <f t="shared" si="684"/>
        <v>10.841435185185247</v>
      </c>
      <c r="W1540" s="7">
        <f t="shared" si="685"/>
        <v>10841.435185185248</v>
      </c>
      <c r="X1540" s="2">
        <f t="shared" si="686"/>
        <v>3078508.4259259268</v>
      </c>
      <c r="Y1540" s="4">
        <f t="shared" si="687"/>
        <v>3078.508425925927</v>
      </c>
      <c r="Z1540" s="4">
        <f t="shared" si="674"/>
        <v>14450.304027881926</v>
      </c>
      <c r="AA1540" s="4">
        <f t="shared" si="688"/>
        <v>10841.435185185248</v>
      </c>
      <c r="AB1540" s="2">
        <f t="shared" si="689"/>
        <v>10841.435185185248</v>
      </c>
      <c r="AC1540" s="4">
        <f t="shared" si="675"/>
        <v>9757.2916666667243</v>
      </c>
      <c r="AD1540" s="4">
        <f t="shared" si="690"/>
        <v>9.757291666666724</v>
      </c>
      <c r="AE1540" s="4">
        <f t="shared" si="691"/>
        <v>2765718.5833333354</v>
      </c>
      <c r="AF1540" s="5">
        <f t="shared" si="692"/>
        <v>2765.7185833333356</v>
      </c>
      <c r="AG1540" s="4">
        <f>IF(AC1540=0,0, IF(AC1539=0, MAX($AG$15:AG1539)+1, AG1539))</f>
        <v>65</v>
      </c>
    </row>
    <row r="1541" spans="2:33" x14ac:dyDescent="0.25">
      <c r="B1541" s="1">
        <v>1526</v>
      </c>
      <c r="C1541" s="3">
        <v>70.8</v>
      </c>
      <c r="D1541" s="2">
        <f t="shared" si="676"/>
        <v>19.666666666666664</v>
      </c>
      <c r="E1541" s="4">
        <f t="shared" si="677"/>
        <v>1</v>
      </c>
      <c r="F1541" s="2">
        <f t="shared" si="678"/>
        <v>-0.61111111111111072</v>
      </c>
      <c r="G1541" s="6" t="str">
        <f t="shared" si="679"/>
        <v>Y</v>
      </c>
      <c r="H1541" s="2">
        <f t="shared" si="667"/>
        <v>134.20080000000002</v>
      </c>
      <c r="I1541" s="2">
        <f t="shared" si="668"/>
        <v>146.27161999999996</v>
      </c>
      <c r="J1541" s="2">
        <f t="shared" si="669"/>
        <v>-696.66666666666617</v>
      </c>
      <c r="K1541" s="2">
        <f t="shared" si="680"/>
        <v>-416.19424666666623</v>
      </c>
      <c r="L1541" s="4">
        <f t="shared" si="670"/>
        <v>696.66666666666617</v>
      </c>
      <c r="M1541" s="2">
        <f t="shared" si="681"/>
        <v>-8185.1535177777678</v>
      </c>
      <c r="N1541" s="4">
        <f t="shared" si="682"/>
        <v>-8.185153517777767</v>
      </c>
      <c r="O1541" s="2">
        <f t="shared" si="671"/>
        <v>-8185.1535177777678</v>
      </c>
      <c r="P1541" s="2">
        <f t="shared" si="693"/>
        <v>-13235.024981415947</v>
      </c>
      <c r="Q1541" s="4">
        <f t="shared" si="694"/>
        <v>11371795.601955999</v>
      </c>
      <c r="R1541" s="4">
        <f t="shared" si="683"/>
        <v>11371.795601955999</v>
      </c>
      <c r="S1541" s="2">
        <f t="shared" si="672"/>
        <v>220463.33333333326</v>
      </c>
      <c r="T1541" s="2">
        <f t="shared" si="695"/>
        <v>113237.36111111048</v>
      </c>
      <c r="U1541" s="2">
        <f t="shared" si="673"/>
        <v>13701.1111111111</v>
      </c>
      <c r="V1541" s="4">
        <f t="shared" si="684"/>
        <v>13.7011111111111</v>
      </c>
      <c r="W1541" s="7">
        <f t="shared" si="685"/>
        <v>13701.1111111111</v>
      </c>
      <c r="X1541" s="2">
        <f t="shared" si="686"/>
        <v>3092209.5370370378</v>
      </c>
      <c r="Y1541" s="4">
        <f t="shared" si="687"/>
        <v>3092.209537037038</v>
      </c>
      <c r="Z1541" s="4">
        <f t="shared" si="674"/>
        <v>14464.005138993038</v>
      </c>
      <c r="AA1541" s="4">
        <f t="shared" si="688"/>
        <v>13701.1111111111</v>
      </c>
      <c r="AB1541" s="2">
        <f t="shared" si="689"/>
        <v>13701.1111111111</v>
      </c>
      <c r="AC1541" s="4">
        <f t="shared" si="675"/>
        <v>12330.999999999991</v>
      </c>
      <c r="AD1541" s="4">
        <f t="shared" si="690"/>
        <v>12.330999999999991</v>
      </c>
      <c r="AE1541" s="4">
        <f t="shared" si="691"/>
        <v>2778049.5833333354</v>
      </c>
      <c r="AF1541" s="5">
        <f t="shared" si="692"/>
        <v>2778.0495833333352</v>
      </c>
      <c r="AG1541" s="4">
        <f>IF(AC1541=0,0, IF(AC1540=0, MAX($AG$15:AG1540)+1, AG1540))</f>
        <v>65</v>
      </c>
    </row>
    <row r="1542" spans="2:33" x14ac:dyDescent="0.25">
      <c r="B1542" s="1">
        <v>1527</v>
      </c>
      <c r="C1542" s="3">
        <v>68.599999999999994</v>
      </c>
      <c r="D1542" s="2">
        <f t="shared" si="676"/>
        <v>19.055555555555554</v>
      </c>
      <c r="E1542" s="4">
        <f t="shared" si="677"/>
        <v>1</v>
      </c>
      <c r="F1542" s="2">
        <f t="shared" si="678"/>
        <v>-0.6666666666666643</v>
      </c>
      <c r="G1542" s="6" t="str">
        <f t="shared" si="679"/>
        <v>Y</v>
      </c>
      <c r="H1542" s="2">
        <f t="shared" si="667"/>
        <v>134.20080000000002</v>
      </c>
      <c r="I1542" s="2">
        <f t="shared" si="668"/>
        <v>137.32252722222222</v>
      </c>
      <c r="J1542" s="2">
        <f t="shared" si="669"/>
        <v>-759.99999999999727</v>
      </c>
      <c r="K1542" s="2">
        <f t="shared" si="680"/>
        <v>-488.47667277777504</v>
      </c>
      <c r="L1542" s="4">
        <f t="shared" si="670"/>
        <v>759.99999999999727</v>
      </c>
      <c r="M1542" s="2">
        <f t="shared" si="681"/>
        <v>-9308.1943757098234</v>
      </c>
      <c r="N1542" s="4">
        <f t="shared" si="682"/>
        <v>-9.3081943757098227</v>
      </c>
      <c r="O1542" s="2">
        <f t="shared" si="671"/>
        <v>-9308.1943757098234</v>
      </c>
      <c r="P1542" s="2">
        <f t="shared" si="693"/>
        <v>-17493.347893487589</v>
      </c>
      <c r="Q1542" s="4">
        <f t="shared" si="694"/>
        <v>11371795.601955999</v>
      </c>
      <c r="R1542" s="4">
        <f t="shared" si="683"/>
        <v>11371.795601955999</v>
      </c>
      <c r="S1542" s="2">
        <f t="shared" si="672"/>
        <v>206975.09259259255</v>
      </c>
      <c r="T1542" s="2">
        <f t="shared" si="695"/>
        <v>93737.731481482071</v>
      </c>
      <c r="U1542" s="2">
        <f t="shared" si="673"/>
        <v>14482.222222222168</v>
      </c>
      <c r="V1542" s="4">
        <f t="shared" si="684"/>
        <v>14.482222222222168</v>
      </c>
      <c r="W1542" s="7">
        <f t="shared" si="685"/>
        <v>14482.222222222168</v>
      </c>
      <c r="X1542" s="2">
        <f t="shared" si="686"/>
        <v>3106691.7592592598</v>
      </c>
      <c r="Y1542" s="4">
        <f t="shared" si="687"/>
        <v>3106.6917592592599</v>
      </c>
      <c r="Z1542" s="4">
        <f t="shared" si="674"/>
        <v>14478.487361215259</v>
      </c>
      <c r="AA1542" s="4">
        <f t="shared" si="688"/>
        <v>14482.222222222168</v>
      </c>
      <c r="AB1542" s="2">
        <f t="shared" si="689"/>
        <v>14482.222222222168</v>
      </c>
      <c r="AC1542" s="4">
        <f t="shared" si="675"/>
        <v>13033.999999999951</v>
      </c>
      <c r="AD1542" s="4">
        <f t="shared" si="690"/>
        <v>13.033999999999951</v>
      </c>
      <c r="AE1542" s="4">
        <f t="shared" si="691"/>
        <v>2791083.5833333354</v>
      </c>
      <c r="AF1542" s="5">
        <f t="shared" si="692"/>
        <v>2791.0835833333354</v>
      </c>
      <c r="AG1542" s="4">
        <f>IF(AC1542=0,0, IF(AC1541=0, MAX($AG$15:AG1541)+1, AG1541))</f>
        <v>65</v>
      </c>
    </row>
    <row r="1543" spans="2:33" x14ac:dyDescent="0.25">
      <c r="B1543" s="1">
        <v>1528</v>
      </c>
      <c r="C1543" s="3">
        <v>66.2</v>
      </c>
      <c r="D1543" s="2">
        <f t="shared" si="676"/>
        <v>18.388888888888889</v>
      </c>
      <c r="E1543" s="4">
        <f t="shared" si="677"/>
        <v>1</v>
      </c>
      <c r="F1543" s="2">
        <f t="shared" si="678"/>
        <v>-0.61111111111111072</v>
      </c>
      <c r="G1543" s="6" t="str">
        <f t="shared" si="679"/>
        <v>Y</v>
      </c>
      <c r="H1543" s="2">
        <f t="shared" si="667"/>
        <v>134.20080000000002</v>
      </c>
      <c r="I1543" s="2">
        <f t="shared" si="668"/>
        <v>127.88203388888891</v>
      </c>
      <c r="J1543" s="2">
        <f t="shared" si="669"/>
        <v>-696.66666666666617</v>
      </c>
      <c r="K1543" s="2">
        <f t="shared" si="680"/>
        <v>-434.58383277777727</v>
      </c>
      <c r="L1543" s="4">
        <f t="shared" si="670"/>
        <v>696.66666666666617</v>
      </c>
      <c r="M1543" s="2">
        <f t="shared" si="681"/>
        <v>-7991.513813858016</v>
      </c>
      <c r="N1543" s="4">
        <f t="shared" si="682"/>
        <v>-7.991513813858016</v>
      </c>
      <c r="O1543" s="2">
        <f t="shared" si="671"/>
        <v>-7991.513813858016</v>
      </c>
      <c r="P1543" s="2">
        <f t="shared" si="693"/>
        <v>-17299.708189567838</v>
      </c>
      <c r="Q1543" s="4">
        <f t="shared" si="694"/>
        <v>11371795.601955999</v>
      </c>
      <c r="R1543" s="4">
        <f t="shared" si="683"/>
        <v>11371.795601955999</v>
      </c>
      <c r="S1543" s="2">
        <f t="shared" si="672"/>
        <v>192746.20370370374</v>
      </c>
      <c r="T1543" s="2">
        <f t="shared" si="695"/>
        <v>99008.472222221666</v>
      </c>
      <c r="U1543" s="2">
        <f t="shared" si="673"/>
        <v>12810.925925925918</v>
      </c>
      <c r="V1543" s="4">
        <f t="shared" si="684"/>
        <v>12.810925925925918</v>
      </c>
      <c r="W1543" s="7">
        <f t="shared" si="685"/>
        <v>12810.925925925918</v>
      </c>
      <c r="X1543" s="2">
        <f t="shared" si="686"/>
        <v>3119502.6851851856</v>
      </c>
      <c r="Y1543" s="4">
        <f t="shared" si="687"/>
        <v>3119.5026851851858</v>
      </c>
      <c r="Z1543" s="4">
        <f t="shared" si="674"/>
        <v>14491.298287141184</v>
      </c>
      <c r="AA1543" s="4">
        <f t="shared" si="688"/>
        <v>12810.925925925918</v>
      </c>
      <c r="AB1543" s="2">
        <f t="shared" si="689"/>
        <v>12810.925925925918</v>
      </c>
      <c r="AC1543" s="4">
        <f t="shared" si="675"/>
        <v>11529.833333333327</v>
      </c>
      <c r="AD1543" s="4">
        <f t="shared" si="690"/>
        <v>11.529833333333327</v>
      </c>
      <c r="AE1543" s="4">
        <f t="shared" si="691"/>
        <v>2802613.4166666688</v>
      </c>
      <c r="AF1543" s="5">
        <f t="shared" si="692"/>
        <v>2802.6134166666689</v>
      </c>
      <c r="AG1543" s="4">
        <f>IF(AC1543=0,0, IF(AC1542=0, MAX($AG$15:AG1542)+1, AG1542))</f>
        <v>65</v>
      </c>
    </row>
    <row r="1544" spans="2:33" x14ac:dyDescent="0.25">
      <c r="B1544" s="1">
        <v>1529</v>
      </c>
      <c r="C1544" s="3">
        <v>64</v>
      </c>
      <c r="D1544" s="2">
        <f t="shared" si="676"/>
        <v>17.777777777777779</v>
      </c>
      <c r="E1544" s="4">
        <f t="shared" si="677"/>
        <v>1</v>
      </c>
      <c r="F1544" s="2">
        <f t="shared" si="678"/>
        <v>-0.5</v>
      </c>
      <c r="G1544" s="6" t="str">
        <f t="shared" si="679"/>
        <v>Y</v>
      </c>
      <c r="H1544" s="2">
        <f t="shared" si="667"/>
        <v>134.20080000000002</v>
      </c>
      <c r="I1544" s="2">
        <f t="shared" si="668"/>
        <v>119.52355555555557</v>
      </c>
      <c r="J1544" s="2">
        <f t="shared" si="669"/>
        <v>-570</v>
      </c>
      <c r="K1544" s="2">
        <f t="shared" si="680"/>
        <v>-316.27564444444442</v>
      </c>
      <c r="L1544" s="4">
        <f t="shared" si="670"/>
        <v>570</v>
      </c>
      <c r="M1544" s="2">
        <f t="shared" si="681"/>
        <v>-5622.6781234567898</v>
      </c>
      <c r="N1544" s="4">
        <f t="shared" si="682"/>
        <v>-5.6226781234567902</v>
      </c>
      <c r="O1544" s="2">
        <f t="shared" si="671"/>
        <v>-5622.6781234567898</v>
      </c>
      <c r="P1544" s="2">
        <f t="shared" si="693"/>
        <v>-13614.191937314805</v>
      </c>
      <c r="Q1544" s="4">
        <f t="shared" si="694"/>
        <v>11371795.601955999</v>
      </c>
      <c r="R1544" s="4">
        <f t="shared" si="683"/>
        <v>11371.795601955999</v>
      </c>
      <c r="S1544" s="2">
        <f t="shared" si="672"/>
        <v>180148.14814814818</v>
      </c>
      <c r="T1544" s="2">
        <f t="shared" si="695"/>
        <v>81139.675925926509</v>
      </c>
      <c r="U1544" s="2">
        <f t="shared" si="673"/>
        <v>10133.333333333334</v>
      </c>
      <c r="V1544" s="4">
        <f t="shared" si="684"/>
        <v>10.133333333333335</v>
      </c>
      <c r="W1544" s="7">
        <f t="shared" si="685"/>
        <v>10133.333333333334</v>
      </c>
      <c r="X1544" s="2">
        <f t="shared" si="686"/>
        <v>3129636.0185185191</v>
      </c>
      <c r="Y1544" s="4">
        <f t="shared" si="687"/>
        <v>3129.636018518519</v>
      </c>
      <c r="Z1544" s="4">
        <f t="shared" si="674"/>
        <v>14501.431620474517</v>
      </c>
      <c r="AA1544" s="4">
        <f t="shared" si="688"/>
        <v>10133.333333333334</v>
      </c>
      <c r="AB1544" s="2">
        <f t="shared" si="689"/>
        <v>10133.333333333334</v>
      </c>
      <c r="AC1544" s="4">
        <f t="shared" si="675"/>
        <v>9120</v>
      </c>
      <c r="AD1544" s="4">
        <f t="shared" si="690"/>
        <v>9.1199999999999992</v>
      </c>
      <c r="AE1544" s="4">
        <f t="shared" si="691"/>
        <v>2811733.4166666688</v>
      </c>
      <c r="AF1544" s="5">
        <f t="shared" si="692"/>
        <v>2811.7334166666687</v>
      </c>
      <c r="AG1544" s="4">
        <f>IF(AC1544=0,0, IF(AC1543=0, MAX($AG$15:AG1543)+1, AG1543))</f>
        <v>65</v>
      </c>
    </row>
    <row r="1545" spans="2:33" x14ac:dyDescent="0.25">
      <c r="B1545" s="1">
        <v>1530</v>
      </c>
      <c r="C1545" s="3">
        <v>62.2</v>
      </c>
      <c r="D1545" s="2">
        <f t="shared" si="676"/>
        <v>17.277777777777779</v>
      </c>
      <c r="E1545" s="4">
        <f t="shared" si="677"/>
        <v>1</v>
      </c>
      <c r="F1545" s="2">
        <f t="shared" si="678"/>
        <v>-0.36111111111111427</v>
      </c>
      <c r="G1545" s="6" t="str">
        <f t="shared" si="679"/>
        <v>Y</v>
      </c>
      <c r="H1545" s="2">
        <f t="shared" si="667"/>
        <v>134.20080000000002</v>
      </c>
      <c r="I1545" s="2">
        <f t="shared" si="668"/>
        <v>112.89490055555558</v>
      </c>
      <c r="J1545" s="2">
        <f t="shared" si="669"/>
        <v>-411.66666666667027</v>
      </c>
      <c r="K1545" s="2">
        <f t="shared" si="680"/>
        <v>-164.57096611111467</v>
      </c>
      <c r="L1545" s="4">
        <f t="shared" si="670"/>
        <v>411.66666666667027</v>
      </c>
      <c r="M1545" s="2">
        <f t="shared" si="681"/>
        <v>-2843.420581142037</v>
      </c>
      <c r="N1545" s="4">
        <f t="shared" si="682"/>
        <v>-2.8434205811420372</v>
      </c>
      <c r="O1545" s="2">
        <f t="shared" si="671"/>
        <v>-2843.420581142037</v>
      </c>
      <c r="P1545" s="2">
        <f t="shared" si="693"/>
        <v>-8466.0987045988259</v>
      </c>
      <c r="Q1545" s="4">
        <f t="shared" si="694"/>
        <v>11371795.601955999</v>
      </c>
      <c r="R1545" s="4">
        <f t="shared" si="683"/>
        <v>11371.795601955999</v>
      </c>
      <c r="S1545" s="2">
        <f t="shared" si="672"/>
        <v>170157.31481481483</v>
      </c>
      <c r="T1545" s="2">
        <f t="shared" si="695"/>
        <v>89017.638888888323</v>
      </c>
      <c r="U1545" s="2">
        <f t="shared" si="673"/>
        <v>7112.685185185248</v>
      </c>
      <c r="V1545" s="4">
        <f t="shared" si="684"/>
        <v>7.1126851851852484</v>
      </c>
      <c r="W1545" s="7">
        <f t="shared" si="685"/>
        <v>7112.685185185248</v>
      </c>
      <c r="X1545" s="2">
        <f t="shared" si="686"/>
        <v>3136748.7037037043</v>
      </c>
      <c r="Y1545" s="4">
        <f t="shared" si="687"/>
        <v>3136.7487037037045</v>
      </c>
      <c r="Z1545" s="4">
        <f t="shared" si="674"/>
        <v>14508.544305659703</v>
      </c>
      <c r="AA1545" s="4">
        <f t="shared" si="688"/>
        <v>7112.685185185248</v>
      </c>
      <c r="AB1545" s="2">
        <f t="shared" si="689"/>
        <v>7112.685185185248</v>
      </c>
      <c r="AC1545" s="4">
        <f t="shared" si="675"/>
        <v>6401.4166666667234</v>
      </c>
      <c r="AD1545" s="4">
        <f t="shared" si="690"/>
        <v>6.4014166666667229</v>
      </c>
      <c r="AE1545" s="4">
        <f t="shared" si="691"/>
        <v>2818134.8333333354</v>
      </c>
      <c r="AF1545" s="5">
        <f t="shared" si="692"/>
        <v>2818.1348333333353</v>
      </c>
      <c r="AG1545" s="4">
        <f>IF(AC1545=0,0, IF(AC1544=0, MAX($AG$15:AG1544)+1, AG1544))</f>
        <v>65</v>
      </c>
    </row>
    <row r="1546" spans="2:33" x14ac:dyDescent="0.25">
      <c r="B1546" s="1">
        <v>1531</v>
      </c>
      <c r="C1546" s="3">
        <v>60.9</v>
      </c>
      <c r="D1546" s="2">
        <f t="shared" si="676"/>
        <v>16.916666666666664</v>
      </c>
      <c r="E1546" s="4">
        <f t="shared" si="677"/>
        <v>1</v>
      </c>
      <c r="F1546" s="2">
        <f t="shared" si="678"/>
        <v>-0.19444444444444287</v>
      </c>
      <c r="G1546" s="6" t="str">
        <f t="shared" si="679"/>
        <v>Y</v>
      </c>
      <c r="H1546" s="2">
        <f t="shared" si="667"/>
        <v>134.20080000000002</v>
      </c>
      <c r="I1546" s="2">
        <f t="shared" si="668"/>
        <v>108.22513624999998</v>
      </c>
      <c r="J1546" s="2">
        <f t="shared" si="669"/>
        <v>-221.66666666666487</v>
      </c>
      <c r="K1546" s="2">
        <f t="shared" si="680"/>
        <v>20.75926958333514</v>
      </c>
      <c r="L1546" s="4">
        <f t="shared" si="670"/>
        <v>221.66666666666487</v>
      </c>
      <c r="M1546" s="2">
        <f t="shared" si="681"/>
        <v>351.17764378475272</v>
      </c>
      <c r="N1546" s="4">
        <f t="shared" si="682"/>
        <v>0.35117764378475269</v>
      </c>
      <c r="O1546" s="2">
        <f t="shared" si="671"/>
        <v>351.17764378475272</v>
      </c>
      <c r="P1546" s="2">
        <f t="shared" si="693"/>
        <v>-2492.2429373572841</v>
      </c>
      <c r="Q1546" s="4">
        <f t="shared" si="694"/>
        <v>11371795.601955999</v>
      </c>
      <c r="R1546" s="4">
        <f t="shared" si="683"/>
        <v>11371.795601955999</v>
      </c>
      <c r="S1546" s="2">
        <f t="shared" si="672"/>
        <v>163118.95833333328</v>
      </c>
      <c r="T1546" s="2">
        <f t="shared" si="695"/>
        <v>74101.319444444962</v>
      </c>
      <c r="U1546" s="2">
        <f t="shared" si="673"/>
        <v>3749.8611111110799</v>
      </c>
      <c r="V1546" s="4">
        <f t="shared" si="684"/>
        <v>3.74986111111108</v>
      </c>
      <c r="W1546" s="7">
        <f t="shared" si="685"/>
        <v>3749.8611111110799</v>
      </c>
      <c r="X1546" s="2">
        <f t="shared" si="686"/>
        <v>3140498.5648148153</v>
      </c>
      <c r="Y1546" s="4">
        <f t="shared" si="687"/>
        <v>3140.4985648148154</v>
      </c>
      <c r="Z1546" s="4">
        <f t="shared" si="674"/>
        <v>14512.294166770815</v>
      </c>
      <c r="AA1546" s="4">
        <f t="shared" si="688"/>
        <v>3749.8611111110799</v>
      </c>
      <c r="AB1546" s="2">
        <f t="shared" si="689"/>
        <v>3749.8611111110799</v>
      </c>
      <c r="AC1546" s="4">
        <f t="shared" si="675"/>
        <v>3374.8749999999718</v>
      </c>
      <c r="AD1546" s="4">
        <f t="shared" si="690"/>
        <v>3.3748749999999719</v>
      </c>
      <c r="AE1546" s="4">
        <f t="shared" si="691"/>
        <v>2821509.7083333354</v>
      </c>
      <c r="AF1546" s="5">
        <f t="shared" si="692"/>
        <v>2821.5097083333353</v>
      </c>
      <c r="AG1546" s="4">
        <f>IF(AC1546=0,0, IF(AC1545=0, MAX($AG$15:AG1545)+1, AG1545))</f>
        <v>65</v>
      </c>
    </row>
    <row r="1547" spans="2:33" x14ac:dyDescent="0.25">
      <c r="B1547" s="1">
        <v>1532</v>
      </c>
      <c r="C1547" s="3">
        <v>60.2</v>
      </c>
      <c r="D1547" s="2">
        <f t="shared" si="676"/>
        <v>16.722222222222221</v>
      </c>
      <c r="E1547" s="4">
        <f t="shared" si="677"/>
        <v>1</v>
      </c>
      <c r="F1547" s="2">
        <f t="shared" si="678"/>
        <v>-5.5555555555553582E-2</v>
      </c>
      <c r="G1547" s="6" t="str">
        <f t="shared" si="679"/>
        <v>Y</v>
      </c>
      <c r="H1547" s="2">
        <f t="shared" si="667"/>
        <v>134.20080000000002</v>
      </c>
      <c r="I1547" s="2">
        <f t="shared" si="668"/>
        <v>105.75150055555555</v>
      </c>
      <c r="J1547" s="2">
        <f t="shared" si="669"/>
        <v>-63.333333333331083</v>
      </c>
      <c r="K1547" s="2">
        <f t="shared" si="680"/>
        <v>176.61896722222446</v>
      </c>
      <c r="L1547" s="4">
        <f t="shared" si="670"/>
        <v>63.333333333331083</v>
      </c>
      <c r="M1547" s="2">
        <f t="shared" si="681"/>
        <v>2953.4616185494201</v>
      </c>
      <c r="N1547" s="4">
        <f t="shared" si="682"/>
        <v>2.95346161854942</v>
      </c>
      <c r="O1547" s="2">
        <f t="shared" si="671"/>
        <v>2953.4616185494201</v>
      </c>
      <c r="P1547" s="2">
        <f t="shared" si="693"/>
        <v>3304.6392623341726</v>
      </c>
      <c r="Q1547" s="4">
        <f t="shared" si="694"/>
        <v>11375100.241218332</v>
      </c>
      <c r="R1547" s="4">
        <f t="shared" si="683"/>
        <v>11375.100241218332</v>
      </c>
      <c r="S1547" s="2">
        <f t="shared" si="672"/>
        <v>159390.64814814812</v>
      </c>
      <c r="T1547" s="2">
        <f t="shared" si="695"/>
        <v>85289.328703703155</v>
      </c>
      <c r="U1547" s="2">
        <f t="shared" si="673"/>
        <v>1059.0740740740364</v>
      </c>
      <c r="V1547" s="4">
        <f t="shared" si="684"/>
        <v>1.0590740740740363</v>
      </c>
      <c r="W1547" s="7">
        <f t="shared" si="685"/>
        <v>1059.0740740740364</v>
      </c>
      <c r="X1547" s="2">
        <f t="shared" si="686"/>
        <v>3141557.6388888895</v>
      </c>
      <c r="Y1547" s="4">
        <f t="shared" si="687"/>
        <v>3141.5576388888894</v>
      </c>
      <c r="Z1547" s="4">
        <f t="shared" si="674"/>
        <v>14516.657880107221</v>
      </c>
      <c r="AA1547" s="4">
        <f t="shared" si="688"/>
        <v>1059.0740740740364</v>
      </c>
      <c r="AB1547" s="2">
        <f t="shared" si="689"/>
        <v>1059.0740740740364</v>
      </c>
      <c r="AC1547" s="4">
        <f t="shared" si="675"/>
        <v>953.16666666663275</v>
      </c>
      <c r="AD1547" s="4">
        <f t="shared" si="690"/>
        <v>0.95316666666663274</v>
      </c>
      <c r="AE1547" s="4">
        <f t="shared" si="691"/>
        <v>2822462.8750000019</v>
      </c>
      <c r="AF1547" s="5">
        <f t="shared" si="692"/>
        <v>2822.462875000002</v>
      </c>
      <c r="AG1547" s="4">
        <f>IF(AC1547=0,0, IF(AC1546=0, MAX($AG$15:AG1546)+1, AG1546))</f>
        <v>65</v>
      </c>
    </row>
    <row r="1548" spans="2:33" x14ac:dyDescent="0.25">
      <c r="B1548" s="1">
        <v>1533</v>
      </c>
      <c r="C1548" s="3">
        <v>60</v>
      </c>
      <c r="D1548" s="2">
        <f t="shared" si="676"/>
        <v>16.666666666666668</v>
      </c>
      <c r="E1548" s="4">
        <f t="shared" si="677"/>
        <v>1</v>
      </c>
      <c r="F1548" s="2">
        <f t="shared" si="678"/>
        <v>0.11111111111111072</v>
      </c>
      <c r="G1548" s="6" t="str">
        <f t="shared" si="679"/>
        <v>N</v>
      </c>
      <c r="H1548" s="2">
        <f t="shared" si="667"/>
        <v>134.20080000000002</v>
      </c>
      <c r="I1548" s="2">
        <f t="shared" si="668"/>
        <v>105.05000000000003</v>
      </c>
      <c r="J1548" s="2">
        <f t="shared" si="669"/>
        <v>126.66666666666622</v>
      </c>
      <c r="K1548" s="2">
        <f t="shared" si="680"/>
        <v>365.91746666666626</v>
      </c>
      <c r="L1548" s="4">
        <f t="shared" si="670"/>
        <v>0</v>
      </c>
      <c r="M1548" s="2">
        <f t="shared" si="681"/>
        <v>6098.6244444444383</v>
      </c>
      <c r="N1548" s="4">
        <f t="shared" si="682"/>
        <v>6.0986244444444386</v>
      </c>
      <c r="O1548" s="2">
        <f t="shared" si="671"/>
        <v>6098.6244444444383</v>
      </c>
      <c r="P1548" s="2">
        <f t="shared" si="693"/>
        <v>9052.0860629938579</v>
      </c>
      <c r="Q1548" s="4">
        <f t="shared" si="694"/>
        <v>11384152.327281326</v>
      </c>
      <c r="R1548" s="4">
        <f t="shared" si="683"/>
        <v>11384.152327281327</v>
      </c>
      <c r="S1548" s="2">
        <f t="shared" si="672"/>
        <v>158333.33333333337</v>
      </c>
      <c r="T1548" s="2">
        <f t="shared" si="695"/>
        <v>73044.004629630217</v>
      </c>
      <c r="U1548" s="2">
        <f t="shared" si="673"/>
        <v>0</v>
      </c>
      <c r="V1548" s="4">
        <f t="shared" si="684"/>
        <v>0</v>
      </c>
      <c r="W1548" s="7">
        <f t="shared" si="685"/>
        <v>0</v>
      </c>
      <c r="X1548" s="2">
        <f t="shared" si="686"/>
        <v>3141557.6388888895</v>
      </c>
      <c r="Y1548" s="4">
        <f t="shared" si="687"/>
        <v>3141.5576388888894</v>
      </c>
      <c r="Z1548" s="4">
        <f t="shared" si="674"/>
        <v>14525.709966170216</v>
      </c>
      <c r="AA1548" s="4">
        <f t="shared" si="688"/>
        <v>0</v>
      </c>
      <c r="AB1548" s="2">
        <f t="shared" si="689"/>
        <v>0</v>
      </c>
      <c r="AC1548" s="4">
        <f t="shared" si="675"/>
        <v>0</v>
      </c>
      <c r="AD1548" s="4">
        <f t="shared" si="690"/>
        <v>0</v>
      </c>
      <c r="AE1548" s="4">
        <f t="shared" si="691"/>
        <v>2822462.8750000019</v>
      </c>
      <c r="AF1548" s="5">
        <f t="shared" si="692"/>
        <v>2822.462875000002</v>
      </c>
      <c r="AG1548" s="4">
        <f>IF(AC1548=0,0, IF(AC1547=0, MAX($AG$15:AG1547)+1, AG1547))</f>
        <v>0</v>
      </c>
    </row>
    <row r="1549" spans="2:33" x14ac:dyDescent="0.25">
      <c r="B1549" s="1">
        <v>1534</v>
      </c>
      <c r="C1549" s="3">
        <v>60.4</v>
      </c>
      <c r="D1549" s="2">
        <f t="shared" si="676"/>
        <v>16.777777777777779</v>
      </c>
      <c r="E1549" s="4">
        <f t="shared" si="677"/>
        <v>1</v>
      </c>
      <c r="F1549" s="2">
        <f t="shared" si="678"/>
        <v>0.27777777777777501</v>
      </c>
      <c r="G1549" s="6" t="str">
        <f t="shared" si="679"/>
        <v>N</v>
      </c>
      <c r="H1549" s="2">
        <f t="shared" si="667"/>
        <v>134.20080000000002</v>
      </c>
      <c r="I1549" s="2">
        <f t="shared" si="668"/>
        <v>106.45533555555558</v>
      </c>
      <c r="J1549" s="2">
        <f t="shared" si="669"/>
        <v>316.6666666666635</v>
      </c>
      <c r="K1549" s="2">
        <f t="shared" si="680"/>
        <v>557.32280222221902</v>
      </c>
      <c r="L1549" s="4">
        <f t="shared" si="670"/>
        <v>0</v>
      </c>
      <c r="M1549" s="2">
        <f t="shared" si="681"/>
        <v>9350.6381261727856</v>
      </c>
      <c r="N1549" s="4">
        <f t="shared" si="682"/>
        <v>9.350638126172786</v>
      </c>
      <c r="O1549" s="2">
        <f t="shared" si="671"/>
        <v>9350.6381261727856</v>
      </c>
      <c r="P1549" s="2">
        <f t="shared" si="693"/>
        <v>15449.262570617224</v>
      </c>
      <c r="Q1549" s="4">
        <f t="shared" si="694"/>
        <v>11399601.589851944</v>
      </c>
      <c r="R1549" s="4">
        <f t="shared" si="683"/>
        <v>11399.601589851944</v>
      </c>
      <c r="S1549" s="2">
        <f t="shared" si="672"/>
        <v>160451.48148148152</v>
      </c>
      <c r="T1549" s="2">
        <f t="shared" si="695"/>
        <v>87407.476851851301</v>
      </c>
      <c r="U1549" s="2">
        <f t="shared" si="673"/>
        <v>0</v>
      </c>
      <c r="V1549" s="4">
        <f t="shared" si="684"/>
        <v>0</v>
      </c>
      <c r="W1549" s="7">
        <f t="shared" si="685"/>
        <v>0</v>
      </c>
      <c r="X1549" s="2">
        <f t="shared" si="686"/>
        <v>3141557.6388888895</v>
      </c>
      <c r="Y1549" s="4">
        <f t="shared" si="687"/>
        <v>3141.5576388888894</v>
      </c>
      <c r="Z1549" s="4">
        <f t="shared" si="674"/>
        <v>14541.159228740833</v>
      </c>
      <c r="AA1549" s="4">
        <f t="shared" si="688"/>
        <v>0</v>
      </c>
      <c r="AB1549" s="2">
        <f t="shared" si="689"/>
        <v>0</v>
      </c>
      <c r="AC1549" s="4">
        <f t="shared" si="675"/>
        <v>0</v>
      </c>
      <c r="AD1549" s="4">
        <f t="shared" si="690"/>
        <v>0</v>
      </c>
      <c r="AE1549" s="4">
        <f t="shared" si="691"/>
        <v>2822462.8750000019</v>
      </c>
      <c r="AF1549" s="5">
        <f t="shared" si="692"/>
        <v>2822.462875000002</v>
      </c>
      <c r="AG1549" s="4">
        <f>IF(AC1549=0,0, IF(AC1548=0, MAX($AG$15:AG1548)+1, AG1548))</f>
        <v>0</v>
      </c>
    </row>
    <row r="1550" spans="2:33" x14ac:dyDescent="0.25">
      <c r="B1550" s="1">
        <v>1535</v>
      </c>
      <c r="C1550" s="3">
        <v>61.4</v>
      </c>
      <c r="D1550" s="2">
        <f t="shared" si="676"/>
        <v>17.055555555555554</v>
      </c>
      <c r="E1550" s="4">
        <f t="shared" si="677"/>
        <v>1</v>
      </c>
      <c r="F1550" s="2">
        <f t="shared" si="678"/>
        <v>0.50000000000000355</v>
      </c>
      <c r="G1550" s="6" t="str">
        <f t="shared" si="679"/>
        <v>N</v>
      </c>
      <c r="H1550" s="2">
        <f t="shared" si="667"/>
        <v>134.20080000000002</v>
      </c>
      <c r="I1550" s="2">
        <f t="shared" si="668"/>
        <v>110.0095272222222</v>
      </c>
      <c r="J1550" s="2">
        <f t="shared" si="669"/>
        <v>570.00000000000409</v>
      </c>
      <c r="K1550" s="2">
        <f t="shared" si="680"/>
        <v>814.21032722222628</v>
      </c>
      <c r="L1550" s="4">
        <f t="shared" si="670"/>
        <v>0</v>
      </c>
      <c r="M1550" s="2">
        <f t="shared" si="681"/>
        <v>13886.809469845746</v>
      </c>
      <c r="N1550" s="4">
        <f t="shared" si="682"/>
        <v>13.886809469845746</v>
      </c>
      <c r="O1550" s="2">
        <f t="shared" si="671"/>
        <v>13886.809469845746</v>
      </c>
      <c r="P1550" s="2">
        <f t="shared" si="693"/>
        <v>23237.44759601853</v>
      </c>
      <c r="Q1550" s="4">
        <f t="shared" si="694"/>
        <v>11422839.037447963</v>
      </c>
      <c r="R1550" s="4">
        <f t="shared" si="683"/>
        <v>11422.839037447962</v>
      </c>
      <c r="S1550" s="2">
        <f t="shared" si="672"/>
        <v>165808.4259259259</v>
      </c>
      <c r="T1550" s="2">
        <f t="shared" si="695"/>
        <v>78400.949074074597</v>
      </c>
      <c r="U1550" s="2">
        <f t="shared" si="673"/>
        <v>0</v>
      </c>
      <c r="V1550" s="4">
        <f t="shared" si="684"/>
        <v>0</v>
      </c>
      <c r="W1550" s="7">
        <f t="shared" si="685"/>
        <v>0</v>
      </c>
      <c r="X1550" s="2">
        <f t="shared" si="686"/>
        <v>3141557.6388888895</v>
      </c>
      <c r="Y1550" s="4">
        <f t="shared" si="687"/>
        <v>3141.5576388888894</v>
      </c>
      <c r="Z1550" s="4">
        <f t="shared" si="674"/>
        <v>14564.396676336852</v>
      </c>
      <c r="AA1550" s="4">
        <f t="shared" si="688"/>
        <v>0</v>
      </c>
      <c r="AB1550" s="2">
        <f t="shared" si="689"/>
        <v>0</v>
      </c>
      <c r="AC1550" s="4">
        <f t="shared" si="675"/>
        <v>0</v>
      </c>
      <c r="AD1550" s="4">
        <f t="shared" si="690"/>
        <v>0</v>
      </c>
      <c r="AE1550" s="4">
        <f t="shared" si="691"/>
        <v>2822462.8750000019</v>
      </c>
      <c r="AF1550" s="5">
        <f t="shared" si="692"/>
        <v>2822.462875000002</v>
      </c>
      <c r="AG1550" s="4">
        <f>IF(AC1550=0,0, IF(AC1549=0, MAX($AG$15:AG1549)+1, AG1549))</f>
        <v>0</v>
      </c>
    </row>
    <row r="1551" spans="2:33" x14ac:dyDescent="0.25">
      <c r="B1551" s="1">
        <v>1536</v>
      </c>
      <c r="C1551" s="3">
        <v>63.2</v>
      </c>
      <c r="D1551" s="2">
        <f t="shared" si="676"/>
        <v>17.555555555555557</v>
      </c>
      <c r="E1551" s="4">
        <f t="shared" si="677"/>
        <v>1</v>
      </c>
      <c r="F1551" s="2">
        <f t="shared" si="678"/>
        <v>0.6666666666666643</v>
      </c>
      <c r="G1551" s="6" t="str">
        <f t="shared" si="679"/>
        <v>N</v>
      </c>
      <c r="H1551" s="2">
        <f t="shared" ref="H1551:H1614" si="696">$K$4*$K$5*$K$9</f>
        <v>134.20080000000002</v>
      </c>
      <c r="I1551" s="2">
        <f t="shared" ref="I1551:I1614" si="697">0.5*($K$8*$K$6*$K$7*(D1551^2))</f>
        <v>116.55414222222224</v>
      </c>
      <c r="J1551" s="2">
        <f t="shared" ref="J1551:J1614" si="698">$K$4*F1551</f>
        <v>759.99999999999727</v>
      </c>
      <c r="K1551" s="2">
        <f t="shared" si="680"/>
        <v>1010.7549422222196</v>
      </c>
      <c r="L1551" s="4">
        <f t="shared" ref="L1551:L1614" si="699">IF((F1551&gt;0),0,$K$4*F1551)*-1</f>
        <v>0</v>
      </c>
      <c r="M1551" s="2">
        <f t="shared" si="681"/>
        <v>17744.364541234525</v>
      </c>
      <c r="N1551" s="4">
        <f t="shared" si="682"/>
        <v>17.744364541234525</v>
      </c>
      <c r="O1551" s="2">
        <f t="shared" ref="O1551:O1614" si="700">M1551*E1551</f>
        <v>17744.364541234525</v>
      </c>
      <c r="P1551" s="2">
        <f t="shared" si="693"/>
        <v>31631.174011080271</v>
      </c>
      <c r="Q1551" s="4">
        <f t="shared" si="694"/>
        <v>11454470.211459043</v>
      </c>
      <c r="R1551" s="4">
        <f t="shared" si="683"/>
        <v>11454.470211459042</v>
      </c>
      <c r="S1551" s="2">
        <f t="shared" ref="S1551:S1614" si="701">0.5*($K$4*D1551^2)</f>
        <v>175672.59259259261</v>
      </c>
      <c r="T1551" s="2">
        <f t="shared" si="695"/>
        <v>97271.643518518016</v>
      </c>
      <c r="U1551" s="2">
        <f t="shared" ref="U1551:U1614" si="702">L1551*D1551</f>
        <v>0</v>
      </c>
      <c r="V1551" s="4">
        <f t="shared" si="684"/>
        <v>0</v>
      </c>
      <c r="W1551" s="7">
        <f t="shared" si="685"/>
        <v>0</v>
      </c>
      <c r="X1551" s="2">
        <f t="shared" si="686"/>
        <v>3141557.6388888895</v>
      </c>
      <c r="Y1551" s="4">
        <f t="shared" si="687"/>
        <v>3141.5576388888894</v>
      </c>
      <c r="Z1551" s="4">
        <f t="shared" ref="Z1551:Z1614" si="703">Y1551+R1551</f>
        <v>14596.027850347931</v>
      </c>
      <c r="AA1551" s="4">
        <f t="shared" si="688"/>
        <v>0</v>
      </c>
      <c r="AB1551" s="2">
        <f t="shared" si="689"/>
        <v>0</v>
      </c>
      <c r="AC1551" s="4">
        <f t="shared" ref="AC1551:AC1614" si="704">AB1551*$V$4</f>
        <v>0</v>
      </c>
      <c r="AD1551" s="4">
        <f t="shared" si="690"/>
        <v>0</v>
      </c>
      <c r="AE1551" s="4">
        <f t="shared" si="691"/>
        <v>2822462.8750000019</v>
      </c>
      <c r="AF1551" s="5">
        <f t="shared" si="692"/>
        <v>2822.462875000002</v>
      </c>
      <c r="AG1551" s="4">
        <f>IF(AC1551=0,0, IF(AC1550=0, MAX($AG$15:AG1550)+1, AG1550))</f>
        <v>0</v>
      </c>
    </row>
    <row r="1552" spans="2:33" x14ac:dyDescent="0.25">
      <c r="B1552" s="1">
        <v>1537</v>
      </c>
      <c r="C1552" s="3">
        <v>65.599999999999994</v>
      </c>
      <c r="D1552" s="2">
        <f t="shared" ref="D1552:D1615" si="705">C1552/3.6</f>
        <v>18.222222222222221</v>
      </c>
      <c r="E1552" s="4">
        <f t="shared" ref="E1552:E1615" si="706">B1553-B1552</f>
        <v>1</v>
      </c>
      <c r="F1552" s="2">
        <f t="shared" ref="F1552:F1615" si="707">(D1553-D1552)</f>
        <v>0.77777777777777857</v>
      </c>
      <c r="G1552" s="6" t="str">
        <f t="shared" ref="G1552:G1615" si="708">IF((F1552)&lt;0,"Y","N")</f>
        <v>N</v>
      </c>
      <c r="H1552" s="2">
        <f t="shared" si="696"/>
        <v>134.20080000000002</v>
      </c>
      <c r="I1552" s="2">
        <f t="shared" si="697"/>
        <v>125.57443555555555</v>
      </c>
      <c r="J1552" s="2">
        <f t="shared" si="698"/>
        <v>886.66666666666754</v>
      </c>
      <c r="K1552" s="2">
        <f t="shared" ref="K1552:K1615" si="709">H1552+I1552+J1552</f>
        <v>1146.4419022222232</v>
      </c>
      <c r="L1552" s="4">
        <f t="shared" si="699"/>
        <v>0</v>
      </c>
      <c r="M1552" s="2">
        <f t="shared" ref="M1552:M1615" si="710">K1552*D1552</f>
        <v>20890.719107160512</v>
      </c>
      <c r="N1552" s="4">
        <f t="shared" ref="N1552:N1615" si="711">M1552/1000</f>
        <v>20.890719107160511</v>
      </c>
      <c r="O1552" s="2">
        <f t="shared" si="700"/>
        <v>20890.719107160512</v>
      </c>
      <c r="P1552" s="2">
        <f t="shared" si="693"/>
        <v>38635.083648395041</v>
      </c>
      <c r="Q1552" s="4">
        <f t="shared" si="694"/>
        <v>11493105.295107437</v>
      </c>
      <c r="R1552" s="4">
        <f t="shared" ref="R1552:R1615" si="712">Q1552/1000</f>
        <v>11493.105295107438</v>
      </c>
      <c r="S1552" s="2">
        <f t="shared" si="701"/>
        <v>189268.14814814815</v>
      </c>
      <c r="T1552" s="2">
        <f t="shared" si="695"/>
        <v>91996.50462963013</v>
      </c>
      <c r="U1552" s="2">
        <f t="shared" si="702"/>
        <v>0</v>
      </c>
      <c r="V1552" s="4">
        <f t="shared" ref="V1552:V1615" si="713">U1552/1000</f>
        <v>0</v>
      </c>
      <c r="W1552" s="7">
        <f t="shared" ref="W1552:W1615" si="714">U1552*E1552</f>
        <v>0</v>
      </c>
      <c r="X1552" s="2">
        <f t="shared" ref="X1552:X1615" si="715">W1552+X1551</f>
        <v>3141557.6388888895</v>
      </c>
      <c r="Y1552" s="4">
        <f t="shared" ref="Y1552:Y1615" si="716">X1552/1000</f>
        <v>3141.5576388888894</v>
      </c>
      <c r="Z1552" s="4">
        <f t="shared" si="703"/>
        <v>14634.662933996327</v>
      </c>
      <c r="AA1552" s="4">
        <f t="shared" ref="AA1552:AA1615" si="717">IF(U1552&lt;25000, U1552, 25000)</f>
        <v>0</v>
      </c>
      <c r="AB1552" s="2">
        <f t="shared" ref="AB1552:AB1615" si="718">MIN(U1552,AA1552)</f>
        <v>0</v>
      </c>
      <c r="AC1552" s="4">
        <f t="shared" si="704"/>
        <v>0</v>
      </c>
      <c r="AD1552" s="4">
        <f t="shared" ref="AD1552:AD1615" si="719">AC1552/1000</f>
        <v>0</v>
      </c>
      <c r="AE1552" s="4">
        <f t="shared" ref="AE1552:AE1615" si="720">AC1552+AE1551</f>
        <v>2822462.8750000019</v>
      </c>
      <c r="AF1552" s="5">
        <f t="shared" ref="AF1552:AF1615" si="721">AE1552/1000</f>
        <v>2822.462875000002</v>
      </c>
      <c r="AG1552" s="4">
        <f>IF(AC1552=0,0, IF(AC1551=0, MAX($AG$15:AG1551)+1, AG1551))</f>
        <v>0</v>
      </c>
    </row>
    <row r="1553" spans="2:33" x14ac:dyDescent="0.25">
      <c r="B1553" s="1">
        <v>1538</v>
      </c>
      <c r="C1553" s="3">
        <v>68.400000000000006</v>
      </c>
      <c r="D1553" s="2">
        <f t="shared" si="705"/>
        <v>19</v>
      </c>
      <c r="E1553" s="4">
        <f t="shared" si="706"/>
        <v>1</v>
      </c>
      <c r="F1553" s="2">
        <f t="shared" si="707"/>
        <v>0.88888888888888573</v>
      </c>
      <c r="G1553" s="6" t="str">
        <f t="shared" si="708"/>
        <v>N</v>
      </c>
      <c r="H1553" s="2">
        <f t="shared" si="696"/>
        <v>134.20080000000002</v>
      </c>
      <c r="I1553" s="2">
        <f t="shared" si="697"/>
        <v>136.52298000000002</v>
      </c>
      <c r="J1553" s="2">
        <f t="shared" si="698"/>
        <v>1013.3333333333297</v>
      </c>
      <c r="K1553" s="2">
        <f t="shared" si="709"/>
        <v>1284.0571133333297</v>
      </c>
      <c r="L1553" s="4">
        <f t="shared" si="699"/>
        <v>0</v>
      </c>
      <c r="M1553" s="2">
        <f t="shared" si="710"/>
        <v>24397.085153333264</v>
      </c>
      <c r="N1553" s="4">
        <f t="shared" si="711"/>
        <v>24.397085153333265</v>
      </c>
      <c r="O1553" s="2">
        <f t="shared" si="700"/>
        <v>24397.085153333264</v>
      </c>
      <c r="P1553" s="2">
        <f t="shared" ref="P1553:P1616" si="722">O1553+O1552</f>
        <v>45287.80426049378</v>
      </c>
      <c r="Q1553" s="4">
        <f t="shared" ref="Q1553:Q1616" si="723">IF(P1553&gt;0,(P1553+Q1552),(Q1552))</f>
        <v>11538393.099367931</v>
      </c>
      <c r="R1553" s="4">
        <f t="shared" si="712"/>
        <v>11538.393099367931</v>
      </c>
      <c r="S1553" s="2">
        <f t="shared" si="701"/>
        <v>205770</v>
      </c>
      <c r="T1553" s="2">
        <f t="shared" ref="T1553:T1616" si="724">S1553-T1552</f>
        <v>113773.49537036987</v>
      </c>
      <c r="U1553" s="2">
        <f t="shared" si="702"/>
        <v>0</v>
      </c>
      <c r="V1553" s="4">
        <f t="shared" si="713"/>
        <v>0</v>
      </c>
      <c r="W1553" s="7">
        <f t="shared" si="714"/>
        <v>0</v>
      </c>
      <c r="X1553" s="2">
        <f t="shared" si="715"/>
        <v>3141557.6388888895</v>
      </c>
      <c r="Y1553" s="4">
        <f t="shared" si="716"/>
        <v>3141.5576388888894</v>
      </c>
      <c r="Z1553" s="4">
        <f t="shared" si="703"/>
        <v>14679.950738256821</v>
      </c>
      <c r="AA1553" s="4">
        <f t="shared" si="717"/>
        <v>0</v>
      </c>
      <c r="AB1553" s="2">
        <f t="shared" si="718"/>
        <v>0</v>
      </c>
      <c r="AC1553" s="4">
        <f t="shared" si="704"/>
        <v>0</v>
      </c>
      <c r="AD1553" s="4">
        <f t="shared" si="719"/>
        <v>0</v>
      </c>
      <c r="AE1553" s="4">
        <f t="shared" si="720"/>
        <v>2822462.8750000019</v>
      </c>
      <c r="AF1553" s="5">
        <f t="shared" si="721"/>
        <v>2822.462875000002</v>
      </c>
      <c r="AG1553" s="4">
        <f>IF(AC1553=0,0, IF(AC1552=0, MAX($AG$15:AG1552)+1, AG1552))</f>
        <v>0</v>
      </c>
    </row>
    <row r="1554" spans="2:33" x14ac:dyDescent="0.25">
      <c r="B1554" s="1">
        <v>1539</v>
      </c>
      <c r="C1554" s="3">
        <v>71.599999999999994</v>
      </c>
      <c r="D1554" s="2">
        <f t="shared" si="705"/>
        <v>19.888888888888886</v>
      </c>
      <c r="E1554" s="4">
        <f t="shared" si="706"/>
        <v>1</v>
      </c>
      <c r="F1554" s="2">
        <f t="shared" si="707"/>
        <v>0.9166666666666714</v>
      </c>
      <c r="G1554" s="6" t="str">
        <f t="shared" si="708"/>
        <v>N</v>
      </c>
      <c r="H1554" s="2">
        <f t="shared" si="696"/>
        <v>134.20080000000002</v>
      </c>
      <c r="I1554" s="2">
        <f t="shared" si="697"/>
        <v>149.59586888888884</v>
      </c>
      <c r="J1554" s="2">
        <f t="shared" si="698"/>
        <v>1045.0000000000055</v>
      </c>
      <c r="K1554" s="2">
        <f t="shared" si="709"/>
        <v>1328.7966688888944</v>
      </c>
      <c r="L1554" s="4">
        <f t="shared" si="699"/>
        <v>0</v>
      </c>
      <c r="M1554" s="2">
        <f t="shared" si="710"/>
        <v>26428.289303456895</v>
      </c>
      <c r="N1554" s="4">
        <f t="shared" si="711"/>
        <v>26.428289303456896</v>
      </c>
      <c r="O1554" s="2">
        <f t="shared" si="700"/>
        <v>26428.289303456895</v>
      </c>
      <c r="P1554" s="2">
        <f t="shared" si="722"/>
        <v>50825.374456790159</v>
      </c>
      <c r="Q1554" s="4">
        <f t="shared" si="723"/>
        <v>11589218.473824721</v>
      </c>
      <c r="R1554" s="4">
        <f t="shared" si="712"/>
        <v>11589.218473824722</v>
      </c>
      <c r="S1554" s="2">
        <f t="shared" si="701"/>
        <v>225473.70370370365</v>
      </c>
      <c r="T1554" s="2">
        <f t="shared" si="724"/>
        <v>111700.20833333378</v>
      </c>
      <c r="U1554" s="2">
        <f t="shared" si="702"/>
        <v>0</v>
      </c>
      <c r="V1554" s="4">
        <f t="shared" si="713"/>
        <v>0</v>
      </c>
      <c r="W1554" s="7">
        <f t="shared" si="714"/>
        <v>0</v>
      </c>
      <c r="X1554" s="2">
        <f t="shared" si="715"/>
        <v>3141557.6388888895</v>
      </c>
      <c r="Y1554" s="4">
        <f t="shared" si="716"/>
        <v>3141.5576388888894</v>
      </c>
      <c r="Z1554" s="4">
        <f t="shared" si="703"/>
        <v>14730.776112713611</v>
      </c>
      <c r="AA1554" s="4">
        <f t="shared" si="717"/>
        <v>0</v>
      </c>
      <c r="AB1554" s="2">
        <f t="shared" si="718"/>
        <v>0</v>
      </c>
      <c r="AC1554" s="4">
        <f t="shared" si="704"/>
        <v>0</v>
      </c>
      <c r="AD1554" s="4">
        <f t="shared" si="719"/>
        <v>0</v>
      </c>
      <c r="AE1554" s="4">
        <f t="shared" si="720"/>
        <v>2822462.8750000019</v>
      </c>
      <c r="AF1554" s="5">
        <f t="shared" si="721"/>
        <v>2822.462875000002</v>
      </c>
      <c r="AG1554" s="4">
        <f>IF(AC1554=0,0, IF(AC1553=0, MAX($AG$15:AG1553)+1, AG1553))</f>
        <v>0</v>
      </c>
    </row>
    <row r="1555" spans="2:33" x14ac:dyDescent="0.25">
      <c r="B1555" s="1">
        <v>1540</v>
      </c>
      <c r="C1555" s="3">
        <v>74.900000000000006</v>
      </c>
      <c r="D1555" s="2">
        <f t="shared" si="705"/>
        <v>20.805555555555557</v>
      </c>
      <c r="E1555" s="4">
        <f t="shared" si="706"/>
        <v>1</v>
      </c>
      <c r="F1555" s="2">
        <f t="shared" si="707"/>
        <v>0.97222222222222143</v>
      </c>
      <c r="G1555" s="6" t="str">
        <f t="shared" si="708"/>
        <v>N</v>
      </c>
      <c r="H1555" s="2">
        <f t="shared" si="696"/>
        <v>134.20080000000002</v>
      </c>
      <c r="I1555" s="2">
        <f t="shared" si="697"/>
        <v>163.70320847222226</v>
      </c>
      <c r="J1555" s="2">
        <f t="shared" si="698"/>
        <v>1108.3333333333323</v>
      </c>
      <c r="K1555" s="2">
        <f t="shared" si="709"/>
        <v>1406.2373418055545</v>
      </c>
      <c r="L1555" s="4">
        <f t="shared" si="699"/>
        <v>0</v>
      </c>
      <c r="M1555" s="2">
        <f t="shared" si="710"/>
        <v>29257.549139232233</v>
      </c>
      <c r="N1555" s="4">
        <f t="shared" si="711"/>
        <v>29.257549139232232</v>
      </c>
      <c r="O1555" s="2">
        <f t="shared" si="700"/>
        <v>29257.549139232233</v>
      </c>
      <c r="P1555" s="2">
        <f t="shared" si="722"/>
        <v>55685.838442689128</v>
      </c>
      <c r="Q1555" s="4">
        <f t="shared" si="723"/>
        <v>11644904.31226741</v>
      </c>
      <c r="R1555" s="4">
        <f t="shared" si="712"/>
        <v>11644.90431226741</v>
      </c>
      <c r="S1555" s="2">
        <f t="shared" si="701"/>
        <v>246736.55092592596</v>
      </c>
      <c r="T1555" s="2">
        <f t="shared" si="724"/>
        <v>135036.34259259218</v>
      </c>
      <c r="U1555" s="2">
        <f t="shared" si="702"/>
        <v>0</v>
      </c>
      <c r="V1555" s="4">
        <f t="shared" si="713"/>
        <v>0</v>
      </c>
      <c r="W1555" s="7">
        <f t="shared" si="714"/>
        <v>0</v>
      </c>
      <c r="X1555" s="2">
        <f t="shared" si="715"/>
        <v>3141557.6388888895</v>
      </c>
      <c r="Y1555" s="4">
        <f t="shared" si="716"/>
        <v>3141.5576388888894</v>
      </c>
      <c r="Z1555" s="4">
        <f t="shared" si="703"/>
        <v>14786.4619511563</v>
      </c>
      <c r="AA1555" s="4">
        <f t="shared" si="717"/>
        <v>0</v>
      </c>
      <c r="AB1555" s="2">
        <f t="shared" si="718"/>
        <v>0</v>
      </c>
      <c r="AC1555" s="4">
        <f t="shared" si="704"/>
        <v>0</v>
      </c>
      <c r="AD1555" s="4">
        <f t="shared" si="719"/>
        <v>0</v>
      </c>
      <c r="AE1555" s="4">
        <f t="shared" si="720"/>
        <v>2822462.8750000019</v>
      </c>
      <c r="AF1555" s="5">
        <f t="shared" si="721"/>
        <v>2822.462875000002</v>
      </c>
      <c r="AG1555" s="4">
        <f>IF(AC1555=0,0, IF(AC1554=0, MAX($AG$15:AG1554)+1, AG1554))</f>
        <v>0</v>
      </c>
    </row>
    <row r="1556" spans="2:33" x14ac:dyDescent="0.25">
      <c r="B1556" s="1">
        <v>1541</v>
      </c>
      <c r="C1556" s="3">
        <v>78.400000000000006</v>
      </c>
      <c r="D1556" s="2">
        <f t="shared" si="705"/>
        <v>21.777777777777779</v>
      </c>
      <c r="E1556" s="4">
        <f t="shared" si="706"/>
        <v>1</v>
      </c>
      <c r="F1556" s="2">
        <f t="shared" si="707"/>
        <v>0.94444444444444287</v>
      </c>
      <c r="G1556" s="6" t="str">
        <f t="shared" si="708"/>
        <v>N</v>
      </c>
      <c r="H1556" s="2">
        <f t="shared" si="696"/>
        <v>134.20080000000002</v>
      </c>
      <c r="I1556" s="2">
        <f t="shared" si="697"/>
        <v>179.36003555555558</v>
      </c>
      <c r="J1556" s="2">
        <f t="shared" si="698"/>
        <v>1076.6666666666649</v>
      </c>
      <c r="K1556" s="2">
        <f t="shared" si="709"/>
        <v>1390.2275022222207</v>
      </c>
      <c r="L1556" s="4">
        <f t="shared" si="699"/>
        <v>0</v>
      </c>
      <c r="M1556" s="2">
        <f t="shared" si="710"/>
        <v>30276.065603950585</v>
      </c>
      <c r="N1556" s="4">
        <f t="shared" si="711"/>
        <v>30.276065603950585</v>
      </c>
      <c r="O1556" s="2">
        <f t="shared" si="700"/>
        <v>30276.065603950585</v>
      </c>
      <c r="P1556" s="2">
        <f t="shared" si="722"/>
        <v>59533.614743182814</v>
      </c>
      <c r="Q1556" s="4">
        <f t="shared" si="723"/>
        <v>11704437.927010592</v>
      </c>
      <c r="R1556" s="4">
        <f t="shared" si="712"/>
        <v>11704.437927010593</v>
      </c>
      <c r="S1556" s="2">
        <f t="shared" si="701"/>
        <v>270334.81481481483</v>
      </c>
      <c r="T1556" s="2">
        <f t="shared" si="724"/>
        <v>135298.47222222266</v>
      </c>
      <c r="U1556" s="2">
        <f t="shared" si="702"/>
        <v>0</v>
      </c>
      <c r="V1556" s="4">
        <f t="shared" si="713"/>
        <v>0</v>
      </c>
      <c r="W1556" s="7">
        <f t="shared" si="714"/>
        <v>0</v>
      </c>
      <c r="X1556" s="2">
        <f t="shared" si="715"/>
        <v>3141557.6388888895</v>
      </c>
      <c r="Y1556" s="4">
        <f t="shared" si="716"/>
        <v>3141.5576388888894</v>
      </c>
      <c r="Z1556" s="4">
        <f t="shared" si="703"/>
        <v>14845.995565899482</v>
      </c>
      <c r="AA1556" s="4">
        <f t="shared" si="717"/>
        <v>0</v>
      </c>
      <c r="AB1556" s="2">
        <f t="shared" si="718"/>
        <v>0</v>
      </c>
      <c r="AC1556" s="4">
        <f t="shared" si="704"/>
        <v>0</v>
      </c>
      <c r="AD1556" s="4">
        <f t="shared" si="719"/>
        <v>0</v>
      </c>
      <c r="AE1556" s="4">
        <f t="shared" si="720"/>
        <v>2822462.8750000019</v>
      </c>
      <c r="AF1556" s="5">
        <f t="shared" si="721"/>
        <v>2822.462875000002</v>
      </c>
      <c r="AG1556" s="4">
        <f>IF(AC1556=0,0, IF(AC1555=0, MAX($AG$15:AG1555)+1, AG1555))</f>
        <v>0</v>
      </c>
    </row>
    <row r="1557" spans="2:33" x14ac:dyDescent="0.25">
      <c r="B1557" s="1">
        <v>1542</v>
      </c>
      <c r="C1557" s="3">
        <v>81.8</v>
      </c>
      <c r="D1557" s="2">
        <f t="shared" si="705"/>
        <v>22.722222222222221</v>
      </c>
      <c r="E1557" s="4">
        <f t="shared" si="706"/>
        <v>1</v>
      </c>
      <c r="F1557" s="2">
        <f t="shared" si="707"/>
        <v>0.86111111111111427</v>
      </c>
      <c r="G1557" s="6" t="str">
        <f t="shared" si="708"/>
        <v>N</v>
      </c>
      <c r="H1557" s="2">
        <f t="shared" si="696"/>
        <v>134.20080000000002</v>
      </c>
      <c r="I1557" s="2">
        <f t="shared" si="697"/>
        <v>195.25410055555554</v>
      </c>
      <c r="J1557" s="2">
        <f t="shared" si="698"/>
        <v>981.66666666667027</v>
      </c>
      <c r="K1557" s="2">
        <f t="shared" si="709"/>
        <v>1311.1215672222258</v>
      </c>
      <c r="L1557" s="4">
        <f t="shared" si="699"/>
        <v>0</v>
      </c>
      <c r="M1557" s="2">
        <f t="shared" si="710"/>
        <v>29791.595610771685</v>
      </c>
      <c r="N1557" s="4">
        <f t="shared" si="711"/>
        <v>29.791595610771683</v>
      </c>
      <c r="O1557" s="2">
        <f t="shared" si="700"/>
        <v>29791.595610771685</v>
      </c>
      <c r="P1557" s="2">
        <f t="shared" si="722"/>
        <v>60067.66121472227</v>
      </c>
      <c r="Q1557" s="4">
        <f t="shared" si="723"/>
        <v>11764505.588225314</v>
      </c>
      <c r="R1557" s="4">
        <f t="shared" si="712"/>
        <v>11764.505588225315</v>
      </c>
      <c r="S1557" s="2">
        <f t="shared" si="701"/>
        <v>294290.64814814809</v>
      </c>
      <c r="T1557" s="2">
        <f t="shared" si="724"/>
        <v>158992.17592592543</v>
      </c>
      <c r="U1557" s="2">
        <f t="shared" si="702"/>
        <v>0</v>
      </c>
      <c r="V1557" s="4">
        <f t="shared" si="713"/>
        <v>0</v>
      </c>
      <c r="W1557" s="7">
        <f t="shared" si="714"/>
        <v>0</v>
      </c>
      <c r="X1557" s="2">
        <f t="shared" si="715"/>
        <v>3141557.6388888895</v>
      </c>
      <c r="Y1557" s="4">
        <f t="shared" si="716"/>
        <v>3141.5576388888894</v>
      </c>
      <c r="Z1557" s="4">
        <f t="shared" si="703"/>
        <v>14906.063227114204</v>
      </c>
      <c r="AA1557" s="4">
        <f t="shared" si="717"/>
        <v>0</v>
      </c>
      <c r="AB1557" s="2">
        <f t="shared" si="718"/>
        <v>0</v>
      </c>
      <c r="AC1557" s="4">
        <f t="shared" si="704"/>
        <v>0</v>
      </c>
      <c r="AD1557" s="4">
        <f t="shared" si="719"/>
        <v>0</v>
      </c>
      <c r="AE1557" s="4">
        <f t="shared" si="720"/>
        <v>2822462.8750000019</v>
      </c>
      <c r="AF1557" s="5">
        <f t="shared" si="721"/>
        <v>2822.462875000002</v>
      </c>
      <c r="AG1557" s="4">
        <f>IF(AC1557=0,0, IF(AC1556=0, MAX($AG$15:AG1556)+1, AG1556))</f>
        <v>0</v>
      </c>
    </row>
    <row r="1558" spans="2:33" x14ac:dyDescent="0.25">
      <c r="B1558" s="1">
        <v>1543</v>
      </c>
      <c r="C1558" s="3">
        <v>84.9</v>
      </c>
      <c r="D1558" s="2">
        <f t="shared" si="705"/>
        <v>23.583333333333336</v>
      </c>
      <c r="E1558" s="4">
        <f t="shared" si="706"/>
        <v>1</v>
      </c>
      <c r="F1558" s="2">
        <f t="shared" si="707"/>
        <v>0.69444444444444287</v>
      </c>
      <c r="G1558" s="6" t="str">
        <f t="shared" si="708"/>
        <v>N</v>
      </c>
      <c r="H1558" s="2">
        <f t="shared" si="696"/>
        <v>134.20080000000002</v>
      </c>
      <c r="I1558" s="2">
        <f t="shared" si="697"/>
        <v>210.33373625000004</v>
      </c>
      <c r="J1558" s="2">
        <f t="shared" si="698"/>
        <v>791.66666666666492</v>
      </c>
      <c r="K1558" s="2">
        <f t="shared" si="709"/>
        <v>1136.2012029166649</v>
      </c>
      <c r="L1558" s="4">
        <f t="shared" si="699"/>
        <v>0</v>
      </c>
      <c r="M1558" s="2">
        <f t="shared" si="710"/>
        <v>26795.411702118017</v>
      </c>
      <c r="N1558" s="4">
        <f t="shared" si="711"/>
        <v>26.795411702118017</v>
      </c>
      <c r="O1558" s="2">
        <f t="shared" si="700"/>
        <v>26795.411702118017</v>
      </c>
      <c r="P1558" s="2">
        <f t="shared" si="722"/>
        <v>56587.007312889706</v>
      </c>
      <c r="Q1558" s="4">
        <f t="shared" si="723"/>
        <v>11821092.595538205</v>
      </c>
      <c r="R1558" s="4">
        <f t="shared" si="712"/>
        <v>11821.092595538204</v>
      </c>
      <c r="S1558" s="2">
        <f t="shared" si="701"/>
        <v>317018.95833333337</v>
      </c>
      <c r="T1558" s="2">
        <f t="shared" si="724"/>
        <v>158026.78240740794</v>
      </c>
      <c r="U1558" s="2">
        <f t="shared" si="702"/>
        <v>0</v>
      </c>
      <c r="V1558" s="4">
        <f t="shared" si="713"/>
        <v>0</v>
      </c>
      <c r="W1558" s="7">
        <f t="shared" si="714"/>
        <v>0</v>
      </c>
      <c r="X1558" s="2">
        <f t="shared" si="715"/>
        <v>3141557.6388888895</v>
      </c>
      <c r="Y1558" s="4">
        <f t="shared" si="716"/>
        <v>3141.5576388888894</v>
      </c>
      <c r="Z1558" s="4">
        <f t="shared" si="703"/>
        <v>14962.650234427094</v>
      </c>
      <c r="AA1558" s="4">
        <f t="shared" si="717"/>
        <v>0</v>
      </c>
      <c r="AB1558" s="2">
        <f t="shared" si="718"/>
        <v>0</v>
      </c>
      <c r="AC1558" s="4">
        <f t="shared" si="704"/>
        <v>0</v>
      </c>
      <c r="AD1558" s="4">
        <f t="shared" si="719"/>
        <v>0</v>
      </c>
      <c r="AE1558" s="4">
        <f t="shared" si="720"/>
        <v>2822462.8750000019</v>
      </c>
      <c r="AF1558" s="5">
        <f t="shared" si="721"/>
        <v>2822.462875000002</v>
      </c>
      <c r="AG1558" s="4">
        <f>IF(AC1558=0,0, IF(AC1557=0, MAX($AG$15:AG1557)+1, AG1557))</f>
        <v>0</v>
      </c>
    </row>
    <row r="1559" spans="2:33" x14ac:dyDescent="0.25">
      <c r="B1559" s="1">
        <v>1544</v>
      </c>
      <c r="C1559" s="3">
        <v>87.4</v>
      </c>
      <c r="D1559" s="2">
        <f t="shared" si="705"/>
        <v>24.277777777777779</v>
      </c>
      <c r="E1559" s="4">
        <f t="shared" si="706"/>
        <v>1</v>
      </c>
      <c r="F1559" s="2">
        <f t="shared" si="707"/>
        <v>0.44444444444444287</v>
      </c>
      <c r="G1559" s="6" t="str">
        <f t="shared" si="708"/>
        <v>N</v>
      </c>
      <c r="H1559" s="2">
        <f t="shared" si="696"/>
        <v>134.20080000000002</v>
      </c>
      <c r="I1559" s="2">
        <f t="shared" si="697"/>
        <v>222.90326055555556</v>
      </c>
      <c r="J1559" s="2">
        <f t="shared" si="698"/>
        <v>506.66666666666487</v>
      </c>
      <c r="K1559" s="2">
        <f t="shared" si="709"/>
        <v>863.77072722222044</v>
      </c>
      <c r="L1559" s="4">
        <f t="shared" si="699"/>
        <v>0</v>
      </c>
      <c r="M1559" s="2">
        <f t="shared" si="710"/>
        <v>20970.433766450577</v>
      </c>
      <c r="N1559" s="4">
        <f t="shared" si="711"/>
        <v>20.970433766450576</v>
      </c>
      <c r="O1559" s="2">
        <f t="shared" si="700"/>
        <v>20970.433766450577</v>
      </c>
      <c r="P1559" s="2">
        <f t="shared" si="722"/>
        <v>47765.845468568594</v>
      </c>
      <c r="Q1559" s="4">
        <f t="shared" si="723"/>
        <v>11868858.441006772</v>
      </c>
      <c r="R1559" s="4">
        <f t="shared" si="712"/>
        <v>11868.858441006772</v>
      </c>
      <c r="S1559" s="2">
        <f t="shared" si="701"/>
        <v>335963.98148148152</v>
      </c>
      <c r="T1559" s="2">
        <f t="shared" si="724"/>
        <v>177937.19907407358</v>
      </c>
      <c r="U1559" s="2">
        <f t="shared" si="702"/>
        <v>0</v>
      </c>
      <c r="V1559" s="4">
        <f t="shared" si="713"/>
        <v>0</v>
      </c>
      <c r="W1559" s="7">
        <f t="shared" si="714"/>
        <v>0</v>
      </c>
      <c r="X1559" s="2">
        <f t="shared" si="715"/>
        <v>3141557.6388888895</v>
      </c>
      <c r="Y1559" s="4">
        <f t="shared" si="716"/>
        <v>3141.5576388888894</v>
      </c>
      <c r="Z1559" s="4">
        <f t="shared" si="703"/>
        <v>15010.416079895662</v>
      </c>
      <c r="AA1559" s="4">
        <f t="shared" si="717"/>
        <v>0</v>
      </c>
      <c r="AB1559" s="2">
        <f t="shared" si="718"/>
        <v>0</v>
      </c>
      <c r="AC1559" s="4">
        <f t="shared" si="704"/>
        <v>0</v>
      </c>
      <c r="AD1559" s="4">
        <f t="shared" si="719"/>
        <v>0</v>
      </c>
      <c r="AE1559" s="4">
        <f t="shared" si="720"/>
        <v>2822462.8750000019</v>
      </c>
      <c r="AF1559" s="5">
        <f t="shared" si="721"/>
        <v>2822.462875000002</v>
      </c>
      <c r="AG1559" s="4">
        <f>IF(AC1559=0,0, IF(AC1558=0, MAX($AG$15:AG1558)+1, AG1558))</f>
        <v>0</v>
      </c>
    </row>
    <row r="1560" spans="2:33" x14ac:dyDescent="0.25">
      <c r="B1560" s="1">
        <v>1545</v>
      </c>
      <c r="C1560" s="3">
        <v>89</v>
      </c>
      <c r="D1560" s="2">
        <f t="shared" si="705"/>
        <v>24.722222222222221</v>
      </c>
      <c r="E1560" s="4">
        <f t="shared" si="706"/>
        <v>1</v>
      </c>
      <c r="F1560" s="2">
        <f t="shared" si="707"/>
        <v>0.27777777777777857</v>
      </c>
      <c r="G1560" s="6" t="str">
        <f t="shared" si="708"/>
        <v>N</v>
      </c>
      <c r="H1560" s="2">
        <f t="shared" si="696"/>
        <v>134.20080000000002</v>
      </c>
      <c r="I1560" s="2">
        <f t="shared" si="697"/>
        <v>231.13918055555555</v>
      </c>
      <c r="J1560" s="2">
        <f t="shared" si="698"/>
        <v>316.66666666666754</v>
      </c>
      <c r="K1560" s="2">
        <f t="shared" si="709"/>
        <v>682.00664722222314</v>
      </c>
      <c r="L1560" s="4">
        <f t="shared" si="699"/>
        <v>0</v>
      </c>
      <c r="M1560" s="2">
        <f t="shared" si="710"/>
        <v>16860.719889660515</v>
      </c>
      <c r="N1560" s="4">
        <f t="shared" si="711"/>
        <v>16.860719889660515</v>
      </c>
      <c r="O1560" s="2">
        <f t="shared" si="700"/>
        <v>16860.719889660515</v>
      </c>
      <c r="P1560" s="2">
        <f t="shared" si="722"/>
        <v>37831.153656111092</v>
      </c>
      <c r="Q1560" s="4">
        <f t="shared" si="723"/>
        <v>11906689.594662882</v>
      </c>
      <c r="R1560" s="4">
        <f t="shared" si="712"/>
        <v>11906.689594662883</v>
      </c>
      <c r="S1560" s="2">
        <f t="shared" si="701"/>
        <v>348377.31481481477</v>
      </c>
      <c r="T1560" s="2">
        <f t="shared" si="724"/>
        <v>170440.1157407412</v>
      </c>
      <c r="U1560" s="2">
        <f t="shared" si="702"/>
        <v>0</v>
      </c>
      <c r="V1560" s="4">
        <f t="shared" si="713"/>
        <v>0</v>
      </c>
      <c r="W1560" s="7">
        <f t="shared" si="714"/>
        <v>0</v>
      </c>
      <c r="X1560" s="2">
        <f t="shared" si="715"/>
        <v>3141557.6388888895</v>
      </c>
      <c r="Y1560" s="4">
        <f t="shared" si="716"/>
        <v>3141.5576388888894</v>
      </c>
      <c r="Z1560" s="4">
        <f t="shared" si="703"/>
        <v>15048.247233551772</v>
      </c>
      <c r="AA1560" s="4">
        <f t="shared" si="717"/>
        <v>0</v>
      </c>
      <c r="AB1560" s="2">
        <f t="shared" si="718"/>
        <v>0</v>
      </c>
      <c r="AC1560" s="4">
        <f t="shared" si="704"/>
        <v>0</v>
      </c>
      <c r="AD1560" s="4">
        <f t="shared" si="719"/>
        <v>0</v>
      </c>
      <c r="AE1560" s="4">
        <f t="shared" si="720"/>
        <v>2822462.8750000019</v>
      </c>
      <c r="AF1560" s="5">
        <f t="shared" si="721"/>
        <v>2822.462875000002</v>
      </c>
      <c r="AG1560" s="4">
        <f>IF(AC1560=0,0, IF(AC1559=0, MAX($AG$15:AG1559)+1, AG1559))</f>
        <v>0</v>
      </c>
    </row>
    <row r="1561" spans="2:33" x14ac:dyDescent="0.25">
      <c r="B1561" s="1">
        <v>1546</v>
      </c>
      <c r="C1561" s="3">
        <v>90</v>
      </c>
      <c r="D1561" s="2">
        <f t="shared" si="705"/>
        <v>25</v>
      </c>
      <c r="E1561" s="4">
        <f t="shared" si="706"/>
        <v>1</v>
      </c>
      <c r="F1561" s="2">
        <f t="shared" si="707"/>
        <v>0.1666666666666643</v>
      </c>
      <c r="G1561" s="6" t="str">
        <f t="shared" si="708"/>
        <v>N</v>
      </c>
      <c r="H1561" s="2">
        <f t="shared" si="696"/>
        <v>134.20080000000002</v>
      </c>
      <c r="I1561" s="2">
        <f t="shared" si="697"/>
        <v>236.36250000000001</v>
      </c>
      <c r="J1561" s="2">
        <f t="shared" si="698"/>
        <v>189.9999999999973</v>
      </c>
      <c r="K1561" s="2">
        <f t="shared" si="709"/>
        <v>560.5632999999973</v>
      </c>
      <c r="L1561" s="4">
        <f t="shared" si="699"/>
        <v>0</v>
      </c>
      <c r="M1561" s="2">
        <f t="shared" si="710"/>
        <v>14014.082499999933</v>
      </c>
      <c r="N1561" s="4">
        <f t="shared" si="711"/>
        <v>14.014082499999933</v>
      </c>
      <c r="O1561" s="2">
        <f t="shared" si="700"/>
        <v>14014.082499999933</v>
      </c>
      <c r="P1561" s="2">
        <f t="shared" si="722"/>
        <v>30874.80238966045</v>
      </c>
      <c r="Q1561" s="4">
        <f t="shared" si="723"/>
        <v>11937564.397052543</v>
      </c>
      <c r="R1561" s="4">
        <f t="shared" si="712"/>
        <v>11937.564397052543</v>
      </c>
      <c r="S1561" s="2">
        <f t="shared" si="701"/>
        <v>356250</v>
      </c>
      <c r="T1561" s="2">
        <f t="shared" si="724"/>
        <v>185809.8842592588</v>
      </c>
      <c r="U1561" s="2">
        <f t="shared" si="702"/>
        <v>0</v>
      </c>
      <c r="V1561" s="4">
        <f t="shared" si="713"/>
        <v>0</v>
      </c>
      <c r="W1561" s="7">
        <f t="shared" si="714"/>
        <v>0</v>
      </c>
      <c r="X1561" s="2">
        <f t="shared" si="715"/>
        <v>3141557.6388888895</v>
      </c>
      <c r="Y1561" s="4">
        <f t="shared" si="716"/>
        <v>3141.5576388888894</v>
      </c>
      <c r="Z1561" s="4">
        <f t="shared" si="703"/>
        <v>15079.122035941433</v>
      </c>
      <c r="AA1561" s="4">
        <f t="shared" si="717"/>
        <v>0</v>
      </c>
      <c r="AB1561" s="2">
        <f t="shared" si="718"/>
        <v>0</v>
      </c>
      <c r="AC1561" s="4">
        <f t="shared" si="704"/>
        <v>0</v>
      </c>
      <c r="AD1561" s="4">
        <f t="shared" si="719"/>
        <v>0</v>
      </c>
      <c r="AE1561" s="4">
        <f t="shared" si="720"/>
        <v>2822462.8750000019</v>
      </c>
      <c r="AF1561" s="5">
        <f t="shared" si="721"/>
        <v>2822.462875000002</v>
      </c>
      <c r="AG1561" s="4">
        <f>IF(AC1561=0,0, IF(AC1560=0, MAX($AG$15:AG1560)+1, AG1560))</f>
        <v>0</v>
      </c>
    </row>
    <row r="1562" spans="2:33" x14ac:dyDescent="0.25">
      <c r="B1562" s="1">
        <v>1547</v>
      </c>
      <c r="C1562" s="3">
        <v>90.6</v>
      </c>
      <c r="D1562" s="2">
        <f t="shared" si="705"/>
        <v>25.166666666666664</v>
      </c>
      <c r="E1562" s="4">
        <f t="shared" si="706"/>
        <v>1</v>
      </c>
      <c r="F1562" s="2">
        <f t="shared" si="707"/>
        <v>0.11111111111111427</v>
      </c>
      <c r="G1562" s="6" t="str">
        <f t="shared" si="708"/>
        <v>N</v>
      </c>
      <c r="H1562" s="2">
        <f t="shared" si="696"/>
        <v>134.20080000000002</v>
      </c>
      <c r="I1562" s="2">
        <f t="shared" si="697"/>
        <v>239.52450499999995</v>
      </c>
      <c r="J1562" s="2">
        <f t="shared" si="698"/>
        <v>126.66666666667027</v>
      </c>
      <c r="K1562" s="2">
        <f t="shared" si="709"/>
        <v>500.3919716666702</v>
      </c>
      <c r="L1562" s="4">
        <f t="shared" si="699"/>
        <v>0</v>
      </c>
      <c r="M1562" s="2">
        <f t="shared" si="710"/>
        <v>12593.197953611199</v>
      </c>
      <c r="N1562" s="4">
        <f t="shared" si="711"/>
        <v>12.593197953611199</v>
      </c>
      <c r="O1562" s="2">
        <f t="shared" si="700"/>
        <v>12593.197953611199</v>
      </c>
      <c r="P1562" s="2">
        <f t="shared" si="722"/>
        <v>26607.280453611133</v>
      </c>
      <c r="Q1562" s="4">
        <f t="shared" si="723"/>
        <v>11964171.677506154</v>
      </c>
      <c r="R1562" s="4">
        <f t="shared" si="712"/>
        <v>11964.171677506154</v>
      </c>
      <c r="S1562" s="2">
        <f t="shared" si="701"/>
        <v>361015.83333333326</v>
      </c>
      <c r="T1562" s="2">
        <f t="shared" si="724"/>
        <v>175205.94907407445</v>
      </c>
      <c r="U1562" s="2">
        <f t="shared" si="702"/>
        <v>0</v>
      </c>
      <c r="V1562" s="4">
        <f t="shared" si="713"/>
        <v>0</v>
      </c>
      <c r="W1562" s="7">
        <f t="shared" si="714"/>
        <v>0</v>
      </c>
      <c r="X1562" s="2">
        <f t="shared" si="715"/>
        <v>3141557.6388888895</v>
      </c>
      <c r="Y1562" s="4">
        <f t="shared" si="716"/>
        <v>3141.5576388888894</v>
      </c>
      <c r="Z1562" s="4">
        <f t="shared" si="703"/>
        <v>15105.729316395043</v>
      </c>
      <c r="AA1562" s="4">
        <f t="shared" si="717"/>
        <v>0</v>
      </c>
      <c r="AB1562" s="2">
        <f t="shared" si="718"/>
        <v>0</v>
      </c>
      <c r="AC1562" s="4">
        <f t="shared" si="704"/>
        <v>0</v>
      </c>
      <c r="AD1562" s="4">
        <f t="shared" si="719"/>
        <v>0</v>
      </c>
      <c r="AE1562" s="4">
        <f t="shared" si="720"/>
        <v>2822462.8750000019</v>
      </c>
      <c r="AF1562" s="5">
        <f t="shared" si="721"/>
        <v>2822.462875000002</v>
      </c>
      <c r="AG1562" s="4">
        <f>IF(AC1562=0,0, IF(AC1561=0, MAX($AG$15:AG1561)+1, AG1561))</f>
        <v>0</v>
      </c>
    </row>
    <row r="1563" spans="2:33" x14ac:dyDescent="0.25">
      <c r="B1563" s="1">
        <v>1548</v>
      </c>
      <c r="C1563" s="3">
        <v>91</v>
      </c>
      <c r="D1563" s="2">
        <f t="shared" si="705"/>
        <v>25.277777777777779</v>
      </c>
      <c r="E1563" s="4">
        <f t="shared" si="706"/>
        <v>1</v>
      </c>
      <c r="F1563" s="2">
        <f t="shared" si="707"/>
        <v>0.13888888888888573</v>
      </c>
      <c r="G1563" s="6" t="str">
        <f t="shared" si="708"/>
        <v>N</v>
      </c>
      <c r="H1563" s="2">
        <f t="shared" si="696"/>
        <v>134.20080000000002</v>
      </c>
      <c r="I1563" s="2">
        <f t="shared" si="697"/>
        <v>241.64418055555558</v>
      </c>
      <c r="J1563" s="2">
        <f t="shared" si="698"/>
        <v>158.33333333332973</v>
      </c>
      <c r="K1563" s="2">
        <f t="shared" si="709"/>
        <v>534.17831388888533</v>
      </c>
      <c r="L1563" s="4">
        <f t="shared" si="699"/>
        <v>0</v>
      </c>
      <c r="M1563" s="2">
        <f t="shared" si="710"/>
        <v>13502.840712191268</v>
      </c>
      <c r="N1563" s="4">
        <f t="shared" si="711"/>
        <v>13.502840712191269</v>
      </c>
      <c r="O1563" s="2">
        <f t="shared" si="700"/>
        <v>13502.840712191268</v>
      </c>
      <c r="P1563" s="2">
        <f t="shared" si="722"/>
        <v>26096.038665802465</v>
      </c>
      <c r="Q1563" s="4">
        <f t="shared" si="723"/>
        <v>11990267.716171958</v>
      </c>
      <c r="R1563" s="4">
        <f t="shared" si="712"/>
        <v>11990.267716171958</v>
      </c>
      <c r="S1563" s="2">
        <f t="shared" si="701"/>
        <v>364210.64814814815</v>
      </c>
      <c r="T1563" s="2">
        <f t="shared" si="724"/>
        <v>189004.69907407369</v>
      </c>
      <c r="U1563" s="2">
        <f t="shared" si="702"/>
        <v>0</v>
      </c>
      <c r="V1563" s="4">
        <f t="shared" si="713"/>
        <v>0</v>
      </c>
      <c r="W1563" s="7">
        <f t="shared" si="714"/>
        <v>0</v>
      </c>
      <c r="X1563" s="2">
        <f t="shared" si="715"/>
        <v>3141557.6388888895</v>
      </c>
      <c r="Y1563" s="4">
        <f t="shared" si="716"/>
        <v>3141.5576388888894</v>
      </c>
      <c r="Z1563" s="4">
        <f t="shared" si="703"/>
        <v>15131.825355060848</v>
      </c>
      <c r="AA1563" s="4">
        <f t="shared" si="717"/>
        <v>0</v>
      </c>
      <c r="AB1563" s="2">
        <f t="shared" si="718"/>
        <v>0</v>
      </c>
      <c r="AC1563" s="4">
        <f t="shared" si="704"/>
        <v>0</v>
      </c>
      <c r="AD1563" s="4">
        <f t="shared" si="719"/>
        <v>0</v>
      </c>
      <c r="AE1563" s="4">
        <f t="shared" si="720"/>
        <v>2822462.8750000019</v>
      </c>
      <c r="AF1563" s="5">
        <f t="shared" si="721"/>
        <v>2822.462875000002</v>
      </c>
      <c r="AG1563" s="4">
        <f>IF(AC1563=0,0, IF(AC1562=0, MAX($AG$15:AG1562)+1, AG1562))</f>
        <v>0</v>
      </c>
    </row>
    <row r="1564" spans="2:33" x14ac:dyDescent="0.25">
      <c r="B1564" s="1">
        <v>1549</v>
      </c>
      <c r="C1564" s="3">
        <v>91.5</v>
      </c>
      <c r="D1564" s="2">
        <f t="shared" si="705"/>
        <v>25.416666666666664</v>
      </c>
      <c r="E1564" s="4">
        <f t="shared" si="706"/>
        <v>1</v>
      </c>
      <c r="F1564" s="2">
        <f t="shared" si="707"/>
        <v>0.13888888888888928</v>
      </c>
      <c r="G1564" s="6" t="str">
        <f t="shared" si="708"/>
        <v>N</v>
      </c>
      <c r="H1564" s="2">
        <f t="shared" si="696"/>
        <v>134.20080000000002</v>
      </c>
      <c r="I1564" s="2">
        <f t="shared" si="697"/>
        <v>244.30690624999997</v>
      </c>
      <c r="J1564" s="2">
        <f t="shared" si="698"/>
        <v>158.33333333333377</v>
      </c>
      <c r="K1564" s="2">
        <f t="shared" si="709"/>
        <v>536.84103958333367</v>
      </c>
      <c r="L1564" s="4">
        <f t="shared" si="699"/>
        <v>0</v>
      </c>
      <c r="M1564" s="2">
        <f t="shared" si="710"/>
        <v>13644.709756076396</v>
      </c>
      <c r="N1564" s="4">
        <f t="shared" si="711"/>
        <v>13.644709756076397</v>
      </c>
      <c r="O1564" s="2">
        <f t="shared" si="700"/>
        <v>13644.709756076396</v>
      </c>
      <c r="P1564" s="2">
        <f t="shared" si="722"/>
        <v>27147.550468267662</v>
      </c>
      <c r="Q1564" s="4">
        <f t="shared" si="723"/>
        <v>12017415.266640225</v>
      </c>
      <c r="R1564" s="4">
        <f t="shared" si="712"/>
        <v>12017.415266640226</v>
      </c>
      <c r="S1564" s="2">
        <f t="shared" si="701"/>
        <v>368223.95833333326</v>
      </c>
      <c r="T1564" s="2">
        <f t="shared" si="724"/>
        <v>179219.25925925956</v>
      </c>
      <c r="U1564" s="2">
        <f t="shared" si="702"/>
        <v>0</v>
      </c>
      <c r="V1564" s="4">
        <f t="shared" si="713"/>
        <v>0</v>
      </c>
      <c r="W1564" s="7">
        <f t="shared" si="714"/>
        <v>0</v>
      </c>
      <c r="X1564" s="2">
        <f t="shared" si="715"/>
        <v>3141557.6388888895</v>
      </c>
      <c r="Y1564" s="4">
        <f t="shared" si="716"/>
        <v>3141.5576388888894</v>
      </c>
      <c r="Z1564" s="4">
        <f t="shared" si="703"/>
        <v>15158.972905529115</v>
      </c>
      <c r="AA1564" s="4">
        <f t="shared" si="717"/>
        <v>0</v>
      </c>
      <c r="AB1564" s="2">
        <f t="shared" si="718"/>
        <v>0</v>
      </c>
      <c r="AC1564" s="4">
        <f t="shared" si="704"/>
        <v>0</v>
      </c>
      <c r="AD1564" s="4">
        <f t="shared" si="719"/>
        <v>0</v>
      </c>
      <c r="AE1564" s="4">
        <f t="shared" si="720"/>
        <v>2822462.8750000019</v>
      </c>
      <c r="AF1564" s="5">
        <f t="shared" si="721"/>
        <v>2822.462875000002</v>
      </c>
      <c r="AG1564" s="4">
        <f>IF(AC1564=0,0, IF(AC1563=0, MAX($AG$15:AG1563)+1, AG1563))</f>
        <v>0</v>
      </c>
    </row>
    <row r="1565" spans="2:33" x14ac:dyDescent="0.25">
      <c r="B1565" s="1">
        <v>1550</v>
      </c>
      <c r="C1565" s="3">
        <v>92</v>
      </c>
      <c r="D1565" s="2">
        <f t="shared" si="705"/>
        <v>25.555555555555554</v>
      </c>
      <c r="E1565" s="4">
        <f t="shared" si="706"/>
        <v>1</v>
      </c>
      <c r="F1565" s="2">
        <f t="shared" si="707"/>
        <v>0.19444444444444642</v>
      </c>
      <c r="G1565" s="6" t="str">
        <f t="shared" si="708"/>
        <v>N</v>
      </c>
      <c r="H1565" s="2">
        <f t="shared" si="696"/>
        <v>134.20080000000002</v>
      </c>
      <c r="I1565" s="2">
        <f t="shared" si="697"/>
        <v>246.98422222222223</v>
      </c>
      <c r="J1565" s="2">
        <f t="shared" si="698"/>
        <v>221.6666666666689</v>
      </c>
      <c r="K1565" s="2">
        <f t="shared" si="709"/>
        <v>602.8516888888912</v>
      </c>
      <c r="L1565" s="4">
        <f t="shared" si="699"/>
        <v>0</v>
      </c>
      <c r="M1565" s="2">
        <f t="shared" si="710"/>
        <v>15406.209827160552</v>
      </c>
      <c r="N1565" s="4">
        <f t="shared" si="711"/>
        <v>15.406209827160552</v>
      </c>
      <c r="O1565" s="2">
        <f t="shared" si="700"/>
        <v>15406.209827160552</v>
      </c>
      <c r="P1565" s="2">
        <f t="shared" si="722"/>
        <v>29050.919583236948</v>
      </c>
      <c r="Q1565" s="4">
        <f t="shared" si="723"/>
        <v>12046466.186223462</v>
      </c>
      <c r="R1565" s="4">
        <f t="shared" si="712"/>
        <v>12046.466186223463</v>
      </c>
      <c r="S1565" s="2">
        <f t="shared" si="701"/>
        <v>372259.25925925921</v>
      </c>
      <c r="T1565" s="2">
        <f t="shared" si="724"/>
        <v>193039.99999999965</v>
      </c>
      <c r="U1565" s="2">
        <f t="shared" si="702"/>
        <v>0</v>
      </c>
      <c r="V1565" s="4">
        <f t="shared" si="713"/>
        <v>0</v>
      </c>
      <c r="W1565" s="7">
        <f t="shared" si="714"/>
        <v>0</v>
      </c>
      <c r="X1565" s="2">
        <f t="shared" si="715"/>
        <v>3141557.6388888895</v>
      </c>
      <c r="Y1565" s="4">
        <f t="shared" si="716"/>
        <v>3141.5576388888894</v>
      </c>
      <c r="Z1565" s="4">
        <f t="shared" si="703"/>
        <v>15188.023825112352</v>
      </c>
      <c r="AA1565" s="4">
        <f t="shared" si="717"/>
        <v>0</v>
      </c>
      <c r="AB1565" s="2">
        <f t="shared" si="718"/>
        <v>0</v>
      </c>
      <c r="AC1565" s="4">
        <f t="shared" si="704"/>
        <v>0</v>
      </c>
      <c r="AD1565" s="4">
        <f t="shared" si="719"/>
        <v>0</v>
      </c>
      <c r="AE1565" s="4">
        <f t="shared" si="720"/>
        <v>2822462.8750000019</v>
      </c>
      <c r="AF1565" s="5">
        <f t="shared" si="721"/>
        <v>2822.462875000002</v>
      </c>
      <c r="AG1565" s="4">
        <f>IF(AC1565=0,0, IF(AC1564=0, MAX($AG$15:AG1564)+1, AG1564))</f>
        <v>0</v>
      </c>
    </row>
    <row r="1566" spans="2:33" x14ac:dyDescent="0.25">
      <c r="B1566" s="1">
        <v>1551</v>
      </c>
      <c r="C1566" s="3">
        <v>92.7</v>
      </c>
      <c r="D1566" s="2">
        <f t="shared" si="705"/>
        <v>25.75</v>
      </c>
      <c r="E1566" s="4">
        <f t="shared" si="706"/>
        <v>1</v>
      </c>
      <c r="F1566" s="2">
        <f t="shared" si="707"/>
        <v>0.19444444444444642</v>
      </c>
      <c r="G1566" s="6" t="str">
        <f t="shared" si="708"/>
        <v>N</v>
      </c>
      <c r="H1566" s="2">
        <f t="shared" si="696"/>
        <v>134.20080000000002</v>
      </c>
      <c r="I1566" s="2">
        <f t="shared" si="697"/>
        <v>250.75697625000001</v>
      </c>
      <c r="J1566" s="2">
        <f t="shared" si="698"/>
        <v>221.6666666666689</v>
      </c>
      <c r="K1566" s="2">
        <f t="shared" si="709"/>
        <v>606.62444291666895</v>
      </c>
      <c r="L1566" s="4">
        <f t="shared" si="699"/>
        <v>0</v>
      </c>
      <c r="M1566" s="2">
        <f t="shared" si="710"/>
        <v>15620.579405104225</v>
      </c>
      <c r="N1566" s="4">
        <f t="shared" si="711"/>
        <v>15.620579405104225</v>
      </c>
      <c r="O1566" s="2">
        <f t="shared" si="700"/>
        <v>15620.579405104225</v>
      </c>
      <c r="P1566" s="2">
        <f t="shared" si="722"/>
        <v>31026.789232264775</v>
      </c>
      <c r="Q1566" s="4">
        <f t="shared" si="723"/>
        <v>12077492.975455727</v>
      </c>
      <c r="R1566" s="4">
        <f t="shared" si="712"/>
        <v>12077.492975455727</v>
      </c>
      <c r="S1566" s="2">
        <f t="shared" si="701"/>
        <v>377945.625</v>
      </c>
      <c r="T1566" s="2">
        <f t="shared" si="724"/>
        <v>184905.62500000035</v>
      </c>
      <c r="U1566" s="2">
        <f t="shared" si="702"/>
        <v>0</v>
      </c>
      <c r="V1566" s="4">
        <f t="shared" si="713"/>
        <v>0</v>
      </c>
      <c r="W1566" s="7">
        <f t="shared" si="714"/>
        <v>0</v>
      </c>
      <c r="X1566" s="2">
        <f t="shared" si="715"/>
        <v>3141557.6388888895</v>
      </c>
      <c r="Y1566" s="4">
        <f t="shared" si="716"/>
        <v>3141.5576388888894</v>
      </c>
      <c r="Z1566" s="4">
        <f t="shared" si="703"/>
        <v>15219.050614344616</v>
      </c>
      <c r="AA1566" s="4">
        <f t="shared" si="717"/>
        <v>0</v>
      </c>
      <c r="AB1566" s="2">
        <f t="shared" si="718"/>
        <v>0</v>
      </c>
      <c r="AC1566" s="4">
        <f t="shared" si="704"/>
        <v>0</v>
      </c>
      <c r="AD1566" s="4">
        <f t="shared" si="719"/>
        <v>0</v>
      </c>
      <c r="AE1566" s="4">
        <f t="shared" si="720"/>
        <v>2822462.8750000019</v>
      </c>
      <c r="AF1566" s="5">
        <f t="shared" si="721"/>
        <v>2822.462875000002</v>
      </c>
      <c r="AG1566" s="4">
        <f>IF(AC1566=0,0, IF(AC1565=0, MAX($AG$15:AG1565)+1, AG1565))</f>
        <v>0</v>
      </c>
    </row>
    <row r="1567" spans="2:33" x14ac:dyDescent="0.25">
      <c r="B1567" s="1">
        <v>1552</v>
      </c>
      <c r="C1567" s="3">
        <v>93.4</v>
      </c>
      <c r="D1567" s="2">
        <f t="shared" si="705"/>
        <v>25.944444444444446</v>
      </c>
      <c r="E1567" s="4">
        <f t="shared" si="706"/>
        <v>1</v>
      </c>
      <c r="F1567" s="2">
        <f t="shared" si="707"/>
        <v>0.22222222222222143</v>
      </c>
      <c r="G1567" s="6" t="str">
        <f t="shared" si="708"/>
        <v>N</v>
      </c>
      <c r="H1567" s="2">
        <f t="shared" si="696"/>
        <v>134.20080000000002</v>
      </c>
      <c r="I1567" s="2">
        <f t="shared" si="697"/>
        <v>254.55832722222229</v>
      </c>
      <c r="J1567" s="2">
        <f t="shared" si="698"/>
        <v>253.33333333333243</v>
      </c>
      <c r="K1567" s="2">
        <f t="shared" si="709"/>
        <v>642.09246055555479</v>
      </c>
      <c r="L1567" s="4">
        <f t="shared" si="699"/>
        <v>0</v>
      </c>
      <c r="M1567" s="2">
        <f t="shared" si="710"/>
        <v>16658.732171080228</v>
      </c>
      <c r="N1567" s="4">
        <f t="shared" si="711"/>
        <v>16.658732171080228</v>
      </c>
      <c r="O1567" s="2">
        <f t="shared" si="700"/>
        <v>16658.732171080228</v>
      </c>
      <c r="P1567" s="2">
        <f t="shared" si="722"/>
        <v>32279.311576184453</v>
      </c>
      <c r="Q1567" s="4">
        <f t="shared" si="723"/>
        <v>12109772.287031911</v>
      </c>
      <c r="R1567" s="4">
        <f t="shared" si="712"/>
        <v>12109.772287031912</v>
      </c>
      <c r="S1567" s="2">
        <f t="shared" si="701"/>
        <v>383675.09259259264</v>
      </c>
      <c r="T1567" s="2">
        <f t="shared" si="724"/>
        <v>198769.46759259229</v>
      </c>
      <c r="U1567" s="2">
        <f t="shared" si="702"/>
        <v>0</v>
      </c>
      <c r="V1567" s="4">
        <f t="shared" si="713"/>
        <v>0</v>
      </c>
      <c r="W1567" s="7">
        <f t="shared" si="714"/>
        <v>0</v>
      </c>
      <c r="X1567" s="2">
        <f t="shared" si="715"/>
        <v>3141557.6388888895</v>
      </c>
      <c r="Y1567" s="4">
        <f t="shared" si="716"/>
        <v>3141.5576388888894</v>
      </c>
      <c r="Z1567" s="4">
        <f t="shared" si="703"/>
        <v>15251.329925920802</v>
      </c>
      <c r="AA1567" s="4">
        <f t="shared" si="717"/>
        <v>0</v>
      </c>
      <c r="AB1567" s="2">
        <f t="shared" si="718"/>
        <v>0</v>
      </c>
      <c r="AC1567" s="4">
        <f t="shared" si="704"/>
        <v>0</v>
      </c>
      <c r="AD1567" s="4">
        <f t="shared" si="719"/>
        <v>0</v>
      </c>
      <c r="AE1567" s="4">
        <f t="shared" si="720"/>
        <v>2822462.8750000019</v>
      </c>
      <c r="AF1567" s="5">
        <f t="shared" si="721"/>
        <v>2822.462875000002</v>
      </c>
      <c r="AG1567" s="4">
        <f>IF(AC1567=0,0, IF(AC1566=0, MAX($AG$15:AG1566)+1, AG1566))</f>
        <v>0</v>
      </c>
    </row>
    <row r="1568" spans="2:33" x14ac:dyDescent="0.25">
      <c r="B1568" s="1">
        <v>1553</v>
      </c>
      <c r="C1568" s="3">
        <v>94.2</v>
      </c>
      <c r="D1568" s="2">
        <f t="shared" si="705"/>
        <v>26.166666666666668</v>
      </c>
      <c r="E1568" s="4">
        <f t="shared" si="706"/>
        <v>1</v>
      </c>
      <c r="F1568" s="2">
        <f t="shared" si="707"/>
        <v>0.19444444444444287</v>
      </c>
      <c r="G1568" s="6" t="str">
        <f t="shared" si="708"/>
        <v>N</v>
      </c>
      <c r="H1568" s="2">
        <f t="shared" si="696"/>
        <v>134.20080000000002</v>
      </c>
      <c r="I1568" s="2">
        <f t="shared" si="697"/>
        <v>258.93774500000001</v>
      </c>
      <c r="J1568" s="2">
        <f t="shared" si="698"/>
        <v>221.66666666666487</v>
      </c>
      <c r="K1568" s="2">
        <f t="shared" si="709"/>
        <v>614.80521166666495</v>
      </c>
      <c r="L1568" s="4">
        <f t="shared" si="699"/>
        <v>0</v>
      </c>
      <c r="M1568" s="2">
        <f t="shared" si="710"/>
        <v>16087.403038611066</v>
      </c>
      <c r="N1568" s="4">
        <f t="shared" si="711"/>
        <v>16.087403038611065</v>
      </c>
      <c r="O1568" s="2">
        <f t="shared" si="700"/>
        <v>16087.403038611066</v>
      </c>
      <c r="P1568" s="2">
        <f t="shared" si="722"/>
        <v>32746.135209691296</v>
      </c>
      <c r="Q1568" s="4">
        <f t="shared" si="723"/>
        <v>12142518.422241602</v>
      </c>
      <c r="R1568" s="4">
        <f t="shared" si="712"/>
        <v>12142.518422241603</v>
      </c>
      <c r="S1568" s="2">
        <f t="shared" si="701"/>
        <v>390275.83333333331</v>
      </c>
      <c r="T1568" s="2">
        <f t="shared" si="724"/>
        <v>191506.36574074102</v>
      </c>
      <c r="U1568" s="2">
        <f t="shared" si="702"/>
        <v>0</v>
      </c>
      <c r="V1568" s="4">
        <f t="shared" si="713"/>
        <v>0</v>
      </c>
      <c r="W1568" s="7">
        <f t="shared" si="714"/>
        <v>0</v>
      </c>
      <c r="X1568" s="2">
        <f t="shared" si="715"/>
        <v>3141557.6388888895</v>
      </c>
      <c r="Y1568" s="4">
        <f t="shared" si="716"/>
        <v>3141.5576388888894</v>
      </c>
      <c r="Z1568" s="4">
        <f t="shared" si="703"/>
        <v>15284.076061130492</v>
      </c>
      <c r="AA1568" s="4">
        <f t="shared" si="717"/>
        <v>0</v>
      </c>
      <c r="AB1568" s="2">
        <f t="shared" si="718"/>
        <v>0</v>
      </c>
      <c r="AC1568" s="4">
        <f t="shared" si="704"/>
        <v>0</v>
      </c>
      <c r="AD1568" s="4">
        <f t="shared" si="719"/>
        <v>0</v>
      </c>
      <c r="AE1568" s="4">
        <f t="shared" si="720"/>
        <v>2822462.8750000019</v>
      </c>
      <c r="AF1568" s="5">
        <f t="shared" si="721"/>
        <v>2822.462875000002</v>
      </c>
      <c r="AG1568" s="4">
        <f>IF(AC1568=0,0, IF(AC1567=0, MAX($AG$15:AG1567)+1, AG1567))</f>
        <v>0</v>
      </c>
    </row>
    <row r="1569" spans="2:33" x14ac:dyDescent="0.25">
      <c r="B1569" s="1">
        <v>1554</v>
      </c>
      <c r="C1569" s="3">
        <v>94.9</v>
      </c>
      <c r="D1569" s="2">
        <f t="shared" si="705"/>
        <v>26.361111111111111</v>
      </c>
      <c r="E1569" s="4">
        <f t="shared" si="706"/>
        <v>1</v>
      </c>
      <c r="F1569" s="2">
        <f t="shared" si="707"/>
        <v>0.22222222222222143</v>
      </c>
      <c r="G1569" s="6" t="str">
        <f t="shared" si="708"/>
        <v>N</v>
      </c>
      <c r="H1569" s="2">
        <f t="shared" si="696"/>
        <v>134.20080000000002</v>
      </c>
      <c r="I1569" s="2">
        <f t="shared" si="697"/>
        <v>262.80037513888885</v>
      </c>
      <c r="J1569" s="2">
        <f t="shared" si="698"/>
        <v>253.33333333333243</v>
      </c>
      <c r="K1569" s="2">
        <f t="shared" si="709"/>
        <v>650.33450847222127</v>
      </c>
      <c r="L1569" s="4">
        <f t="shared" si="699"/>
        <v>0</v>
      </c>
      <c r="M1569" s="2">
        <f t="shared" si="710"/>
        <v>17143.540237226054</v>
      </c>
      <c r="N1569" s="4">
        <f t="shared" si="711"/>
        <v>17.143540237226055</v>
      </c>
      <c r="O1569" s="2">
        <f t="shared" si="700"/>
        <v>17143.540237226054</v>
      </c>
      <c r="P1569" s="2">
        <f t="shared" si="722"/>
        <v>33230.943275837119</v>
      </c>
      <c r="Q1569" s="4">
        <f t="shared" si="723"/>
        <v>12175749.365517439</v>
      </c>
      <c r="R1569" s="4">
        <f t="shared" si="712"/>
        <v>12175.749365517438</v>
      </c>
      <c r="S1569" s="2">
        <f t="shared" si="701"/>
        <v>396097.66203703702</v>
      </c>
      <c r="T1569" s="2">
        <f t="shared" si="724"/>
        <v>204591.296296296</v>
      </c>
      <c r="U1569" s="2">
        <f t="shared" si="702"/>
        <v>0</v>
      </c>
      <c r="V1569" s="4">
        <f t="shared" si="713"/>
        <v>0</v>
      </c>
      <c r="W1569" s="7">
        <f t="shared" si="714"/>
        <v>0</v>
      </c>
      <c r="X1569" s="2">
        <f t="shared" si="715"/>
        <v>3141557.6388888895</v>
      </c>
      <c r="Y1569" s="4">
        <f t="shared" si="716"/>
        <v>3141.5576388888894</v>
      </c>
      <c r="Z1569" s="4">
        <f t="shared" si="703"/>
        <v>15317.307004406328</v>
      </c>
      <c r="AA1569" s="4">
        <f t="shared" si="717"/>
        <v>0</v>
      </c>
      <c r="AB1569" s="2">
        <f t="shared" si="718"/>
        <v>0</v>
      </c>
      <c r="AC1569" s="4">
        <f t="shared" si="704"/>
        <v>0</v>
      </c>
      <c r="AD1569" s="4">
        <f t="shared" si="719"/>
        <v>0</v>
      </c>
      <c r="AE1569" s="4">
        <f t="shared" si="720"/>
        <v>2822462.8750000019</v>
      </c>
      <c r="AF1569" s="5">
        <f t="shared" si="721"/>
        <v>2822.462875000002</v>
      </c>
      <c r="AG1569" s="4">
        <f>IF(AC1569=0,0, IF(AC1568=0, MAX($AG$15:AG1568)+1, AG1568))</f>
        <v>0</v>
      </c>
    </row>
    <row r="1570" spans="2:33" x14ac:dyDescent="0.25">
      <c r="B1570" s="1">
        <v>1555</v>
      </c>
      <c r="C1570" s="3">
        <v>95.7</v>
      </c>
      <c r="D1570" s="2">
        <f t="shared" si="705"/>
        <v>26.583333333333332</v>
      </c>
      <c r="E1570" s="4">
        <f t="shared" si="706"/>
        <v>1</v>
      </c>
      <c r="F1570" s="2">
        <f t="shared" si="707"/>
        <v>0.25</v>
      </c>
      <c r="G1570" s="6" t="str">
        <f t="shared" si="708"/>
        <v>N</v>
      </c>
      <c r="H1570" s="2">
        <f t="shared" si="696"/>
        <v>134.20080000000002</v>
      </c>
      <c r="I1570" s="2">
        <f t="shared" si="697"/>
        <v>267.24982625000001</v>
      </c>
      <c r="J1570" s="2">
        <f t="shared" si="698"/>
        <v>285</v>
      </c>
      <c r="K1570" s="2">
        <f t="shared" si="709"/>
        <v>686.45062625000003</v>
      </c>
      <c r="L1570" s="4">
        <f t="shared" si="699"/>
        <v>0</v>
      </c>
      <c r="M1570" s="2">
        <f t="shared" si="710"/>
        <v>18248.145814479165</v>
      </c>
      <c r="N1570" s="4">
        <f t="shared" si="711"/>
        <v>18.248145814479166</v>
      </c>
      <c r="O1570" s="2">
        <f t="shared" si="700"/>
        <v>18248.145814479165</v>
      </c>
      <c r="P1570" s="2">
        <f t="shared" si="722"/>
        <v>35391.686051705219</v>
      </c>
      <c r="Q1570" s="4">
        <f t="shared" si="723"/>
        <v>12211141.051569145</v>
      </c>
      <c r="R1570" s="4">
        <f t="shared" si="712"/>
        <v>12211.141051569146</v>
      </c>
      <c r="S1570" s="2">
        <f t="shared" si="701"/>
        <v>402803.95833333331</v>
      </c>
      <c r="T1570" s="2">
        <f t="shared" si="724"/>
        <v>198212.66203703731</v>
      </c>
      <c r="U1570" s="2">
        <f t="shared" si="702"/>
        <v>0</v>
      </c>
      <c r="V1570" s="4">
        <f t="shared" si="713"/>
        <v>0</v>
      </c>
      <c r="W1570" s="7">
        <f t="shared" si="714"/>
        <v>0</v>
      </c>
      <c r="X1570" s="2">
        <f t="shared" si="715"/>
        <v>3141557.6388888895</v>
      </c>
      <c r="Y1570" s="4">
        <f t="shared" si="716"/>
        <v>3141.5576388888894</v>
      </c>
      <c r="Z1570" s="4">
        <f t="shared" si="703"/>
        <v>15352.698690458035</v>
      </c>
      <c r="AA1570" s="4">
        <f t="shared" si="717"/>
        <v>0</v>
      </c>
      <c r="AB1570" s="2">
        <f t="shared" si="718"/>
        <v>0</v>
      </c>
      <c r="AC1570" s="4">
        <f t="shared" si="704"/>
        <v>0</v>
      </c>
      <c r="AD1570" s="4">
        <f t="shared" si="719"/>
        <v>0</v>
      </c>
      <c r="AE1570" s="4">
        <f t="shared" si="720"/>
        <v>2822462.8750000019</v>
      </c>
      <c r="AF1570" s="5">
        <f t="shared" si="721"/>
        <v>2822.462875000002</v>
      </c>
      <c r="AG1570" s="4">
        <f>IF(AC1570=0,0, IF(AC1569=0, MAX($AG$15:AG1569)+1, AG1569))</f>
        <v>0</v>
      </c>
    </row>
    <row r="1571" spans="2:33" x14ac:dyDescent="0.25">
      <c r="B1571" s="1">
        <v>1556</v>
      </c>
      <c r="C1571" s="3">
        <v>96.6</v>
      </c>
      <c r="D1571" s="2">
        <f t="shared" si="705"/>
        <v>26.833333333333332</v>
      </c>
      <c r="E1571" s="4">
        <f t="shared" si="706"/>
        <v>1</v>
      </c>
      <c r="F1571" s="2">
        <f t="shared" si="707"/>
        <v>0.30555555555555713</v>
      </c>
      <c r="G1571" s="6" t="str">
        <f t="shared" si="708"/>
        <v>N</v>
      </c>
      <c r="H1571" s="2">
        <f t="shared" si="696"/>
        <v>134.20080000000002</v>
      </c>
      <c r="I1571" s="2">
        <f t="shared" si="697"/>
        <v>272.30010499999997</v>
      </c>
      <c r="J1571" s="2">
        <f t="shared" si="698"/>
        <v>348.33333333333513</v>
      </c>
      <c r="K1571" s="2">
        <f t="shared" si="709"/>
        <v>754.83423833333518</v>
      </c>
      <c r="L1571" s="4">
        <f t="shared" si="699"/>
        <v>0</v>
      </c>
      <c r="M1571" s="2">
        <f t="shared" si="710"/>
        <v>20254.718728611158</v>
      </c>
      <c r="N1571" s="4">
        <f t="shared" si="711"/>
        <v>20.254718728611159</v>
      </c>
      <c r="O1571" s="2">
        <f t="shared" si="700"/>
        <v>20254.718728611158</v>
      </c>
      <c r="P1571" s="2">
        <f t="shared" si="722"/>
        <v>38502.864543090327</v>
      </c>
      <c r="Q1571" s="4">
        <f t="shared" si="723"/>
        <v>12249643.916112235</v>
      </c>
      <c r="R1571" s="4">
        <f t="shared" si="712"/>
        <v>12249.643916112234</v>
      </c>
      <c r="S1571" s="2">
        <f t="shared" si="701"/>
        <v>410415.83333333331</v>
      </c>
      <c r="T1571" s="2">
        <f t="shared" si="724"/>
        <v>212203.171296296</v>
      </c>
      <c r="U1571" s="2">
        <f t="shared" si="702"/>
        <v>0</v>
      </c>
      <c r="V1571" s="4">
        <f t="shared" si="713"/>
        <v>0</v>
      </c>
      <c r="W1571" s="7">
        <f t="shared" si="714"/>
        <v>0</v>
      </c>
      <c r="X1571" s="2">
        <f t="shared" si="715"/>
        <v>3141557.6388888895</v>
      </c>
      <c r="Y1571" s="4">
        <f t="shared" si="716"/>
        <v>3141.5576388888894</v>
      </c>
      <c r="Z1571" s="4">
        <f t="shared" si="703"/>
        <v>15391.201555001124</v>
      </c>
      <c r="AA1571" s="4">
        <f t="shared" si="717"/>
        <v>0</v>
      </c>
      <c r="AB1571" s="2">
        <f t="shared" si="718"/>
        <v>0</v>
      </c>
      <c r="AC1571" s="4">
        <f t="shared" si="704"/>
        <v>0</v>
      </c>
      <c r="AD1571" s="4">
        <f t="shared" si="719"/>
        <v>0</v>
      </c>
      <c r="AE1571" s="4">
        <f t="shared" si="720"/>
        <v>2822462.8750000019</v>
      </c>
      <c r="AF1571" s="5">
        <f t="shared" si="721"/>
        <v>2822.462875000002</v>
      </c>
      <c r="AG1571" s="4">
        <f>IF(AC1571=0,0, IF(AC1570=0, MAX($AG$15:AG1570)+1, AG1570))</f>
        <v>0</v>
      </c>
    </row>
    <row r="1572" spans="2:33" x14ac:dyDescent="0.25">
      <c r="B1572" s="1">
        <v>1557</v>
      </c>
      <c r="C1572" s="3">
        <v>97.7</v>
      </c>
      <c r="D1572" s="2">
        <f t="shared" si="705"/>
        <v>27.138888888888889</v>
      </c>
      <c r="E1572" s="4">
        <f t="shared" si="706"/>
        <v>1</v>
      </c>
      <c r="F1572" s="2">
        <f t="shared" si="707"/>
        <v>0.33333333333333215</v>
      </c>
      <c r="G1572" s="6" t="str">
        <f t="shared" si="708"/>
        <v>N</v>
      </c>
      <c r="H1572" s="2">
        <f t="shared" si="696"/>
        <v>134.20080000000002</v>
      </c>
      <c r="I1572" s="2">
        <f t="shared" si="697"/>
        <v>278.53686513888891</v>
      </c>
      <c r="J1572" s="2">
        <f t="shared" si="698"/>
        <v>379.99999999999864</v>
      </c>
      <c r="K1572" s="2">
        <f t="shared" si="709"/>
        <v>792.73766513888756</v>
      </c>
      <c r="L1572" s="4">
        <f t="shared" si="699"/>
        <v>0</v>
      </c>
      <c r="M1572" s="2">
        <f t="shared" si="710"/>
        <v>21514.019412241476</v>
      </c>
      <c r="N1572" s="4">
        <f t="shared" si="711"/>
        <v>21.514019412241478</v>
      </c>
      <c r="O1572" s="2">
        <f t="shared" si="700"/>
        <v>21514.019412241476</v>
      </c>
      <c r="P1572" s="2">
        <f t="shared" si="722"/>
        <v>41768.738140852634</v>
      </c>
      <c r="Q1572" s="4">
        <f t="shared" si="723"/>
        <v>12291412.654253088</v>
      </c>
      <c r="R1572" s="4">
        <f t="shared" si="712"/>
        <v>12291.412654253088</v>
      </c>
      <c r="S1572" s="2">
        <f t="shared" si="701"/>
        <v>419815.99537037039</v>
      </c>
      <c r="T1572" s="2">
        <f t="shared" si="724"/>
        <v>207612.82407407439</v>
      </c>
      <c r="U1572" s="2">
        <f t="shared" si="702"/>
        <v>0</v>
      </c>
      <c r="V1572" s="4">
        <f t="shared" si="713"/>
        <v>0</v>
      </c>
      <c r="W1572" s="7">
        <f t="shared" si="714"/>
        <v>0</v>
      </c>
      <c r="X1572" s="2">
        <f t="shared" si="715"/>
        <v>3141557.6388888895</v>
      </c>
      <c r="Y1572" s="4">
        <f t="shared" si="716"/>
        <v>3141.5576388888894</v>
      </c>
      <c r="Z1572" s="4">
        <f t="shared" si="703"/>
        <v>15432.970293141978</v>
      </c>
      <c r="AA1572" s="4">
        <f t="shared" si="717"/>
        <v>0</v>
      </c>
      <c r="AB1572" s="2">
        <f t="shared" si="718"/>
        <v>0</v>
      </c>
      <c r="AC1572" s="4">
        <f t="shared" si="704"/>
        <v>0</v>
      </c>
      <c r="AD1572" s="4">
        <f t="shared" si="719"/>
        <v>0</v>
      </c>
      <c r="AE1572" s="4">
        <f t="shared" si="720"/>
        <v>2822462.8750000019</v>
      </c>
      <c r="AF1572" s="5">
        <f t="shared" si="721"/>
        <v>2822.462875000002</v>
      </c>
      <c r="AG1572" s="4">
        <f>IF(AC1572=0,0, IF(AC1571=0, MAX($AG$15:AG1571)+1, AG1571))</f>
        <v>0</v>
      </c>
    </row>
    <row r="1573" spans="2:33" x14ac:dyDescent="0.25">
      <c r="B1573" s="1">
        <v>1558</v>
      </c>
      <c r="C1573" s="3">
        <v>98.9</v>
      </c>
      <c r="D1573" s="2">
        <f t="shared" si="705"/>
        <v>27.472222222222221</v>
      </c>
      <c r="E1573" s="4">
        <f t="shared" si="706"/>
        <v>1</v>
      </c>
      <c r="F1573" s="2">
        <f t="shared" si="707"/>
        <v>0.41666666666666785</v>
      </c>
      <c r="G1573" s="6" t="str">
        <f t="shared" si="708"/>
        <v>N</v>
      </c>
      <c r="H1573" s="2">
        <f t="shared" si="696"/>
        <v>134.20080000000002</v>
      </c>
      <c r="I1573" s="2">
        <f t="shared" si="697"/>
        <v>285.42114180555552</v>
      </c>
      <c r="J1573" s="2">
        <f t="shared" si="698"/>
        <v>475.00000000000136</v>
      </c>
      <c r="K1573" s="2">
        <f t="shared" si="709"/>
        <v>894.62194180555684</v>
      </c>
      <c r="L1573" s="4">
        <f t="shared" si="699"/>
        <v>0</v>
      </c>
      <c r="M1573" s="2">
        <f t="shared" si="710"/>
        <v>24577.252790158214</v>
      </c>
      <c r="N1573" s="4">
        <f t="shared" si="711"/>
        <v>24.577252790158216</v>
      </c>
      <c r="O1573" s="2">
        <f t="shared" si="700"/>
        <v>24577.252790158214</v>
      </c>
      <c r="P1573" s="2">
        <f t="shared" si="722"/>
        <v>46091.27220239969</v>
      </c>
      <c r="Q1573" s="4">
        <f t="shared" si="723"/>
        <v>12337503.926455488</v>
      </c>
      <c r="R1573" s="4">
        <f t="shared" si="712"/>
        <v>12337.503926455489</v>
      </c>
      <c r="S1573" s="2">
        <f t="shared" si="701"/>
        <v>430192.1064814814</v>
      </c>
      <c r="T1573" s="2">
        <f t="shared" si="724"/>
        <v>222579.28240740701</v>
      </c>
      <c r="U1573" s="2">
        <f t="shared" si="702"/>
        <v>0</v>
      </c>
      <c r="V1573" s="4">
        <f t="shared" si="713"/>
        <v>0</v>
      </c>
      <c r="W1573" s="7">
        <f t="shared" si="714"/>
        <v>0</v>
      </c>
      <c r="X1573" s="2">
        <f t="shared" si="715"/>
        <v>3141557.6388888895</v>
      </c>
      <c r="Y1573" s="4">
        <f t="shared" si="716"/>
        <v>3141.5576388888894</v>
      </c>
      <c r="Z1573" s="4">
        <f t="shared" si="703"/>
        <v>15479.061565344378</v>
      </c>
      <c r="AA1573" s="4">
        <f t="shared" si="717"/>
        <v>0</v>
      </c>
      <c r="AB1573" s="2">
        <f t="shared" si="718"/>
        <v>0</v>
      </c>
      <c r="AC1573" s="4">
        <f t="shared" si="704"/>
        <v>0</v>
      </c>
      <c r="AD1573" s="4">
        <f t="shared" si="719"/>
        <v>0</v>
      </c>
      <c r="AE1573" s="4">
        <f t="shared" si="720"/>
        <v>2822462.8750000019</v>
      </c>
      <c r="AF1573" s="5">
        <f t="shared" si="721"/>
        <v>2822.462875000002</v>
      </c>
      <c r="AG1573" s="4">
        <f>IF(AC1573=0,0, IF(AC1572=0, MAX($AG$15:AG1572)+1, AG1572))</f>
        <v>0</v>
      </c>
    </row>
    <row r="1574" spans="2:33" x14ac:dyDescent="0.25">
      <c r="B1574" s="1">
        <v>1559</v>
      </c>
      <c r="C1574" s="3">
        <v>100.4</v>
      </c>
      <c r="D1574" s="2">
        <f t="shared" si="705"/>
        <v>27.888888888888889</v>
      </c>
      <c r="E1574" s="4">
        <f t="shared" si="706"/>
        <v>1</v>
      </c>
      <c r="F1574" s="2">
        <f t="shared" si="707"/>
        <v>0.44444444444444287</v>
      </c>
      <c r="G1574" s="6" t="str">
        <f t="shared" si="708"/>
        <v>N</v>
      </c>
      <c r="H1574" s="2">
        <f t="shared" si="696"/>
        <v>134.20080000000002</v>
      </c>
      <c r="I1574" s="2">
        <f t="shared" si="697"/>
        <v>294.14466888888893</v>
      </c>
      <c r="J1574" s="2">
        <f t="shared" si="698"/>
        <v>506.66666666666487</v>
      </c>
      <c r="K1574" s="2">
        <f t="shared" si="709"/>
        <v>935.01213555555387</v>
      </c>
      <c r="L1574" s="4">
        <f t="shared" si="699"/>
        <v>0</v>
      </c>
      <c r="M1574" s="2">
        <f t="shared" si="710"/>
        <v>26076.449558271557</v>
      </c>
      <c r="N1574" s="4">
        <f t="shared" si="711"/>
        <v>26.076449558271555</v>
      </c>
      <c r="O1574" s="2">
        <f t="shared" si="700"/>
        <v>26076.449558271557</v>
      </c>
      <c r="P1574" s="2">
        <f t="shared" si="722"/>
        <v>50653.702348429768</v>
      </c>
      <c r="Q1574" s="4">
        <f t="shared" si="723"/>
        <v>12388157.628803918</v>
      </c>
      <c r="R1574" s="4">
        <f t="shared" si="712"/>
        <v>12388.157628803918</v>
      </c>
      <c r="S1574" s="2">
        <f t="shared" si="701"/>
        <v>443340.37037037039</v>
      </c>
      <c r="T1574" s="2">
        <f t="shared" si="724"/>
        <v>220761.08796296339</v>
      </c>
      <c r="U1574" s="2">
        <f t="shared" si="702"/>
        <v>0</v>
      </c>
      <c r="V1574" s="4">
        <f t="shared" si="713"/>
        <v>0</v>
      </c>
      <c r="W1574" s="7">
        <f t="shared" si="714"/>
        <v>0</v>
      </c>
      <c r="X1574" s="2">
        <f t="shared" si="715"/>
        <v>3141557.6388888895</v>
      </c>
      <c r="Y1574" s="4">
        <f t="shared" si="716"/>
        <v>3141.5576388888894</v>
      </c>
      <c r="Z1574" s="4">
        <f t="shared" si="703"/>
        <v>15529.715267692807</v>
      </c>
      <c r="AA1574" s="4">
        <f t="shared" si="717"/>
        <v>0</v>
      </c>
      <c r="AB1574" s="2">
        <f t="shared" si="718"/>
        <v>0</v>
      </c>
      <c r="AC1574" s="4">
        <f t="shared" si="704"/>
        <v>0</v>
      </c>
      <c r="AD1574" s="4">
        <f t="shared" si="719"/>
        <v>0</v>
      </c>
      <c r="AE1574" s="4">
        <f t="shared" si="720"/>
        <v>2822462.8750000019</v>
      </c>
      <c r="AF1574" s="5">
        <f t="shared" si="721"/>
        <v>2822.462875000002</v>
      </c>
      <c r="AG1574" s="4">
        <f>IF(AC1574=0,0, IF(AC1573=0, MAX($AG$15:AG1573)+1, AG1573))</f>
        <v>0</v>
      </c>
    </row>
    <row r="1575" spans="2:33" x14ac:dyDescent="0.25">
      <c r="B1575" s="1">
        <v>1560</v>
      </c>
      <c r="C1575" s="3">
        <v>102</v>
      </c>
      <c r="D1575" s="2">
        <f t="shared" si="705"/>
        <v>28.333333333333332</v>
      </c>
      <c r="E1575" s="4">
        <f t="shared" si="706"/>
        <v>1</v>
      </c>
      <c r="F1575" s="2">
        <f t="shared" si="707"/>
        <v>0.44444444444444287</v>
      </c>
      <c r="G1575" s="6" t="str">
        <f t="shared" si="708"/>
        <v>N</v>
      </c>
      <c r="H1575" s="2">
        <f t="shared" si="696"/>
        <v>134.20080000000002</v>
      </c>
      <c r="I1575" s="2">
        <f t="shared" si="697"/>
        <v>303.59449999999998</v>
      </c>
      <c r="J1575" s="2">
        <f t="shared" si="698"/>
        <v>506.66666666666487</v>
      </c>
      <c r="K1575" s="2">
        <f t="shared" si="709"/>
        <v>944.46196666666492</v>
      </c>
      <c r="L1575" s="4">
        <f t="shared" si="699"/>
        <v>0</v>
      </c>
      <c r="M1575" s="2">
        <f t="shared" si="710"/>
        <v>26759.755722222173</v>
      </c>
      <c r="N1575" s="4">
        <f t="shared" si="711"/>
        <v>26.759755722222174</v>
      </c>
      <c r="O1575" s="2">
        <f t="shared" si="700"/>
        <v>26759.755722222173</v>
      </c>
      <c r="P1575" s="2">
        <f t="shared" si="722"/>
        <v>52836.205280493727</v>
      </c>
      <c r="Q1575" s="4">
        <f t="shared" si="723"/>
        <v>12440993.834084412</v>
      </c>
      <c r="R1575" s="4">
        <f t="shared" si="712"/>
        <v>12440.993834084413</v>
      </c>
      <c r="S1575" s="2">
        <f t="shared" si="701"/>
        <v>457583.33333333331</v>
      </c>
      <c r="T1575" s="2">
        <f t="shared" si="724"/>
        <v>236822.24537036993</v>
      </c>
      <c r="U1575" s="2">
        <f t="shared" si="702"/>
        <v>0</v>
      </c>
      <c r="V1575" s="4">
        <f t="shared" si="713"/>
        <v>0</v>
      </c>
      <c r="W1575" s="7">
        <f t="shared" si="714"/>
        <v>0</v>
      </c>
      <c r="X1575" s="2">
        <f t="shared" si="715"/>
        <v>3141557.6388888895</v>
      </c>
      <c r="Y1575" s="4">
        <f t="shared" si="716"/>
        <v>3141.5576388888894</v>
      </c>
      <c r="Z1575" s="4">
        <f t="shared" si="703"/>
        <v>15582.551472973302</v>
      </c>
      <c r="AA1575" s="4">
        <f t="shared" si="717"/>
        <v>0</v>
      </c>
      <c r="AB1575" s="2">
        <f t="shared" si="718"/>
        <v>0</v>
      </c>
      <c r="AC1575" s="4">
        <f t="shared" si="704"/>
        <v>0</v>
      </c>
      <c r="AD1575" s="4">
        <f t="shared" si="719"/>
        <v>0</v>
      </c>
      <c r="AE1575" s="4">
        <f t="shared" si="720"/>
        <v>2822462.8750000019</v>
      </c>
      <c r="AF1575" s="5">
        <f t="shared" si="721"/>
        <v>2822.462875000002</v>
      </c>
      <c r="AG1575" s="4">
        <f>IF(AC1575=0,0, IF(AC1574=0, MAX($AG$15:AG1574)+1, AG1574))</f>
        <v>0</v>
      </c>
    </row>
    <row r="1576" spans="2:33" x14ac:dyDescent="0.25">
      <c r="B1576" s="1">
        <v>1561</v>
      </c>
      <c r="C1576" s="3">
        <v>103.6</v>
      </c>
      <c r="D1576" s="2">
        <f t="shared" si="705"/>
        <v>28.777777777777775</v>
      </c>
      <c r="E1576" s="4">
        <f t="shared" si="706"/>
        <v>1</v>
      </c>
      <c r="F1576" s="2">
        <f t="shared" si="707"/>
        <v>0.44444444444444642</v>
      </c>
      <c r="G1576" s="6" t="str">
        <f t="shared" si="708"/>
        <v>N</v>
      </c>
      <c r="H1576" s="2">
        <f t="shared" si="696"/>
        <v>134.20080000000002</v>
      </c>
      <c r="I1576" s="2">
        <f t="shared" si="697"/>
        <v>313.19373555555546</v>
      </c>
      <c r="J1576" s="2">
        <f t="shared" si="698"/>
        <v>506.6666666666689</v>
      </c>
      <c r="K1576" s="2">
        <f t="shared" si="709"/>
        <v>954.06120222222444</v>
      </c>
      <c r="L1576" s="4">
        <f t="shared" si="699"/>
        <v>0</v>
      </c>
      <c r="M1576" s="2">
        <f t="shared" si="710"/>
        <v>27455.761263950677</v>
      </c>
      <c r="N1576" s="4">
        <f t="shared" si="711"/>
        <v>27.455761263950677</v>
      </c>
      <c r="O1576" s="2">
        <f t="shared" si="700"/>
        <v>27455.761263950677</v>
      </c>
      <c r="P1576" s="2">
        <f t="shared" si="722"/>
        <v>54215.51698617285</v>
      </c>
      <c r="Q1576" s="4">
        <f t="shared" si="723"/>
        <v>12495209.351070585</v>
      </c>
      <c r="R1576" s="4">
        <f t="shared" si="712"/>
        <v>12495.209351070585</v>
      </c>
      <c r="S1576" s="2">
        <f t="shared" si="701"/>
        <v>472051.48148148134</v>
      </c>
      <c r="T1576" s="2">
        <f t="shared" si="724"/>
        <v>235229.23611111142</v>
      </c>
      <c r="U1576" s="2">
        <f t="shared" si="702"/>
        <v>0</v>
      </c>
      <c r="V1576" s="4">
        <f t="shared" si="713"/>
        <v>0</v>
      </c>
      <c r="W1576" s="7">
        <f t="shared" si="714"/>
        <v>0</v>
      </c>
      <c r="X1576" s="2">
        <f t="shared" si="715"/>
        <v>3141557.6388888895</v>
      </c>
      <c r="Y1576" s="4">
        <f t="shared" si="716"/>
        <v>3141.5576388888894</v>
      </c>
      <c r="Z1576" s="4">
        <f t="shared" si="703"/>
        <v>15636.766989959475</v>
      </c>
      <c r="AA1576" s="4">
        <f t="shared" si="717"/>
        <v>0</v>
      </c>
      <c r="AB1576" s="2">
        <f t="shared" si="718"/>
        <v>0</v>
      </c>
      <c r="AC1576" s="4">
        <f t="shared" si="704"/>
        <v>0</v>
      </c>
      <c r="AD1576" s="4">
        <f t="shared" si="719"/>
        <v>0</v>
      </c>
      <c r="AE1576" s="4">
        <f t="shared" si="720"/>
        <v>2822462.8750000019</v>
      </c>
      <c r="AF1576" s="5">
        <f t="shared" si="721"/>
        <v>2822.462875000002</v>
      </c>
      <c r="AG1576" s="4">
        <f>IF(AC1576=0,0, IF(AC1575=0, MAX($AG$15:AG1575)+1, AG1575))</f>
        <v>0</v>
      </c>
    </row>
    <row r="1577" spans="2:33" x14ac:dyDescent="0.25">
      <c r="B1577" s="1">
        <v>1562</v>
      </c>
      <c r="C1577" s="3">
        <v>105.2</v>
      </c>
      <c r="D1577" s="2">
        <f t="shared" si="705"/>
        <v>29.222222222222221</v>
      </c>
      <c r="E1577" s="4">
        <f t="shared" si="706"/>
        <v>1</v>
      </c>
      <c r="F1577" s="2">
        <f t="shared" si="707"/>
        <v>0.44444444444444287</v>
      </c>
      <c r="G1577" s="6" t="str">
        <f t="shared" si="708"/>
        <v>N</v>
      </c>
      <c r="H1577" s="2">
        <f t="shared" si="696"/>
        <v>134.20080000000002</v>
      </c>
      <c r="I1577" s="2">
        <f t="shared" si="697"/>
        <v>322.94237555555554</v>
      </c>
      <c r="J1577" s="2">
        <f t="shared" si="698"/>
        <v>506.66666666666487</v>
      </c>
      <c r="K1577" s="2">
        <f t="shared" si="709"/>
        <v>963.80984222222037</v>
      </c>
      <c r="L1577" s="4">
        <f t="shared" si="699"/>
        <v>0</v>
      </c>
      <c r="M1577" s="2">
        <f t="shared" si="710"/>
        <v>28164.665389382662</v>
      </c>
      <c r="N1577" s="4">
        <f t="shared" si="711"/>
        <v>28.164665389382662</v>
      </c>
      <c r="O1577" s="2">
        <f t="shared" si="700"/>
        <v>28164.665389382662</v>
      </c>
      <c r="P1577" s="2">
        <f t="shared" si="722"/>
        <v>55620.426653333343</v>
      </c>
      <c r="Q1577" s="4">
        <f t="shared" si="723"/>
        <v>12550829.777723918</v>
      </c>
      <c r="R1577" s="4">
        <f t="shared" si="712"/>
        <v>12550.829777723919</v>
      </c>
      <c r="S1577" s="2">
        <f t="shared" si="701"/>
        <v>486744.81481481477</v>
      </c>
      <c r="T1577" s="2">
        <f t="shared" si="724"/>
        <v>251515.57870370336</v>
      </c>
      <c r="U1577" s="2">
        <f t="shared" si="702"/>
        <v>0</v>
      </c>
      <c r="V1577" s="4">
        <f t="shared" si="713"/>
        <v>0</v>
      </c>
      <c r="W1577" s="7">
        <f t="shared" si="714"/>
        <v>0</v>
      </c>
      <c r="X1577" s="2">
        <f t="shared" si="715"/>
        <v>3141557.6388888895</v>
      </c>
      <c r="Y1577" s="4">
        <f t="shared" si="716"/>
        <v>3141.5576388888894</v>
      </c>
      <c r="Z1577" s="4">
        <f t="shared" si="703"/>
        <v>15692.387416612808</v>
      </c>
      <c r="AA1577" s="4">
        <f t="shared" si="717"/>
        <v>0</v>
      </c>
      <c r="AB1577" s="2">
        <f t="shared" si="718"/>
        <v>0</v>
      </c>
      <c r="AC1577" s="4">
        <f t="shared" si="704"/>
        <v>0</v>
      </c>
      <c r="AD1577" s="4">
        <f t="shared" si="719"/>
        <v>0</v>
      </c>
      <c r="AE1577" s="4">
        <f t="shared" si="720"/>
        <v>2822462.8750000019</v>
      </c>
      <c r="AF1577" s="5">
        <f t="shared" si="721"/>
        <v>2822.462875000002</v>
      </c>
      <c r="AG1577" s="4">
        <f>IF(AC1577=0,0, IF(AC1576=0, MAX($AG$15:AG1576)+1, AG1576))</f>
        <v>0</v>
      </c>
    </row>
    <row r="1578" spans="2:33" x14ac:dyDescent="0.25">
      <c r="B1578" s="1">
        <v>1563</v>
      </c>
      <c r="C1578" s="3">
        <v>106.8</v>
      </c>
      <c r="D1578" s="2">
        <f t="shared" si="705"/>
        <v>29.666666666666664</v>
      </c>
      <c r="E1578" s="4">
        <f t="shared" si="706"/>
        <v>1</v>
      </c>
      <c r="F1578" s="2">
        <f t="shared" si="707"/>
        <v>0.47222222222222499</v>
      </c>
      <c r="G1578" s="6" t="str">
        <f t="shared" si="708"/>
        <v>N</v>
      </c>
      <c r="H1578" s="2">
        <f t="shared" si="696"/>
        <v>134.20080000000002</v>
      </c>
      <c r="I1578" s="2">
        <f t="shared" si="697"/>
        <v>332.84041999999994</v>
      </c>
      <c r="J1578" s="2">
        <f t="shared" si="698"/>
        <v>538.33333333333644</v>
      </c>
      <c r="K1578" s="2">
        <f t="shared" si="709"/>
        <v>1005.3745533333364</v>
      </c>
      <c r="L1578" s="4">
        <f t="shared" si="699"/>
        <v>0</v>
      </c>
      <c r="M1578" s="2">
        <f t="shared" si="710"/>
        <v>29826.111748888976</v>
      </c>
      <c r="N1578" s="4">
        <f t="shared" si="711"/>
        <v>29.826111748888977</v>
      </c>
      <c r="O1578" s="2">
        <f t="shared" si="700"/>
        <v>29826.111748888976</v>
      </c>
      <c r="P1578" s="2">
        <f t="shared" si="722"/>
        <v>57990.777138271638</v>
      </c>
      <c r="Q1578" s="4">
        <f t="shared" si="723"/>
        <v>12608820.55486219</v>
      </c>
      <c r="R1578" s="4">
        <f t="shared" si="712"/>
        <v>12608.82055486219</v>
      </c>
      <c r="S1578" s="2">
        <f t="shared" si="701"/>
        <v>501663.33333333326</v>
      </c>
      <c r="T1578" s="2">
        <f t="shared" si="724"/>
        <v>250147.7546296299</v>
      </c>
      <c r="U1578" s="2">
        <f t="shared" si="702"/>
        <v>0</v>
      </c>
      <c r="V1578" s="4">
        <f t="shared" si="713"/>
        <v>0</v>
      </c>
      <c r="W1578" s="7">
        <f t="shared" si="714"/>
        <v>0</v>
      </c>
      <c r="X1578" s="2">
        <f t="shared" si="715"/>
        <v>3141557.6388888895</v>
      </c>
      <c r="Y1578" s="4">
        <f t="shared" si="716"/>
        <v>3141.5576388888894</v>
      </c>
      <c r="Z1578" s="4">
        <f t="shared" si="703"/>
        <v>15750.378193751079</v>
      </c>
      <c r="AA1578" s="4">
        <f t="shared" si="717"/>
        <v>0</v>
      </c>
      <c r="AB1578" s="2">
        <f t="shared" si="718"/>
        <v>0</v>
      </c>
      <c r="AC1578" s="4">
        <f t="shared" si="704"/>
        <v>0</v>
      </c>
      <c r="AD1578" s="4">
        <f t="shared" si="719"/>
        <v>0</v>
      </c>
      <c r="AE1578" s="4">
        <f t="shared" si="720"/>
        <v>2822462.8750000019</v>
      </c>
      <c r="AF1578" s="5">
        <f t="shared" si="721"/>
        <v>2822.462875000002</v>
      </c>
      <c r="AG1578" s="4">
        <f>IF(AC1578=0,0, IF(AC1577=0, MAX($AG$15:AG1577)+1, AG1577))</f>
        <v>0</v>
      </c>
    </row>
    <row r="1579" spans="2:33" x14ac:dyDescent="0.25">
      <c r="B1579" s="1">
        <v>1564</v>
      </c>
      <c r="C1579" s="3">
        <v>108.5</v>
      </c>
      <c r="D1579" s="2">
        <f t="shared" si="705"/>
        <v>30.138888888888889</v>
      </c>
      <c r="E1579" s="4">
        <f t="shared" si="706"/>
        <v>1</v>
      </c>
      <c r="F1579" s="2">
        <f t="shared" si="707"/>
        <v>0.47222222222222143</v>
      </c>
      <c r="G1579" s="6" t="str">
        <f t="shared" si="708"/>
        <v>N</v>
      </c>
      <c r="H1579" s="2">
        <f t="shared" si="696"/>
        <v>134.20080000000002</v>
      </c>
      <c r="I1579" s="2">
        <f t="shared" si="697"/>
        <v>343.5207951388889</v>
      </c>
      <c r="J1579" s="2">
        <f t="shared" si="698"/>
        <v>538.33333333333246</v>
      </c>
      <c r="K1579" s="2">
        <f t="shared" si="709"/>
        <v>1016.0549284722214</v>
      </c>
      <c r="L1579" s="4">
        <f t="shared" si="699"/>
        <v>0</v>
      </c>
      <c r="M1579" s="2">
        <f t="shared" si="710"/>
        <v>30622.766594232227</v>
      </c>
      <c r="N1579" s="4">
        <f t="shared" si="711"/>
        <v>30.622766594232228</v>
      </c>
      <c r="O1579" s="2">
        <f t="shared" si="700"/>
        <v>30622.766594232227</v>
      </c>
      <c r="P1579" s="2">
        <f t="shared" si="722"/>
        <v>60448.878343121207</v>
      </c>
      <c r="Q1579" s="4">
        <f t="shared" si="723"/>
        <v>12669269.433205312</v>
      </c>
      <c r="R1579" s="4">
        <f t="shared" si="712"/>
        <v>12669.269433205312</v>
      </c>
      <c r="S1579" s="2">
        <f t="shared" si="701"/>
        <v>517760.99537037039</v>
      </c>
      <c r="T1579" s="2">
        <f t="shared" si="724"/>
        <v>267613.2407407405</v>
      </c>
      <c r="U1579" s="2">
        <f t="shared" si="702"/>
        <v>0</v>
      </c>
      <c r="V1579" s="4">
        <f t="shared" si="713"/>
        <v>0</v>
      </c>
      <c r="W1579" s="7">
        <f t="shared" si="714"/>
        <v>0</v>
      </c>
      <c r="X1579" s="2">
        <f t="shared" si="715"/>
        <v>3141557.6388888895</v>
      </c>
      <c r="Y1579" s="4">
        <f t="shared" si="716"/>
        <v>3141.5576388888894</v>
      </c>
      <c r="Z1579" s="4">
        <f t="shared" si="703"/>
        <v>15810.827072094202</v>
      </c>
      <c r="AA1579" s="4">
        <f t="shared" si="717"/>
        <v>0</v>
      </c>
      <c r="AB1579" s="2">
        <f t="shared" si="718"/>
        <v>0</v>
      </c>
      <c r="AC1579" s="4">
        <f t="shared" si="704"/>
        <v>0</v>
      </c>
      <c r="AD1579" s="4">
        <f t="shared" si="719"/>
        <v>0</v>
      </c>
      <c r="AE1579" s="4">
        <f t="shared" si="720"/>
        <v>2822462.8750000019</v>
      </c>
      <c r="AF1579" s="5">
        <f t="shared" si="721"/>
        <v>2822.462875000002</v>
      </c>
      <c r="AG1579" s="4">
        <f>IF(AC1579=0,0, IF(AC1578=0, MAX($AG$15:AG1578)+1, AG1578))</f>
        <v>0</v>
      </c>
    </row>
    <row r="1580" spans="2:33" x14ac:dyDescent="0.25">
      <c r="B1580" s="1">
        <v>1565</v>
      </c>
      <c r="C1580" s="3">
        <v>110.2</v>
      </c>
      <c r="D1580" s="2">
        <f t="shared" si="705"/>
        <v>30.611111111111111</v>
      </c>
      <c r="E1580" s="4">
        <f t="shared" si="706"/>
        <v>1</v>
      </c>
      <c r="F1580" s="2">
        <f t="shared" si="707"/>
        <v>0.47222222222222499</v>
      </c>
      <c r="G1580" s="6" t="str">
        <f t="shared" si="708"/>
        <v>N</v>
      </c>
      <c r="H1580" s="2">
        <f t="shared" si="696"/>
        <v>134.20080000000002</v>
      </c>
      <c r="I1580" s="2">
        <f t="shared" si="697"/>
        <v>354.36983388888888</v>
      </c>
      <c r="J1580" s="2">
        <f t="shared" si="698"/>
        <v>538.33333333333644</v>
      </c>
      <c r="K1580" s="2">
        <f t="shared" si="709"/>
        <v>1026.9039672222252</v>
      </c>
      <c r="L1580" s="4">
        <f t="shared" si="699"/>
        <v>0</v>
      </c>
      <c r="M1580" s="2">
        <f t="shared" si="710"/>
        <v>31434.67144108034</v>
      </c>
      <c r="N1580" s="4">
        <f t="shared" si="711"/>
        <v>31.43467144108034</v>
      </c>
      <c r="O1580" s="2">
        <f t="shared" si="700"/>
        <v>31434.67144108034</v>
      </c>
      <c r="P1580" s="2">
        <f t="shared" si="722"/>
        <v>62057.438035312567</v>
      </c>
      <c r="Q1580" s="4">
        <f t="shared" si="723"/>
        <v>12731326.871240625</v>
      </c>
      <c r="R1580" s="4">
        <f t="shared" si="712"/>
        <v>12731.326871240624</v>
      </c>
      <c r="S1580" s="2">
        <f t="shared" si="701"/>
        <v>534112.87037037034</v>
      </c>
      <c r="T1580" s="2">
        <f t="shared" si="724"/>
        <v>266499.62962962984</v>
      </c>
      <c r="U1580" s="2">
        <f t="shared" si="702"/>
        <v>0</v>
      </c>
      <c r="V1580" s="4">
        <f t="shared" si="713"/>
        <v>0</v>
      </c>
      <c r="W1580" s="7">
        <f t="shared" si="714"/>
        <v>0</v>
      </c>
      <c r="X1580" s="2">
        <f t="shared" si="715"/>
        <v>3141557.6388888895</v>
      </c>
      <c r="Y1580" s="4">
        <f t="shared" si="716"/>
        <v>3141.5576388888894</v>
      </c>
      <c r="Z1580" s="4">
        <f t="shared" si="703"/>
        <v>15872.884510129514</v>
      </c>
      <c r="AA1580" s="4">
        <f t="shared" si="717"/>
        <v>0</v>
      </c>
      <c r="AB1580" s="2">
        <f t="shared" si="718"/>
        <v>0</v>
      </c>
      <c r="AC1580" s="4">
        <f t="shared" si="704"/>
        <v>0</v>
      </c>
      <c r="AD1580" s="4">
        <f t="shared" si="719"/>
        <v>0</v>
      </c>
      <c r="AE1580" s="4">
        <f t="shared" si="720"/>
        <v>2822462.8750000019</v>
      </c>
      <c r="AF1580" s="5">
        <f t="shared" si="721"/>
        <v>2822.462875000002</v>
      </c>
      <c r="AG1580" s="4">
        <f>IF(AC1580=0,0, IF(AC1579=0, MAX($AG$15:AG1579)+1, AG1579))</f>
        <v>0</v>
      </c>
    </row>
    <row r="1581" spans="2:33" x14ac:dyDescent="0.25">
      <c r="B1581" s="1">
        <v>1566</v>
      </c>
      <c r="C1581" s="3">
        <v>111.9</v>
      </c>
      <c r="D1581" s="2">
        <f t="shared" si="705"/>
        <v>31.083333333333336</v>
      </c>
      <c r="E1581" s="4">
        <f t="shared" si="706"/>
        <v>1</v>
      </c>
      <c r="F1581" s="2">
        <f t="shared" si="707"/>
        <v>0.49999999999999645</v>
      </c>
      <c r="G1581" s="6" t="str">
        <f t="shared" si="708"/>
        <v>N</v>
      </c>
      <c r="H1581" s="2">
        <f t="shared" si="696"/>
        <v>134.20080000000002</v>
      </c>
      <c r="I1581" s="2">
        <f t="shared" si="697"/>
        <v>365.3875362500001</v>
      </c>
      <c r="J1581" s="2">
        <f t="shared" si="698"/>
        <v>569.99999999999591</v>
      </c>
      <c r="K1581" s="2">
        <f t="shared" si="709"/>
        <v>1069.588336249996</v>
      </c>
      <c r="L1581" s="4">
        <f t="shared" si="699"/>
        <v>0</v>
      </c>
      <c r="M1581" s="2">
        <f t="shared" si="710"/>
        <v>33246.370785104045</v>
      </c>
      <c r="N1581" s="4">
        <f t="shared" si="711"/>
        <v>33.246370785104048</v>
      </c>
      <c r="O1581" s="2">
        <f t="shared" si="700"/>
        <v>33246.370785104045</v>
      </c>
      <c r="P1581" s="2">
        <f t="shared" si="722"/>
        <v>64681.042226184385</v>
      </c>
      <c r="Q1581" s="4">
        <f t="shared" si="723"/>
        <v>12796007.913466809</v>
      </c>
      <c r="R1581" s="4">
        <f t="shared" si="712"/>
        <v>12796.007913466809</v>
      </c>
      <c r="S1581" s="2">
        <f t="shared" si="701"/>
        <v>550718.95833333349</v>
      </c>
      <c r="T1581" s="2">
        <f t="shared" si="724"/>
        <v>284219.32870370365</v>
      </c>
      <c r="U1581" s="2">
        <f t="shared" si="702"/>
        <v>0</v>
      </c>
      <c r="V1581" s="4">
        <f t="shared" si="713"/>
        <v>0</v>
      </c>
      <c r="W1581" s="7">
        <f t="shared" si="714"/>
        <v>0</v>
      </c>
      <c r="X1581" s="2">
        <f t="shared" si="715"/>
        <v>3141557.6388888895</v>
      </c>
      <c r="Y1581" s="4">
        <f t="shared" si="716"/>
        <v>3141.5576388888894</v>
      </c>
      <c r="Z1581" s="4">
        <f t="shared" si="703"/>
        <v>15937.565552355698</v>
      </c>
      <c r="AA1581" s="4">
        <f t="shared" si="717"/>
        <v>0</v>
      </c>
      <c r="AB1581" s="2">
        <f t="shared" si="718"/>
        <v>0</v>
      </c>
      <c r="AC1581" s="4">
        <f t="shared" si="704"/>
        <v>0</v>
      </c>
      <c r="AD1581" s="4">
        <f t="shared" si="719"/>
        <v>0</v>
      </c>
      <c r="AE1581" s="4">
        <f t="shared" si="720"/>
        <v>2822462.8750000019</v>
      </c>
      <c r="AF1581" s="5">
        <f t="shared" si="721"/>
        <v>2822.462875000002</v>
      </c>
      <c r="AG1581" s="4">
        <f>IF(AC1581=0,0, IF(AC1580=0, MAX($AG$15:AG1580)+1, AG1580))</f>
        <v>0</v>
      </c>
    </row>
    <row r="1582" spans="2:33" x14ac:dyDescent="0.25">
      <c r="B1582" s="1">
        <v>1567</v>
      </c>
      <c r="C1582" s="3">
        <v>113.7</v>
      </c>
      <c r="D1582" s="2">
        <f t="shared" si="705"/>
        <v>31.583333333333332</v>
      </c>
      <c r="E1582" s="4">
        <f t="shared" si="706"/>
        <v>1</v>
      </c>
      <c r="F1582" s="2">
        <f t="shared" si="707"/>
        <v>0.44444444444444642</v>
      </c>
      <c r="G1582" s="6" t="str">
        <f t="shared" si="708"/>
        <v>N</v>
      </c>
      <c r="H1582" s="2">
        <f t="shared" si="696"/>
        <v>134.20080000000002</v>
      </c>
      <c r="I1582" s="2">
        <f t="shared" si="697"/>
        <v>377.23717625</v>
      </c>
      <c r="J1582" s="2">
        <f t="shared" si="698"/>
        <v>506.6666666666689</v>
      </c>
      <c r="K1582" s="2">
        <f t="shared" si="709"/>
        <v>1018.1046429166689</v>
      </c>
      <c r="L1582" s="4">
        <f t="shared" si="699"/>
        <v>0</v>
      </c>
      <c r="M1582" s="2">
        <f t="shared" si="710"/>
        <v>32155.138305451459</v>
      </c>
      <c r="N1582" s="4">
        <f t="shared" si="711"/>
        <v>32.155138305451459</v>
      </c>
      <c r="O1582" s="2">
        <f t="shared" si="700"/>
        <v>32155.138305451459</v>
      </c>
      <c r="P1582" s="2">
        <f t="shared" si="722"/>
        <v>65401.509090555504</v>
      </c>
      <c r="Q1582" s="4">
        <f t="shared" si="723"/>
        <v>12861409.422557365</v>
      </c>
      <c r="R1582" s="4">
        <f t="shared" si="712"/>
        <v>12861.409422557364</v>
      </c>
      <c r="S1582" s="2">
        <f t="shared" si="701"/>
        <v>568578.95833333326</v>
      </c>
      <c r="T1582" s="2">
        <f t="shared" si="724"/>
        <v>284359.62962962961</v>
      </c>
      <c r="U1582" s="2">
        <f t="shared" si="702"/>
        <v>0</v>
      </c>
      <c r="V1582" s="4">
        <f t="shared" si="713"/>
        <v>0</v>
      </c>
      <c r="W1582" s="7">
        <f t="shared" si="714"/>
        <v>0</v>
      </c>
      <c r="X1582" s="2">
        <f t="shared" si="715"/>
        <v>3141557.6388888895</v>
      </c>
      <c r="Y1582" s="4">
        <f t="shared" si="716"/>
        <v>3141.5576388888894</v>
      </c>
      <c r="Z1582" s="4">
        <f t="shared" si="703"/>
        <v>16002.967061446254</v>
      </c>
      <c r="AA1582" s="4">
        <f t="shared" si="717"/>
        <v>0</v>
      </c>
      <c r="AB1582" s="2">
        <f t="shared" si="718"/>
        <v>0</v>
      </c>
      <c r="AC1582" s="4">
        <f t="shared" si="704"/>
        <v>0</v>
      </c>
      <c r="AD1582" s="4">
        <f t="shared" si="719"/>
        <v>0</v>
      </c>
      <c r="AE1582" s="4">
        <f t="shared" si="720"/>
        <v>2822462.8750000019</v>
      </c>
      <c r="AF1582" s="5">
        <f t="shared" si="721"/>
        <v>2822.462875000002</v>
      </c>
      <c r="AG1582" s="4">
        <f>IF(AC1582=0,0, IF(AC1581=0, MAX($AG$15:AG1581)+1, AG1581))</f>
        <v>0</v>
      </c>
    </row>
    <row r="1583" spans="2:33" x14ac:dyDescent="0.25">
      <c r="B1583" s="1">
        <v>1568</v>
      </c>
      <c r="C1583" s="3">
        <v>115.3</v>
      </c>
      <c r="D1583" s="2">
        <f t="shared" si="705"/>
        <v>32.027777777777779</v>
      </c>
      <c r="E1583" s="4">
        <f t="shared" si="706"/>
        <v>1</v>
      </c>
      <c r="F1583" s="2">
        <f t="shared" si="707"/>
        <v>0.4166666666666643</v>
      </c>
      <c r="G1583" s="6" t="str">
        <f t="shared" si="708"/>
        <v>N</v>
      </c>
      <c r="H1583" s="2">
        <f t="shared" si="696"/>
        <v>134.20080000000002</v>
      </c>
      <c r="I1583" s="2">
        <f t="shared" si="697"/>
        <v>387.92893180555564</v>
      </c>
      <c r="J1583" s="2">
        <f t="shared" si="698"/>
        <v>474.99999999999727</v>
      </c>
      <c r="K1583" s="2">
        <f t="shared" si="709"/>
        <v>997.12973180555286</v>
      </c>
      <c r="L1583" s="4">
        <f t="shared" si="699"/>
        <v>0</v>
      </c>
      <c r="M1583" s="2">
        <f t="shared" si="710"/>
        <v>31935.849465883402</v>
      </c>
      <c r="N1583" s="4">
        <f t="shared" si="711"/>
        <v>31.935849465883404</v>
      </c>
      <c r="O1583" s="2">
        <f t="shared" si="700"/>
        <v>31935.849465883402</v>
      </c>
      <c r="P1583" s="2">
        <f t="shared" si="722"/>
        <v>64090.987771334861</v>
      </c>
      <c r="Q1583" s="4">
        <f t="shared" si="723"/>
        <v>12925500.410328699</v>
      </c>
      <c r="R1583" s="4">
        <f t="shared" si="712"/>
        <v>12925.500410328699</v>
      </c>
      <c r="S1583" s="2">
        <f t="shared" si="701"/>
        <v>584693.7731481482</v>
      </c>
      <c r="T1583" s="2">
        <f t="shared" si="724"/>
        <v>300334.1435185186</v>
      </c>
      <c r="U1583" s="2">
        <f t="shared" si="702"/>
        <v>0</v>
      </c>
      <c r="V1583" s="4">
        <f t="shared" si="713"/>
        <v>0</v>
      </c>
      <c r="W1583" s="7">
        <f t="shared" si="714"/>
        <v>0</v>
      </c>
      <c r="X1583" s="2">
        <f t="shared" si="715"/>
        <v>3141557.6388888895</v>
      </c>
      <c r="Y1583" s="4">
        <f t="shared" si="716"/>
        <v>3141.5576388888894</v>
      </c>
      <c r="Z1583" s="4">
        <f t="shared" si="703"/>
        <v>16067.058049217589</v>
      </c>
      <c r="AA1583" s="4">
        <f t="shared" si="717"/>
        <v>0</v>
      </c>
      <c r="AB1583" s="2">
        <f t="shared" si="718"/>
        <v>0</v>
      </c>
      <c r="AC1583" s="4">
        <f t="shared" si="704"/>
        <v>0</v>
      </c>
      <c r="AD1583" s="4">
        <f t="shared" si="719"/>
        <v>0</v>
      </c>
      <c r="AE1583" s="4">
        <f t="shared" si="720"/>
        <v>2822462.8750000019</v>
      </c>
      <c r="AF1583" s="5">
        <f t="shared" si="721"/>
        <v>2822.462875000002</v>
      </c>
      <c r="AG1583" s="4">
        <f>IF(AC1583=0,0, IF(AC1582=0, MAX($AG$15:AG1582)+1, AG1582))</f>
        <v>0</v>
      </c>
    </row>
    <row r="1584" spans="2:33" x14ac:dyDescent="0.25">
      <c r="B1584" s="1">
        <v>1569</v>
      </c>
      <c r="C1584" s="3">
        <v>116.8</v>
      </c>
      <c r="D1584" s="2">
        <f t="shared" si="705"/>
        <v>32.444444444444443</v>
      </c>
      <c r="E1584" s="4">
        <f t="shared" si="706"/>
        <v>1</v>
      </c>
      <c r="F1584" s="2">
        <f t="shared" si="707"/>
        <v>0.38888888888889284</v>
      </c>
      <c r="G1584" s="6" t="str">
        <f t="shared" si="708"/>
        <v>N</v>
      </c>
      <c r="H1584" s="2">
        <f t="shared" si="696"/>
        <v>134.20080000000002</v>
      </c>
      <c r="I1584" s="2">
        <f t="shared" si="697"/>
        <v>398.08814222222219</v>
      </c>
      <c r="J1584" s="2">
        <f t="shared" si="698"/>
        <v>443.33333333333781</v>
      </c>
      <c r="K1584" s="2">
        <f t="shared" si="709"/>
        <v>975.62227555556001</v>
      </c>
      <c r="L1584" s="4">
        <f t="shared" si="699"/>
        <v>0</v>
      </c>
      <c r="M1584" s="2">
        <f t="shared" si="710"/>
        <v>31653.522718024833</v>
      </c>
      <c r="N1584" s="4">
        <f t="shared" si="711"/>
        <v>31.653522718024831</v>
      </c>
      <c r="O1584" s="2">
        <f t="shared" si="700"/>
        <v>31653.522718024833</v>
      </c>
      <c r="P1584" s="2">
        <f t="shared" si="722"/>
        <v>63589.372183908235</v>
      </c>
      <c r="Q1584" s="4">
        <f t="shared" si="723"/>
        <v>12989089.782512607</v>
      </c>
      <c r="R1584" s="4">
        <f t="shared" si="712"/>
        <v>12989.089782512607</v>
      </c>
      <c r="S1584" s="2">
        <f t="shared" si="701"/>
        <v>600005.92592592584</v>
      </c>
      <c r="T1584" s="2">
        <f t="shared" si="724"/>
        <v>299671.78240740724</v>
      </c>
      <c r="U1584" s="2">
        <f t="shared" si="702"/>
        <v>0</v>
      </c>
      <c r="V1584" s="4">
        <f t="shared" si="713"/>
        <v>0</v>
      </c>
      <c r="W1584" s="7">
        <f t="shared" si="714"/>
        <v>0</v>
      </c>
      <c r="X1584" s="2">
        <f t="shared" si="715"/>
        <v>3141557.6388888895</v>
      </c>
      <c r="Y1584" s="4">
        <f t="shared" si="716"/>
        <v>3141.5576388888894</v>
      </c>
      <c r="Z1584" s="4">
        <f t="shared" si="703"/>
        <v>16130.647421401496</v>
      </c>
      <c r="AA1584" s="4">
        <f t="shared" si="717"/>
        <v>0</v>
      </c>
      <c r="AB1584" s="2">
        <f t="shared" si="718"/>
        <v>0</v>
      </c>
      <c r="AC1584" s="4">
        <f t="shared" si="704"/>
        <v>0</v>
      </c>
      <c r="AD1584" s="4">
        <f t="shared" si="719"/>
        <v>0</v>
      </c>
      <c r="AE1584" s="4">
        <f t="shared" si="720"/>
        <v>2822462.8750000019</v>
      </c>
      <c r="AF1584" s="5">
        <f t="shared" si="721"/>
        <v>2822.462875000002</v>
      </c>
      <c r="AG1584" s="4">
        <f>IF(AC1584=0,0, IF(AC1583=0, MAX($AG$15:AG1583)+1, AG1583))</f>
        <v>0</v>
      </c>
    </row>
    <row r="1585" spans="2:33" x14ac:dyDescent="0.25">
      <c r="B1585" s="1">
        <v>1570</v>
      </c>
      <c r="C1585" s="3">
        <v>118.2</v>
      </c>
      <c r="D1585" s="2">
        <f t="shared" si="705"/>
        <v>32.833333333333336</v>
      </c>
      <c r="E1585" s="4">
        <f t="shared" si="706"/>
        <v>1</v>
      </c>
      <c r="F1585" s="2">
        <f t="shared" si="707"/>
        <v>0.36111111111110716</v>
      </c>
      <c r="G1585" s="6" t="str">
        <f t="shared" si="708"/>
        <v>N</v>
      </c>
      <c r="H1585" s="2">
        <f t="shared" si="696"/>
        <v>134.20080000000002</v>
      </c>
      <c r="I1585" s="2">
        <f t="shared" si="697"/>
        <v>407.68854500000003</v>
      </c>
      <c r="J1585" s="2">
        <f t="shared" si="698"/>
        <v>411.66666666666219</v>
      </c>
      <c r="K1585" s="2">
        <f t="shared" si="709"/>
        <v>953.55601166666224</v>
      </c>
      <c r="L1585" s="4">
        <f t="shared" si="699"/>
        <v>0</v>
      </c>
      <c r="M1585" s="2">
        <f t="shared" si="710"/>
        <v>31308.422383055411</v>
      </c>
      <c r="N1585" s="4">
        <f t="shared" si="711"/>
        <v>31.308422383055412</v>
      </c>
      <c r="O1585" s="2">
        <f t="shared" si="700"/>
        <v>31308.422383055411</v>
      </c>
      <c r="P1585" s="2">
        <f t="shared" si="722"/>
        <v>62961.945101080244</v>
      </c>
      <c r="Q1585" s="4">
        <f t="shared" si="723"/>
        <v>13052051.727613688</v>
      </c>
      <c r="R1585" s="4">
        <f t="shared" si="712"/>
        <v>13052.051727613687</v>
      </c>
      <c r="S1585" s="2">
        <f t="shared" si="701"/>
        <v>614475.83333333337</v>
      </c>
      <c r="T1585" s="2">
        <f t="shared" si="724"/>
        <v>314804.05092592613</v>
      </c>
      <c r="U1585" s="2">
        <f t="shared" si="702"/>
        <v>0</v>
      </c>
      <c r="V1585" s="4">
        <f t="shared" si="713"/>
        <v>0</v>
      </c>
      <c r="W1585" s="7">
        <f t="shared" si="714"/>
        <v>0</v>
      </c>
      <c r="X1585" s="2">
        <f t="shared" si="715"/>
        <v>3141557.6388888895</v>
      </c>
      <c r="Y1585" s="4">
        <f t="shared" si="716"/>
        <v>3141.5576388888894</v>
      </c>
      <c r="Z1585" s="4">
        <f t="shared" si="703"/>
        <v>16193.609366502576</v>
      </c>
      <c r="AA1585" s="4">
        <f t="shared" si="717"/>
        <v>0</v>
      </c>
      <c r="AB1585" s="2">
        <f t="shared" si="718"/>
        <v>0</v>
      </c>
      <c r="AC1585" s="4">
        <f t="shared" si="704"/>
        <v>0</v>
      </c>
      <c r="AD1585" s="4">
        <f t="shared" si="719"/>
        <v>0</v>
      </c>
      <c r="AE1585" s="4">
        <f t="shared" si="720"/>
        <v>2822462.8750000019</v>
      </c>
      <c r="AF1585" s="5">
        <f t="shared" si="721"/>
        <v>2822.462875000002</v>
      </c>
      <c r="AG1585" s="4">
        <f>IF(AC1585=0,0, IF(AC1584=0, MAX($AG$15:AG1584)+1, AG1584))</f>
        <v>0</v>
      </c>
    </row>
    <row r="1586" spans="2:33" x14ac:dyDescent="0.25">
      <c r="B1586" s="1">
        <v>1571</v>
      </c>
      <c r="C1586" s="3">
        <v>119.5</v>
      </c>
      <c r="D1586" s="2">
        <f t="shared" si="705"/>
        <v>33.194444444444443</v>
      </c>
      <c r="E1586" s="4">
        <f t="shared" si="706"/>
        <v>1</v>
      </c>
      <c r="F1586" s="2">
        <f t="shared" si="707"/>
        <v>0.3333333333333357</v>
      </c>
      <c r="G1586" s="6" t="str">
        <f t="shared" si="708"/>
        <v>N</v>
      </c>
      <c r="H1586" s="2">
        <f t="shared" si="696"/>
        <v>134.20080000000002</v>
      </c>
      <c r="I1586" s="2">
        <f t="shared" si="697"/>
        <v>416.7056284722222</v>
      </c>
      <c r="J1586" s="2">
        <f t="shared" si="698"/>
        <v>380.00000000000273</v>
      </c>
      <c r="K1586" s="2">
        <f t="shared" si="709"/>
        <v>930.90642847222489</v>
      </c>
      <c r="L1586" s="4">
        <f t="shared" si="699"/>
        <v>0</v>
      </c>
      <c r="M1586" s="2">
        <f t="shared" si="710"/>
        <v>30900.921722897463</v>
      </c>
      <c r="N1586" s="4">
        <f t="shared" si="711"/>
        <v>30.900921722897461</v>
      </c>
      <c r="O1586" s="2">
        <f t="shared" si="700"/>
        <v>30900.921722897463</v>
      </c>
      <c r="P1586" s="2">
        <f t="shared" si="722"/>
        <v>62209.34410595287</v>
      </c>
      <c r="Q1586" s="4">
        <f t="shared" si="723"/>
        <v>13114261.071719641</v>
      </c>
      <c r="R1586" s="4">
        <f t="shared" si="712"/>
        <v>13114.26107171964</v>
      </c>
      <c r="S1586" s="2">
        <f t="shared" si="701"/>
        <v>628066.55092592584</v>
      </c>
      <c r="T1586" s="2">
        <f t="shared" si="724"/>
        <v>313262.49999999971</v>
      </c>
      <c r="U1586" s="2">
        <f t="shared" si="702"/>
        <v>0</v>
      </c>
      <c r="V1586" s="4">
        <f t="shared" si="713"/>
        <v>0</v>
      </c>
      <c r="W1586" s="7">
        <f t="shared" si="714"/>
        <v>0</v>
      </c>
      <c r="X1586" s="2">
        <f t="shared" si="715"/>
        <v>3141557.6388888895</v>
      </c>
      <c r="Y1586" s="4">
        <f t="shared" si="716"/>
        <v>3141.5576388888894</v>
      </c>
      <c r="Z1586" s="4">
        <f t="shared" si="703"/>
        <v>16255.81871060853</v>
      </c>
      <c r="AA1586" s="4">
        <f t="shared" si="717"/>
        <v>0</v>
      </c>
      <c r="AB1586" s="2">
        <f t="shared" si="718"/>
        <v>0</v>
      </c>
      <c r="AC1586" s="4">
        <f t="shared" si="704"/>
        <v>0</v>
      </c>
      <c r="AD1586" s="4">
        <f t="shared" si="719"/>
        <v>0</v>
      </c>
      <c r="AE1586" s="4">
        <f t="shared" si="720"/>
        <v>2822462.8750000019</v>
      </c>
      <c r="AF1586" s="5">
        <f t="shared" si="721"/>
        <v>2822.462875000002</v>
      </c>
      <c r="AG1586" s="4">
        <f>IF(AC1586=0,0, IF(AC1585=0, MAX($AG$15:AG1585)+1, AG1585))</f>
        <v>0</v>
      </c>
    </row>
    <row r="1587" spans="2:33" x14ac:dyDescent="0.25">
      <c r="B1587" s="1">
        <v>1572</v>
      </c>
      <c r="C1587" s="3">
        <v>120.7</v>
      </c>
      <c r="D1587" s="2">
        <f t="shared" si="705"/>
        <v>33.527777777777779</v>
      </c>
      <c r="E1587" s="4">
        <f t="shared" si="706"/>
        <v>1</v>
      </c>
      <c r="F1587" s="2">
        <f t="shared" si="707"/>
        <v>0.30555555555555003</v>
      </c>
      <c r="G1587" s="6" t="str">
        <f t="shared" si="708"/>
        <v>N</v>
      </c>
      <c r="H1587" s="2">
        <f t="shared" si="696"/>
        <v>134.20080000000002</v>
      </c>
      <c r="I1587" s="2">
        <f t="shared" si="697"/>
        <v>425.11663180555558</v>
      </c>
      <c r="J1587" s="2">
        <f t="shared" si="698"/>
        <v>348.333333333327</v>
      </c>
      <c r="K1587" s="2">
        <f t="shared" si="709"/>
        <v>907.65076513888255</v>
      </c>
      <c r="L1587" s="4">
        <f t="shared" si="699"/>
        <v>0</v>
      </c>
      <c r="M1587" s="2">
        <f t="shared" si="710"/>
        <v>30431.513153406424</v>
      </c>
      <c r="N1587" s="4">
        <f t="shared" si="711"/>
        <v>30.431513153406424</v>
      </c>
      <c r="O1587" s="2">
        <f t="shared" si="700"/>
        <v>30431.513153406424</v>
      </c>
      <c r="P1587" s="2">
        <f t="shared" si="722"/>
        <v>61332.434876303887</v>
      </c>
      <c r="Q1587" s="4">
        <f t="shared" si="723"/>
        <v>13175593.506595945</v>
      </c>
      <c r="R1587" s="4">
        <f t="shared" si="712"/>
        <v>13175.593506595946</v>
      </c>
      <c r="S1587" s="2">
        <f t="shared" si="701"/>
        <v>640743.7731481482</v>
      </c>
      <c r="T1587" s="2">
        <f t="shared" si="724"/>
        <v>327481.2731481485</v>
      </c>
      <c r="U1587" s="2">
        <f t="shared" si="702"/>
        <v>0</v>
      </c>
      <c r="V1587" s="4">
        <f t="shared" si="713"/>
        <v>0</v>
      </c>
      <c r="W1587" s="7">
        <f t="shared" si="714"/>
        <v>0</v>
      </c>
      <c r="X1587" s="2">
        <f t="shared" si="715"/>
        <v>3141557.6388888895</v>
      </c>
      <c r="Y1587" s="4">
        <f t="shared" si="716"/>
        <v>3141.5576388888894</v>
      </c>
      <c r="Z1587" s="4">
        <f t="shared" si="703"/>
        <v>16317.151145484835</v>
      </c>
      <c r="AA1587" s="4">
        <f t="shared" si="717"/>
        <v>0</v>
      </c>
      <c r="AB1587" s="2">
        <f t="shared" si="718"/>
        <v>0</v>
      </c>
      <c r="AC1587" s="4">
        <f t="shared" si="704"/>
        <v>0</v>
      </c>
      <c r="AD1587" s="4">
        <f t="shared" si="719"/>
        <v>0</v>
      </c>
      <c r="AE1587" s="4">
        <f t="shared" si="720"/>
        <v>2822462.8750000019</v>
      </c>
      <c r="AF1587" s="5">
        <f t="shared" si="721"/>
        <v>2822.462875000002</v>
      </c>
      <c r="AG1587" s="4">
        <f>IF(AC1587=0,0, IF(AC1586=0, MAX($AG$15:AG1586)+1, AG1586))</f>
        <v>0</v>
      </c>
    </row>
    <row r="1588" spans="2:33" x14ac:dyDescent="0.25">
      <c r="B1588" s="1">
        <v>1573</v>
      </c>
      <c r="C1588" s="3">
        <v>121.8</v>
      </c>
      <c r="D1588" s="2">
        <f t="shared" si="705"/>
        <v>33.833333333333329</v>
      </c>
      <c r="E1588" s="4">
        <f t="shared" si="706"/>
        <v>1</v>
      </c>
      <c r="F1588" s="2">
        <f t="shared" si="707"/>
        <v>0.22222222222222143</v>
      </c>
      <c r="G1588" s="6" t="str">
        <f t="shared" si="708"/>
        <v>N</v>
      </c>
      <c r="H1588" s="2">
        <f t="shared" si="696"/>
        <v>134.20080000000002</v>
      </c>
      <c r="I1588" s="2">
        <f t="shared" si="697"/>
        <v>432.90054499999991</v>
      </c>
      <c r="J1588" s="2">
        <f t="shared" si="698"/>
        <v>253.33333333333243</v>
      </c>
      <c r="K1588" s="2">
        <f t="shared" si="709"/>
        <v>820.43467833333239</v>
      </c>
      <c r="L1588" s="4">
        <f t="shared" si="699"/>
        <v>0</v>
      </c>
      <c r="M1588" s="2">
        <f t="shared" si="710"/>
        <v>27758.039950277744</v>
      </c>
      <c r="N1588" s="4">
        <f t="shared" si="711"/>
        <v>27.758039950277745</v>
      </c>
      <c r="O1588" s="2">
        <f t="shared" si="700"/>
        <v>27758.039950277744</v>
      </c>
      <c r="P1588" s="2">
        <f t="shared" si="722"/>
        <v>58189.553103684171</v>
      </c>
      <c r="Q1588" s="4">
        <f t="shared" si="723"/>
        <v>13233783.059699629</v>
      </c>
      <c r="R1588" s="4">
        <f t="shared" si="712"/>
        <v>13233.783059699628</v>
      </c>
      <c r="S1588" s="2">
        <f t="shared" si="701"/>
        <v>652475.83333333314</v>
      </c>
      <c r="T1588" s="2">
        <f t="shared" si="724"/>
        <v>324994.56018518464</v>
      </c>
      <c r="U1588" s="2">
        <f t="shared" si="702"/>
        <v>0</v>
      </c>
      <c r="V1588" s="4">
        <f t="shared" si="713"/>
        <v>0</v>
      </c>
      <c r="W1588" s="7">
        <f t="shared" si="714"/>
        <v>0</v>
      </c>
      <c r="X1588" s="2">
        <f t="shared" si="715"/>
        <v>3141557.6388888895</v>
      </c>
      <c r="Y1588" s="4">
        <f t="shared" si="716"/>
        <v>3141.5576388888894</v>
      </c>
      <c r="Z1588" s="4">
        <f t="shared" si="703"/>
        <v>16375.340698588518</v>
      </c>
      <c r="AA1588" s="4">
        <f t="shared" si="717"/>
        <v>0</v>
      </c>
      <c r="AB1588" s="2">
        <f t="shared" si="718"/>
        <v>0</v>
      </c>
      <c r="AC1588" s="4">
        <f t="shared" si="704"/>
        <v>0</v>
      </c>
      <c r="AD1588" s="4">
        <f t="shared" si="719"/>
        <v>0</v>
      </c>
      <c r="AE1588" s="4">
        <f t="shared" si="720"/>
        <v>2822462.8750000019</v>
      </c>
      <c r="AF1588" s="5">
        <f t="shared" si="721"/>
        <v>2822.462875000002</v>
      </c>
      <c r="AG1588" s="4">
        <f>IF(AC1588=0,0, IF(AC1587=0, MAX($AG$15:AG1587)+1, AG1587))</f>
        <v>0</v>
      </c>
    </row>
    <row r="1589" spans="2:33" x14ac:dyDescent="0.25">
      <c r="B1589" s="1">
        <v>1574</v>
      </c>
      <c r="C1589" s="3">
        <v>122.6</v>
      </c>
      <c r="D1589" s="2">
        <f t="shared" si="705"/>
        <v>34.05555555555555</v>
      </c>
      <c r="E1589" s="4">
        <f t="shared" si="706"/>
        <v>1</v>
      </c>
      <c r="F1589" s="2">
        <f t="shared" si="707"/>
        <v>0.1666666666666714</v>
      </c>
      <c r="G1589" s="6" t="str">
        <f t="shared" si="708"/>
        <v>N</v>
      </c>
      <c r="H1589" s="2">
        <f t="shared" si="696"/>
        <v>134.20080000000002</v>
      </c>
      <c r="I1589" s="2">
        <f t="shared" si="697"/>
        <v>438.60592722222208</v>
      </c>
      <c r="J1589" s="2">
        <f t="shared" si="698"/>
        <v>190.0000000000054</v>
      </c>
      <c r="K1589" s="2">
        <f t="shared" si="709"/>
        <v>762.80672722222744</v>
      </c>
      <c r="L1589" s="4">
        <f t="shared" si="699"/>
        <v>0</v>
      </c>
      <c r="M1589" s="2">
        <f t="shared" si="710"/>
        <v>25977.806877068073</v>
      </c>
      <c r="N1589" s="4">
        <f t="shared" si="711"/>
        <v>25.977806877068073</v>
      </c>
      <c r="O1589" s="2">
        <f t="shared" si="700"/>
        <v>25977.806877068073</v>
      </c>
      <c r="P1589" s="2">
        <f t="shared" si="722"/>
        <v>53735.846827345813</v>
      </c>
      <c r="Q1589" s="4">
        <f t="shared" si="723"/>
        <v>13287518.906526973</v>
      </c>
      <c r="R1589" s="4">
        <f t="shared" si="712"/>
        <v>13287.518906526973</v>
      </c>
      <c r="S1589" s="2">
        <f t="shared" si="701"/>
        <v>661075.09259259235</v>
      </c>
      <c r="T1589" s="2">
        <f t="shared" si="724"/>
        <v>336080.53240740771</v>
      </c>
      <c r="U1589" s="2">
        <f t="shared" si="702"/>
        <v>0</v>
      </c>
      <c r="V1589" s="4">
        <f t="shared" si="713"/>
        <v>0</v>
      </c>
      <c r="W1589" s="7">
        <f t="shared" si="714"/>
        <v>0</v>
      </c>
      <c r="X1589" s="2">
        <f t="shared" si="715"/>
        <v>3141557.6388888895</v>
      </c>
      <c r="Y1589" s="4">
        <f t="shared" si="716"/>
        <v>3141.5576388888894</v>
      </c>
      <c r="Z1589" s="4">
        <f t="shared" si="703"/>
        <v>16429.076545415861</v>
      </c>
      <c r="AA1589" s="4">
        <f t="shared" si="717"/>
        <v>0</v>
      </c>
      <c r="AB1589" s="2">
        <f t="shared" si="718"/>
        <v>0</v>
      </c>
      <c r="AC1589" s="4">
        <f t="shared" si="704"/>
        <v>0</v>
      </c>
      <c r="AD1589" s="4">
        <f t="shared" si="719"/>
        <v>0</v>
      </c>
      <c r="AE1589" s="4">
        <f t="shared" si="720"/>
        <v>2822462.8750000019</v>
      </c>
      <c r="AF1589" s="5">
        <f t="shared" si="721"/>
        <v>2822.462875000002</v>
      </c>
      <c r="AG1589" s="4">
        <f>IF(AC1589=0,0, IF(AC1588=0, MAX($AG$15:AG1588)+1, AG1588))</f>
        <v>0</v>
      </c>
    </row>
    <row r="1590" spans="2:33" x14ac:dyDescent="0.25">
      <c r="B1590" s="1">
        <v>1575</v>
      </c>
      <c r="C1590" s="3">
        <v>123.2</v>
      </c>
      <c r="D1590" s="2">
        <f t="shared" si="705"/>
        <v>34.222222222222221</v>
      </c>
      <c r="E1590" s="4">
        <f t="shared" si="706"/>
        <v>1</v>
      </c>
      <c r="F1590" s="2">
        <f t="shared" si="707"/>
        <v>0.11111111111110716</v>
      </c>
      <c r="G1590" s="6" t="str">
        <f t="shared" si="708"/>
        <v>N</v>
      </c>
      <c r="H1590" s="2">
        <f t="shared" si="696"/>
        <v>134.20080000000002</v>
      </c>
      <c r="I1590" s="2">
        <f t="shared" si="697"/>
        <v>442.90947555555556</v>
      </c>
      <c r="J1590" s="2">
        <f t="shared" si="698"/>
        <v>126.66666666666217</v>
      </c>
      <c r="K1590" s="2">
        <f t="shared" si="709"/>
        <v>703.77694222221771</v>
      </c>
      <c r="L1590" s="4">
        <f t="shared" si="699"/>
        <v>0</v>
      </c>
      <c r="M1590" s="2">
        <f t="shared" si="710"/>
        <v>24084.810911604782</v>
      </c>
      <c r="N1590" s="4">
        <f t="shared" si="711"/>
        <v>24.08481091160478</v>
      </c>
      <c r="O1590" s="2">
        <f t="shared" si="700"/>
        <v>24084.810911604782</v>
      </c>
      <c r="P1590" s="2">
        <f t="shared" si="722"/>
        <v>50062.617788672855</v>
      </c>
      <c r="Q1590" s="4">
        <f t="shared" si="723"/>
        <v>13337581.524315646</v>
      </c>
      <c r="R1590" s="4">
        <f t="shared" si="712"/>
        <v>13337.581524315647</v>
      </c>
      <c r="S1590" s="2">
        <f t="shared" si="701"/>
        <v>667561.48148148146</v>
      </c>
      <c r="T1590" s="2">
        <f t="shared" si="724"/>
        <v>331480.94907407375</v>
      </c>
      <c r="U1590" s="2">
        <f t="shared" si="702"/>
        <v>0</v>
      </c>
      <c r="V1590" s="4">
        <f t="shared" si="713"/>
        <v>0</v>
      </c>
      <c r="W1590" s="7">
        <f t="shared" si="714"/>
        <v>0</v>
      </c>
      <c r="X1590" s="2">
        <f t="shared" si="715"/>
        <v>3141557.6388888895</v>
      </c>
      <c r="Y1590" s="4">
        <f t="shared" si="716"/>
        <v>3141.5576388888894</v>
      </c>
      <c r="Z1590" s="4">
        <f t="shared" si="703"/>
        <v>16479.139163204534</v>
      </c>
      <c r="AA1590" s="4">
        <f t="shared" si="717"/>
        <v>0</v>
      </c>
      <c r="AB1590" s="2">
        <f t="shared" si="718"/>
        <v>0</v>
      </c>
      <c r="AC1590" s="4">
        <f t="shared" si="704"/>
        <v>0</v>
      </c>
      <c r="AD1590" s="4">
        <f t="shared" si="719"/>
        <v>0</v>
      </c>
      <c r="AE1590" s="4">
        <f t="shared" si="720"/>
        <v>2822462.8750000019</v>
      </c>
      <c r="AF1590" s="5">
        <f t="shared" si="721"/>
        <v>2822.462875000002</v>
      </c>
      <c r="AG1590" s="4">
        <f>IF(AC1590=0,0, IF(AC1589=0, MAX($AG$15:AG1589)+1, AG1589))</f>
        <v>0</v>
      </c>
    </row>
    <row r="1591" spans="2:33" x14ac:dyDescent="0.25">
      <c r="B1591" s="1">
        <v>1576</v>
      </c>
      <c r="C1591" s="3">
        <v>123.6</v>
      </c>
      <c r="D1591" s="2">
        <f t="shared" si="705"/>
        <v>34.333333333333329</v>
      </c>
      <c r="E1591" s="4">
        <f t="shared" si="706"/>
        <v>1</v>
      </c>
      <c r="F1591" s="2">
        <f t="shared" si="707"/>
        <v>2.7777777777785673E-2</v>
      </c>
      <c r="G1591" s="6" t="str">
        <f t="shared" si="708"/>
        <v>N</v>
      </c>
      <c r="H1591" s="2">
        <f t="shared" si="696"/>
        <v>134.20080000000002</v>
      </c>
      <c r="I1591" s="2">
        <f t="shared" si="697"/>
        <v>445.79017999999985</v>
      </c>
      <c r="J1591" s="2">
        <f t="shared" si="698"/>
        <v>31.666666666675667</v>
      </c>
      <c r="K1591" s="2">
        <f t="shared" si="709"/>
        <v>611.65764666667542</v>
      </c>
      <c r="L1591" s="4">
        <f t="shared" si="699"/>
        <v>0</v>
      </c>
      <c r="M1591" s="2">
        <f t="shared" si="710"/>
        <v>21000.245868889186</v>
      </c>
      <c r="N1591" s="4">
        <f t="shared" si="711"/>
        <v>21.000245868889184</v>
      </c>
      <c r="O1591" s="2">
        <f t="shared" si="700"/>
        <v>21000.245868889186</v>
      </c>
      <c r="P1591" s="2">
        <f t="shared" si="722"/>
        <v>45085.056780493964</v>
      </c>
      <c r="Q1591" s="4">
        <f t="shared" si="723"/>
        <v>13382666.581096141</v>
      </c>
      <c r="R1591" s="4">
        <f t="shared" si="712"/>
        <v>13382.66658109614</v>
      </c>
      <c r="S1591" s="2">
        <f t="shared" si="701"/>
        <v>671903.33333333314</v>
      </c>
      <c r="T1591" s="2">
        <f t="shared" si="724"/>
        <v>340422.38425925939</v>
      </c>
      <c r="U1591" s="2">
        <f t="shared" si="702"/>
        <v>0</v>
      </c>
      <c r="V1591" s="4">
        <f t="shared" si="713"/>
        <v>0</v>
      </c>
      <c r="W1591" s="7">
        <f t="shared" si="714"/>
        <v>0</v>
      </c>
      <c r="X1591" s="2">
        <f t="shared" si="715"/>
        <v>3141557.6388888895</v>
      </c>
      <c r="Y1591" s="4">
        <f t="shared" si="716"/>
        <v>3141.5576388888894</v>
      </c>
      <c r="Z1591" s="4">
        <f t="shared" si="703"/>
        <v>16524.22421998503</v>
      </c>
      <c r="AA1591" s="4">
        <f t="shared" si="717"/>
        <v>0</v>
      </c>
      <c r="AB1591" s="2">
        <f t="shared" si="718"/>
        <v>0</v>
      </c>
      <c r="AC1591" s="4">
        <f t="shared" si="704"/>
        <v>0</v>
      </c>
      <c r="AD1591" s="4">
        <f t="shared" si="719"/>
        <v>0</v>
      </c>
      <c r="AE1591" s="4">
        <f t="shared" si="720"/>
        <v>2822462.8750000019</v>
      </c>
      <c r="AF1591" s="5">
        <f t="shared" si="721"/>
        <v>2822.462875000002</v>
      </c>
      <c r="AG1591" s="4">
        <f>IF(AC1591=0,0, IF(AC1590=0, MAX($AG$15:AG1590)+1, AG1590))</f>
        <v>0</v>
      </c>
    </row>
    <row r="1592" spans="2:33" x14ac:dyDescent="0.25">
      <c r="B1592" s="1">
        <v>1577</v>
      </c>
      <c r="C1592" s="3">
        <v>123.7</v>
      </c>
      <c r="D1592" s="2">
        <f t="shared" si="705"/>
        <v>34.361111111111114</v>
      </c>
      <c r="E1592" s="4">
        <f t="shared" si="706"/>
        <v>1</v>
      </c>
      <c r="F1592" s="2">
        <f t="shared" si="707"/>
        <v>-2.7777777777785673E-2</v>
      </c>
      <c r="G1592" s="6" t="str">
        <f t="shared" si="708"/>
        <v>Y</v>
      </c>
      <c r="H1592" s="2">
        <f t="shared" si="696"/>
        <v>134.20080000000002</v>
      </c>
      <c r="I1592" s="2">
        <f t="shared" si="697"/>
        <v>446.51181513888901</v>
      </c>
      <c r="J1592" s="2">
        <f t="shared" si="698"/>
        <v>-31.666666666675667</v>
      </c>
      <c r="K1592" s="2">
        <f t="shared" si="709"/>
        <v>549.04594847221347</v>
      </c>
      <c r="L1592" s="4">
        <f t="shared" si="699"/>
        <v>31.666666666675667</v>
      </c>
      <c r="M1592" s="2">
        <f t="shared" si="710"/>
        <v>18865.828840559116</v>
      </c>
      <c r="N1592" s="4">
        <f t="shared" si="711"/>
        <v>18.865828840559114</v>
      </c>
      <c r="O1592" s="2">
        <f t="shared" si="700"/>
        <v>18865.828840559116</v>
      </c>
      <c r="P1592" s="2">
        <f t="shared" si="722"/>
        <v>39866.074709448301</v>
      </c>
      <c r="Q1592" s="4">
        <f t="shared" si="723"/>
        <v>13422532.65580559</v>
      </c>
      <c r="R1592" s="4">
        <f t="shared" si="712"/>
        <v>13422.532655805589</v>
      </c>
      <c r="S1592" s="2">
        <f t="shared" si="701"/>
        <v>672990.99537037057</v>
      </c>
      <c r="T1592" s="2">
        <f t="shared" si="724"/>
        <v>332568.61111111118</v>
      </c>
      <c r="U1592" s="2">
        <f t="shared" si="702"/>
        <v>1088.1018518521612</v>
      </c>
      <c r="V1592" s="4">
        <f t="shared" si="713"/>
        <v>1.0881018518521612</v>
      </c>
      <c r="W1592" s="7">
        <f t="shared" si="714"/>
        <v>1088.1018518521612</v>
      </c>
      <c r="X1592" s="2">
        <f t="shared" si="715"/>
        <v>3142645.7407407416</v>
      </c>
      <c r="Y1592" s="4">
        <f t="shared" si="716"/>
        <v>3142.6457407407415</v>
      </c>
      <c r="Z1592" s="4">
        <f t="shared" si="703"/>
        <v>16565.178396546333</v>
      </c>
      <c r="AA1592" s="4">
        <f t="shared" si="717"/>
        <v>1088.1018518521612</v>
      </c>
      <c r="AB1592" s="2">
        <f t="shared" si="718"/>
        <v>1088.1018518521612</v>
      </c>
      <c r="AC1592" s="4">
        <f t="shared" si="704"/>
        <v>979.29166666694505</v>
      </c>
      <c r="AD1592" s="4">
        <f t="shared" si="719"/>
        <v>0.979291666666945</v>
      </c>
      <c r="AE1592" s="4">
        <f t="shared" si="720"/>
        <v>2823442.1666666688</v>
      </c>
      <c r="AF1592" s="5">
        <f t="shared" si="721"/>
        <v>2823.442166666669</v>
      </c>
      <c r="AG1592" s="4">
        <f>IF(AC1592=0,0, IF(AC1591=0, MAX($AG$15:AG1591)+1, AG1591))</f>
        <v>66</v>
      </c>
    </row>
    <row r="1593" spans="2:33" x14ac:dyDescent="0.25">
      <c r="B1593" s="1">
        <v>1578</v>
      </c>
      <c r="C1593" s="3">
        <v>123.6</v>
      </c>
      <c r="D1593" s="2">
        <f t="shared" si="705"/>
        <v>34.333333333333329</v>
      </c>
      <c r="E1593" s="4">
        <f t="shared" si="706"/>
        <v>1</v>
      </c>
      <c r="F1593" s="2">
        <f t="shared" si="707"/>
        <v>-8.3333333333328596E-2</v>
      </c>
      <c r="G1593" s="6" t="str">
        <f t="shared" si="708"/>
        <v>Y</v>
      </c>
      <c r="H1593" s="2">
        <f t="shared" si="696"/>
        <v>134.20080000000002</v>
      </c>
      <c r="I1593" s="2">
        <f t="shared" si="697"/>
        <v>445.79017999999985</v>
      </c>
      <c r="J1593" s="2">
        <f t="shared" si="698"/>
        <v>-94.9999999999946</v>
      </c>
      <c r="K1593" s="2">
        <f t="shared" si="709"/>
        <v>484.99098000000521</v>
      </c>
      <c r="L1593" s="4">
        <f t="shared" si="699"/>
        <v>94.9999999999946</v>
      </c>
      <c r="M1593" s="2">
        <f t="shared" si="710"/>
        <v>16651.356980000175</v>
      </c>
      <c r="N1593" s="4">
        <f t="shared" si="711"/>
        <v>16.651356980000177</v>
      </c>
      <c r="O1593" s="2">
        <f t="shared" si="700"/>
        <v>16651.356980000175</v>
      </c>
      <c r="P1593" s="2">
        <f t="shared" si="722"/>
        <v>35517.185820559287</v>
      </c>
      <c r="Q1593" s="4">
        <f t="shared" si="723"/>
        <v>13458049.841626149</v>
      </c>
      <c r="R1593" s="4">
        <f t="shared" si="712"/>
        <v>13458.049841626149</v>
      </c>
      <c r="S1593" s="2">
        <f t="shared" si="701"/>
        <v>671903.33333333314</v>
      </c>
      <c r="T1593" s="2">
        <f t="shared" si="724"/>
        <v>339334.72222222196</v>
      </c>
      <c r="U1593" s="2">
        <f t="shared" si="702"/>
        <v>3261.666666666481</v>
      </c>
      <c r="V1593" s="4">
        <f t="shared" si="713"/>
        <v>3.2616666666664811</v>
      </c>
      <c r="W1593" s="7">
        <f t="shared" si="714"/>
        <v>3261.666666666481</v>
      </c>
      <c r="X1593" s="2">
        <f t="shared" si="715"/>
        <v>3145907.4074074081</v>
      </c>
      <c r="Y1593" s="4">
        <f t="shared" si="716"/>
        <v>3145.9074074074083</v>
      </c>
      <c r="Z1593" s="4">
        <f t="shared" si="703"/>
        <v>16603.957249033556</v>
      </c>
      <c r="AA1593" s="4">
        <f t="shared" si="717"/>
        <v>3261.666666666481</v>
      </c>
      <c r="AB1593" s="2">
        <f t="shared" si="718"/>
        <v>3261.666666666481</v>
      </c>
      <c r="AC1593" s="4">
        <f t="shared" si="704"/>
        <v>2935.4999999998331</v>
      </c>
      <c r="AD1593" s="4">
        <f t="shared" si="719"/>
        <v>2.9354999999998332</v>
      </c>
      <c r="AE1593" s="4">
        <f t="shared" si="720"/>
        <v>2826377.6666666688</v>
      </c>
      <c r="AF1593" s="5">
        <f t="shared" si="721"/>
        <v>2826.377666666669</v>
      </c>
      <c r="AG1593" s="4">
        <f>IF(AC1593=0,0, IF(AC1592=0, MAX($AG$15:AG1592)+1, AG1592))</f>
        <v>66</v>
      </c>
    </row>
    <row r="1594" spans="2:33" x14ac:dyDescent="0.25">
      <c r="B1594" s="1">
        <v>1579</v>
      </c>
      <c r="C1594" s="3">
        <v>123.3</v>
      </c>
      <c r="D1594" s="2">
        <f t="shared" si="705"/>
        <v>34.25</v>
      </c>
      <c r="E1594" s="4">
        <f t="shared" si="706"/>
        <v>1</v>
      </c>
      <c r="F1594" s="2">
        <f t="shared" si="707"/>
        <v>-8.3333333333335702E-2</v>
      </c>
      <c r="G1594" s="6" t="str">
        <f t="shared" si="708"/>
        <v>Y</v>
      </c>
      <c r="H1594" s="2">
        <f t="shared" si="696"/>
        <v>134.20080000000002</v>
      </c>
      <c r="I1594" s="2">
        <f t="shared" si="697"/>
        <v>443.62877625000004</v>
      </c>
      <c r="J1594" s="2">
        <f t="shared" si="698"/>
        <v>-95.0000000000027</v>
      </c>
      <c r="K1594" s="2">
        <f t="shared" si="709"/>
        <v>482.82957624999733</v>
      </c>
      <c r="L1594" s="4">
        <f t="shared" si="699"/>
        <v>95.0000000000027</v>
      </c>
      <c r="M1594" s="2">
        <f t="shared" si="710"/>
        <v>16536.912986562409</v>
      </c>
      <c r="N1594" s="4">
        <f t="shared" si="711"/>
        <v>16.53691298656241</v>
      </c>
      <c r="O1594" s="2">
        <f t="shared" si="700"/>
        <v>16536.912986562409</v>
      </c>
      <c r="P1594" s="2">
        <f t="shared" si="722"/>
        <v>33188.269966562584</v>
      </c>
      <c r="Q1594" s="4">
        <f t="shared" si="723"/>
        <v>13491238.111592712</v>
      </c>
      <c r="R1594" s="4">
        <f t="shared" si="712"/>
        <v>13491.238111592711</v>
      </c>
      <c r="S1594" s="2">
        <f t="shared" si="701"/>
        <v>668645.625</v>
      </c>
      <c r="T1594" s="2">
        <f t="shared" si="724"/>
        <v>329310.90277777804</v>
      </c>
      <c r="U1594" s="2">
        <f t="shared" si="702"/>
        <v>3253.7500000000923</v>
      </c>
      <c r="V1594" s="4">
        <f t="shared" si="713"/>
        <v>3.2537500000000925</v>
      </c>
      <c r="W1594" s="7">
        <f t="shared" si="714"/>
        <v>3253.7500000000923</v>
      </c>
      <c r="X1594" s="2">
        <f t="shared" si="715"/>
        <v>3149161.1574074081</v>
      </c>
      <c r="Y1594" s="4">
        <f t="shared" si="716"/>
        <v>3149.1611574074082</v>
      </c>
      <c r="Z1594" s="4">
        <f t="shared" si="703"/>
        <v>16640.399269000118</v>
      </c>
      <c r="AA1594" s="4">
        <f t="shared" si="717"/>
        <v>3253.7500000000923</v>
      </c>
      <c r="AB1594" s="2">
        <f t="shared" si="718"/>
        <v>3253.7500000000923</v>
      </c>
      <c r="AC1594" s="4">
        <f t="shared" si="704"/>
        <v>2928.3750000000832</v>
      </c>
      <c r="AD1594" s="4">
        <f t="shared" si="719"/>
        <v>2.9283750000000834</v>
      </c>
      <c r="AE1594" s="4">
        <f t="shared" si="720"/>
        <v>2829306.0416666688</v>
      </c>
      <c r="AF1594" s="5">
        <f t="shared" si="721"/>
        <v>2829.306041666669</v>
      </c>
      <c r="AG1594" s="4">
        <f>IF(AC1594=0,0, IF(AC1593=0, MAX($AG$15:AG1593)+1, AG1593))</f>
        <v>66</v>
      </c>
    </row>
    <row r="1595" spans="2:33" x14ac:dyDescent="0.25">
      <c r="B1595" s="1">
        <v>1580</v>
      </c>
      <c r="C1595" s="3">
        <v>123</v>
      </c>
      <c r="D1595" s="2">
        <f t="shared" si="705"/>
        <v>34.166666666666664</v>
      </c>
      <c r="E1595" s="4">
        <f t="shared" si="706"/>
        <v>1</v>
      </c>
      <c r="F1595" s="2">
        <f t="shared" si="707"/>
        <v>-0.13888888888888573</v>
      </c>
      <c r="G1595" s="6" t="str">
        <f t="shared" si="708"/>
        <v>Y</v>
      </c>
      <c r="H1595" s="2">
        <f t="shared" si="696"/>
        <v>134.20080000000002</v>
      </c>
      <c r="I1595" s="2">
        <f t="shared" si="697"/>
        <v>441.47262499999994</v>
      </c>
      <c r="J1595" s="2">
        <f t="shared" si="698"/>
        <v>-158.33333333332973</v>
      </c>
      <c r="K1595" s="2">
        <f t="shared" si="709"/>
        <v>417.34009166667022</v>
      </c>
      <c r="L1595" s="4">
        <f t="shared" si="699"/>
        <v>158.33333333332973</v>
      </c>
      <c r="M1595" s="2">
        <f t="shared" si="710"/>
        <v>14259.119798611231</v>
      </c>
      <c r="N1595" s="4">
        <f t="shared" si="711"/>
        <v>14.259119798611231</v>
      </c>
      <c r="O1595" s="2">
        <f t="shared" si="700"/>
        <v>14259.119798611231</v>
      </c>
      <c r="P1595" s="2">
        <f t="shared" si="722"/>
        <v>30796.03278517364</v>
      </c>
      <c r="Q1595" s="4">
        <f t="shared" si="723"/>
        <v>13522034.144377885</v>
      </c>
      <c r="R1595" s="4">
        <f t="shared" si="712"/>
        <v>13522.034144377885</v>
      </c>
      <c r="S1595" s="2">
        <f t="shared" si="701"/>
        <v>665395.83333333314</v>
      </c>
      <c r="T1595" s="2">
        <f t="shared" si="724"/>
        <v>336084.9305555551</v>
      </c>
      <c r="U1595" s="2">
        <f t="shared" si="702"/>
        <v>5409.7222222220989</v>
      </c>
      <c r="V1595" s="4">
        <f t="shared" si="713"/>
        <v>5.4097222222220989</v>
      </c>
      <c r="W1595" s="7">
        <f t="shared" si="714"/>
        <v>5409.7222222220989</v>
      </c>
      <c r="X1595" s="2">
        <f t="shared" si="715"/>
        <v>3154570.8796296301</v>
      </c>
      <c r="Y1595" s="4">
        <f t="shared" si="716"/>
        <v>3154.5708796296303</v>
      </c>
      <c r="Z1595" s="4">
        <f t="shared" si="703"/>
        <v>16676.605024007516</v>
      </c>
      <c r="AA1595" s="4">
        <f t="shared" si="717"/>
        <v>5409.7222222220989</v>
      </c>
      <c r="AB1595" s="2">
        <f t="shared" si="718"/>
        <v>5409.7222222220989</v>
      </c>
      <c r="AC1595" s="4">
        <f t="shared" si="704"/>
        <v>4868.749999999889</v>
      </c>
      <c r="AD1595" s="4">
        <f t="shared" si="719"/>
        <v>4.8687499999998893</v>
      </c>
      <c r="AE1595" s="4">
        <f t="shared" si="720"/>
        <v>2834174.7916666688</v>
      </c>
      <c r="AF1595" s="5">
        <f t="shared" si="721"/>
        <v>2834.1747916666686</v>
      </c>
      <c r="AG1595" s="4">
        <f>IF(AC1595=0,0, IF(AC1594=0, MAX($AG$15:AG1594)+1, AG1594))</f>
        <v>66</v>
      </c>
    </row>
    <row r="1596" spans="2:33" x14ac:dyDescent="0.25">
      <c r="B1596" s="1">
        <v>1581</v>
      </c>
      <c r="C1596" s="3">
        <v>122.5</v>
      </c>
      <c r="D1596" s="2">
        <f t="shared" si="705"/>
        <v>34.027777777777779</v>
      </c>
      <c r="E1596" s="4">
        <f t="shared" si="706"/>
        <v>1</v>
      </c>
      <c r="F1596" s="2">
        <f t="shared" si="707"/>
        <v>-0.11111111111111427</v>
      </c>
      <c r="G1596" s="6" t="str">
        <f t="shared" si="708"/>
        <v>Y</v>
      </c>
      <c r="H1596" s="2">
        <f t="shared" si="696"/>
        <v>134.20080000000002</v>
      </c>
      <c r="I1596" s="2">
        <f t="shared" si="697"/>
        <v>437.89071180555561</v>
      </c>
      <c r="J1596" s="2">
        <f t="shared" si="698"/>
        <v>-126.66666666667027</v>
      </c>
      <c r="K1596" s="2">
        <f t="shared" si="709"/>
        <v>445.42484513888542</v>
      </c>
      <c r="L1596" s="4">
        <f t="shared" si="699"/>
        <v>126.66666666667027</v>
      </c>
      <c r="M1596" s="2">
        <f t="shared" si="710"/>
        <v>15156.817647087073</v>
      </c>
      <c r="N1596" s="4">
        <f t="shared" si="711"/>
        <v>15.156817647087074</v>
      </c>
      <c r="O1596" s="2">
        <f t="shared" si="700"/>
        <v>15156.817647087073</v>
      </c>
      <c r="P1596" s="2">
        <f t="shared" si="722"/>
        <v>29415.937445698306</v>
      </c>
      <c r="Q1596" s="4">
        <f t="shared" si="723"/>
        <v>13551450.081823584</v>
      </c>
      <c r="R1596" s="4">
        <f t="shared" si="712"/>
        <v>13551.450081823583</v>
      </c>
      <c r="S1596" s="2">
        <f t="shared" si="701"/>
        <v>659997.10648148158</v>
      </c>
      <c r="T1596" s="2">
        <f t="shared" si="724"/>
        <v>323912.17592592648</v>
      </c>
      <c r="U1596" s="2">
        <f t="shared" si="702"/>
        <v>4310.185185185308</v>
      </c>
      <c r="V1596" s="4">
        <f t="shared" si="713"/>
        <v>4.3101851851853077</v>
      </c>
      <c r="W1596" s="7">
        <f t="shared" si="714"/>
        <v>4310.185185185308</v>
      </c>
      <c r="X1596" s="2">
        <f t="shared" si="715"/>
        <v>3158881.0648148153</v>
      </c>
      <c r="Y1596" s="4">
        <f t="shared" si="716"/>
        <v>3158.8810648148151</v>
      </c>
      <c r="Z1596" s="4">
        <f t="shared" si="703"/>
        <v>16710.331146638397</v>
      </c>
      <c r="AA1596" s="4">
        <f t="shared" si="717"/>
        <v>4310.185185185308</v>
      </c>
      <c r="AB1596" s="2">
        <f t="shared" si="718"/>
        <v>4310.185185185308</v>
      </c>
      <c r="AC1596" s="4">
        <f t="shared" si="704"/>
        <v>3879.1666666667775</v>
      </c>
      <c r="AD1596" s="4">
        <f t="shared" si="719"/>
        <v>3.8791666666667775</v>
      </c>
      <c r="AE1596" s="4">
        <f t="shared" si="720"/>
        <v>2838053.9583333358</v>
      </c>
      <c r="AF1596" s="5">
        <f t="shared" si="721"/>
        <v>2838.0539583333357</v>
      </c>
      <c r="AG1596" s="4">
        <f>IF(AC1596=0,0, IF(AC1595=0, MAX($AG$15:AG1595)+1, AG1595))</f>
        <v>66</v>
      </c>
    </row>
    <row r="1597" spans="2:33" x14ac:dyDescent="0.25">
      <c r="B1597" s="1">
        <v>1582</v>
      </c>
      <c r="C1597" s="3">
        <v>122.1</v>
      </c>
      <c r="D1597" s="2">
        <f t="shared" si="705"/>
        <v>33.916666666666664</v>
      </c>
      <c r="E1597" s="4">
        <f t="shared" si="706"/>
        <v>1</v>
      </c>
      <c r="F1597" s="2">
        <f t="shared" si="707"/>
        <v>-0.1666666666666643</v>
      </c>
      <c r="G1597" s="6" t="str">
        <f t="shared" si="708"/>
        <v>Y</v>
      </c>
      <c r="H1597" s="2">
        <f t="shared" si="696"/>
        <v>134.20080000000002</v>
      </c>
      <c r="I1597" s="2">
        <f t="shared" si="697"/>
        <v>435.03568624999997</v>
      </c>
      <c r="J1597" s="2">
        <f t="shared" si="698"/>
        <v>-189.9999999999973</v>
      </c>
      <c r="K1597" s="2">
        <f t="shared" si="709"/>
        <v>379.23648625000271</v>
      </c>
      <c r="L1597" s="4">
        <f t="shared" si="699"/>
        <v>189.9999999999973</v>
      </c>
      <c r="M1597" s="2">
        <f t="shared" si="710"/>
        <v>12862.437491979257</v>
      </c>
      <c r="N1597" s="4">
        <f t="shared" si="711"/>
        <v>12.862437491979257</v>
      </c>
      <c r="O1597" s="2">
        <f t="shared" si="700"/>
        <v>12862.437491979257</v>
      </c>
      <c r="P1597" s="2">
        <f t="shared" si="722"/>
        <v>28019.255139066328</v>
      </c>
      <c r="Q1597" s="4">
        <f t="shared" si="723"/>
        <v>13579469.33696265</v>
      </c>
      <c r="R1597" s="4">
        <f t="shared" si="712"/>
        <v>13579.469336962649</v>
      </c>
      <c r="S1597" s="2">
        <f t="shared" si="701"/>
        <v>655693.95833333326</v>
      </c>
      <c r="T1597" s="2">
        <f t="shared" si="724"/>
        <v>331781.78240740678</v>
      </c>
      <c r="U1597" s="2">
        <f t="shared" si="702"/>
        <v>6444.1666666665742</v>
      </c>
      <c r="V1597" s="4">
        <f t="shared" si="713"/>
        <v>6.4441666666665745</v>
      </c>
      <c r="W1597" s="7">
        <f t="shared" si="714"/>
        <v>6444.1666666665742</v>
      </c>
      <c r="X1597" s="2">
        <f t="shared" si="715"/>
        <v>3165325.2314814818</v>
      </c>
      <c r="Y1597" s="4">
        <f t="shared" si="716"/>
        <v>3165.3252314814818</v>
      </c>
      <c r="Z1597" s="4">
        <f t="shared" si="703"/>
        <v>16744.794568444129</v>
      </c>
      <c r="AA1597" s="4">
        <f t="shared" si="717"/>
        <v>6444.1666666665742</v>
      </c>
      <c r="AB1597" s="2">
        <f t="shared" si="718"/>
        <v>6444.1666666665742</v>
      </c>
      <c r="AC1597" s="4">
        <f t="shared" si="704"/>
        <v>5799.7499999999172</v>
      </c>
      <c r="AD1597" s="4">
        <f t="shared" si="719"/>
        <v>5.7997499999999169</v>
      </c>
      <c r="AE1597" s="4">
        <f t="shared" si="720"/>
        <v>2843853.7083333358</v>
      </c>
      <c r="AF1597" s="5">
        <f t="shared" si="721"/>
        <v>2843.8537083333358</v>
      </c>
      <c r="AG1597" s="4">
        <f>IF(AC1597=0,0, IF(AC1596=0, MAX($AG$15:AG1596)+1, AG1596))</f>
        <v>66</v>
      </c>
    </row>
    <row r="1598" spans="2:33" x14ac:dyDescent="0.25">
      <c r="B1598" s="1">
        <v>1583</v>
      </c>
      <c r="C1598" s="3">
        <v>121.5</v>
      </c>
      <c r="D1598" s="2">
        <f t="shared" si="705"/>
        <v>33.75</v>
      </c>
      <c r="E1598" s="4">
        <f t="shared" si="706"/>
        <v>1</v>
      </c>
      <c r="F1598" s="2">
        <f t="shared" si="707"/>
        <v>-0.19444444444444287</v>
      </c>
      <c r="G1598" s="6" t="str">
        <f t="shared" si="708"/>
        <v>Y</v>
      </c>
      <c r="H1598" s="2">
        <f t="shared" si="696"/>
        <v>134.20080000000002</v>
      </c>
      <c r="I1598" s="2">
        <f t="shared" si="697"/>
        <v>430.77065625</v>
      </c>
      <c r="J1598" s="2">
        <f t="shared" si="698"/>
        <v>-221.66666666666487</v>
      </c>
      <c r="K1598" s="2">
        <f t="shared" si="709"/>
        <v>343.30478958333521</v>
      </c>
      <c r="L1598" s="4">
        <f t="shared" si="699"/>
        <v>221.66666666666487</v>
      </c>
      <c r="M1598" s="2">
        <f t="shared" si="710"/>
        <v>11586.536648437563</v>
      </c>
      <c r="N1598" s="4">
        <f t="shared" si="711"/>
        <v>11.586536648437562</v>
      </c>
      <c r="O1598" s="2">
        <f t="shared" si="700"/>
        <v>11586.536648437563</v>
      </c>
      <c r="P1598" s="2">
        <f t="shared" si="722"/>
        <v>24448.97414041682</v>
      </c>
      <c r="Q1598" s="4">
        <f t="shared" si="723"/>
        <v>13603918.311103066</v>
      </c>
      <c r="R1598" s="4">
        <f t="shared" si="712"/>
        <v>13603.918311103067</v>
      </c>
      <c r="S1598" s="2">
        <f t="shared" si="701"/>
        <v>649265.625</v>
      </c>
      <c r="T1598" s="2">
        <f t="shared" si="724"/>
        <v>317483.84259259322</v>
      </c>
      <c r="U1598" s="2">
        <f t="shared" si="702"/>
        <v>7481.2499999999391</v>
      </c>
      <c r="V1598" s="4">
        <f t="shared" si="713"/>
        <v>7.4812499999999389</v>
      </c>
      <c r="W1598" s="7">
        <f t="shared" si="714"/>
        <v>7481.2499999999391</v>
      </c>
      <c r="X1598" s="2">
        <f t="shared" si="715"/>
        <v>3172806.4814814818</v>
      </c>
      <c r="Y1598" s="4">
        <f t="shared" si="716"/>
        <v>3172.806481481482</v>
      </c>
      <c r="Z1598" s="4">
        <f t="shared" si="703"/>
        <v>16776.724792584548</v>
      </c>
      <c r="AA1598" s="4">
        <f t="shared" si="717"/>
        <v>7481.2499999999391</v>
      </c>
      <c r="AB1598" s="2">
        <f t="shared" si="718"/>
        <v>7481.2499999999391</v>
      </c>
      <c r="AC1598" s="4">
        <f t="shared" si="704"/>
        <v>6733.1249999999454</v>
      </c>
      <c r="AD1598" s="4">
        <f t="shared" si="719"/>
        <v>6.7331249999999452</v>
      </c>
      <c r="AE1598" s="4">
        <f t="shared" si="720"/>
        <v>2850586.8333333358</v>
      </c>
      <c r="AF1598" s="5">
        <f t="shared" si="721"/>
        <v>2850.586833333336</v>
      </c>
      <c r="AG1598" s="4">
        <f>IF(AC1598=0,0, IF(AC1597=0, MAX($AG$15:AG1597)+1, AG1597))</f>
        <v>66</v>
      </c>
    </row>
    <row r="1599" spans="2:33" x14ac:dyDescent="0.25">
      <c r="B1599" s="1">
        <v>1584</v>
      </c>
      <c r="C1599" s="3">
        <v>120.8</v>
      </c>
      <c r="D1599" s="2">
        <f t="shared" si="705"/>
        <v>33.555555555555557</v>
      </c>
      <c r="E1599" s="4">
        <f t="shared" si="706"/>
        <v>1</v>
      </c>
      <c r="F1599" s="2">
        <f t="shared" si="707"/>
        <v>-0.22222222222222143</v>
      </c>
      <c r="G1599" s="6" t="str">
        <f t="shared" si="708"/>
        <v>Y</v>
      </c>
      <c r="H1599" s="2">
        <f t="shared" si="696"/>
        <v>134.20080000000002</v>
      </c>
      <c r="I1599" s="2">
        <f t="shared" si="697"/>
        <v>425.82134222222231</v>
      </c>
      <c r="J1599" s="2">
        <f t="shared" si="698"/>
        <v>-253.33333333333243</v>
      </c>
      <c r="K1599" s="2">
        <f t="shared" si="709"/>
        <v>306.68880888888987</v>
      </c>
      <c r="L1599" s="4">
        <f t="shared" si="699"/>
        <v>253.33333333333243</v>
      </c>
      <c r="M1599" s="2">
        <f t="shared" si="710"/>
        <v>10291.113364938305</v>
      </c>
      <c r="N1599" s="4">
        <f t="shared" si="711"/>
        <v>10.291113364938305</v>
      </c>
      <c r="O1599" s="2">
        <f t="shared" si="700"/>
        <v>10291.113364938305</v>
      </c>
      <c r="P1599" s="2">
        <f t="shared" si="722"/>
        <v>21877.650013375867</v>
      </c>
      <c r="Q1599" s="4">
        <f t="shared" si="723"/>
        <v>13625795.961116442</v>
      </c>
      <c r="R1599" s="4">
        <f t="shared" si="712"/>
        <v>13625.795961116442</v>
      </c>
      <c r="S1599" s="2">
        <f t="shared" si="701"/>
        <v>641805.92592592607</v>
      </c>
      <c r="T1599" s="2">
        <f t="shared" si="724"/>
        <v>324322.08333333285</v>
      </c>
      <c r="U1599" s="2">
        <f t="shared" si="702"/>
        <v>8500.7407407407118</v>
      </c>
      <c r="V1599" s="4">
        <f t="shared" si="713"/>
        <v>8.5007407407407118</v>
      </c>
      <c r="W1599" s="7">
        <f t="shared" si="714"/>
        <v>8500.7407407407118</v>
      </c>
      <c r="X1599" s="2">
        <f t="shared" si="715"/>
        <v>3181307.2222222225</v>
      </c>
      <c r="Y1599" s="4">
        <f t="shared" si="716"/>
        <v>3181.3072222222227</v>
      </c>
      <c r="Z1599" s="4">
        <f t="shared" si="703"/>
        <v>16807.103183338666</v>
      </c>
      <c r="AA1599" s="4">
        <f t="shared" si="717"/>
        <v>8500.7407407407118</v>
      </c>
      <c r="AB1599" s="2">
        <f t="shared" si="718"/>
        <v>8500.7407407407118</v>
      </c>
      <c r="AC1599" s="4">
        <f t="shared" si="704"/>
        <v>7650.6666666666406</v>
      </c>
      <c r="AD1599" s="4">
        <f t="shared" si="719"/>
        <v>7.6506666666666403</v>
      </c>
      <c r="AE1599" s="4">
        <f t="shared" si="720"/>
        <v>2858237.5000000023</v>
      </c>
      <c r="AF1599" s="5">
        <f t="shared" si="721"/>
        <v>2858.2375000000025</v>
      </c>
      <c r="AG1599" s="4">
        <f>IF(AC1599=0,0, IF(AC1598=0, MAX($AG$15:AG1598)+1, AG1598))</f>
        <v>66</v>
      </c>
    </row>
    <row r="1600" spans="2:33" x14ac:dyDescent="0.25">
      <c r="B1600" s="1">
        <v>1585</v>
      </c>
      <c r="C1600" s="3">
        <v>120</v>
      </c>
      <c r="D1600" s="2">
        <f t="shared" si="705"/>
        <v>33.333333333333336</v>
      </c>
      <c r="E1600" s="4">
        <f t="shared" si="706"/>
        <v>1</v>
      </c>
      <c r="F1600" s="2">
        <f t="shared" si="707"/>
        <v>-0.25000000000000711</v>
      </c>
      <c r="G1600" s="6" t="str">
        <f t="shared" si="708"/>
        <v>Y</v>
      </c>
      <c r="H1600" s="2">
        <f t="shared" si="696"/>
        <v>134.20080000000002</v>
      </c>
      <c r="I1600" s="2">
        <f t="shared" si="697"/>
        <v>420.2000000000001</v>
      </c>
      <c r="J1600" s="2">
        <f t="shared" si="698"/>
        <v>-285.00000000000807</v>
      </c>
      <c r="K1600" s="2">
        <f t="shared" si="709"/>
        <v>269.40079999999205</v>
      </c>
      <c r="L1600" s="4">
        <f t="shared" si="699"/>
        <v>285.00000000000807</v>
      </c>
      <c r="M1600" s="2">
        <f t="shared" si="710"/>
        <v>8980.0266666664029</v>
      </c>
      <c r="N1600" s="4">
        <f t="shared" si="711"/>
        <v>8.9800266666664026</v>
      </c>
      <c r="O1600" s="2">
        <f t="shared" si="700"/>
        <v>8980.0266666664029</v>
      </c>
      <c r="P1600" s="2">
        <f t="shared" si="722"/>
        <v>19271.140031604707</v>
      </c>
      <c r="Q1600" s="4">
        <f t="shared" si="723"/>
        <v>13645067.101148047</v>
      </c>
      <c r="R1600" s="4">
        <f t="shared" si="712"/>
        <v>13645.067101148046</v>
      </c>
      <c r="S1600" s="2">
        <f t="shared" si="701"/>
        <v>633333.33333333349</v>
      </c>
      <c r="T1600" s="2">
        <f t="shared" si="724"/>
        <v>309011.25000000064</v>
      </c>
      <c r="U1600" s="2">
        <f t="shared" si="702"/>
        <v>9500.0000000002692</v>
      </c>
      <c r="V1600" s="4">
        <f t="shared" si="713"/>
        <v>9.50000000000027</v>
      </c>
      <c r="W1600" s="7">
        <f t="shared" si="714"/>
        <v>9500.0000000002692</v>
      </c>
      <c r="X1600" s="2">
        <f t="shared" si="715"/>
        <v>3190807.2222222229</v>
      </c>
      <c r="Y1600" s="4">
        <f t="shared" si="716"/>
        <v>3190.8072222222231</v>
      </c>
      <c r="Z1600" s="4">
        <f t="shared" si="703"/>
        <v>16835.87432337027</v>
      </c>
      <c r="AA1600" s="4">
        <f t="shared" si="717"/>
        <v>9500.0000000002692</v>
      </c>
      <c r="AB1600" s="2">
        <f t="shared" si="718"/>
        <v>9500.0000000002692</v>
      </c>
      <c r="AC1600" s="4">
        <f t="shared" si="704"/>
        <v>8550.0000000002419</v>
      </c>
      <c r="AD1600" s="4">
        <f t="shared" si="719"/>
        <v>8.5500000000002423</v>
      </c>
      <c r="AE1600" s="4">
        <f t="shared" si="720"/>
        <v>2866787.5000000028</v>
      </c>
      <c r="AF1600" s="5">
        <f t="shared" si="721"/>
        <v>2866.7875000000026</v>
      </c>
      <c r="AG1600" s="4">
        <f>IF(AC1600=0,0, IF(AC1599=0, MAX($AG$15:AG1599)+1, AG1599))</f>
        <v>66</v>
      </c>
    </row>
    <row r="1601" spans="2:33" x14ac:dyDescent="0.25">
      <c r="B1601" s="1">
        <v>1586</v>
      </c>
      <c r="C1601" s="3">
        <v>119.1</v>
      </c>
      <c r="D1601" s="2">
        <f t="shared" si="705"/>
        <v>33.083333333333329</v>
      </c>
      <c r="E1601" s="4">
        <f t="shared" si="706"/>
        <v>1</v>
      </c>
      <c r="F1601" s="2">
        <f t="shared" si="707"/>
        <v>-0.27777777777777857</v>
      </c>
      <c r="G1601" s="6" t="str">
        <f t="shared" si="708"/>
        <v>Y</v>
      </c>
      <c r="H1601" s="2">
        <f t="shared" si="696"/>
        <v>134.20080000000002</v>
      </c>
      <c r="I1601" s="2">
        <f t="shared" si="697"/>
        <v>413.92063624999992</v>
      </c>
      <c r="J1601" s="2">
        <f t="shared" si="698"/>
        <v>-316.66666666666754</v>
      </c>
      <c r="K1601" s="2">
        <f t="shared" si="709"/>
        <v>231.45476958333245</v>
      </c>
      <c r="L1601" s="4">
        <f t="shared" si="699"/>
        <v>316.66666666666754</v>
      </c>
      <c r="M1601" s="2">
        <f t="shared" si="710"/>
        <v>7657.2952937152477</v>
      </c>
      <c r="N1601" s="4">
        <f t="shared" si="711"/>
        <v>7.6572952937152481</v>
      </c>
      <c r="O1601" s="2">
        <f t="shared" si="700"/>
        <v>7657.2952937152477</v>
      </c>
      <c r="P1601" s="2">
        <f t="shared" si="722"/>
        <v>16637.321960381651</v>
      </c>
      <c r="Q1601" s="4">
        <f t="shared" si="723"/>
        <v>13661704.423108429</v>
      </c>
      <c r="R1601" s="4">
        <f t="shared" si="712"/>
        <v>13661.704423108429</v>
      </c>
      <c r="S1601" s="2">
        <f t="shared" si="701"/>
        <v>623868.95833333314</v>
      </c>
      <c r="T1601" s="2">
        <f t="shared" si="724"/>
        <v>314857.7083333325</v>
      </c>
      <c r="U1601" s="2">
        <f t="shared" si="702"/>
        <v>10476.388888888916</v>
      </c>
      <c r="V1601" s="4">
        <f t="shared" si="713"/>
        <v>10.476388888888916</v>
      </c>
      <c r="W1601" s="7">
        <f t="shared" si="714"/>
        <v>10476.388888888916</v>
      </c>
      <c r="X1601" s="2">
        <f t="shared" si="715"/>
        <v>3201283.6111111119</v>
      </c>
      <c r="Y1601" s="4">
        <f t="shared" si="716"/>
        <v>3201.2836111111119</v>
      </c>
      <c r="Z1601" s="4">
        <f t="shared" si="703"/>
        <v>16862.988034219539</v>
      </c>
      <c r="AA1601" s="4">
        <f t="shared" si="717"/>
        <v>10476.388888888916</v>
      </c>
      <c r="AB1601" s="2">
        <f t="shared" si="718"/>
        <v>10476.388888888916</v>
      </c>
      <c r="AC1601" s="4">
        <f t="shared" si="704"/>
        <v>9428.7500000000255</v>
      </c>
      <c r="AD1601" s="4">
        <f t="shared" si="719"/>
        <v>9.4287500000000257</v>
      </c>
      <c r="AE1601" s="4">
        <f t="shared" si="720"/>
        <v>2876216.2500000028</v>
      </c>
      <c r="AF1601" s="5">
        <f t="shared" si="721"/>
        <v>2876.2162500000027</v>
      </c>
      <c r="AG1601" s="4">
        <f>IF(AC1601=0,0, IF(AC1600=0, MAX($AG$15:AG1600)+1, AG1600))</f>
        <v>66</v>
      </c>
    </row>
    <row r="1602" spans="2:33" x14ac:dyDescent="0.25">
      <c r="B1602" s="1">
        <v>1587</v>
      </c>
      <c r="C1602" s="3">
        <v>118.1</v>
      </c>
      <c r="D1602" s="2">
        <f t="shared" si="705"/>
        <v>32.80555555555555</v>
      </c>
      <c r="E1602" s="4">
        <f t="shared" si="706"/>
        <v>1</v>
      </c>
      <c r="F1602" s="2">
        <f t="shared" si="707"/>
        <v>-0.27777777777777146</v>
      </c>
      <c r="G1602" s="6" t="str">
        <f t="shared" si="708"/>
        <v>Y</v>
      </c>
      <c r="H1602" s="2">
        <f t="shared" si="696"/>
        <v>134.20080000000002</v>
      </c>
      <c r="I1602" s="2">
        <f t="shared" si="697"/>
        <v>406.9990084722221</v>
      </c>
      <c r="J1602" s="2">
        <f t="shared" si="698"/>
        <v>-316.66666666665947</v>
      </c>
      <c r="K1602" s="2">
        <f t="shared" si="709"/>
        <v>224.53314180556265</v>
      </c>
      <c r="L1602" s="4">
        <f t="shared" si="699"/>
        <v>316.66666666665947</v>
      </c>
      <c r="M1602" s="2">
        <f t="shared" si="710"/>
        <v>7365.9344575658179</v>
      </c>
      <c r="N1602" s="4">
        <f t="shared" si="711"/>
        <v>7.3659344575658174</v>
      </c>
      <c r="O1602" s="2">
        <f t="shared" si="700"/>
        <v>7365.9344575658179</v>
      </c>
      <c r="P1602" s="2">
        <f t="shared" si="722"/>
        <v>15023.229751281066</v>
      </c>
      <c r="Q1602" s="4">
        <f t="shared" si="723"/>
        <v>13676727.65285971</v>
      </c>
      <c r="R1602" s="4">
        <f t="shared" si="712"/>
        <v>13676.72765285971</v>
      </c>
      <c r="S1602" s="2">
        <f t="shared" si="701"/>
        <v>613436.55092592572</v>
      </c>
      <c r="T1602" s="2">
        <f t="shared" si="724"/>
        <v>298578.84259259322</v>
      </c>
      <c r="U1602" s="2">
        <f t="shared" si="702"/>
        <v>10388.425925925689</v>
      </c>
      <c r="V1602" s="4">
        <f t="shared" si="713"/>
        <v>10.388425925925688</v>
      </c>
      <c r="W1602" s="7">
        <f t="shared" si="714"/>
        <v>10388.425925925689</v>
      </c>
      <c r="X1602" s="2">
        <f t="shared" si="715"/>
        <v>3211672.0370370378</v>
      </c>
      <c r="Y1602" s="4">
        <f t="shared" si="716"/>
        <v>3211.6720370370376</v>
      </c>
      <c r="Z1602" s="4">
        <f t="shared" si="703"/>
        <v>16888.399689896749</v>
      </c>
      <c r="AA1602" s="4">
        <f t="shared" si="717"/>
        <v>10388.425925925689</v>
      </c>
      <c r="AB1602" s="2">
        <f t="shared" si="718"/>
        <v>10388.425925925689</v>
      </c>
      <c r="AC1602" s="4">
        <f t="shared" si="704"/>
        <v>9349.5833333331193</v>
      </c>
      <c r="AD1602" s="4">
        <f t="shared" si="719"/>
        <v>9.3495833333331184</v>
      </c>
      <c r="AE1602" s="4">
        <f t="shared" si="720"/>
        <v>2885565.8333333358</v>
      </c>
      <c r="AF1602" s="5">
        <f t="shared" si="721"/>
        <v>2885.5658333333358</v>
      </c>
      <c r="AG1602" s="4">
        <f>IF(AC1602=0,0, IF(AC1601=0, MAX($AG$15:AG1601)+1, AG1601))</f>
        <v>66</v>
      </c>
    </row>
    <row r="1603" spans="2:33" x14ac:dyDescent="0.25">
      <c r="B1603" s="1">
        <v>1588</v>
      </c>
      <c r="C1603" s="3">
        <v>117.1</v>
      </c>
      <c r="D1603" s="2">
        <f t="shared" si="705"/>
        <v>32.527777777777779</v>
      </c>
      <c r="E1603" s="4">
        <f t="shared" si="706"/>
        <v>1</v>
      </c>
      <c r="F1603" s="2">
        <f t="shared" si="707"/>
        <v>-0.25</v>
      </c>
      <c r="G1603" s="6" t="str">
        <f t="shared" si="708"/>
        <v>Y</v>
      </c>
      <c r="H1603" s="2">
        <f t="shared" si="696"/>
        <v>134.20080000000002</v>
      </c>
      <c r="I1603" s="2">
        <f t="shared" si="697"/>
        <v>400.13574180555554</v>
      </c>
      <c r="J1603" s="2">
        <f t="shared" si="698"/>
        <v>-285</v>
      </c>
      <c r="K1603" s="2">
        <f t="shared" si="709"/>
        <v>249.3365418055555</v>
      </c>
      <c r="L1603" s="4">
        <f t="shared" si="699"/>
        <v>285</v>
      </c>
      <c r="M1603" s="2">
        <f t="shared" si="710"/>
        <v>8110.3636237307082</v>
      </c>
      <c r="N1603" s="4">
        <f t="shared" si="711"/>
        <v>8.1103636237307075</v>
      </c>
      <c r="O1603" s="2">
        <f t="shared" si="700"/>
        <v>8110.3636237307082</v>
      </c>
      <c r="P1603" s="2">
        <f t="shared" si="722"/>
        <v>15476.298081296525</v>
      </c>
      <c r="Q1603" s="4">
        <f t="shared" si="723"/>
        <v>13692203.950941008</v>
      </c>
      <c r="R1603" s="4">
        <f t="shared" si="712"/>
        <v>13692.203950941008</v>
      </c>
      <c r="S1603" s="2">
        <f t="shared" si="701"/>
        <v>603092.10648148146</v>
      </c>
      <c r="T1603" s="2">
        <f t="shared" si="724"/>
        <v>304513.26388888824</v>
      </c>
      <c r="U1603" s="2">
        <f t="shared" si="702"/>
        <v>9270.4166666666661</v>
      </c>
      <c r="V1603" s="4">
        <f t="shared" si="713"/>
        <v>9.2704166666666659</v>
      </c>
      <c r="W1603" s="7">
        <f t="shared" si="714"/>
        <v>9270.4166666666661</v>
      </c>
      <c r="X1603" s="2">
        <f t="shared" si="715"/>
        <v>3220942.4537037043</v>
      </c>
      <c r="Y1603" s="4">
        <f t="shared" si="716"/>
        <v>3220.9424537037044</v>
      </c>
      <c r="Z1603" s="4">
        <f t="shared" si="703"/>
        <v>16913.146404644711</v>
      </c>
      <c r="AA1603" s="4">
        <f t="shared" si="717"/>
        <v>9270.4166666666661</v>
      </c>
      <c r="AB1603" s="2">
        <f t="shared" si="718"/>
        <v>9270.4166666666661</v>
      </c>
      <c r="AC1603" s="4">
        <f t="shared" si="704"/>
        <v>8343.375</v>
      </c>
      <c r="AD1603" s="4">
        <f t="shared" si="719"/>
        <v>8.343375</v>
      </c>
      <c r="AE1603" s="4">
        <f t="shared" si="720"/>
        <v>2893909.2083333358</v>
      </c>
      <c r="AF1603" s="5">
        <f t="shared" si="721"/>
        <v>2893.9092083333358</v>
      </c>
      <c r="AG1603" s="4">
        <f>IF(AC1603=0,0, IF(AC1602=0, MAX($AG$15:AG1602)+1, AG1602))</f>
        <v>66</v>
      </c>
    </row>
    <row r="1604" spans="2:33" x14ac:dyDescent="0.25">
      <c r="B1604" s="1">
        <v>1589</v>
      </c>
      <c r="C1604" s="3">
        <v>116.2</v>
      </c>
      <c r="D1604" s="2">
        <f t="shared" si="705"/>
        <v>32.277777777777779</v>
      </c>
      <c r="E1604" s="4">
        <f t="shared" si="706"/>
        <v>1</v>
      </c>
      <c r="F1604" s="2">
        <f t="shared" si="707"/>
        <v>-0.19444444444444287</v>
      </c>
      <c r="G1604" s="6" t="str">
        <f t="shared" si="708"/>
        <v>Y</v>
      </c>
      <c r="H1604" s="2">
        <f t="shared" si="696"/>
        <v>134.20080000000002</v>
      </c>
      <c r="I1604" s="2">
        <f t="shared" si="697"/>
        <v>394.00870055555561</v>
      </c>
      <c r="J1604" s="2">
        <f t="shared" si="698"/>
        <v>-221.66666666666487</v>
      </c>
      <c r="K1604" s="2">
        <f t="shared" si="709"/>
        <v>306.54283388889081</v>
      </c>
      <c r="L1604" s="4">
        <f t="shared" si="699"/>
        <v>221.66666666666487</v>
      </c>
      <c r="M1604" s="2">
        <f t="shared" si="710"/>
        <v>9894.5214716358641</v>
      </c>
      <c r="N1604" s="4">
        <f t="shared" si="711"/>
        <v>9.8945214716358638</v>
      </c>
      <c r="O1604" s="2">
        <f t="shared" si="700"/>
        <v>9894.5214716358641</v>
      </c>
      <c r="P1604" s="2">
        <f t="shared" si="722"/>
        <v>18004.885095366571</v>
      </c>
      <c r="Q1604" s="4">
        <f t="shared" si="723"/>
        <v>13710208.836036375</v>
      </c>
      <c r="R1604" s="4">
        <f t="shared" si="712"/>
        <v>13710.208836036374</v>
      </c>
      <c r="S1604" s="2">
        <f t="shared" si="701"/>
        <v>593857.31481481495</v>
      </c>
      <c r="T1604" s="2">
        <f t="shared" si="724"/>
        <v>289344.05092592671</v>
      </c>
      <c r="U1604" s="2">
        <f t="shared" si="702"/>
        <v>7154.9074074073496</v>
      </c>
      <c r="V1604" s="4">
        <f t="shared" si="713"/>
        <v>7.1549074074073493</v>
      </c>
      <c r="W1604" s="7">
        <f t="shared" si="714"/>
        <v>7154.9074074073496</v>
      </c>
      <c r="X1604" s="2">
        <f t="shared" si="715"/>
        <v>3228097.3611111115</v>
      </c>
      <c r="Y1604" s="4">
        <f t="shared" si="716"/>
        <v>3228.0973611111117</v>
      </c>
      <c r="Z1604" s="4">
        <f t="shared" si="703"/>
        <v>16938.306197147485</v>
      </c>
      <c r="AA1604" s="4">
        <f t="shared" si="717"/>
        <v>7154.9074074073496</v>
      </c>
      <c r="AB1604" s="2">
        <f t="shared" si="718"/>
        <v>7154.9074074073496</v>
      </c>
      <c r="AC1604" s="4">
        <f t="shared" si="704"/>
        <v>6439.4166666666151</v>
      </c>
      <c r="AD1604" s="4">
        <f t="shared" si="719"/>
        <v>6.4394166666666148</v>
      </c>
      <c r="AE1604" s="4">
        <f t="shared" si="720"/>
        <v>2900348.6250000023</v>
      </c>
      <c r="AF1604" s="5">
        <f t="shared" si="721"/>
        <v>2900.3486250000024</v>
      </c>
      <c r="AG1604" s="4">
        <f>IF(AC1604=0,0, IF(AC1603=0, MAX($AG$15:AG1603)+1, AG1603))</f>
        <v>66</v>
      </c>
    </row>
    <row r="1605" spans="2:33" x14ac:dyDescent="0.25">
      <c r="B1605" s="1">
        <v>1590</v>
      </c>
      <c r="C1605" s="3">
        <v>115.5</v>
      </c>
      <c r="D1605" s="2">
        <f t="shared" si="705"/>
        <v>32.083333333333336</v>
      </c>
      <c r="E1605" s="4">
        <f t="shared" si="706"/>
        <v>1</v>
      </c>
      <c r="F1605" s="2">
        <f t="shared" si="707"/>
        <v>-0.16666666666666785</v>
      </c>
      <c r="G1605" s="6" t="str">
        <f t="shared" si="708"/>
        <v>Y</v>
      </c>
      <c r="H1605" s="2">
        <f t="shared" si="696"/>
        <v>134.20080000000002</v>
      </c>
      <c r="I1605" s="2">
        <f t="shared" si="697"/>
        <v>389.27590625000005</v>
      </c>
      <c r="J1605" s="2">
        <f t="shared" si="698"/>
        <v>-190.00000000000136</v>
      </c>
      <c r="K1605" s="2">
        <f t="shared" si="709"/>
        <v>333.47670624999864</v>
      </c>
      <c r="L1605" s="4">
        <f t="shared" si="699"/>
        <v>190.00000000000136</v>
      </c>
      <c r="M1605" s="2">
        <f t="shared" si="710"/>
        <v>10699.04432552079</v>
      </c>
      <c r="N1605" s="4">
        <f t="shared" si="711"/>
        <v>10.69904432552079</v>
      </c>
      <c r="O1605" s="2">
        <f t="shared" si="700"/>
        <v>10699.04432552079</v>
      </c>
      <c r="P1605" s="2">
        <f t="shared" si="722"/>
        <v>20593.565797156654</v>
      </c>
      <c r="Q1605" s="4">
        <f t="shared" si="723"/>
        <v>13730802.401833531</v>
      </c>
      <c r="R1605" s="4">
        <f t="shared" si="712"/>
        <v>13730.802401833531</v>
      </c>
      <c r="S1605" s="2">
        <f t="shared" si="701"/>
        <v>586723.95833333337</v>
      </c>
      <c r="T1605" s="2">
        <f t="shared" si="724"/>
        <v>297379.90740740666</v>
      </c>
      <c r="U1605" s="2">
        <f t="shared" si="702"/>
        <v>6095.8333333333776</v>
      </c>
      <c r="V1605" s="4">
        <f t="shared" si="713"/>
        <v>6.0958333333333776</v>
      </c>
      <c r="W1605" s="7">
        <f t="shared" si="714"/>
        <v>6095.8333333333776</v>
      </c>
      <c r="X1605" s="2">
        <f t="shared" si="715"/>
        <v>3234193.194444445</v>
      </c>
      <c r="Y1605" s="4">
        <f t="shared" si="716"/>
        <v>3234.193194444445</v>
      </c>
      <c r="Z1605" s="4">
        <f t="shared" si="703"/>
        <v>16964.995596277975</v>
      </c>
      <c r="AA1605" s="4">
        <f t="shared" si="717"/>
        <v>6095.8333333333776</v>
      </c>
      <c r="AB1605" s="2">
        <f t="shared" si="718"/>
        <v>6095.8333333333776</v>
      </c>
      <c r="AC1605" s="4">
        <f t="shared" si="704"/>
        <v>5486.25000000004</v>
      </c>
      <c r="AD1605" s="4">
        <f t="shared" si="719"/>
        <v>5.48625000000004</v>
      </c>
      <c r="AE1605" s="4">
        <f t="shared" si="720"/>
        <v>2905834.8750000023</v>
      </c>
      <c r="AF1605" s="5">
        <f t="shared" si="721"/>
        <v>2905.8348750000023</v>
      </c>
      <c r="AG1605" s="4">
        <f>IF(AC1605=0,0, IF(AC1604=0, MAX($AG$15:AG1604)+1, AG1604))</f>
        <v>66</v>
      </c>
    </row>
    <row r="1606" spans="2:33" x14ac:dyDescent="0.25">
      <c r="B1606" s="1">
        <v>1591</v>
      </c>
      <c r="C1606" s="3">
        <v>114.9</v>
      </c>
      <c r="D1606" s="2">
        <f t="shared" si="705"/>
        <v>31.916666666666668</v>
      </c>
      <c r="E1606" s="4">
        <f t="shared" si="706"/>
        <v>1</v>
      </c>
      <c r="F1606" s="2">
        <f t="shared" si="707"/>
        <v>-0.11111111111111427</v>
      </c>
      <c r="G1606" s="6" t="str">
        <f t="shared" si="708"/>
        <v>Y</v>
      </c>
      <c r="H1606" s="2">
        <f t="shared" si="696"/>
        <v>134.20080000000002</v>
      </c>
      <c r="I1606" s="2">
        <f t="shared" si="697"/>
        <v>385.24198625000002</v>
      </c>
      <c r="J1606" s="2">
        <f t="shared" si="698"/>
        <v>-126.66666666667027</v>
      </c>
      <c r="K1606" s="2">
        <f t="shared" si="709"/>
        <v>392.77611958332977</v>
      </c>
      <c r="L1606" s="4">
        <f t="shared" si="699"/>
        <v>126.66666666667027</v>
      </c>
      <c r="M1606" s="2">
        <f t="shared" si="710"/>
        <v>12536.104483367943</v>
      </c>
      <c r="N1606" s="4">
        <f t="shared" si="711"/>
        <v>12.536104483367943</v>
      </c>
      <c r="O1606" s="2">
        <f t="shared" si="700"/>
        <v>12536.104483367943</v>
      </c>
      <c r="P1606" s="2">
        <f t="shared" si="722"/>
        <v>23235.148808888734</v>
      </c>
      <c r="Q1606" s="4">
        <f t="shared" si="723"/>
        <v>13754037.55064242</v>
      </c>
      <c r="R1606" s="4">
        <f t="shared" si="712"/>
        <v>13754.037550642419</v>
      </c>
      <c r="S1606" s="2">
        <f t="shared" si="701"/>
        <v>580643.95833333337</v>
      </c>
      <c r="T1606" s="2">
        <f t="shared" si="724"/>
        <v>283264.05092592671</v>
      </c>
      <c r="U1606" s="2">
        <f t="shared" si="702"/>
        <v>4042.7777777778929</v>
      </c>
      <c r="V1606" s="4">
        <f t="shared" si="713"/>
        <v>4.0427777777778928</v>
      </c>
      <c r="W1606" s="7">
        <f t="shared" si="714"/>
        <v>4042.7777777778929</v>
      </c>
      <c r="X1606" s="2">
        <f t="shared" si="715"/>
        <v>3238235.9722222229</v>
      </c>
      <c r="Y1606" s="4">
        <f t="shared" si="716"/>
        <v>3238.2359722222232</v>
      </c>
      <c r="Z1606" s="4">
        <f t="shared" si="703"/>
        <v>16992.273522864642</v>
      </c>
      <c r="AA1606" s="4">
        <f t="shared" si="717"/>
        <v>4042.7777777778929</v>
      </c>
      <c r="AB1606" s="2">
        <f t="shared" si="718"/>
        <v>4042.7777777778929</v>
      </c>
      <c r="AC1606" s="4">
        <f t="shared" si="704"/>
        <v>3638.5000000001037</v>
      </c>
      <c r="AD1606" s="4">
        <f t="shared" si="719"/>
        <v>3.6385000000001035</v>
      </c>
      <c r="AE1606" s="4">
        <f t="shared" si="720"/>
        <v>2909473.3750000023</v>
      </c>
      <c r="AF1606" s="5">
        <f t="shared" si="721"/>
        <v>2909.4733750000023</v>
      </c>
      <c r="AG1606" s="4">
        <f>IF(AC1606=0,0, IF(AC1605=0, MAX($AG$15:AG1605)+1, AG1605))</f>
        <v>66</v>
      </c>
    </row>
    <row r="1607" spans="2:33" x14ac:dyDescent="0.25">
      <c r="B1607" s="1">
        <v>1592</v>
      </c>
      <c r="C1607" s="3">
        <v>114.5</v>
      </c>
      <c r="D1607" s="2">
        <f t="shared" si="705"/>
        <v>31.805555555555554</v>
      </c>
      <c r="E1607" s="4">
        <f t="shared" si="706"/>
        <v>1</v>
      </c>
      <c r="F1607" s="2">
        <f t="shared" si="707"/>
        <v>-0.11111111111111072</v>
      </c>
      <c r="G1607" s="6" t="str">
        <f t="shared" si="708"/>
        <v>Y</v>
      </c>
      <c r="H1607" s="2">
        <f t="shared" si="696"/>
        <v>134.20080000000002</v>
      </c>
      <c r="I1607" s="2">
        <f t="shared" si="697"/>
        <v>382.56437847222219</v>
      </c>
      <c r="J1607" s="2">
        <f t="shared" si="698"/>
        <v>-126.66666666666622</v>
      </c>
      <c r="K1607" s="2">
        <f t="shared" si="709"/>
        <v>390.09851180555603</v>
      </c>
      <c r="L1607" s="4">
        <f t="shared" si="699"/>
        <v>126.66666666666622</v>
      </c>
      <c r="M1607" s="2">
        <f t="shared" si="710"/>
        <v>12407.299889371156</v>
      </c>
      <c r="N1607" s="4">
        <f t="shared" si="711"/>
        <v>12.407299889371156</v>
      </c>
      <c r="O1607" s="2">
        <f t="shared" si="700"/>
        <v>12407.299889371156</v>
      </c>
      <c r="P1607" s="2">
        <f t="shared" si="722"/>
        <v>24943.404372739096</v>
      </c>
      <c r="Q1607" s="4">
        <f t="shared" si="723"/>
        <v>13778980.955015158</v>
      </c>
      <c r="R1607" s="4">
        <f t="shared" si="712"/>
        <v>13778.980955015159</v>
      </c>
      <c r="S1607" s="2">
        <f t="shared" si="701"/>
        <v>576608.21759259247</v>
      </c>
      <c r="T1607" s="2">
        <f t="shared" si="724"/>
        <v>293344.16666666575</v>
      </c>
      <c r="U1607" s="2">
        <f t="shared" si="702"/>
        <v>4028.7037037036889</v>
      </c>
      <c r="V1607" s="4">
        <f t="shared" si="713"/>
        <v>4.0287037037036892</v>
      </c>
      <c r="W1607" s="7">
        <f t="shared" si="714"/>
        <v>4028.7037037036889</v>
      </c>
      <c r="X1607" s="2">
        <f t="shared" si="715"/>
        <v>3242264.6759259268</v>
      </c>
      <c r="Y1607" s="4">
        <f t="shared" si="716"/>
        <v>3242.2646759259269</v>
      </c>
      <c r="Z1607" s="4">
        <f t="shared" si="703"/>
        <v>17021.245630941085</v>
      </c>
      <c r="AA1607" s="4">
        <f t="shared" si="717"/>
        <v>4028.7037037036889</v>
      </c>
      <c r="AB1607" s="2">
        <f t="shared" si="718"/>
        <v>4028.7037037036889</v>
      </c>
      <c r="AC1607" s="4">
        <f t="shared" si="704"/>
        <v>3625.8333333333203</v>
      </c>
      <c r="AD1607" s="4">
        <f t="shared" si="719"/>
        <v>3.6258333333333201</v>
      </c>
      <c r="AE1607" s="4">
        <f t="shared" si="720"/>
        <v>2913099.2083333358</v>
      </c>
      <c r="AF1607" s="5">
        <f t="shared" si="721"/>
        <v>2913.0992083333358</v>
      </c>
      <c r="AG1607" s="4">
        <f>IF(AC1607=0,0, IF(AC1606=0, MAX($AG$15:AG1606)+1, AG1606))</f>
        <v>66</v>
      </c>
    </row>
    <row r="1608" spans="2:33" x14ac:dyDescent="0.25">
      <c r="B1608" s="1">
        <v>1593</v>
      </c>
      <c r="C1608" s="3">
        <v>114.1</v>
      </c>
      <c r="D1608" s="2">
        <f t="shared" si="705"/>
        <v>31.694444444444443</v>
      </c>
      <c r="E1608" s="4">
        <f t="shared" si="706"/>
        <v>1</v>
      </c>
      <c r="F1608" s="2">
        <f t="shared" si="707"/>
        <v>-5.5555555555553582E-2</v>
      </c>
      <c r="G1608" s="6" t="str">
        <f t="shared" si="708"/>
        <v>Y</v>
      </c>
      <c r="H1608" s="2">
        <f t="shared" si="696"/>
        <v>134.20080000000002</v>
      </c>
      <c r="I1608" s="2">
        <f t="shared" si="697"/>
        <v>379.89610847222218</v>
      </c>
      <c r="J1608" s="2">
        <f t="shared" si="698"/>
        <v>-63.333333333331083</v>
      </c>
      <c r="K1608" s="2">
        <f t="shared" si="709"/>
        <v>450.76357513889104</v>
      </c>
      <c r="L1608" s="4">
        <f t="shared" si="699"/>
        <v>63.333333333331083</v>
      </c>
      <c r="M1608" s="2">
        <f t="shared" si="710"/>
        <v>14286.70108981874</v>
      </c>
      <c r="N1608" s="4">
        <f t="shared" si="711"/>
        <v>14.28670108981874</v>
      </c>
      <c r="O1608" s="2">
        <f t="shared" si="700"/>
        <v>14286.70108981874</v>
      </c>
      <c r="P1608" s="2">
        <f t="shared" si="722"/>
        <v>26694.000979189896</v>
      </c>
      <c r="Q1608" s="4">
        <f t="shared" si="723"/>
        <v>13805674.955994349</v>
      </c>
      <c r="R1608" s="4">
        <f t="shared" si="712"/>
        <v>13805.674955994349</v>
      </c>
      <c r="S1608" s="2">
        <f t="shared" si="701"/>
        <v>572586.55092592584</v>
      </c>
      <c r="T1608" s="2">
        <f t="shared" si="724"/>
        <v>279242.38425926008</v>
      </c>
      <c r="U1608" s="2">
        <f t="shared" si="702"/>
        <v>2007.3148148147434</v>
      </c>
      <c r="V1608" s="4">
        <f t="shared" si="713"/>
        <v>2.0073148148147433</v>
      </c>
      <c r="W1608" s="7">
        <f t="shared" si="714"/>
        <v>2007.3148148147434</v>
      </c>
      <c r="X1608" s="2">
        <f t="shared" si="715"/>
        <v>3244271.9907407416</v>
      </c>
      <c r="Y1608" s="4">
        <f t="shared" si="716"/>
        <v>3244.2719907407418</v>
      </c>
      <c r="Z1608" s="4">
        <f t="shared" si="703"/>
        <v>17049.94694673509</v>
      </c>
      <c r="AA1608" s="4">
        <f t="shared" si="717"/>
        <v>2007.3148148147434</v>
      </c>
      <c r="AB1608" s="2">
        <f t="shared" si="718"/>
        <v>2007.3148148147434</v>
      </c>
      <c r="AC1608" s="4">
        <f t="shared" si="704"/>
        <v>1806.5833333332691</v>
      </c>
      <c r="AD1608" s="4">
        <f t="shared" si="719"/>
        <v>1.806583333333269</v>
      </c>
      <c r="AE1608" s="4">
        <f t="shared" si="720"/>
        <v>2914905.7916666693</v>
      </c>
      <c r="AF1608" s="5">
        <f t="shared" si="721"/>
        <v>2914.9057916666693</v>
      </c>
      <c r="AG1608" s="4">
        <f>IF(AC1608=0,0, IF(AC1607=0, MAX($AG$15:AG1607)+1, AG1607))</f>
        <v>66</v>
      </c>
    </row>
    <row r="1609" spans="2:33" x14ac:dyDescent="0.25">
      <c r="B1609" s="1">
        <v>1594</v>
      </c>
      <c r="C1609" s="3">
        <v>113.9</v>
      </c>
      <c r="D1609" s="2">
        <f t="shared" si="705"/>
        <v>31.638888888888889</v>
      </c>
      <c r="E1609" s="4">
        <f t="shared" si="706"/>
        <v>1</v>
      </c>
      <c r="F1609" s="2">
        <f t="shared" si="707"/>
        <v>-5.5555555555557135E-2</v>
      </c>
      <c r="G1609" s="6" t="str">
        <f t="shared" si="708"/>
        <v>Y</v>
      </c>
      <c r="H1609" s="2">
        <f t="shared" si="696"/>
        <v>134.20080000000002</v>
      </c>
      <c r="I1609" s="2">
        <f t="shared" si="697"/>
        <v>378.56547513888893</v>
      </c>
      <c r="J1609" s="2">
        <f t="shared" si="698"/>
        <v>-63.333333333335133</v>
      </c>
      <c r="K1609" s="2">
        <f t="shared" si="709"/>
        <v>449.43294180555375</v>
      </c>
      <c r="L1609" s="4">
        <f t="shared" si="699"/>
        <v>63.333333333335133</v>
      </c>
      <c r="M1609" s="2">
        <f t="shared" si="710"/>
        <v>14219.558908792382</v>
      </c>
      <c r="N1609" s="4">
        <f t="shared" si="711"/>
        <v>14.219558908792381</v>
      </c>
      <c r="O1609" s="2">
        <f t="shared" si="700"/>
        <v>14219.558908792382</v>
      </c>
      <c r="P1609" s="2">
        <f t="shared" si="722"/>
        <v>28506.259998611124</v>
      </c>
      <c r="Q1609" s="4">
        <f t="shared" si="723"/>
        <v>13834181.215992959</v>
      </c>
      <c r="R1609" s="4">
        <f t="shared" si="712"/>
        <v>13834.18121599296</v>
      </c>
      <c r="S1609" s="2">
        <f t="shared" si="701"/>
        <v>570580.99537037034</v>
      </c>
      <c r="T1609" s="2">
        <f t="shared" si="724"/>
        <v>291338.61111111025</v>
      </c>
      <c r="U1609" s="2">
        <f t="shared" si="702"/>
        <v>2003.7962962963534</v>
      </c>
      <c r="V1609" s="4">
        <f t="shared" si="713"/>
        <v>2.0037962962963536</v>
      </c>
      <c r="W1609" s="7">
        <f t="shared" si="714"/>
        <v>2003.7962962963534</v>
      </c>
      <c r="X1609" s="2">
        <f t="shared" si="715"/>
        <v>3246275.7870370378</v>
      </c>
      <c r="Y1609" s="4">
        <f t="shared" si="716"/>
        <v>3246.2757870370378</v>
      </c>
      <c r="Z1609" s="4">
        <f t="shared" si="703"/>
        <v>17080.457003029998</v>
      </c>
      <c r="AA1609" s="4">
        <f t="shared" si="717"/>
        <v>2003.7962962963534</v>
      </c>
      <c r="AB1609" s="2">
        <f t="shared" si="718"/>
        <v>2003.7962962963534</v>
      </c>
      <c r="AC1609" s="4">
        <f t="shared" si="704"/>
        <v>1803.4166666667181</v>
      </c>
      <c r="AD1609" s="4">
        <f t="shared" si="719"/>
        <v>1.8034166666667182</v>
      </c>
      <c r="AE1609" s="4">
        <f t="shared" si="720"/>
        <v>2916709.2083333358</v>
      </c>
      <c r="AF1609" s="5">
        <f t="shared" si="721"/>
        <v>2916.7092083333359</v>
      </c>
      <c r="AG1609" s="4">
        <f>IF(AC1609=0,0, IF(AC1608=0, MAX($AG$15:AG1608)+1, AG1608))</f>
        <v>66</v>
      </c>
    </row>
    <row r="1610" spans="2:33" x14ac:dyDescent="0.25">
      <c r="B1610" s="1">
        <v>1595</v>
      </c>
      <c r="C1610" s="3">
        <v>113.7</v>
      </c>
      <c r="D1610" s="2">
        <f t="shared" si="705"/>
        <v>31.583333333333332</v>
      </c>
      <c r="E1610" s="4">
        <f t="shared" si="706"/>
        <v>1</v>
      </c>
      <c r="F1610" s="2">
        <f t="shared" si="707"/>
        <v>-0.11111111111111072</v>
      </c>
      <c r="G1610" s="6" t="str">
        <f t="shared" si="708"/>
        <v>Y</v>
      </c>
      <c r="H1610" s="2">
        <f t="shared" si="696"/>
        <v>134.20080000000002</v>
      </c>
      <c r="I1610" s="2">
        <f t="shared" si="697"/>
        <v>377.23717625</v>
      </c>
      <c r="J1610" s="2">
        <f t="shared" si="698"/>
        <v>-126.66666666666622</v>
      </c>
      <c r="K1610" s="2">
        <f t="shared" si="709"/>
        <v>384.77130958333379</v>
      </c>
      <c r="L1610" s="4">
        <f t="shared" si="699"/>
        <v>126.66666666666622</v>
      </c>
      <c r="M1610" s="2">
        <f t="shared" si="710"/>
        <v>12152.360527673625</v>
      </c>
      <c r="N1610" s="4">
        <f t="shared" si="711"/>
        <v>12.152360527673626</v>
      </c>
      <c r="O1610" s="2">
        <f t="shared" si="700"/>
        <v>12152.360527673625</v>
      </c>
      <c r="P1610" s="2">
        <f t="shared" si="722"/>
        <v>26371.919436466007</v>
      </c>
      <c r="Q1610" s="4">
        <f t="shared" si="723"/>
        <v>13860553.135429425</v>
      </c>
      <c r="R1610" s="4">
        <f t="shared" si="712"/>
        <v>13860.553135429425</v>
      </c>
      <c r="S1610" s="2">
        <f t="shared" si="701"/>
        <v>568578.95833333326</v>
      </c>
      <c r="T1610" s="2">
        <f t="shared" si="724"/>
        <v>277240.347222223</v>
      </c>
      <c r="U1610" s="2">
        <f t="shared" si="702"/>
        <v>4000.5555555555411</v>
      </c>
      <c r="V1610" s="4">
        <f t="shared" si="713"/>
        <v>4.0005555555555414</v>
      </c>
      <c r="W1610" s="7">
        <f t="shared" si="714"/>
        <v>4000.5555555555411</v>
      </c>
      <c r="X1610" s="2">
        <f t="shared" si="715"/>
        <v>3250276.3425925933</v>
      </c>
      <c r="Y1610" s="4">
        <f t="shared" si="716"/>
        <v>3250.2763425925932</v>
      </c>
      <c r="Z1610" s="4">
        <f t="shared" si="703"/>
        <v>17110.829478022017</v>
      </c>
      <c r="AA1610" s="4">
        <f t="shared" si="717"/>
        <v>4000.5555555555411</v>
      </c>
      <c r="AB1610" s="2">
        <f t="shared" si="718"/>
        <v>4000.5555555555411</v>
      </c>
      <c r="AC1610" s="4">
        <f t="shared" si="704"/>
        <v>3600.4999999999873</v>
      </c>
      <c r="AD1610" s="4">
        <f t="shared" si="719"/>
        <v>3.6004999999999874</v>
      </c>
      <c r="AE1610" s="4">
        <f t="shared" si="720"/>
        <v>2920309.7083333358</v>
      </c>
      <c r="AF1610" s="5">
        <f t="shared" si="721"/>
        <v>2920.3097083333359</v>
      </c>
      <c r="AG1610" s="4">
        <f>IF(AC1610=0,0, IF(AC1609=0, MAX($AG$15:AG1609)+1, AG1609))</f>
        <v>66</v>
      </c>
    </row>
    <row r="1611" spans="2:33" x14ac:dyDescent="0.25">
      <c r="B1611" s="1">
        <v>1596</v>
      </c>
      <c r="C1611" s="3">
        <v>113.3</v>
      </c>
      <c r="D1611" s="2">
        <f t="shared" si="705"/>
        <v>31.472222222222221</v>
      </c>
      <c r="E1611" s="4">
        <f t="shared" si="706"/>
        <v>1</v>
      </c>
      <c r="F1611" s="2">
        <f t="shared" si="707"/>
        <v>-0.11111111111111072</v>
      </c>
      <c r="G1611" s="6" t="str">
        <f t="shared" si="708"/>
        <v>Y</v>
      </c>
      <c r="H1611" s="2">
        <f t="shared" si="696"/>
        <v>134.20080000000002</v>
      </c>
      <c r="I1611" s="2">
        <f t="shared" si="697"/>
        <v>374.58758180555554</v>
      </c>
      <c r="J1611" s="2">
        <f t="shared" si="698"/>
        <v>-126.66666666666622</v>
      </c>
      <c r="K1611" s="2">
        <f t="shared" si="709"/>
        <v>382.12171513888933</v>
      </c>
      <c r="L1611" s="4">
        <f t="shared" si="699"/>
        <v>126.66666666666622</v>
      </c>
      <c r="M1611" s="2">
        <f t="shared" si="710"/>
        <v>12026.219534787822</v>
      </c>
      <c r="N1611" s="4">
        <f t="shared" si="711"/>
        <v>12.026219534787822</v>
      </c>
      <c r="O1611" s="2">
        <f t="shared" si="700"/>
        <v>12026.219534787822</v>
      </c>
      <c r="P1611" s="2">
        <f t="shared" si="722"/>
        <v>24178.580062461449</v>
      </c>
      <c r="Q1611" s="4">
        <f t="shared" si="723"/>
        <v>13884731.715491887</v>
      </c>
      <c r="R1611" s="4">
        <f t="shared" si="712"/>
        <v>13884.731715491887</v>
      </c>
      <c r="S1611" s="2">
        <f t="shared" si="701"/>
        <v>564585.43981481483</v>
      </c>
      <c r="T1611" s="2">
        <f t="shared" si="724"/>
        <v>287345.09259259183</v>
      </c>
      <c r="U1611" s="2">
        <f t="shared" si="702"/>
        <v>3986.4814814814672</v>
      </c>
      <c r="V1611" s="4">
        <f t="shared" si="713"/>
        <v>3.9864814814814671</v>
      </c>
      <c r="W1611" s="7">
        <f t="shared" si="714"/>
        <v>3986.4814814814672</v>
      </c>
      <c r="X1611" s="2">
        <f t="shared" si="715"/>
        <v>3254262.8240740746</v>
      </c>
      <c r="Y1611" s="4">
        <f t="shared" si="716"/>
        <v>3254.2628240740746</v>
      </c>
      <c r="Z1611" s="4">
        <f t="shared" si="703"/>
        <v>17138.994539565963</v>
      </c>
      <c r="AA1611" s="4">
        <f t="shared" si="717"/>
        <v>3986.4814814814672</v>
      </c>
      <c r="AB1611" s="2">
        <f t="shared" si="718"/>
        <v>3986.4814814814672</v>
      </c>
      <c r="AC1611" s="4">
        <f t="shared" si="704"/>
        <v>3587.8333333333208</v>
      </c>
      <c r="AD1611" s="4">
        <f t="shared" si="719"/>
        <v>3.5878333333333208</v>
      </c>
      <c r="AE1611" s="4">
        <f t="shared" si="720"/>
        <v>2923897.5416666693</v>
      </c>
      <c r="AF1611" s="5">
        <f t="shared" si="721"/>
        <v>2923.8975416666694</v>
      </c>
      <c r="AG1611" s="4">
        <f>IF(AC1611=0,0, IF(AC1610=0, MAX($AG$15:AG1610)+1, AG1610))</f>
        <v>66</v>
      </c>
    </row>
    <row r="1612" spans="2:33" x14ac:dyDescent="0.25">
      <c r="B1612" s="1">
        <v>1597</v>
      </c>
      <c r="C1612" s="3">
        <v>112.9</v>
      </c>
      <c r="D1612" s="2">
        <f t="shared" si="705"/>
        <v>31.361111111111111</v>
      </c>
      <c r="E1612" s="4">
        <f t="shared" si="706"/>
        <v>1</v>
      </c>
      <c r="F1612" s="2">
        <f t="shared" si="707"/>
        <v>-0.19444444444444287</v>
      </c>
      <c r="G1612" s="6" t="str">
        <f t="shared" si="708"/>
        <v>Y</v>
      </c>
      <c r="H1612" s="2">
        <f t="shared" si="696"/>
        <v>134.20080000000002</v>
      </c>
      <c r="I1612" s="2">
        <f t="shared" si="697"/>
        <v>371.94732513888891</v>
      </c>
      <c r="J1612" s="2">
        <f t="shared" si="698"/>
        <v>-221.66666666666487</v>
      </c>
      <c r="K1612" s="2">
        <f t="shared" si="709"/>
        <v>284.48145847222406</v>
      </c>
      <c r="L1612" s="4">
        <f t="shared" si="699"/>
        <v>221.66666666666487</v>
      </c>
      <c r="M1612" s="2">
        <f t="shared" si="710"/>
        <v>8921.6546281983592</v>
      </c>
      <c r="N1612" s="4">
        <f t="shared" si="711"/>
        <v>8.9216546281983593</v>
      </c>
      <c r="O1612" s="2">
        <f t="shared" si="700"/>
        <v>8921.6546281983592</v>
      </c>
      <c r="P1612" s="2">
        <f t="shared" si="722"/>
        <v>20947.874162986183</v>
      </c>
      <c r="Q1612" s="4">
        <f t="shared" si="723"/>
        <v>13905679.589654874</v>
      </c>
      <c r="R1612" s="4">
        <f t="shared" si="712"/>
        <v>13905.679589654874</v>
      </c>
      <c r="S1612" s="2">
        <f t="shared" si="701"/>
        <v>560605.99537037034</v>
      </c>
      <c r="T1612" s="2">
        <f t="shared" si="724"/>
        <v>273260.90277777851</v>
      </c>
      <c r="U1612" s="2">
        <f t="shared" si="702"/>
        <v>6951.7129629629062</v>
      </c>
      <c r="V1612" s="4">
        <f t="shared" si="713"/>
        <v>6.9517129629629064</v>
      </c>
      <c r="W1612" s="7">
        <f t="shared" si="714"/>
        <v>6951.7129629629062</v>
      </c>
      <c r="X1612" s="2">
        <f t="shared" si="715"/>
        <v>3261214.5370370373</v>
      </c>
      <c r="Y1612" s="4">
        <f t="shared" si="716"/>
        <v>3261.2145370370372</v>
      </c>
      <c r="Z1612" s="4">
        <f t="shared" si="703"/>
        <v>17166.89412669191</v>
      </c>
      <c r="AA1612" s="4">
        <f t="shared" si="717"/>
        <v>6951.7129629629062</v>
      </c>
      <c r="AB1612" s="2">
        <f t="shared" si="718"/>
        <v>6951.7129629629062</v>
      </c>
      <c r="AC1612" s="4">
        <f t="shared" si="704"/>
        <v>6256.541666666616</v>
      </c>
      <c r="AD1612" s="4">
        <f t="shared" si="719"/>
        <v>6.2565416666666156</v>
      </c>
      <c r="AE1612" s="4">
        <f t="shared" si="720"/>
        <v>2930154.0833333358</v>
      </c>
      <c r="AF1612" s="5">
        <f t="shared" si="721"/>
        <v>2930.1540833333356</v>
      </c>
      <c r="AG1612" s="4">
        <f>IF(AC1612=0,0, IF(AC1611=0, MAX($AG$15:AG1611)+1, AG1611))</f>
        <v>66</v>
      </c>
    </row>
    <row r="1613" spans="2:33" x14ac:dyDescent="0.25">
      <c r="B1613" s="1">
        <v>1598</v>
      </c>
      <c r="C1613" s="3">
        <v>112.2</v>
      </c>
      <c r="D1613" s="2">
        <f t="shared" si="705"/>
        <v>31.166666666666668</v>
      </c>
      <c r="E1613" s="4">
        <f t="shared" si="706"/>
        <v>1</v>
      </c>
      <c r="F1613" s="2">
        <f t="shared" si="707"/>
        <v>-0.22222222222222143</v>
      </c>
      <c r="G1613" s="6" t="str">
        <f t="shared" si="708"/>
        <v>Y</v>
      </c>
      <c r="H1613" s="2">
        <f t="shared" si="696"/>
        <v>134.20080000000002</v>
      </c>
      <c r="I1613" s="2">
        <f t="shared" si="697"/>
        <v>367.34934500000003</v>
      </c>
      <c r="J1613" s="2">
        <f t="shared" si="698"/>
        <v>-253.33333333333243</v>
      </c>
      <c r="K1613" s="2">
        <f t="shared" si="709"/>
        <v>248.21681166666761</v>
      </c>
      <c r="L1613" s="4">
        <f t="shared" si="699"/>
        <v>253.33333333333243</v>
      </c>
      <c r="M1613" s="2">
        <f t="shared" si="710"/>
        <v>7736.0906302778076</v>
      </c>
      <c r="N1613" s="4">
        <f t="shared" si="711"/>
        <v>7.7360906302778076</v>
      </c>
      <c r="O1613" s="2">
        <f t="shared" si="700"/>
        <v>7736.0906302778076</v>
      </c>
      <c r="P1613" s="2">
        <f t="shared" si="722"/>
        <v>16657.745258476167</v>
      </c>
      <c r="Q1613" s="4">
        <f t="shared" si="723"/>
        <v>13922337.334913351</v>
      </c>
      <c r="R1613" s="4">
        <f t="shared" si="712"/>
        <v>13922.337334913351</v>
      </c>
      <c r="S1613" s="2">
        <f t="shared" si="701"/>
        <v>553675.83333333337</v>
      </c>
      <c r="T1613" s="2">
        <f t="shared" si="724"/>
        <v>280414.93055555486</v>
      </c>
      <c r="U1613" s="2">
        <f t="shared" si="702"/>
        <v>7895.5555555555275</v>
      </c>
      <c r="V1613" s="4">
        <f t="shared" si="713"/>
        <v>7.8955555555555277</v>
      </c>
      <c r="W1613" s="7">
        <f t="shared" si="714"/>
        <v>7895.5555555555275</v>
      </c>
      <c r="X1613" s="2">
        <f t="shared" si="715"/>
        <v>3269110.0925925928</v>
      </c>
      <c r="Y1613" s="4">
        <f t="shared" si="716"/>
        <v>3269.110092592593</v>
      </c>
      <c r="Z1613" s="4">
        <f t="shared" si="703"/>
        <v>17191.447427505944</v>
      </c>
      <c r="AA1613" s="4">
        <f t="shared" si="717"/>
        <v>7895.5555555555275</v>
      </c>
      <c r="AB1613" s="2">
        <f t="shared" si="718"/>
        <v>7895.5555555555275</v>
      </c>
      <c r="AC1613" s="4">
        <f t="shared" si="704"/>
        <v>7105.9999999999745</v>
      </c>
      <c r="AD1613" s="4">
        <f t="shared" si="719"/>
        <v>7.1059999999999741</v>
      </c>
      <c r="AE1613" s="4">
        <f t="shared" si="720"/>
        <v>2937260.0833333358</v>
      </c>
      <c r="AF1613" s="5">
        <f t="shared" si="721"/>
        <v>2937.2600833333358</v>
      </c>
      <c r="AG1613" s="4">
        <f>IF(AC1613=0,0, IF(AC1612=0, MAX($AG$15:AG1612)+1, AG1612))</f>
        <v>66</v>
      </c>
    </row>
    <row r="1614" spans="2:33" x14ac:dyDescent="0.25">
      <c r="B1614" s="1">
        <v>1599</v>
      </c>
      <c r="C1614" s="3">
        <v>111.4</v>
      </c>
      <c r="D1614" s="2">
        <f t="shared" si="705"/>
        <v>30.944444444444446</v>
      </c>
      <c r="E1614" s="4">
        <f t="shared" si="706"/>
        <v>1</v>
      </c>
      <c r="F1614" s="2">
        <f t="shared" si="707"/>
        <v>-0.25000000000000355</v>
      </c>
      <c r="G1614" s="6" t="str">
        <f t="shared" si="708"/>
        <v>Y</v>
      </c>
      <c r="H1614" s="2">
        <f t="shared" si="696"/>
        <v>134.20080000000002</v>
      </c>
      <c r="I1614" s="2">
        <f t="shared" si="697"/>
        <v>362.12952722222229</v>
      </c>
      <c r="J1614" s="2">
        <f t="shared" si="698"/>
        <v>-285.00000000000404</v>
      </c>
      <c r="K1614" s="2">
        <f t="shared" si="709"/>
        <v>211.33032722221827</v>
      </c>
      <c r="L1614" s="4">
        <f t="shared" si="699"/>
        <v>285.00000000000404</v>
      </c>
      <c r="M1614" s="2">
        <f t="shared" si="710"/>
        <v>6539.4995701541993</v>
      </c>
      <c r="N1614" s="4">
        <f t="shared" si="711"/>
        <v>6.5394995701541996</v>
      </c>
      <c r="O1614" s="2">
        <f t="shared" si="700"/>
        <v>6539.4995701541993</v>
      </c>
      <c r="P1614" s="2">
        <f t="shared" si="722"/>
        <v>14275.590200432007</v>
      </c>
      <c r="Q1614" s="4">
        <f t="shared" si="723"/>
        <v>13936612.925113782</v>
      </c>
      <c r="R1614" s="4">
        <f t="shared" si="712"/>
        <v>13936.612925113783</v>
      </c>
      <c r="S1614" s="2">
        <f t="shared" si="701"/>
        <v>545808.42592592596</v>
      </c>
      <c r="T1614" s="2">
        <f t="shared" si="724"/>
        <v>265393.49537037109</v>
      </c>
      <c r="U1614" s="2">
        <f t="shared" si="702"/>
        <v>8819.1666666667916</v>
      </c>
      <c r="V1614" s="4">
        <f t="shared" si="713"/>
        <v>8.8191666666667921</v>
      </c>
      <c r="W1614" s="7">
        <f t="shared" si="714"/>
        <v>8819.1666666667916</v>
      </c>
      <c r="X1614" s="2">
        <f t="shared" si="715"/>
        <v>3277929.2592592598</v>
      </c>
      <c r="Y1614" s="4">
        <f t="shared" si="716"/>
        <v>3277.9292592592597</v>
      </c>
      <c r="Z1614" s="4">
        <f t="shared" si="703"/>
        <v>17214.542184373044</v>
      </c>
      <c r="AA1614" s="4">
        <f t="shared" si="717"/>
        <v>8819.1666666667916</v>
      </c>
      <c r="AB1614" s="2">
        <f t="shared" si="718"/>
        <v>8819.1666666667916</v>
      </c>
      <c r="AC1614" s="4">
        <f t="shared" si="704"/>
        <v>7937.2500000001128</v>
      </c>
      <c r="AD1614" s="4">
        <f t="shared" si="719"/>
        <v>7.9372500000001125</v>
      </c>
      <c r="AE1614" s="4">
        <f t="shared" si="720"/>
        <v>2945197.3333333358</v>
      </c>
      <c r="AF1614" s="5">
        <f t="shared" si="721"/>
        <v>2945.1973333333358</v>
      </c>
      <c r="AG1614" s="4">
        <f>IF(AC1614=0,0, IF(AC1613=0, MAX($AG$15:AG1613)+1, AG1613))</f>
        <v>66</v>
      </c>
    </row>
    <row r="1615" spans="2:33" x14ac:dyDescent="0.25">
      <c r="B1615" s="1">
        <v>1600</v>
      </c>
      <c r="C1615" s="3">
        <v>110.5</v>
      </c>
      <c r="D1615" s="2">
        <f t="shared" si="705"/>
        <v>30.694444444444443</v>
      </c>
      <c r="E1615" s="4">
        <f t="shared" si="706"/>
        <v>1</v>
      </c>
      <c r="F1615" s="2">
        <f t="shared" si="707"/>
        <v>-0.27777777777777857</v>
      </c>
      <c r="G1615" s="6" t="str">
        <f t="shared" si="708"/>
        <v>Y</v>
      </c>
      <c r="H1615" s="2">
        <f t="shared" ref="H1615:H1678" si="725">$K$4*$K$5*$K$9</f>
        <v>134.20080000000002</v>
      </c>
      <c r="I1615" s="2">
        <f t="shared" ref="I1615:I1678" si="726">0.5*($K$8*$K$6*$K$7*(D1615^2))</f>
        <v>356.3018784722222</v>
      </c>
      <c r="J1615" s="2">
        <f t="shared" ref="J1615:J1678" si="727">$K$4*F1615</f>
        <v>-316.66666666666754</v>
      </c>
      <c r="K1615" s="2">
        <f t="shared" si="709"/>
        <v>173.83601180555468</v>
      </c>
      <c r="L1615" s="4">
        <f t="shared" ref="L1615:L1678" si="728">IF((F1615&gt;0),0,$K$4*F1615)*-1</f>
        <v>316.66666666666754</v>
      </c>
      <c r="M1615" s="2">
        <f t="shared" si="710"/>
        <v>5335.7998068093866</v>
      </c>
      <c r="N1615" s="4">
        <f t="shared" si="711"/>
        <v>5.335799806809387</v>
      </c>
      <c r="O1615" s="2">
        <f t="shared" ref="O1615:O1678" si="729">M1615*E1615</f>
        <v>5335.7998068093866</v>
      </c>
      <c r="P1615" s="2">
        <f t="shared" si="722"/>
        <v>11875.299376963587</v>
      </c>
      <c r="Q1615" s="4">
        <f t="shared" si="723"/>
        <v>13948488.224490745</v>
      </c>
      <c r="R1615" s="4">
        <f t="shared" si="712"/>
        <v>13948.488224490746</v>
      </c>
      <c r="S1615" s="2">
        <f t="shared" ref="S1615:S1678" si="730">0.5*($K$4*D1615^2)</f>
        <v>537024.88425925921</v>
      </c>
      <c r="T1615" s="2">
        <f t="shared" si="724"/>
        <v>271631.38888888812</v>
      </c>
      <c r="U1615" s="2">
        <f t="shared" ref="U1615:U1678" si="731">L1615*D1615</f>
        <v>9719.9074074074342</v>
      </c>
      <c r="V1615" s="4">
        <f t="shared" si="713"/>
        <v>9.719907407407435</v>
      </c>
      <c r="W1615" s="7">
        <f t="shared" si="714"/>
        <v>9719.9074074074342</v>
      </c>
      <c r="X1615" s="2">
        <f t="shared" si="715"/>
        <v>3287649.1666666674</v>
      </c>
      <c r="Y1615" s="4">
        <f t="shared" si="716"/>
        <v>3287.6491666666675</v>
      </c>
      <c r="Z1615" s="4">
        <f t="shared" ref="Z1615:Z1678" si="732">Y1615+R1615</f>
        <v>17236.137391157412</v>
      </c>
      <c r="AA1615" s="4">
        <f t="shared" si="717"/>
        <v>9719.9074074074342</v>
      </c>
      <c r="AB1615" s="2">
        <f t="shared" si="718"/>
        <v>9719.9074074074342</v>
      </c>
      <c r="AC1615" s="4">
        <f t="shared" ref="AC1615:AC1678" si="733">AB1615*$V$4</f>
        <v>8747.9166666666915</v>
      </c>
      <c r="AD1615" s="4">
        <f t="shared" si="719"/>
        <v>8.7479166666666917</v>
      </c>
      <c r="AE1615" s="4">
        <f t="shared" si="720"/>
        <v>2953945.2500000023</v>
      </c>
      <c r="AF1615" s="5">
        <f t="shared" si="721"/>
        <v>2953.9452500000025</v>
      </c>
      <c r="AG1615" s="4">
        <f>IF(AC1615=0,0, IF(AC1614=0, MAX($AG$15:AG1614)+1, AG1614))</f>
        <v>66</v>
      </c>
    </row>
    <row r="1616" spans="2:33" x14ac:dyDescent="0.25">
      <c r="B1616" s="1">
        <v>1601</v>
      </c>
      <c r="C1616" s="3">
        <v>109.5</v>
      </c>
      <c r="D1616" s="2">
        <f t="shared" ref="D1616:D1679" si="734">C1616/3.6</f>
        <v>30.416666666666664</v>
      </c>
      <c r="E1616" s="4">
        <f t="shared" ref="E1616:E1679" si="735">B1617-B1616</f>
        <v>1</v>
      </c>
      <c r="F1616" s="2">
        <f t="shared" ref="F1616:F1679" si="736">(D1617-D1616)</f>
        <v>-0.27777777777777501</v>
      </c>
      <c r="G1616" s="6" t="str">
        <f t="shared" ref="G1616:G1679" si="737">IF((F1616)&lt;0,"Y","N")</f>
        <v>Y</v>
      </c>
      <c r="H1616" s="2">
        <f t="shared" si="725"/>
        <v>134.20080000000002</v>
      </c>
      <c r="I1616" s="2">
        <f t="shared" si="726"/>
        <v>349.88215624999998</v>
      </c>
      <c r="J1616" s="2">
        <f t="shared" si="727"/>
        <v>-316.6666666666635</v>
      </c>
      <c r="K1616" s="2">
        <f t="shared" ref="K1616:K1679" si="738">H1616+I1616+J1616</f>
        <v>167.41628958333649</v>
      </c>
      <c r="L1616" s="4">
        <f t="shared" si="728"/>
        <v>316.6666666666635</v>
      </c>
      <c r="M1616" s="2">
        <f t="shared" ref="M1616:M1679" si="739">K1616*D1616</f>
        <v>5092.2454748264845</v>
      </c>
      <c r="N1616" s="4">
        <f t="shared" ref="N1616:N1679" si="740">M1616/1000</f>
        <v>5.0922454748264849</v>
      </c>
      <c r="O1616" s="2">
        <f t="shared" si="729"/>
        <v>5092.2454748264845</v>
      </c>
      <c r="P1616" s="2">
        <f t="shared" si="722"/>
        <v>10428.04528163587</v>
      </c>
      <c r="Q1616" s="4">
        <f t="shared" si="723"/>
        <v>13958916.269772381</v>
      </c>
      <c r="R1616" s="4">
        <f t="shared" ref="R1616:R1679" si="741">Q1616/1000</f>
        <v>13958.91626977238</v>
      </c>
      <c r="S1616" s="2">
        <f t="shared" si="730"/>
        <v>527348.95833333326</v>
      </c>
      <c r="T1616" s="2">
        <f t="shared" si="724"/>
        <v>255717.56944444514</v>
      </c>
      <c r="U1616" s="2">
        <f t="shared" si="731"/>
        <v>9631.944444444347</v>
      </c>
      <c r="V1616" s="4">
        <f t="shared" ref="V1616:V1679" si="742">U1616/1000</f>
        <v>9.6319444444443469</v>
      </c>
      <c r="W1616" s="7">
        <f t="shared" ref="W1616:W1679" si="743">U1616*E1616</f>
        <v>9631.944444444347</v>
      </c>
      <c r="X1616" s="2">
        <f t="shared" ref="X1616:X1679" si="744">W1616+X1615</f>
        <v>3297281.1111111119</v>
      </c>
      <c r="Y1616" s="4">
        <f t="shared" ref="Y1616:Y1679" si="745">X1616/1000</f>
        <v>3297.2811111111118</v>
      </c>
      <c r="Z1616" s="4">
        <f t="shared" si="732"/>
        <v>17256.197380883492</v>
      </c>
      <c r="AA1616" s="4">
        <f t="shared" ref="AA1616:AA1679" si="746">IF(U1616&lt;25000, U1616, 25000)</f>
        <v>9631.944444444347</v>
      </c>
      <c r="AB1616" s="2">
        <f t="shared" ref="AB1616:AB1679" si="747">MIN(U1616,AA1616)</f>
        <v>9631.944444444347</v>
      </c>
      <c r="AC1616" s="4">
        <f t="shared" si="733"/>
        <v>8668.7499999999127</v>
      </c>
      <c r="AD1616" s="4">
        <f t="shared" ref="AD1616:AD1679" si="748">AC1616/1000</f>
        <v>8.6687499999999122</v>
      </c>
      <c r="AE1616" s="4">
        <f t="shared" ref="AE1616:AE1679" si="749">AC1616+AE1615</f>
        <v>2962614.0000000023</v>
      </c>
      <c r="AF1616" s="5">
        <f t="shared" ref="AF1616:AF1679" si="750">AE1616/1000</f>
        <v>2962.6140000000023</v>
      </c>
      <c r="AG1616" s="4">
        <f>IF(AC1616=0,0, IF(AC1615=0, MAX($AG$15:AG1615)+1, AG1615))</f>
        <v>66</v>
      </c>
    </row>
    <row r="1617" spans="2:33" x14ac:dyDescent="0.25">
      <c r="B1617" s="1">
        <v>1602</v>
      </c>
      <c r="C1617" s="3">
        <v>108.5</v>
      </c>
      <c r="D1617" s="2">
        <f t="shared" si="734"/>
        <v>30.138888888888889</v>
      </c>
      <c r="E1617" s="4">
        <f t="shared" si="735"/>
        <v>1</v>
      </c>
      <c r="F1617" s="2">
        <f t="shared" si="736"/>
        <v>-0.22222222222222143</v>
      </c>
      <c r="G1617" s="6" t="str">
        <f t="shared" si="737"/>
        <v>Y</v>
      </c>
      <c r="H1617" s="2">
        <f t="shared" si="725"/>
        <v>134.20080000000002</v>
      </c>
      <c r="I1617" s="2">
        <f t="shared" si="726"/>
        <v>343.5207951388889</v>
      </c>
      <c r="J1617" s="2">
        <f t="shared" si="727"/>
        <v>-253.33333333333243</v>
      </c>
      <c r="K1617" s="2">
        <f t="shared" si="738"/>
        <v>224.38826180555648</v>
      </c>
      <c r="L1617" s="4">
        <f t="shared" si="728"/>
        <v>253.33333333333243</v>
      </c>
      <c r="M1617" s="2">
        <f t="shared" si="739"/>
        <v>6762.8128905285776</v>
      </c>
      <c r="N1617" s="4">
        <f t="shared" si="740"/>
        <v>6.7628128905285774</v>
      </c>
      <c r="O1617" s="2">
        <f t="shared" si="729"/>
        <v>6762.8128905285776</v>
      </c>
      <c r="P1617" s="2">
        <f t="shared" ref="P1617:P1680" si="751">O1617+O1616</f>
        <v>11855.058365355062</v>
      </c>
      <c r="Q1617" s="4">
        <f t="shared" ref="Q1617:Q1680" si="752">IF(P1617&gt;0,(P1617+Q1616),(Q1616))</f>
        <v>13970771.328137735</v>
      </c>
      <c r="R1617" s="4">
        <f t="shared" si="741"/>
        <v>13970.771328137735</v>
      </c>
      <c r="S1617" s="2">
        <f t="shared" si="730"/>
        <v>517760.99537037039</v>
      </c>
      <c r="T1617" s="2">
        <f t="shared" ref="T1617:T1680" si="753">S1617-T1616</f>
        <v>262043.42592592526</v>
      </c>
      <c r="U1617" s="2">
        <f t="shared" si="731"/>
        <v>7635.1851851851579</v>
      </c>
      <c r="V1617" s="4">
        <f t="shared" si="742"/>
        <v>7.6351851851851578</v>
      </c>
      <c r="W1617" s="7">
        <f t="shared" si="743"/>
        <v>7635.1851851851579</v>
      </c>
      <c r="X1617" s="2">
        <f t="shared" si="744"/>
        <v>3304916.2962962971</v>
      </c>
      <c r="Y1617" s="4">
        <f t="shared" si="745"/>
        <v>3304.9162962962973</v>
      </c>
      <c r="Z1617" s="4">
        <f t="shared" si="732"/>
        <v>17275.687624434031</v>
      </c>
      <c r="AA1617" s="4">
        <f t="shared" si="746"/>
        <v>7635.1851851851579</v>
      </c>
      <c r="AB1617" s="2">
        <f t="shared" si="747"/>
        <v>7635.1851851851579</v>
      </c>
      <c r="AC1617" s="4">
        <f t="shared" si="733"/>
        <v>6871.6666666666424</v>
      </c>
      <c r="AD1617" s="4">
        <f t="shared" si="748"/>
        <v>6.8716666666666422</v>
      </c>
      <c r="AE1617" s="4">
        <f t="shared" si="749"/>
        <v>2969485.6666666688</v>
      </c>
      <c r="AF1617" s="5">
        <f t="shared" si="750"/>
        <v>2969.4856666666687</v>
      </c>
      <c r="AG1617" s="4">
        <f>IF(AC1617=0,0, IF(AC1616=0, MAX($AG$15:AG1616)+1, AG1616))</f>
        <v>66</v>
      </c>
    </row>
    <row r="1618" spans="2:33" x14ac:dyDescent="0.25">
      <c r="B1618" s="1">
        <v>1603</v>
      </c>
      <c r="C1618" s="3">
        <v>107.7</v>
      </c>
      <c r="D1618" s="2">
        <f t="shared" si="734"/>
        <v>29.916666666666668</v>
      </c>
      <c r="E1618" s="4">
        <f t="shared" si="735"/>
        <v>1</v>
      </c>
      <c r="F1618" s="2">
        <f t="shared" si="736"/>
        <v>-0.1666666666666714</v>
      </c>
      <c r="G1618" s="6" t="str">
        <f t="shared" si="737"/>
        <v>Y</v>
      </c>
      <c r="H1618" s="2">
        <f t="shared" si="725"/>
        <v>134.20080000000002</v>
      </c>
      <c r="I1618" s="2">
        <f t="shared" si="726"/>
        <v>338.47372625000008</v>
      </c>
      <c r="J1618" s="2">
        <f t="shared" si="727"/>
        <v>-190.0000000000054</v>
      </c>
      <c r="K1618" s="2">
        <f t="shared" si="738"/>
        <v>282.6745262499947</v>
      </c>
      <c r="L1618" s="4">
        <f t="shared" si="728"/>
        <v>190.0000000000054</v>
      </c>
      <c r="M1618" s="2">
        <f t="shared" si="739"/>
        <v>8456.6795769790078</v>
      </c>
      <c r="N1618" s="4">
        <f t="shared" si="740"/>
        <v>8.456679576979008</v>
      </c>
      <c r="O1618" s="2">
        <f t="shared" si="729"/>
        <v>8456.6795769790078</v>
      </c>
      <c r="P1618" s="2">
        <f t="shared" si="751"/>
        <v>15219.492467507585</v>
      </c>
      <c r="Q1618" s="4">
        <f t="shared" si="752"/>
        <v>13985990.820605243</v>
      </c>
      <c r="R1618" s="4">
        <f t="shared" si="741"/>
        <v>13985.990820605242</v>
      </c>
      <c r="S1618" s="2">
        <f t="shared" si="730"/>
        <v>510153.95833333343</v>
      </c>
      <c r="T1618" s="2">
        <f t="shared" si="753"/>
        <v>248110.53240740817</v>
      </c>
      <c r="U1618" s="2">
        <f t="shared" si="731"/>
        <v>5684.1666666668289</v>
      </c>
      <c r="V1618" s="4">
        <f t="shared" si="742"/>
        <v>5.6841666666668287</v>
      </c>
      <c r="W1618" s="7">
        <f t="shared" si="743"/>
        <v>5684.1666666668289</v>
      </c>
      <c r="X1618" s="2">
        <f t="shared" si="744"/>
        <v>3310600.4629629641</v>
      </c>
      <c r="Y1618" s="4">
        <f t="shared" si="745"/>
        <v>3310.6004629629642</v>
      </c>
      <c r="Z1618" s="4">
        <f t="shared" si="732"/>
        <v>17296.591283568207</v>
      </c>
      <c r="AA1618" s="4">
        <f t="shared" si="746"/>
        <v>5684.1666666668289</v>
      </c>
      <c r="AB1618" s="2">
        <f t="shared" si="747"/>
        <v>5684.1666666668289</v>
      </c>
      <c r="AC1618" s="4">
        <f t="shared" si="733"/>
        <v>5115.7500000001464</v>
      </c>
      <c r="AD1618" s="4">
        <f t="shared" si="748"/>
        <v>5.1157500000001468</v>
      </c>
      <c r="AE1618" s="4">
        <f t="shared" si="749"/>
        <v>2974601.4166666688</v>
      </c>
      <c r="AF1618" s="5">
        <f t="shared" si="750"/>
        <v>2974.6014166666687</v>
      </c>
      <c r="AG1618" s="4">
        <f>IF(AC1618=0,0, IF(AC1617=0, MAX($AG$15:AG1617)+1, AG1617))</f>
        <v>66</v>
      </c>
    </row>
    <row r="1619" spans="2:33" x14ac:dyDescent="0.25">
      <c r="B1619" s="1">
        <v>1604</v>
      </c>
      <c r="C1619" s="3">
        <v>107.1</v>
      </c>
      <c r="D1619" s="2">
        <f t="shared" si="734"/>
        <v>29.749999999999996</v>
      </c>
      <c r="E1619" s="4">
        <f t="shared" si="735"/>
        <v>1</v>
      </c>
      <c r="F1619" s="2">
        <f t="shared" si="736"/>
        <v>-0.13888888888888928</v>
      </c>
      <c r="G1619" s="6" t="str">
        <f t="shared" si="737"/>
        <v>Y</v>
      </c>
      <c r="H1619" s="2">
        <f t="shared" si="725"/>
        <v>134.20080000000002</v>
      </c>
      <c r="I1619" s="2">
        <f t="shared" si="726"/>
        <v>334.71293624999993</v>
      </c>
      <c r="J1619" s="2">
        <f t="shared" si="727"/>
        <v>-158.33333333333377</v>
      </c>
      <c r="K1619" s="2">
        <f t="shared" si="738"/>
        <v>310.58040291666617</v>
      </c>
      <c r="L1619" s="4">
        <f t="shared" si="728"/>
        <v>158.33333333333377</v>
      </c>
      <c r="M1619" s="2">
        <f t="shared" si="739"/>
        <v>9239.7669867708173</v>
      </c>
      <c r="N1619" s="4">
        <f t="shared" si="740"/>
        <v>9.2397669867708174</v>
      </c>
      <c r="O1619" s="2">
        <f t="shared" si="729"/>
        <v>9239.7669867708173</v>
      </c>
      <c r="P1619" s="2">
        <f t="shared" si="751"/>
        <v>17696.446563749825</v>
      </c>
      <c r="Q1619" s="4">
        <f t="shared" si="752"/>
        <v>14003687.267168993</v>
      </c>
      <c r="R1619" s="4">
        <f t="shared" si="741"/>
        <v>14003.687267168993</v>
      </c>
      <c r="S1619" s="2">
        <f t="shared" si="730"/>
        <v>504485.62499999988</v>
      </c>
      <c r="T1619" s="2">
        <f t="shared" si="753"/>
        <v>256375.09259259171</v>
      </c>
      <c r="U1619" s="2">
        <f t="shared" si="731"/>
        <v>4710.4166666666788</v>
      </c>
      <c r="V1619" s="4">
        <f t="shared" si="742"/>
        <v>4.7104166666666787</v>
      </c>
      <c r="W1619" s="7">
        <f t="shared" si="743"/>
        <v>4710.4166666666788</v>
      </c>
      <c r="X1619" s="2">
        <f t="shared" si="744"/>
        <v>3315310.8796296306</v>
      </c>
      <c r="Y1619" s="4">
        <f t="shared" si="745"/>
        <v>3315.3108796296306</v>
      </c>
      <c r="Z1619" s="4">
        <f t="shared" si="732"/>
        <v>17318.998146798622</v>
      </c>
      <c r="AA1619" s="4">
        <f t="shared" si="746"/>
        <v>4710.4166666666788</v>
      </c>
      <c r="AB1619" s="2">
        <f t="shared" si="747"/>
        <v>4710.4166666666788</v>
      </c>
      <c r="AC1619" s="4">
        <f t="shared" si="733"/>
        <v>4239.3750000000109</v>
      </c>
      <c r="AD1619" s="4">
        <f t="shared" si="748"/>
        <v>4.2393750000000106</v>
      </c>
      <c r="AE1619" s="4">
        <f t="shared" si="749"/>
        <v>2978840.7916666688</v>
      </c>
      <c r="AF1619" s="5">
        <f t="shared" si="750"/>
        <v>2978.8407916666688</v>
      </c>
      <c r="AG1619" s="4">
        <f>IF(AC1619=0,0, IF(AC1618=0, MAX($AG$15:AG1618)+1, AG1618))</f>
        <v>66</v>
      </c>
    </row>
    <row r="1620" spans="2:33" x14ac:dyDescent="0.25">
      <c r="B1620" s="1">
        <v>1605</v>
      </c>
      <c r="C1620" s="3">
        <v>106.6</v>
      </c>
      <c r="D1620" s="2">
        <f t="shared" si="734"/>
        <v>29.611111111111107</v>
      </c>
      <c r="E1620" s="4">
        <f t="shared" si="735"/>
        <v>1</v>
      </c>
      <c r="F1620" s="2">
        <f t="shared" si="736"/>
        <v>-5.5555555555550029E-2</v>
      </c>
      <c r="G1620" s="6" t="str">
        <f t="shared" si="737"/>
        <v>Y</v>
      </c>
      <c r="H1620" s="2">
        <f t="shared" si="725"/>
        <v>134.20080000000002</v>
      </c>
      <c r="I1620" s="2">
        <f t="shared" si="726"/>
        <v>331.59499388888884</v>
      </c>
      <c r="J1620" s="2">
        <f t="shared" si="727"/>
        <v>-63.333333333327033</v>
      </c>
      <c r="K1620" s="2">
        <f t="shared" si="738"/>
        <v>402.46246055556185</v>
      </c>
      <c r="L1620" s="4">
        <f t="shared" si="728"/>
        <v>63.333333333327033</v>
      </c>
      <c r="M1620" s="2">
        <f t="shared" si="739"/>
        <v>11917.360637561913</v>
      </c>
      <c r="N1620" s="4">
        <f t="shared" si="740"/>
        <v>11.917360637561913</v>
      </c>
      <c r="O1620" s="2">
        <f t="shared" si="729"/>
        <v>11917.360637561913</v>
      </c>
      <c r="P1620" s="2">
        <f t="shared" si="751"/>
        <v>21157.12762433273</v>
      </c>
      <c r="Q1620" s="4">
        <f t="shared" si="752"/>
        <v>14024844.394793326</v>
      </c>
      <c r="R1620" s="4">
        <f t="shared" si="741"/>
        <v>14024.844394793327</v>
      </c>
      <c r="S1620" s="2">
        <f t="shared" si="730"/>
        <v>499786.20370370359</v>
      </c>
      <c r="T1620" s="2">
        <f t="shared" si="753"/>
        <v>243411.11111111188</v>
      </c>
      <c r="U1620" s="2">
        <f t="shared" si="731"/>
        <v>1875.3703703701835</v>
      </c>
      <c r="V1620" s="4">
        <f t="shared" si="742"/>
        <v>1.8753703703701836</v>
      </c>
      <c r="W1620" s="7">
        <f t="shared" si="743"/>
        <v>1875.3703703701835</v>
      </c>
      <c r="X1620" s="2">
        <f t="shared" si="744"/>
        <v>3317186.2500000009</v>
      </c>
      <c r="Y1620" s="4">
        <f t="shared" si="745"/>
        <v>3317.1862500000011</v>
      </c>
      <c r="Z1620" s="4">
        <f t="shared" si="732"/>
        <v>17342.030644793329</v>
      </c>
      <c r="AA1620" s="4">
        <f t="shared" si="746"/>
        <v>1875.3703703701835</v>
      </c>
      <c r="AB1620" s="2">
        <f t="shared" si="747"/>
        <v>1875.3703703701835</v>
      </c>
      <c r="AC1620" s="4">
        <f t="shared" si="733"/>
        <v>1687.8333333331652</v>
      </c>
      <c r="AD1620" s="4">
        <f t="shared" si="748"/>
        <v>1.6878333333331652</v>
      </c>
      <c r="AE1620" s="4">
        <f t="shared" si="749"/>
        <v>2980528.6250000019</v>
      </c>
      <c r="AF1620" s="5">
        <f t="shared" si="750"/>
        <v>2980.5286250000017</v>
      </c>
      <c r="AG1620" s="4">
        <f>IF(AC1620=0,0, IF(AC1619=0, MAX($AG$15:AG1619)+1, AG1619))</f>
        <v>66</v>
      </c>
    </row>
    <row r="1621" spans="2:33" x14ac:dyDescent="0.25">
      <c r="B1621" s="1">
        <v>1606</v>
      </c>
      <c r="C1621" s="3">
        <v>106.4</v>
      </c>
      <c r="D1621" s="2">
        <f t="shared" si="734"/>
        <v>29.555555555555557</v>
      </c>
      <c r="E1621" s="4">
        <f t="shared" si="735"/>
        <v>1</v>
      </c>
      <c r="F1621" s="2">
        <f t="shared" si="736"/>
        <v>-5.5555555555557135E-2</v>
      </c>
      <c r="G1621" s="6" t="str">
        <f t="shared" si="737"/>
        <v>Y</v>
      </c>
      <c r="H1621" s="2">
        <f t="shared" si="725"/>
        <v>134.20080000000002</v>
      </c>
      <c r="I1621" s="2">
        <f t="shared" si="726"/>
        <v>330.35190222222229</v>
      </c>
      <c r="J1621" s="2">
        <f t="shared" si="727"/>
        <v>-63.333333333335133</v>
      </c>
      <c r="K1621" s="2">
        <f t="shared" si="738"/>
        <v>401.21936888888717</v>
      </c>
      <c r="L1621" s="4">
        <f t="shared" si="728"/>
        <v>63.333333333335133</v>
      </c>
      <c r="M1621" s="2">
        <f t="shared" si="739"/>
        <v>11858.261347160444</v>
      </c>
      <c r="N1621" s="4">
        <f t="shared" si="740"/>
        <v>11.858261347160443</v>
      </c>
      <c r="O1621" s="2">
        <f t="shared" si="729"/>
        <v>11858.261347160444</v>
      </c>
      <c r="P1621" s="2">
        <f t="shared" si="751"/>
        <v>23775.621984722355</v>
      </c>
      <c r="Q1621" s="4">
        <f t="shared" si="752"/>
        <v>14048620.016778048</v>
      </c>
      <c r="R1621" s="4">
        <f t="shared" si="741"/>
        <v>14048.620016778048</v>
      </c>
      <c r="S1621" s="2">
        <f t="shared" si="730"/>
        <v>497912.59259259264</v>
      </c>
      <c r="T1621" s="2">
        <f t="shared" si="753"/>
        <v>254501.48148148076</v>
      </c>
      <c r="U1621" s="2">
        <f t="shared" si="731"/>
        <v>1871.8518518519052</v>
      </c>
      <c r="V1621" s="4">
        <f t="shared" si="742"/>
        <v>1.8718518518519052</v>
      </c>
      <c r="W1621" s="7">
        <f t="shared" si="743"/>
        <v>1871.8518518519052</v>
      </c>
      <c r="X1621" s="2">
        <f t="shared" si="744"/>
        <v>3319058.1018518526</v>
      </c>
      <c r="Y1621" s="4">
        <f t="shared" si="745"/>
        <v>3319.0581018518528</v>
      </c>
      <c r="Z1621" s="4">
        <f t="shared" si="732"/>
        <v>17367.678118629901</v>
      </c>
      <c r="AA1621" s="4">
        <f t="shared" si="746"/>
        <v>1871.8518518519052</v>
      </c>
      <c r="AB1621" s="2">
        <f t="shared" si="747"/>
        <v>1871.8518518519052</v>
      </c>
      <c r="AC1621" s="4">
        <f t="shared" si="733"/>
        <v>1684.6666666667147</v>
      </c>
      <c r="AD1621" s="4">
        <f t="shared" si="748"/>
        <v>1.6846666666667147</v>
      </c>
      <c r="AE1621" s="4">
        <f t="shared" si="749"/>
        <v>2982213.2916666684</v>
      </c>
      <c r="AF1621" s="5">
        <f t="shared" si="750"/>
        <v>2982.2132916666683</v>
      </c>
      <c r="AG1621" s="4">
        <f>IF(AC1621=0,0, IF(AC1620=0, MAX($AG$15:AG1620)+1, AG1620))</f>
        <v>66</v>
      </c>
    </row>
    <row r="1622" spans="2:33" x14ac:dyDescent="0.25">
      <c r="B1622" s="1">
        <v>1607</v>
      </c>
      <c r="C1622" s="3">
        <v>106.2</v>
      </c>
      <c r="D1622" s="2">
        <f t="shared" si="734"/>
        <v>29.5</v>
      </c>
      <c r="E1622" s="4">
        <f t="shared" si="735"/>
        <v>1</v>
      </c>
      <c r="F1622" s="2">
        <f t="shared" si="736"/>
        <v>0</v>
      </c>
      <c r="G1622" s="6" t="str">
        <f t="shared" si="737"/>
        <v>N</v>
      </c>
      <c r="H1622" s="2">
        <f t="shared" si="725"/>
        <v>134.20080000000002</v>
      </c>
      <c r="I1622" s="2">
        <f t="shared" si="726"/>
        <v>329.11114500000002</v>
      </c>
      <c r="J1622" s="2">
        <f t="shared" si="727"/>
        <v>0</v>
      </c>
      <c r="K1622" s="2">
        <f t="shared" si="738"/>
        <v>463.31194500000004</v>
      </c>
      <c r="L1622" s="4">
        <f t="shared" si="728"/>
        <v>0</v>
      </c>
      <c r="M1622" s="2">
        <f t="shared" si="739"/>
        <v>13667.702377500002</v>
      </c>
      <c r="N1622" s="4">
        <f t="shared" si="740"/>
        <v>13.667702377500001</v>
      </c>
      <c r="O1622" s="2">
        <f t="shared" si="729"/>
        <v>13667.702377500002</v>
      </c>
      <c r="P1622" s="2">
        <f t="shared" si="751"/>
        <v>25525.963724660447</v>
      </c>
      <c r="Q1622" s="4">
        <f t="shared" si="752"/>
        <v>14074145.980502708</v>
      </c>
      <c r="R1622" s="4">
        <f t="shared" si="741"/>
        <v>14074.145980502708</v>
      </c>
      <c r="S1622" s="2">
        <f t="shared" si="730"/>
        <v>496042.5</v>
      </c>
      <c r="T1622" s="2">
        <f t="shared" si="753"/>
        <v>241541.01851851924</v>
      </c>
      <c r="U1622" s="2">
        <f t="shared" si="731"/>
        <v>0</v>
      </c>
      <c r="V1622" s="4">
        <f t="shared" si="742"/>
        <v>0</v>
      </c>
      <c r="W1622" s="7">
        <f t="shared" si="743"/>
        <v>0</v>
      </c>
      <c r="X1622" s="2">
        <f t="shared" si="744"/>
        <v>3319058.1018518526</v>
      </c>
      <c r="Y1622" s="4">
        <f t="shared" si="745"/>
        <v>3319.0581018518528</v>
      </c>
      <c r="Z1622" s="4">
        <f t="shared" si="732"/>
        <v>17393.204082354561</v>
      </c>
      <c r="AA1622" s="4">
        <f t="shared" si="746"/>
        <v>0</v>
      </c>
      <c r="AB1622" s="2">
        <f t="shared" si="747"/>
        <v>0</v>
      </c>
      <c r="AC1622" s="4">
        <f t="shared" si="733"/>
        <v>0</v>
      </c>
      <c r="AD1622" s="4">
        <f t="shared" si="748"/>
        <v>0</v>
      </c>
      <c r="AE1622" s="4">
        <f t="shared" si="749"/>
        <v>2982213.2916666684</v>
      </c>
      <c r="AF1622" s="5">
        <f t="shared" si="750"/>
        <v>2982.2132916666683</v>
      </c>
      <c r="AG1622" s="4">
        <f>IF(AC1622=0,0, IF(AC1621=0, MAX($AG$15:AG1621)+1, AG1621))</f>
        <v>0</v>
      </c>
    </row>
    <row r="1623" spans="2:33" x14ac:dyDescent="0.25">
      <c r="B1623" s="1">
        <v>1608</v>
      </c>
      <c r="C1623" s="3">
        <v>106.2</v>
      </c>
      <c r="D1623" s="2">
        <f t="shared" si="734"/>
        <v>29.5</v>
      </c>
      <c r="E1623" s="4">
        <f t="shared" si="735"/>
        <v>1</v>
      </c>
      <c r="F1623" s="2">
        <f t="shared" si="736"/>
        <v>0</v>
      </c>
      <c r="G1623" s="6" t="str">
        <f t="shared" si="737"/>
        <v>N</v>
      </c>
      <c r="H1623" s="2">
        <f t="shared" si="725"/>
        <v>134.20080000000002</v>
      </c>
      <c r="I1623" s="2">
        <f t="shared" si="726"/>
        <v>329.11114500000002</v>
      </c>
      <c r="J1623" s="2">
        <f t="shared" si="727"/>
        <v>0</v>
      </c>
      <c r="K1623" s="2">
        <f t="shared" si="738"/>
        <v>463.31194500000004</v>
      </c>
      <c r="L1623" s="4">
        <f t="shared" si="728"/>
        <v>0</v>
      </c>
      <c r="M1623" s="2">
        <f t="shared" si="739"/>
        <v>13667.702377500002</v>
      </c>
      <c r="N1623" s="4">
        <f t="shared" si="740"/>
        <v>13.667702377500001</v>
      </c>
      <c r="O1623" s="2">
        <f t="shared" si="729"/>
        <v>13667.702377500002</v>
      </c>
      <c r="P1623" s="2">
        <f t="shared" si="751"/>
        <v>27335.404755000003</v>
      </c>
      <c r="Q1623" s="4">
        <f t="shared" si="752"/>
        <v>14101481.385257708</v>
      </c>
      <c r="R1623" s="4">
        <f t="shared" si="741"/>
        <v>14101.481385257708</v>
      </c>
      <c r="S1623" s="2">
        <f t="shared" si="730"/>
        <v>496042.5</v>
      </c>
      <c r="T1623" s="2">
        <f t="shared" si="753"/>
        <v>254501.48148148076</v>
      </c>
      <c r="U1623" s="2">
        <f t="shared" si="731"/>
        <v>0</v>
      </c>
      <c r="V1623" s="4">
        <f t="shared" si="742"/>
        <v>0</v>
      </c>
      <c r="W1623" s="7">
        <f t="shared" si="743"/>
        <v>0</v>
      </c>
      <c r="X1623" s="2">
        <f t="shared" si="744"/>
        <v>3319058.1018518526</v>
      </c>
      <c r="Y1623" s="4">
        <f t="shared" si="745"/>
        <v>3319.0581018518528</v>
      </c>
      <c r="Z1623" s="4">
        <f t="shared" si="732"/>
        <v>17420.53948710956</v>
      </c>
      <c r="AA1623" s="4">
        <f t="shared" si="746"/>
        <v>0</v>
      </c>
      <c r="AB1623" s="2">
        <f t="shared" si="747"/>
        <v>0</v>
      </c>
      <c r="AC1623" s="4">
        <f t="shared" si="733"/>
        <v>0</v>
      </c>
      <c r="AD1623" s="4">
        <f t="shared" si="748"/>
        <v>0</v>
      </c>
      <c r="AE1623" s="4">
        <f t="shared" si="749"/>
        <v>2982213.2916666684</v>
      </c>
      <c r="AF1623" s="5">
        <f t="shared" si="750"/>
        <v>2982.2132916666683</v>
      </c>
      <c r="AG1623" s="4">
        <f>IF(AC1623=0,0, IF(AC1622=0, MAX($AG$15:AG1622)+1, AG1622))</f>
        <v>0</v>
      </c>
    </row>
    <row r="1624" spans="2:33" x14ac:dyDescent="0.25">
      <c r="B1624" s="1">
        <v>1609</v>
      </c>
      <c r="C1624" s="3">
        <v>106.2</v>
      </c>
      <c r="D1624" s="2">
        <f t="shared" si="734"/>
        <v>29.5</v>
      </c>
      <c r="E1624" s="4">
        <f t="shared" si="735"/>
        <v>1</v>
      </c>
      <c r="F1624" s="2">
        <f t="shared" si="736"/>
        <v>5.5555555555557135E-2</v>
      </c>
      <c r="G1624" s="6" t="str">
        <f t="shared" si="737"/>
        <v>N</v>
      </c>
      <c r="H1624" s="2">
        <f t="shared" si="725"/>
        <v>134.20080000000002</v>
      </c>
      <c r="I1624" s="2">
        <f t="shared" si="726"/>
        <v>329.11114500000002</v>
      </c>
      <c r="J1624" s="2">
        <f t="shared" si="727"/>
        <v>63.333333333335133</v>
      </c>
      <c r="K1624" s="2">
        <f t="shared" si="738"/>
        <v>526.64527833333523</v>
      </c>
      <c r="L1624" s="4">
        <f t="shared" si="728"/>
        <v>0</v>
      </c>
      <c r="M1624" s="2">
        <f t="shared" si="739"/>
        <v>15536.035710833388</v>
      </c>
      <c r="N1624" s="4">
        <f t="shared" si="740"/>
        <v>15.536035710833389</v>
      </c>
      <c r="O1624" s="2">
        <f t="shared" si="729"/>
        <v>15536.035710833388</v>
      </c>
      <c r="P1624" s="2">
        <f t="shared" si="751"/>
        <v>29203.73808833339</v>
      </c>
      <c r="Q1624" s="4">
        <f t="shared" si="752"/>
        <v>14130685.123346042</v>
      </c>
      <c r="R1624" s="4">
        <f t="shared" si="741"/>
        <v>14130.685123346042</v>
      </c>
      <c r="S1624" s="2">
        <f t="shared" si="730"/>
        <v>496042.5</v>
      </c>
      <c r="T1624" s="2">
        <f t="shared" si="753"/>
        <v>241541.01851851924</v>
      </c>
      <c r="U1624" s="2">
        <f t="shared" si="731"/>
        <v>0</v>
      </c>
      <c r="V1624" s="4">
        <f t="shared" si="742"/>
        <v>0</v>
      </c>
      <c r="W1624" s="7">
        <f t="shared" si="743"/>
        <v>0</v>
      </c>
      <c r="X1624" s="2">
        <f t="shared" si="744"/>
        <v>3319058.1018518526</v>
      </c>
      <c r="Y1624" s="4">
        <f t="shared" si="745"/>
        <v>3319.0581018518528</v>
      </c>
      <c r="Z1624" s="4">
        <f t="shared" si="732"/>
        <v>17449.743225197893</v>
      </c>
      <c r="AA1624" s="4">
        <f t="shared" si="746"/>
        <v>0</v>
      </c>
      <c r="AB1624" s="2">
        <f t="shared" si="747"/>
        <v>0</v>
      </c>
      <c r="AC1624" s="4">
        <f t="shared" si="733"/>
        <v>0</v>
      </c>
      <c r="AD1624" s="4">
        <f t="shared" si="748"/>
        <v>0</v>
      </c>
      <c r="AE1624" s="4">
        <f t="shared" si="749"/>
        <v>2982213.2916666684</v>
      </c>
      <c r="AF1624" s="5">
        <f t="shared" si="750"/>
        <v>2982.2132916666683</v>
      </c>
      <c r="AG1624" s="4">
        <f>IF(AC1624=0,0, IF(AC1623=0, MAX($AG$15:AG1623)+1, AG1623))</f>
        <v>0</v>
      </c>
    </row>
    <row r="1625" spans="2:33" x14ac:dyDescent="0.25">
      <c r="B1625" s="1">
        <v>1610</v>
      </c>
      <c r="C1625" s="3">
        <v>106.4</v>
      </c>
      <c r="D1625" s="2">
        <f t="shared" si="734"/>
        <v>29.555555555555557</v>
      </c>
      <c r="E1625" s="4">
        <f t="shared" si="735"/>
        <v>1</v>
      </c>
      <c r="F1625" s="2">
        <f t="shared" si="736"/>
        <v>2.7777777777775015E-2</v>
      </c>
      <c r="G1625" s="6" t="str">
        <f t="shared" si="737"/>
        <v>N</v>
      </c>
      <c r="H1625" s="2">
        <f t="shared" si="725"/>
        <v>134.20080000000002</v>
      </c>
      <c r="I1625" s="2">
        <f t="shared" si="726"/>
        <v>330.35190222222229</v>
      </c>
      <c r="J1625" s="2">
        <f t="shared" si="727"/>
        <v>31.666666666663517</v>
      </c>
      <c r="K1625" s="2">
        <f t="shared" si="738"/>
        <v>496.21936888888581</v>
      </c>
      <c r="L1625" s="4">
        <f t="shared" si="728"/>
        <v>0</v>
      </c>
      <c r="M1625" s="2">
        <f t="shared" si="739"/>
        <v>14666.039124938181</v>
      </c>
      <c r="N1625" s="4">
        <f t="shared" si="740"/>
        <v>14.66603912493818</v>
      </c>
      <c r="O1625" s="2">
        <f t="shared" si="729"/>
        <v>14666.039124938181</v>
      </c>
      <c r="P1625" s="2">
        <f t="shared" si="751"/>
        <v>30202.074835771571</v>
      </c>
      <c r="Q1625" s="4">
        <f t="shared" si="752"/>
        <v>14160887.198181814</v>
      </c>
      <c r="R1625" s="4">
        <f t="shared" si="741"/>
        <v>14160.887198181814</v>
      </c>
      <c r="S1625" s="2">
        <f t="shared" si="730"/>
        <v>497912.59259259264</v>
      </c>
      <c r="T1625" s="2">
        <f t="shared" si="753"/>
        <v>256371.5740740734</v>
      </c>
      <c r="U1625" s="2">
        <f t="shared" si="731"/>
        <v>0</v>
      </c>
      <c r="V1625" s="4">
        <f t="shared" si="742"/>
        <v>0</v>
      </c>
      <c r="W1625" s="7">
        <f t="shared" si="743"/>
        <v>0</v>
      </c>
      <c r="X1625" s="2">
        <f t="shared" si="744"/>
        <v>3319058.1018518526</v>
      </c>
      <c r="Y1625" s="4">
        <f t="shared" si="745"/>
        <v>3319.0581018518528</v>
      </c>
      <c r="Z1625" s="4">
        <f t="shared" si="732"/>
        <v>17479.945300033665</v>
      </c>
      <c r="AA1625" s="4">
        <f t="shared" si="746"/>
        <v>0</v>
      </c>
      <c r="AB1625" s="2">
        <f t="shared" si="747"/>
        <v>0</v>
      </c>
      <c r="AC1625" s="4">
        <f t="shared" si="733"/>
        <v>0</v>
      </c>
      <c r="AD1625" s="4">
        <f t="shared" si="748"/>
        <v>0</v>
      </c>
      <c r="AE1625" s="4">
        <f t="shared" si="749"/>
        <v>2982213.2916666684</v>
      </c>
      <c r="AF1625" s="5">
        <f t="shared" si="750"/>
        <v>2982.2132916666683</v>
      </c>
      <c r="AG1625" s="4">
        <f>IF(AC1625=0,0, IF(AC1624=0, MAX($AG$15:AG1624)+1, AG1624))</f>
        <v>0</v>
      </c>
    </row>
    <row r="1626" spans="2:33" x14ac:dyDescent="0.25">
      <c r="B1626" s="1">
        <v>1611</v>
      </c>
      <c r="C1626" s="3">
        <v>106.5</v>
      </c>
      <c r="D1626" s="2">
        <f t="shared" si="734"/>
        <v>29.583333333333332</v>
      </c>
      <c r="E1626" s="4">
        <f t="shared" si="735"/>
        <v>1</v>
      </c>
      <c r="F1626" s="2">
        <f t="shared" si="736"/>
        <v>8.3333333333332149E-2</v>
      </c>
      <c r="G1626" s="6" t="str">
        <f t="shared" si="737"/>
        <v>N</v>
      </c>
      <c r="H1626" s="2">
        <f t="shared" si="725"/>
        <v>134.20080000000002</v>
      </c>
      <c r="I1626" s="2">
        <f t="shared" si="726"/>
        <v>330.97315624999999</v>
      </c>
      <c r="J1626" s="2">
        <f t="shared" si="727"/>
        <v>94.99999999999865</v>
      </c>
      <c r="K1626" s="2">
        <f t="shared" si="738"/>
        <v>560.1739562499987</v>
      </c>
      <c r="L1626" s="4">
        <f t="shared" si="728"/>
        <v>0</v>
      </c>
      <c r="M1626" s="2">
        <f t="shared" si="739"/>
        <v>16571.812872395793</v>
      </c>
      <c r="N1626" s="4">
        <f t="shared" si="740"/>
        <v>16.571812872395792</v>
      </c>
      <c r="O1626" s="2">
        <f t="shared" si="729"/>
        <v>16571.812872395793</v>
      </c>
      <c r="P1626" s="2">
        <f t="shared" si="751"/>
        <v>31237.851997333972</v>
      </c>
      <c r="Q1626" s="4">
        <f t="shared" si="752"/>
        <v>14192125.050179148</v>
      </c>
      <c r="R1626" s="4">
        <f t="shared" si="741"/>
        <v>14192.125050179147</v>
      </c>
      <c r="S1626" s="2">
        <f t="shared" si="730"/>
        <v>498848.95833333331</v>
      </c>
      <c r="T1626" s="2">
        <f t="shared" si="753"/>
        <v>242477.38425925991</v>
      </c>
      <c r="U1626" s="2">
        <f t="shared" si="731"/>
        <v>0</v>
      </c>
      <c r="V1626" s="4">
        <f t="shared" si="742"/>
        <v>0</v>
      </c>
      <c r="W1626" s="7">
        <f t="shared" si="743"/>
        <v>0</v>
      </c>
      <c r="X1626" s="2">
        <f t="shared" si="744"/>
        <v>3319058.1018518526</v>
      </c>
      <c r="Y1626" s="4">
        <f t="shared" si="745"/>
        <v>3319.0581018518528</v>
      </c>
      <c r="Z1626" s="4">
        <f t="shared" si="732"/>
        <v>17511.183152031001</v>
      </c>
      <c r="AA1626" s="4">
        <f t="shared" si="746"/>
        <v>0</v>
      </c>
      <c r="AB1626" s="2">
        <f t="shared" si="747"/>
        <v>0</v>
      </c>
      <c r="AC1626" s="4">
        <f t="shared" si="733"/>
        <v>0</v>
      </c>
      <c r="AD1626" s="4">
        <f t="shared" si="748"/>
        <v>0</v>
      </c>
      <c r="AE1626" s="4">
        <f t="shared" si="749"/>
        <v>2982213.2916666684</v>
      </c>
      <c r="AF1626" s="5">
        <f t="shared" si="750"/>
        <v>2982.2132916666683</v>
      </c>
      <c r="AG1626" s="4">
        <f>IF(AC1626=0,0, IF(AC1625=0, MAX($AG$15:AG1625)+1, AG1625))</f>
        <v>0</v>
      </c>
    </row>
    <row r="1627" spans="2:33" x14ac:dyDescent="0.25">
      <c r="B1627" s="1">
        <v>1612</v>
      </c>
      <c r="C1627" s="3">
        <v>106.8</v>
      </c>
      <c r="D1627" s="2">
        <f t="shared" si="734"/>
        <v>29.666666666666664</v>
      </c>
      <c r="E1627" s="4">
        <f t="shared" si="735"/>
        <v>1</v>
      </c>
      <c r="F1627" s="2">
        <f t="shared" si="736"/>
        <v>0.11111111111111427</v>
      </c>
      <c r="G1627" s="6" t="str">
        <f t="shared" si="737"/>
        <v>N</v>
      </c>
      <c r="H1627" s="2">
        <f t="shared" si="725"/>
        <v>134.20080000000002</v>
      </c>
      <c r="I1627" s="2">
        <f t="shared" si="726"/>
        <v>332.84041999999994</v>
      </c>
      <c r="J1627" s="2">
        <f t="shared" si="727"/>
        <v>126.66666666667027</v>
      </c>
      <c r="K1627" s="2">
        <f t="shared" si="738"/>
        <v>593.70788666667022</v>
      </c>
      <c r="L1627" s="4">
        <f t="shared" si="728"/>
        <v>0</v>
      </c>
      <c r="M1627" s="2">
        <f t="shared" si="739"/>
        <v>17613.333971111217</v>
      </c>
      <c r="N1627" s="4">
        <f t="shared" si="740"/>
        <v>17.613333971111217</v>
      </c>
      <c r="O1627" s="2">
        <f t="shared" si="729"/>
        <v>17613.333971111217</v>
      </c>
      <c r="P1627" s="2">
        <f t="shared" si="751"/>
        <v>34185.146843507013</v>
      </c>
      <c r="Q1627" s="4">
        <f t="shared" si="752"/>
        <v>14226310.197022656</v>
      </c>
      <c r="R1627" s="4">
        <f t="shared" si="741"/>
        <v>14226.310197022656</v>
      </c>
      <c r="S1627" s="2">
        <f t="shared" si="730"/>
        <v>501663.33333333326</v>
      </c>
      <c r="T1627" s="2">
        <f t="shared" si="753"/>
        <v>259185.94907407335</v>
      </c>
      <c r="U1627" s="2">
        <f t="shared" si="731"/>
        <v>0</v>
      </c>
      <c r="V1627" s="4">
        <f t="shared" si="742"/>
        <v>0</v>
      </c>
      <c r="W1627" s="7">
        <f t="shared" si="743"/>
        <v>0</v>
      </c>
      <c r="X1627" s="2">
        <f t="shared" si="744"/>
        <v>3319058.1018518526</v>
      </c>
      <c r="Y1627" s="4">
        <f t="shared" si="745"/>
        <v>3319.0581018518528</v>
      </c>
      <c r="Z1627" s="4">
        <f t="shared" si="732"/>
        <v>17545.368298874509</v>
      </c>
      <c r="AA1627" s="4">
        <f t="shared" si="746"/>
        <v>0</v>
      </c>
      <c r="AB1627" s="2">
        <f t="shared" si="747"/>
        <v>0</v>
      </c>
      <c r="AC1627" s="4">
        <f t="shared" si="733"/>
        <v>0</v>
      </c>
      <c r="AD1627" s="4">
        <f t="shared" si="748"/>
        <v>0</v>
      </c>
      <c r="AE1627" s="4">
        <f t="shared" si="749"/>
        <v>2982213.2916666684</v>
      </c>
      <c r="AF1627" s="5">
        <f t="shared" si="750"/>
        <v>2982.2132916666683</v>
      </c>
      <c r="AG1627" s="4">
        <f>IF(AC1627=0,0, IF(AC1626=0, MAX($AG$15:AG1626)+1, AG1626))</f>
        <v>0</v>
      </c>
    </row>
    <row r="1628" spans="2:33" x14ac:dyDescent="0.25">
      <c r="B1628" s="1">
        <v>1613</v>
      </c>
      <c r="C1628" s="3">
        <v>107.2</v>
      </c>
      <c r="D1628" s="2">
        <f t="shared" si="734"/>
        <v>29.777777777777779</v>
      </c>
      <c r="E1628" s="4">
        <f t="shared" si="735"/>
        <v>1</v>
      </c>
      <c r="F1628" s="2">
        <f t="shared" si="736"/>
        <v>0.1666666666666643</v>
      </c>
      <c r="G1628" s="6" t="str">
        <f t="shared" si="737"/>
        <v>N</v>
      </c>
      <c r="H1628" s="2">
        <f t="shared" si="725"/>
        <v>134.20080000000002</v>
      </c>
      <c r="I1628" s="2">
        <f t="shared" si="726"/>
        <v>335.33827555555558</v>
      </c>
      <c r="J1628" s="2">
        <f t="shared" si="727"/>
        <v>189.9999999999973</v>
      </c>
      <c r="K1628" s="2">
        <f t="shared" si="738"/>
        <v>659.53907555555293</v>
      </c>
      <c r="L1628" s="4">
        <f t="shared" si="728"/>
        <v>0</v>
      </c>
      <c r="M1628" s="2">
        <f t="shared" si="739"/>
        <v>19639.608027654242</v>
      </c>
      <c r="N1628" s="4">
        <f t="shared" si="740"/>
        <v>19.639608027654241</v>
      </c>
      <c r="O1628" s="2">
        <f t="shared" si="729"/>
        <v>19639.608027654242</v>
      </c>
      <c r="P1628" s="2">
        <f t="shared" si="751"/>
        <v>37252.941998765455</v>
      </c>
      <c r="Q1628" s="4">
        <f t="shared" si="752"/>
        <v>14263563.139021421</v>
      </c>
      <c r="R1628" s="4">
        <f t="shared" si="741"/>
        <v>14263.56313902142</v>
      </c>
      <c r="S1628" s="2">
        <f t="shared" si="730"/>
        <v>505428.14814814815</v>
      </c>
      <c r="T1628" s="2">
        <f t="shared" si="753"/>
        <v>246242.1990740748</v>
      </c>
      <c r="U1628" s="2">
        <f t="shared" si="731"/>
        <v>0</v>
      </c>
      <c r="V1628" s="4">
        <f t="shared" si="742"/>
        <v>0</v>
      </c>
      <c r="W1628" s="7">
        <f t="shared" si="743"/>
        <v>0</v>
      </c>
      <c r="X1628" s="2">
        <f t="shared" si="744"/>
        <v>3319058.1018518526</v>
      </c>
      <c r="Y1628" s="4">
        <f t="shared" si="745"/>
        <v>3319.0581018518528</v>
      </c>
      <c r="Z1628" s="4">
        <f t="shared" si="732"/>
        <v>17582.621240873272</v>
      </c>
      <c r="AA1628" s="4">
        <f t="shared" si="746"/>
        <v>0</v>
      </c>
      <c r="AB1628" s="2">
        <f t="shared" si="747"/>
        <v>0</v>
      </c>
      <c r="AC1628" s="4">
        <f t="shared" si="733"/>
        <v>0</v>
      </c>
      <c r="AD1628" s="4">
        <f t="shared" si="748"/>
        <v>0</v>
      </c>
      <c r="AE1628" s="4">
        <f t="shared" si="749"/>
        <v>2982213.2916666684</v>
      </c>
      <c r="AF1628" s="5">
        <f t="shared" si="750"/>
        <v>2982.2132916666683</v>
      </c>
      <c r="AG1628" s="4">
        <f>IF(AC1628=0,0, IF(AC1627=0, MAX($AG$15:AG1627)+1, AG1627))</f>
        <v>0</v>
      </c>
    </row>
    <row r="1629" spans="2:33" x14ac:dyDescent="0.25">
      <c r="B1629" s="1">
        <v>1614</v>
      </c>
      <c r="C1629" s="3">
        <v>107.8</v>
      </c>
      <c r="D1629" s="2">
        <f t="shared" si="734"/>
        <v>29.944444444444443</v>
      </c>
      <c r="E1629" s="4">
        <f t="shared" si="735"/>
        <v>1</v>
      </c>
      <c r="F1629" s="2">
        <f t="shared" si="736"/>
        <v>0.19444444444444642</v>
      </c>
      <c r="G1629" s="6" t="str">
        <f t="shared" si="737"/>
        <v>N</v>
      </c>
      <c r="H1629" s="2">
        <f t="shared" si="725"/>
        <v>134.20080000000002</v>
      </c>
      <c r="I1629" s="2">
        <f t="shared" si="726"/>
        <v>339.10256722222221</v>
      </c>
      <c r="J1629" s="2">
        <f t="shared" si="727"/>
        <v>221.6666666666689</v>
      </c>
      <c r="K1629" s="2">
        <f t="shared" si="738"/>
        <v>694.97003388889107</v>
      </c>
      <c r="L1629" s="4">
        <f t="shared" si="728"/>
        <v>0</v>
      </c>
      <c r="M1629" s="2">
        <f t="shared" si="739"/>
        <v>20810.491570339571</v>
      </c>
      <c r="N1629" s="4">
        <f t="shared" si="740"/>
        <v>20.810491570339572</v>
      </c>
      <c r="O1629" s="2">
        <f t="shared" si="729"/>
        <v>20810.491570339571</v>
      </c>
      <c r="P1629" s="2">
        <f t="shared" si="751"/>
        <v>40450.099597993816</v>
      </c>
      <c r="Q1629" s="4">
        <f t="shared" si="752"/>
        <v>14304013.238619415</v>
      </c>
      <c r="R1629" s="4">
        <f t="shared" si="741"/>
        <v>14304.013238619415</v>
      </c>
      <c r="S1629" s="2">
        <f t="shared" si="730"/>
        <v>511101.75925925921</v>
      </c>
      <c r="T1629" s="2">
        <f t="shared" si="753"/>
        <v>264859.56018518441</v>
      </c>
      <c r="U1629" s="2">
        <f t="shared" si="731"/>
        <v>0</v>
      </c>
      <c r="V1629" s="4">
        <f t="shared" si="742"/>
        <v>0</v>
      </c>
      <c r="W1629" s="7">
        <f t="shared" si="743"/>
        <v>0</v>
      </c>
      <c r="X1629" s="2">
        <f t="shared" si="744"/>
        <v>3319058.1018518526</v>
      </c>
      <c r="Y1629" s="4">
        <f t="shared" si="745"/>
        <v>3319.0581018518528</v>
      </c>
      <c r="Z1629" s="4">
        <f t="shared" si="732"/>
        <v>17623.071340471266</v>
      </c>
      <c r="AA1629" s="4">
        <f t="shared" si="746"/>
        <v>0</v>
      </c>
      <c r="AB1629" s="2">
        <f t="shared" si="747"/>
        <v>0</v>
      </c>
      <c r="AC1629" s="4">
        <f t="shared" si="733"/>
        <v>0</v>
      </c>
      <c r="AD1629" s="4">
        <f t="shared" si="748"/>
        <v>0</v>
      </c>
      <c r="AE1629" s="4">
        <f t="shared" si="749"/>
        <v>2982213.2916666684</v>
      </c>
      <c r="AF1629" s="5">
        <f t="shared" si="750"/>
        <v>2982.2132916666683</v>
      </c>
      <c r="AG1629" s="4">
        <f>IF(AC1629=0,0, IF(AC1628=0, MAX($AG$15:AG1628)+1, AG1628))</f>
        <v>0</v>
      </c>
    </row>
    <row r="1630" spans="2:33" x14ac:dyDescent="0.25">
      <c r="B1630" s="1">
        <v>1615</v>
      </c>
      <c r="C1630" s="3">
        <v>108.5</v>
      </c>
      <c r="D1630" s="2">
        <f t="shared" si="734"/>
        <v>30.138888888888889</v>
      </c>
      <c r="E1630" s="4">
        <f t="shared" si="735"/>
        <v>1</v>
      </c>
      <c r="F1630" s="2">
        <f t="shared" si="736"/>
        <v>0.25</v>
      </c>
      <c r="G1630" s="6" t="str">
        <f t="shared" si="737"/>
        <v>N</v>
      </c>
      <c r="H1630" s="2">
        <f t="shared" si="725"/>
        <v>134.20080000000002</v>
      </c>
      <c r="I1630" s="2">
        <f t="shared" si="726"/>
        <v>343.5207951388889</v>
      </c>
      <c r="J1630" s="2">
        <f t="shared" si="727"/>
        <v>285</v>
      </c>
      <c r="K1630" s="2">
        <f t="shared" si="738"/>
        <v>762.72159513888892</v>
      </c>
      <c r="L1630" s="4">
        <f t="shared" si="728"/>
        <v>0</v>
      </c>
      <c r="M1630" s="2">
        <f t="shared" si="739"/>
        <v>22987.58140904707</v>
      </c>
      <c r="N1630" s="4">
        <f t="shared" si="740"/>
        <v>22.98758140904707</v>
      </c>
      <c r="O1630" s="2">
        <f t="shared" si="729"/>
        <v>22987.58140904707</v>
      </c>
      <c r="P1630" s="2">
        <f t="shared" si="751"/>
        <v>43798.072979386641</v>
      </c>
      <c r="Q1630" s="4">
        <f t="shared" si="752"/>
        <v>14347811.311598802</v>
      </c>
      <c r="R1630" s="4">
        <f t="shared" si="741"/>
        <v>14347.811311598802</v>
      </c>
      <c r="S1630" s="2">
        <f t="shared" si="730"/>
        <v>517760.99537037039</v>
      </c>
      <c r="T1630" s="2">
        <f t="shared" si="753"/>
        <v>252901.43518518598</v>
      </c>
      <c r="U1630" s="2">
        <f t="shared" si="731"/>
        <v>0</v>
      </c>
      <c r="V1630" s="4">
        <f t="shared" si="742"/>
        <v>0</v>
      </c>
      <c r="W1630" s="7">
        <f t="shared" si="743"/>
        <v>0</v>
      </c>
      <c r="X1630" s="2">
        <f t="shared" si="744"/>
        <v>3319058.1018518526</v>
      </c>
      <c r="Y1630" s="4">
        <f t="shared" si="745"/>
        <v>3319.0581018518528</v>
      </c>
      <c r="Z1630" s="4">
        <f t="shared" si="732"/>
        <v>17666.869413450655</v>
      </c>
      <c r="AA1630" s="4">
        <f t="shared" si="746"/>
        <v>0</v>
      </c>
      <c r="AB1630" s="2">
        <f t="shared" si="747"/>
        <v>0</v>
      </c>
      <c r="AC1630" s="4">
        <f t="shared" si="733"/>
        <v>0</v>
      </c>
      <c r="AD1630" s="4">
        <f t="shared" si="748"/>
        <v>0</v>
      </c>
      <c r="AE1630" s="4">
        <f t="shared" si="749"/>
        <v>2982213.2916666684</v>
      </c>
      <c r="AF1630" s="5">
        <f t="shared" si="750"/>
        <v>2982.2132916666683</v>
      </c>
      <c r="AG1630" s="4">
        <f>IF(AC1630=0,0, IF(AC1629=0, MAX($AG$15:AG1629)+1, AG1629))</f>
        <v>0</v>
      </c>
    </row>
    <row r="1631" spans="2:33" x14ac:dyDescent="0.25">
      <c r="B1631" s="1">
        <v>1616</v>
      </c>
      <c r="C1631" s="3">
        <v>109.4</v>
      </c>
      <c r="D1631" s="2">
        <f t="shared" si="734"/>
        <v>30.388888888888889</v>
      </c>
      <c r="E1631" s="4">
        <f t="shared" si="735"/>
        <v>1</v>
      </c>
      <c r="F1631" s="2">
        <f t="shared" si="736"/>
        <v>0.30555555555555358</v>
      </c>
      <c r="G1631" s="6" t="str">
        <f t="shared" si="737"/>
        <v>N</v>
      </c>
      <c r="H1631" s="2">
        <f t="shared" si="725"/>
        <v>134.20080000000002</v>
      </c>
      <c r="I1631" s="2">
        <f t="shared" si="726"/>
        <v>349.24339388888893</v>
      </c>
      <c r="J1631" s="2">
        <f t="shared" si="727"/>
        <v>348.3333333333311</v>
      </c>
      <c r="K1631" s="2">
        <f t="shared" si="738"/>
        <v>831.77752722221999</v>
      </c>
      <c r="L1631" s="4">
        <f t="shared" si="728"/>
        <v>0</v>
      </c>
      <c r="M1631" s="2">
        <f t="shared" si="739"/>
        <v>25276.794855030796</v>
      </c>
      <c r="N1631" s="4">
        <f t="shared" si="740"/>
        <v>25.276794855030797</v>
      </c>
      <c r="O1631" s="2">
        <f t="shared" si="729"/>
        <v>25276.794855030796</v>
      </c>
      <c r="P1631" s="2">
        <f t="shared" si="751"/>
        <v>48264.376264077866</v>
      </c>
      <c r="Q1631" s="4">
        <f t="shared" si="752"/>
        <v>14396075.687862881</v>
      </c>
      <c r="R1631" s="4">
        <f t="shared" si="741"/>
        <v>14396.07568786288</v>
      </c>
      <c r="S1631" s="2">
        <f t="shared" si="730"/>
        <v>526386.20370370371</v>
      </c>
      <c r="T1631" s="2">
        <f t="shared" si="753"/>
        <v>273484.76851851773</v>
      </c>
      <c r="U1631" s="2">
        <f t="shared" si="731"/>
        <v>0</v>
      </c>
      <c r="V1631" s="4">
        <f t="shared" si="742"/>
        <v>0</v>
      </c>
      <c r="W1631" s="7">
        <f t="shared" si="743"/>
        <v>0</v>
      </c>
      <c r="X1631" s="2">
        <f t="shared" si="744"/>
        <v>3319058.1018518526</v>
      </c>
      <c r="Y1631" s="4">
        <f t="shared" si="745"/>
        <v>3319.0581018518528</v>
      </c>
      <c r="Z1631" s="4">
        <f t="shared" si="732"/>
        <v>17715.133789714731</v>
      </c>
      <c r="AA1631" s="4">
        <f t="shared" si="746"/>
        <v>0</v>
      </c>
      <c r="AB1631" s="2">
        <f t="shared" si="747"/>
        <v>0</v>
      </c>
      <c r="AC1631" s="4">
        <f t="shared" si="733"/>
        <v>0</v>
      </c>
      <c r="AD1631" s="4">
        <f t="shared" si="748"/>
        <v>0</v>
      </c>
      <c r="AE1631" s="4">
        <f t="shared" si="749"/>
        <v>2982213.2916666684</v>
      </c>
      <c r="AF1631" s="5">
        <f t="shared" si="750"/>
        <v>2982.2132916666683</v>
      </c>
      <c r="AG1631" s="4">
        <f>IF(AC1631=0,0, IF(AC1630=0, MAX($AG$15:AG1630)+1, AG1630))</f>
        <v>0</v>
      </c>
    </row>
    <row r="1632" spans="2:33" x14ac:dyDescent="0.25">
      <c r="B1632" s="1">
        <v>1617</v>
      </c>
      <c r="C1632" s="3">
        <v>110.5</v>
      </c>
      <c r="D1632" s="2">
        <f t="shared" si="734"/>
        <v>30.694444444444443</v>
      </c>
      <c r="E1632" s="4">
        <f t="shared" si="735"/>
        <v>1</v>
      </c>
      <c r="F1632" s="2">
        <f t="shared" si="736"/>
        <v>0.3333333333333357</v>
      </c>
      <c r="G1632" s="6" t="str">
        <f t="shared" si="737"/>
        <v>N</v>
      </c>
      <c r="H1632" s="2">
        <f t="shared" si="725"/>
        <v>134.20080000000002</v>
      </c>
      <c r="I1632" s="2">
        <f t="shared" si="726"/>
        <v>356.3018784722222</v>
      </c>
      <c r="J1632" s="2">
        <f t="shared" si="727"/>
        <v>380.00000000000273</v>
      </c>
      <c r="K1632" s="2">
        <f t="shared" si="738"/>
        <v>870.50267847222494</v>
      </c>
      <c r="L1632" s="4">
        <f t="shared" si="728"/>
        <v>0</v>
      </c>
      <c r="M1632" s="2">
        <f t="shared" si="739"/>
        <v>26719.596103105792</v>
      </c>
      <c r="N1632" s="4">
        <f t="shared" si="740"/>
        <v>26.719596103105793</v>
      </c>
      <c r="O1632" s="2">
        <f t="shared" si="729"/>
        <v>26719.596103105792</v>
      </c>
      <c r="P1632" s="2">
        <f t="shared" si="751"/>
        <v>51996.390958136588</v>
      </c>
      <c r="Q1632" s="4">
        <f t="shared" si="752"/>
        <v>14448072.078821016</v>
      </c>
      <c r="R1632" s="4">
        <f t="shared" si="741"/>
        <v>14448.072078821016</v>
      </c>
      <c r="S1632" s="2">
        <f t="shared" si="730"/>
        <v>537024.88425925921</v>
      </c>
      <c r="T1632" s="2">
        <f t="shared" si="753"/>
        <v>263540.11574074149</v>
      </c>
      <c r="U1632" s="2">
        <f t="shared" si="731"/>
        <v>0</v>
      </c>
      <c r="V1632" s="4">
        <f t="shared" si="742"/>
        <v>0</v>
      </c>
      <c r="W1632" s="7">
        <f t="shared" si="743"/>
        <v>0</v>
      </c>
      <c r="X1632" s="2">
        <f t="shared" si="744"/>
        <v>3319058.1018518526</v>
      </c>
      <c r="Y1632" s="4">
        <f t="shared" si="745"/>
        <v>3319.0581018518528</v>
      </c>
      <c r="Z1632" s="4">
        <f t="shared" si="732"/>
        <v>17767.13018067287</v>
      </c>
      <c r="AA1632" s="4">
        <f t="shared" si="746"/>
        <v>0</v>
      </c>
      <c r="AB1632" s="2">
        <f t="shared" si="747"/>
        <v>0</v>
      </c>
      <c r="AC1632" s="4">
        <f t="shared" si="733"/>
        <v>0</v>
      </c>
      <c r="AD1632" s="4">
        <f t="shared" si="748"/>
        <v>0</v>
      </c>
      <c r="AE1632" s="4">
        <f t="shared" si="749"/>
        <v>2982213.2916666684</v>
      </c>
      <c r="AF1632" s="5">
        <f t="shared" si="750"/>
        <v>2982.2132916666683</v>
      </c>
      <c r="AG1632" s="4">
        <f>IF(AC1632=0,0, IF(AC1631=0, MAX($AG$15:AG1631)+1, AG1631))</f>
        <v>0</v>
      </c>
    </row>
    <row r="1633" spans="2:33" x14ac:dyDescent="0.25">
      <c r="B1633" s="1">
        <v>1618</v>
      </c>
      <c r="C1633" s="3">
        <v>111.7</v>
      </c>
      <c r="D1633" s="2">
        <f t="shared" si="734"/>
        <v>31.027777777777779</v>
      </c>
      <c r="E1633" s="4">
        <f t="shared" si="735"/>
        <v>1</v>
      </c>
      <c r="F1633" s="2">
        <f t="shared" si="736"/>
        <v>0.36111111111111072</v>
      </c>
      <c r="G1633" s="6" t="str">
        <f t="shared" si="737"/>
        <v>N</v>
      </c>
      <c r="H1633" s="2">
        <f t="shared" si="725"/>
        <v>134.20080000000002</v>
      </c>
      <c r="I1633" s="2">
        <f t="shared" si="726"/>
        <v>364.08258180555555</v>
      </c>
      <c r="J1633" s="2">
        <f t="shared" si="727"/>
        <v>411.66666666666623</v>
      </c>
      <c r="K1633" s="2">
        <f t="shared" si="738"/>
        <v>909.95004847222185</v>
      </c>
      <c r="L1633" s="4">
        <f t="shared" si="728"/>
        <v>0</v>
      </c>
      <c r="M1633" s="2">
        <f t="shared" si="739"/>
        <v>28233.727892874216</v>
      </c>
      <c r="N1633" s="4">
        <f t="shared" si="740"/>
        <v>28.233727892874217</v>
      </c>
      <c r="O1633" s="2">
        <f t="shared" si="729"/>
        <v>28233.727892874216</v>
      </c>
      <c r="P1633" s="2">
        <f t="shared" si="751"/>
        <v>54953.323995980012</v>
      </c>
      <c r="Q1633" s="4">
        <f t="shared" si="752"/>
        <v>14503025.402816996</v>
      </c>
      <c r="R1633" s="4">
        <f t="shared" si="741"/>
        <v>14503.025402816997</v>
      </c>
      <c r="S1633" s="2">
        <f t="shared" si="730"/>
        <v>548752.10648148146</v>
      </c>
      <c r="T1633" s="2">
        <f t="shared" si="753"/>
        <v>285211.99074073997</v>
      </c>
      <c r="U1633" s="2">
        <f t="shared" si="731"/>
        <v>0</v>
      </c>
      <c r="V1633" s="4">
        <f t="shared" si="742"/>
        <v>0</v>
      </c>
      <c r="W1633" s="7">
        <f t="shared" si="743"/>
        <v>0</v>
      </c>
      <c r="X1633" s="2">
        <f t="shared" si="744"/>
        <v>3319058.1018518526</v>
      </c>
      <c r="Y1633" s="4">
        <f t="shared" si="745"/>
        <v>3319.0581018518528</v>
      </c>
      <c r="Z1633" s="4">
        <f t="shared" si="732"/>
        <v>17822.083504668848</v>
      </c>
      <c r="AA1633" s="4">
        <f t="shared" si="746"/>
        <v>0</v>
      </c>
      <c r="AB1633" s="2">
        <f t="shared" si="747"/>
        <v>0</v>
      </c>
      <c r="AC1633" s="4">
        <f t="shared" si="733"/>
        <v>0</v>
      </c>
      <c r="AD1633" s="4">
        <f t="shared" si="748"/>
        <v>0</v>
      </c>
      <c r="AE1633" s="4">
        <f t="shared" si="749"/>
        <v>2982213.2916666684</v>
      </c>
      <c r="AF1633" s="5">
        <f t="shared" si="750"/>
        <v>2982.2132916666683</v>
      </c>
      <c r="AG1633" s="4">
        <f>IF(AC1633=0,0, IF(AC1632=0, MAX($AG$15:AG1632)+1, AG1632))</f>
        <v>0</v>
      </c>
    </row>
    <row r="1634" spans="2:33" x14ac:dyDescent="0.25">
      <c r="B1634" s="1">
        <v>1619</v>
      </c>
      <c r="C1634" s="3">
        <v>113</v>
      </c>
      <c r="D1634" s="2">
        <f t="shared" si="734"/>
        <v>31.388888888888889</v>
      </c>
      <c r="E1634" s="4">
        <f t="shared" si="735"/>
        <v>1</v>
      </c>
      <c r="F1634" s="2">
        <f t="shared" si="736"/>
        <v>0.30555555555555358</v>
      </c>
      <c r="G1634" s="6" t="str">
        <f t="shared" si="737"/>
        <v>N</v>
      </c>
      <c r="H1634" s="2">
        <f t="shared" si="725"/>
        <v>134.20080000000002</v>
      </c>
      <c r="I1634" s="2">
        <f t="shared" si="726"/>
        <v>372.60651388888891</v>
      </c>
      <c r="J1634" s="2">
        <f t="shared" si="727"/>
        <v>348.3333333333311</v>
      </c>
      <c r="K1634" s="2">
        <f t="shared" si="738"/>
        <v>855.14064722221997</v>
      </c>
      <c r="L1634" s="4">
        <f t="shared" si="728"/>
        <v>0</v>
      </c>
      <c r="M1634" s="2">
        <f t="shared" si="739"/>
        <v>26841.914760030795</v>
      </c>
      <c r="N1634" s="4">
        <f t="shared" si="740"/>
        <v>26.841914760030797</v>
      </c>
      <c r="O1634" s="2">
        <f t="shared" si="729"/>
        <v>26841.914760030795</v>
      </c>
      <c r="P1634" s="2">
        <f t="shared" si="751"/>
        <v>55075.642652905008</v>
      </c>
      <c r="Q1634" s="4">
        <f t="shared" si="752"/>
        <v>14558101.045469901</v>
      </c>
      <c r="R1634" s="4">
        <f t="shared" si="741"/>
        <v>14558.101045469901</v>
      </c>
      <c r="S1634" s="2">
        <f t="shared" si="730"/>
        <v>561599.53703703708</v>
      </c>
      <c r="T1634" s="2">
        <f t="shared" si="753"/>
        <v>276387.54629629711</v>
      </c>
      <c r="U1634" s="2">
        <f t="shared" si="731"/>
        <v>0</v>
      </c>
      <c r="V1634" s="4">
        <f t="shared" si="742"/>
        <v>0</v>
      </c>
      <c r="W1634" s="7">
        <f t="shared" si="743"/>
        <v>0</v>
      </c>
      <c r="X1634" s="2">
        <f t="shared" si="744"/>
        <v>3319058.1018518526</v>
      </c>
      <c r="Y1634" s="4">
        <f t="shared" si="745"/>
        <v>3319.0581018518528</v>
      </c>
      <c r="Z1634" s="4">
        <f t="shared" si="732"/>
        <v>17877.159147321752</v>
      </c>
      <c r="AA1634" s="4">
        <f t="shared" si="746"/>
        <v>0</v>
      </c>
      <c r="AB1634" s="2">
        <f t="shared" si="747"/>
        <v>0</v>
      </c>
      <c r="AC1634" s="4">
        <f t="shared" si="733"/>
        <v>0</v>
      </c>
      <c r="AD1634" s="4">
        <f t="shared" si="748"/>
        <v>0</v>
      </c>
      <c r="AE1634" s="4">
        <f t="shared" si="749"/>
        <v>2982213.2916666684</v>
      </c>
      <c r="AF1634" s="5">
        <f t="shared" si="750"/>
        <v>2982.2132916666683</v>
      </c>
      <c r="AG1634" s="4">
        <f>IF(AC1634=0,0, IF(AC1633=0, MAX($AG$15:AG1633)+1, AG1633))</f>
        <v>0</v>
      </c>
    </row>
    <row r="1635" spans="2:33" x14ac:dyDescent="0.25">
      <c r="B1635" s="1">
        <v>1620</v>
      </c>
      <c r="C1635" s="3">
        <v>114.1</v>
      </c>
      <c r="D1635" s="2">
        <f t="shared" si="734"/>
        <v>31.694444444444443</v>
      </c>
      <c r="E1635" s="4">
        <f t="shared" si="735"/>
        <v>1</v>
      </c>
      <c r="F1635" s="2">
        <f t="shared" si="736"/>
        <v>0.27777777777777857</v>
      </c>
      <c r="G1635" s="6" t="str">
        <f t="shared" si="737"/>
        <v>N</v>
      </c>
      <c r="H1635" s="2">
        <f t="shared" si="725"/>
        <v>134.20080000000002</v>
      </c>
      <c r="I1635" s="2">
        <f t="shared" si="726"/>
        <v>379.89610847222218</v>
      </c>
      <c r="J1635" s="2">
        <f t="shared" si="727"/>
        <v>316.66666666666754</v>
      </c>
      <c r="K1635" s="2">
        <f t="shared" si="738"/>
        <v>830.76357513888968</v>
      </c>
      <c r="L1635" s="4">
        <f t="shared" si="728"/>
        <v>0</v>
      </c>
      <c r="M1635" s="2">
        <f t="shared" si="739"/>
        <v>26330.589978707587</v>
      </c>
      <c r="N1635" s="4">
        <f t="shared" si="740"/>
        <v>26.330589978707586</v>
      </c>
      <c r="O1635" s="2">
        <f t="shared" si="729"/>
        <v>26330.589978707587</v>
      </c>
      <c r="P1635" s="2">
        <f t="shared" si="751"/>
        <v>53172.504738738382</v>
      </c>
      <c r="Q1635" s="4">
        <f t="shared" si="752"/>
        <v>14611273.550208639</v>
      </c>
      <c r="R1635" s="4">
        <f t="shared" si="741"/>
        <v>14611.27355020864</v>
      </c>
      <c r="S1635" s="2">
        <f t="shared" si="730"/>
        <v>572586.55092592584</v>
      </c>
      <c r="T1635" s="2">
        <f t="shared" si="753"/>
        <v>296199.00462962873</v>
      </c>
      <c r="U1635" s="2">
        <f t="shared" si="731"/>
        <v>0</v>
      </c>
      <c r="V1635" s="4">
        <f t="shared" si="742"/>
        <v>0</v>
      </c>
      <c r="W1635" s="7">
        <f t="shared" si="743"/>
        <v>0</v>
      </c>
      <c r="X1635" s="2">
        <f t="shared" si="744"/>
        <v>3319058.1018518526</v>
      </c>
      <c r="Y1635" s="4">
        <f t="shared" si="745"/>
        <v>3319.0581018518528</v>
      </c>
      <c r="Z1635" s="4">
        <f t="shared" si="732"/>
        <v>17930.331652060493</v>
      </c>
      <c r="AA1635" s="4">
        <f t="shared" si="746"/>
        <v>0</v>
      </c>
      <c r="AB1635" s="2">
        <f t="shared" si="747"/>
        <v>0</v>
      </c>
      <c r="AC1635" s="4">
        <f t="shared" si="733"/>
        <v>0</v>
      </c>
      <c r="AD1635" s="4">
        <f t="shared" si="748"/>
        <v>0</v>
      </c>
      <c r="AE1635" s="4">
        <f t="shared" si="749"/>
        <v>2982213.2916666684</v>
      </c>
      <c r="AF1635" s="5">
        <f t="shared" si="750"/>
        <v>2982.2132916666683</v>
      </c>
      <c r="AG1635" s="4">
        <f>IF(AC1635=0,0, IF(AC1634=0, MAX($AG$15:AG1634)+1, AG1634))</f>
        <v>0</v>
      </c>
    </row>
    <row r="1636" spans="2:33" x14ac:dyDescent="0.25">
      <c r="B1636" s="1">
        <v>1621</v>
      </c>
      <c r="C1636" s="3">
        <v>115.1</v>
      </c>
      <c r="D1636" s="2">
        <f t="shared" si="734"/>
        <v>31.972222222222221</v>
      </c>
      <c r="E1636" s="4">
        <f t="shared" si="735"/>
        <v>1</v>
      </c>
      <c r="F1636" s="2">
        <f t="shared" si="736"/>
        <v>0.22222222222222143</v>
      </c>
      <c r="G1636" s="6" t="str">
        <f t="shared" si="737"/>
        <v>N</v>
      </c>
      <c r="H1636" s="2">
        <f t="shared" si="725"/>
        <v>134.20080000000002</v>
      </c>
      <c r="I1636" s="2">
        <f t="shared" si="726"/>
        <v>386.58429180555555</v>
      </c>
      <c r="J1636" s="2">
        <f t="shared" si="727"/>
        <v>253.33333333333243</v>
      </c>
      <c r="K1636" s="2">
        <f t="shared" si="738"/>
        <v>774.11842513888803</v>
      </c>
      <c r="L1636" s="4">
        <f t="shared" si="728"/>
        <v>0</v>
      </c>
      <c r="M1636" s="2">
        <f t="shared" si="739"/>
        <v>24750.286314857225</v>
      </c>
      <c r="N1636" s="4">
        <f t="shared" si="740"/>
        <v>24.750286314857224</v>
      </c>
      <c r="O1636" s="2">
        <f t="shared" si="729"/>
        <v>24750.286314857225</v>
      </c>
      <c r="P1636" s="2">
        <f t="shared" si="751"/>
        <v>51080.876293564812</v>
      </c>
      <c r="Q1636" s="4">
        <f t="shared" si="752"/>
        <v>14662354.426502204</v>
      </c>
      <c r="R1636" s="4">
        <f t="shared" si="741"/>
        <v>14662.354426502203</v>
      </c>
      <c r="S1636" s="2">
        <f t="shared" si="730"/>
        <v>582667.10648148146</v>
      </c>
      <c r="T1636" s="2">
        <f t="shared" si="753"/>
        <v>286468.10185185273</v>
      </c>
      <c r="U1636" s="2">
        <f t="shared" si="731"/>
        <v>0</v>
      </c>
      <c r="V1636" s="4">
        <f t="shared" si="742"/>
        <v>0</v>
      </c>
      <c r="W1636" s="7">
        <f t="shared" si="743"/>
        <v>0</v>
      </c>
      <c r="X1636" s="2">
        <f t="shared" si="744"/>
        <v>3319058.1018518526</v>
      </c>
      <c r="Y1636" s="4">
        <f t="shared" si="745"/>
        <v>3319.0581018518528</v>
      </c>
      <c r="Z1636" s="4">
        <f t="shared" si="732"/>
        <v>17981.412528354056</v>
      </c>
      <c r="AA1636" s="4">
        <f t="shared" si="746"/>
        <v>0</v>
      </c>
      <c r="AB1636" s="2">
        <f t="shared" si="747"/>
        <v>0</v>
      </c>
      <c r="AC1636" s="4">
        <f t="shared" si="733"/>
        <v>0</v>
      </c>
      <c r="AD1636" s="4">
        <f t="shared" si="748"/>
        <v>0</v>
      </c>
      <c r="AE1636" s="4">
        <f t="shared" si="749"/>
        <v>2982213.2916666684</v>
      </c>
      <c r="AF1636" s="5">
        <f t="shared" si="750"/>
        <v>2982.2132916666683</v>
      </c>
      <c r="AG1636" s="4">
        <f>IF(AC1636=0,0, IF(AC1635=0, MAX($AG$15:AG1635)+1, AG1635))</f>
        <v>0</v>
      </c>
    </row>
    <row r="1637" spans="2:33" x14ac:dyDescent="0.25">
      <c r="B1637" s="1">
        <v>1622</v>
      </c>
      <c r="C1637" s="3">
        <v>115.9</v>
      </c>
      <c r="D1637" s="2">
        <f t="shared" si="734"/>
        <v>32.194444444444443</v>
      </c>
      <c r="E1637" s="4">
        <f t="shared" si="735"/>
        <v>1</v>
      </c>
      <c r="F1637" s="2">
        <f t="shared" si="736"/>
        <v>0.1666666666666643</v>
      </c>
      <c r="G1637" s="6" t="str">
        <f t="shared" si="737"/>
        <v>N</v>
      </c>
      <c r="H1637" s="2">
        <f t="shared" si="725"/>
        <v>134.20080000000002</v>
      </c>
      <c r="I1637" s="2">
        <f t="shared" si="726"/>
        <v>391.9768584722222</v>
      </c>
      <c r="J1637" s="2">
        <f t="shared" si="727"/>
        <v>189.9999999999973</v>
      </c>
      <c r="K1637" s="2">
        <f t="shared" si="738"/>
        <v>716.17765847221949</v>
      </c>
      <c r="L1637" s="4">
        <f t="shared" si="728"/>
        <v>0</v>
      </c>
      <c r="M1637" s="2">
        <f t="shared" si="739"/>
        <v>23056.941838036175</v>
      </c>
      <c r="N1637" s="4">
        <f t="shared" si="740"/>
        <v>23.056941838036174</v>
      </c>
      <c r="O1637" s="2">
        <f t="shared" si="729"/>
        <v>23056.941838036175</v>
      </c>
      <c r="P1637" s="2">
        <f t="shared" si="751"/>
        <v>47807.228152893396</v>
      </c>
      <c r="Q1637" s="4">
        <f t="shared" si="752"/>
        <v>14710161.654655097</v>
      </c>
      <c r="R1637" s="4">
        <f t="shared" si="741"/>
        <v>14710.161654655098</v>
      </c>
      <c r="S1637" s="2">
        <f t="shared" si="730"/>
        <v>590794.88425925921</v>
      </c>
      <c r="T1637" s="2">
        <f t="shared" si="753"/>
        <v>304326.78240740648</v>
      </c>
      <c r="U1637" s="2">
        <f t="shared" si="731"/>
        <v>0</v>
      </c>
      <c r="V1637" s="4">
        <f t="shared" si="742"/>
        <v>0</v>
      </c>
      <c r="W1637" s="7">
        <f t="shared" si="743"/>
        <v>0</v>
      </c>
      <c r="X1637" s="2">
        <f t="shared" si="744"/>
        <v>3319058.1018518526</v>
      </c>
      <c r="Y1637" s="4">
        <f t="shared" si="745"/>
        <v>3319.0581018518528</v>
      </c>
      <c r="Z1637" s="4">
        <f t="shared" si="732"/>
        <v>18029.219756506951</v>
      </c>
      <c r="AA1637" s="4">
        <f t="shared" si="746"/>
        <v>0</v>
      </c>
      <c r="AB1637" s="2">
        <f t="shared" si="747"/>
        <v>0</v>
      </c>
      <c r="AC1637" s="4">
        <f t="shared" si="733"/>
        <v>0</v>
      </c>
      <c r="AD1637" s="4">
        <f t="shared" si="748"/>
        <v>0</v>
      </c>
      <c r="AE1637" s="4">
        <f t="shared" si="749"/>
        <v>2982213.2916666684</v>
      </c>
      <c r="AF1637" s="5">
        <f t="shared" si="750"/>
        <v>2982.2132916666683</v>
      </c>
      <c r="AG1637" s="4">
        <f>IF(AC1637=0,0, IF(AC1636=0, MAX($AG$15:AG1636)+1, AG1636))</f>
        <v>0</v>
      </c>
    </row>
    <row r="1638" spans="2:33" x14ac:dyDescent="0.25">
      <c r="B1638" s="1">
        <v>1623</v>
      </c>
      <c r="C1638" s="3">
        <v>116.5</v>
      </c>
      <c r="D1638" s="2">
        <f t="shared" si="734"/>
        <v>32.361111111111107</v>
      </c>
      <c r="E1638" s="4">
        <f t="shared" si="735"/>
        <v>1</v>
      </c>
      <c r="F1638" s="2">
        <f t="shared" si="736"/>
        <v>5.5555555555557135E-2</v>
      </c>
      <c r="G1638" s="6" t="str">
        <f t="shared" si="737"/>
        <v>N</v>
      </c>
      <c r="H1638" s="2">
        <f t="shared" si="725"/>
        <v>134.20080000000002</v>
      </c>
      <c r="I1638" s="2">
        <f t="shared" si="726"/>
        <v>396.04579513888882</v>
      </c>
      <c r="J1638" s="2">
        <f t="shared" si="727"/>
        <v>63.333333333335133</v>
      </c>
      <c r="K1638" s="2">
        <f t="shared" si="738"/>
        <v>593.57992847222386</v>
      </c>
      <c r="L1638" s="4">
        <f t="shared" si="728"/>
        <v>0</v>
      </c>
      <c r="M1638" s="2">
        <f t="shared" si="739"/>
        <v>19208.90601861502</v>
      </c>
      <c r="N1638" s="4">
        <f t="shared" si="740"/>
        <v>19.208906018615021</v>
      </c>
      <c r="O1638" s="2">
        <f t="shared" si="729"/>
        <v>19208.90601861502</v>
      </c>
      <c r="P1638" s="2">
        <f t="shared" si="751"/>
        <v>42265.847856651191</v>
      </c>
      <c r="Q1638" s="4">
        <f t="shared" si="752"/>
        <v>14752427.502511749</v>
      </c>
      <c r="R1638" s="4">
        <f t="shared" si="741"/>
        <v>14752.427502511749</v>
      </c>
      <c r="S1638" s="2">
        <f t="shared" si="730"/>
        <v>596927.66203703685</v>
      </c>
      <c r="T1638" s="2">
        <f t="shared" si="753"/>
        <v>292600.87962963036</v>
      </c>
      <c r="U1638" s="2">
        <f t="shared" si="731"/>
        <v>0</v>
      </c>
      <c r="V1638" s="4">
        <f t="shared" si="742"/>
        <v>0</v>
      </c>
      <c r="W1638" s="7">
        <f t="shared" si="743"/>
        <v>0</v>
      </c>
      <c r="X1638" s="2">
        <f t="shared" si="744"/>
        <v>3319058.1018518526</v>
      </c>
      <c r="Y1638" s="4">
        <f t="shared" si="745"/>
        <v>3319.0581018518528</v>
      </c>
      <c r="Z1638" s="4">
        <f t="shared" si="732"/>
        <v>18071.485604363603</v>
      </c>
      <c r="AA1638" s="4">
        <f t="shared" si="746"/>
        <v>0</v>
      </c>
      <c r="AB1638" s="2">
        <f t="shared" si="747"/>
        <v>0</v>
      </c>
      <c r="AC1638" s="4">
        <f t="shared" si="733"/>
        <v>0</v>
      </c>
      <c r="AD1638" s="4">
        <f t="shared" si="748"/>
        <v>0</v>
      </c>
      <c r="AE1638" s="4">
        <f t="shared" si="749"/>
        <v>2982213.2916666684</v>
      </c>
      <c r="AF1638" s="5">
        <f t="shared" si="750"/>
        <v>2982.2132916666683</v>
      </c>
      <c r="AG1638" s="4">
        <f>IF(AC1638=0,0, IF(AC1637=0, MAX($AG$15:AG1637)+1, AG1637))</f>
        <v>0</v>
      </c>
    </row>
    <row r="1639" spans="2:33" x14ac:dyDescent="0.25">
      <c r="B1639" s="1">
        <v>1624</v>
      </c>
      <c r="C1639" s="3">
        <v>116.7</v>
      </c>
      <c r="D1639" s="2">
        <f t="shared" si="734"/>
        <v>32.416666666666664</v>
      </c>
      <c r="E1639" s="4">
        <f t="shared" si="735"/>
        <v>1</v>
      </c>
      <c r="F1639" s="2">
        <f t="shared" si="736"/>
        <v>-2.7777777777778567E-2</v>
      </c>
      <c r="G1639" s="6" t="str">
        <f t="shared" si="737"/>
        <v>Y</v>
      </c>
      <c r="H1639" s="2">
        <f t="shared" si="725"/>
        <v>134.20080000000002</v>
      </c>
      <c r="I1639" s="2">
        <f t="shared" si="726"/>
        <v>397.40677624999995</v>
      </c>
      <c r="J1639" s="2">
        <f t="shared" si="727"/>
        <v>-31.666666666667567</v>
      </c>
      <c r="K1639" s="2">
        <f t="shared" si="738"/>
        <v>499.94090958333243</v>
      </c>
      <c r="L1639" s="4">
        <f t="shared" si="728"/>
        <v>31.666666666667567</v>
      </c>
      <c r="M1639" s="2">
        <f t="shared" si="739"/>
        <v>16206.417818993024</v>
      </c>
      <c r="N1639" s="4">
        <f t="shared" si="740"/>
        <v>16.206417818993025</v>
      </c>
      <c r="O1639" s="2">
        <f t="shared" si="729"/>
        <v>16206.417818993024</v>
      </c>
      <c r="P1639" s="2">
        <f t="shared" si="751"/>
        <v>35415.323837608041</v>
      </c>
      <c r="Q1639" s="4">
        <f t="shared" si="752"/>
        <v>14787842.826349357</v>
      </c>
      <c r="R1639" s="4">
        <f t="shared" si="741"/>
        <v>14787.842826349357</v>
      </c>
      <c r="S1639" s="2">
        <f t="shared" si="730"/>
        <v>598978.95833333326</v>
      </c>
      <c r="T1639" s="2">
        <f t="shared" si="753"/>
        <v>306378.07870370289</v>
      </c>
      <c r="U1639" s="2">
        <f t="shared" si="731"/>
        <v>1026.5277777778069</v>
      </c>
      <c r="V1639" s="4">
        <f t="shared" si="742"/>
        <v>1.026527777777807</v>
      </c>
      <c r="W1639" s="7">
        <f t="shared" si="743"/>
        <v>1026.5277777778069</v>
      </c>
      <c r="X1639" s="2">
        <f t="shared" si="744"/>
        <v>3320084.6296296306</v>
      </c>
      <c r="Y1639" s="4">
        <f t="shared" si="745"/>
        <v>3320.0846296296304</v>
      </c>
      <c r="Z1639" s="4">
        <f t="shared" si="732"/>
        <v>18107.927455978988</v>
      </c>
      <c r="AA1639" s="4">
        <f t="shared" si="746"/>
        <v>1026.5277777778069</v>
      </c>
      <c r="AB1639" s="2">
        <f t="shared" si="747"/>
        <v>1026.5277777778069</v>
      </c>
      <c r="AC1639" s="4">
        <f t="shared" si="733"/>
        <v>923.87500000002626</v>
      </c>
      <c r="AD1639" s="4">
        <f t="shared" si="748"/>
        <v>0.92387500000002631</v>
      </c>
      <c r="AE1639" s="4">
        <f t="shared" si="749"/>
        <v>2983137.1666666684</v>
      </c>
      <c r="AF1639" s="5">
        <f t="shared" si="750"/>
        <v>2983.1371666666682</v>
      </c>
      <c r="AG1639" s="4">
        <f>IF(AC1639=0,0, IF(AC1638=0, MAX($AG$15:AG1638)+1, AG1638))</f>
        <v>67</v>
      </c>
    </row>
    <row r="1640" spans="2:33" x14ac:dyDescent="0.25">
      <c r="B1640" s="1">
        <v>1625</v>
      </c>
      <c r="C1640" s="3">
        <v>116.6</v>
      </c>
      <c r="D1640" s="2">
        <f t="shared" si="734"/>
        <v>32.388888888888886</v>
      </c>
      <c r="E1640" s="4">
        <f t="shared" si="735"/>
        <v>1</v>
      </c>
      <c r="F1640" s="2">
        <f t="shared" si="736"/>
        <v>-0.11111111111110716</v>
      </c>
      <c r="G1640" s="6" t="str">
        <f t="shared" si="737"/>
        <v>Y</v>
      </c>
      <c r="H1640" s="2">
        <f t="shared" si="725"/>
        <v>134.20080000000002</v>
      </c>
      <c r="I1640" s="2">
        <f t="shared" si="726"/>
        <v>396.72599388888881</v>
      </c>
      <c r="J1640" s="2">
        <f t="shared" si="727"/>
        <v>-126.66666666666217</v>
      </c>
      <c r="K1640" s="2">
        <f t="shared" si="738"/>
        <v>404.26012722222663</v>
      </c>
      <c r="L1640" s="4">
        <f t="shared" si="728"/>
        <v>126.66666666666217</v>
      </c>
      <c r="M1640" s="2">
        <f t="shared" si="739"/>
        <v>13093.536342808784</v>
      </c>
      <c r="N1640" s="4">
        <f t="shared" si="740"/>
        <v>13.093536342808784</v>
      </c>
      <c r="O1640" s="2">
        <f t="shared" si="729"/>
        <v>13093.536342808784</v>
      </c>
      <c r="P1640" s="2">
        <f t="shared" si="751"/>
        <v>29299.954161801808</v>
      </c>
      <c r="Q1640" s="4">
        <f t="shared" si="752"/>
        <v>14817142.780511159</v>
      </c>
      <c r="R1640" s="4">
        <f t="shared" si="741"/>
        <v>14817.14278051116</v>
      </c>
      <c r="S1640" s="2">
        <f t="shared" si="730"/>
        <v>597952.87037037022</v>
      </c>
      <c r="T1640" s="2">
        <f t="shared" si="753"/>
        <v>291574.79166666733</v>
      </c>
      <c r="U1640" s="2">
        <f t="shared" si="731"/>
        <v>4102.5925925924466</v>
      </c>
      <c r="V1640" s="4">
        <f t="shared" si="742"/>
        <v>4.1025925925924467</v>
      </c>
      <c r="W1640" s="7">
        <f t="shared" si="743"/>
        <v>4102.5925925924466</v>
      </c>
      <c r="X1640" s="2">
        <f t="shared" si="744"/>
        <v>3324187.2222222229</v>
      </c>
      <c r="Y1640" s="4">
        <f t="shared" si="745"/>
        <v>3324.1872222222228</v>
      </c>
      <c r="Z1640" s="4">
        <f t="shared" si="732"/>
        <v>18141.330002733383</v>
      </c>
      <c r="AA1640" s="4">
        <f t="shared" si="746"/>
        <v>4102.5925925924466</v>
      </c>
      <c r="AB1640" s="2">
        <f t="shared" si="747"/>
        <v>4102.5925925924466</v>
      </c>
      <c r="AC1640" s="4">
        <f t="shared" si="733"/>
        <v>3692.3333333332021</v>
      </c>
      <c r="AD1640" s="4">
        <f t="shared" si="748"/>
        <v>3.692333333333202</v>
      </c>
      <c r="AE1640" s="4">
        <f t="shared" si="749"/>
        <v>2986829.5000000014</v>
      </c>
      <c r="AF1640" s="5">
        <f t="shared" si="750"/>
        <v>2986.8295000000012</v>
      </c>
      <c r="AG1640" s="4">
        <f>IF(AC1640=0,0, IF(AC1639=0, MAX($AG$15:AG1639)+1, AG1639))</f>
        <v>67</v>
      </c>
    </row>
    <row r="1641" spans="2:33" x14ac:dyDescent="0.25">
      <c r="B1641" s="1">
        <v>1626</v>
      </c>
      <c r="C1641" s="3">
        <v>116.2</v>
      </c>
      <c r="D1641" s="2">
        <f t="shared" si="734"/>
        <v>32.277777777777779</v>
      </c>
      <c r="E1641" s="4">
        <f t="shared" si="735"/>
        <v>1</v>
      </c>
      <c r="F1641" s="2">
        <f t="shared" si="736"/>
        <v>-0.27777777777777857</v>
      </c>
      <c r="G1641" s="6" t="str">
        <f t="shared" si="737"/>
        <v>Y</v>
      </c>
      <c r="H1641" s="2">
        <f t="shared" si="725"/>
        <v>134.20080000000002</v>
      </c>
      <c r="I1641" s="2">
        <f t="shared" si="726"/>
        <v>394.00870055555561</v>
      </c>
      <c r="J1641" s="2">
        <f t="shared" si="727"/>
        <v>-316.66666666666754</v>
      </c>
      <c r="K1641" s="2">
        <f t="shared" si="738"/>
        <v>211.54283388888814</v>
      </c>
      <c r="L1641" s="4">
        <f t="shared" si="728"/>
        <v>316.66666666666754</v>
      </c>
      <c r="M1641" s="2">
        <f t="shared" si="739"/>
        <v>6828.13258274689</v>
      </c>
      <c r="N1641" s="4">
        <f t="shared" si="740"/>
        <v>6.8281325827468899</v>
      </c>
      <c r="O1641" s="2">
        <f t="shared" si="729"/>
        <v>6828.13258274689</v>
      </c>
      <c r="P1641" s="2">
        <f t="shared" si="751"/>
        <v>19921.668925555674</v>
      </c>
      <c r="Q1641" s="4">
        <f t="shared" si="752"/>
        <v>14837064.449436715</v>
      </c>
      <c r="R1641" s="4">
        <f t="shared" si="741"/>
        <v>14837.064449436715</v>
      </c>
      <c r="S1641" s="2">
        <f t="shared" si="730"/>
        <v>593857.31481481495</v>
      </c>
      <c r="T1641" s="2">
        <f t="shared" si="753"/>
        <v>302282.52314814762</v>
      </c>
      <c r="U1641" s="2">
        <f t="shared" si="731"/>
        <v>10221.296296296325</v>
      </c>
      <c r="V1641" s="4">
        <f t="shared" si="742"/>
        <v>10.221296296296325</v>
      </c>
      <c r="W1641" s="7">
        <f t="shared" si="743"/>
        <v>10221.296296296325</v>
      </c>
      <c r="X1641" s="2">
        <f t="shared" si="744"/>
        <v>3334408.5185185191</v>
      </c>
      <c r="Y1641" s="4">
        <f t="shared" si="745"/>
        <v>3334.408518518519</v>
      </c>
      <c r="Z1641" s="4">
        <f t="shared" si="732"/>
        <v>18171.472967955233</v>
      </c>
      <c r="AA1641" s="4">
        <f t="shared" si="746"/>
        <v>10221.296296296325</v>
      </c>
      <c r="AB1641" s="2">
        <f t="shared" si="747"/>
        <v>10221.296296296325</v>
      </c>
      <c r="AC1641" s="4">
        <f t="shared" si="733"/>
        <v>9199.1666666666933</v>
      </c>
      <c r="AD1641" s="4">
        <f t="shared" si="748"/>
        <v>9.1991666666666934</v>
      </c>
      <c r="AE1641" s="4">
        <f t="shared" si="749"/>
        <v>2996028.6666666679</v>
      </c>
      <c r="AF1641" s="5">
        <f t="shared" si="750"/>
        <v>2996.028666666668</v>
      </c>
      <c r="AG1641" s="4">
        <f>IF(AC1641=0,0, IF(AC1640=0, MAX($AG$15:AG1640)+1, AG1640))</f>
        <v>67</v>
      </c>
    </row>
    <row r="1642" spans="2:33" x14ac:dyDescent="0.25">
      <c r="B1642" s="1">
        <v>1627</v>
      </c>
      <c r="C1642" s="3">
        <v>115.2</v>
      </c>
      <c r="D1642" s="2">
        <f t="shared" si="734"/>
        <v>32</v>
      </c>
      <c r="E1642" s="4">
        <f t="shared" si="735"/>
        <v>1</v>
      </c>
      <c r="F1642" s="2">
        <f t="shared" si="736"/>
        <v>-0.38888888888888928</v>
      </c>
      <c r="G1642" s="6" t="str">
        <f t="shared" si="737"/>
        <v>Y</v>
      </c>
      <c r="H1642" s="2">
        <f t="shared" si="725"/>
        <v>134.20080000000002</v>
      </c>
      <c r="I1642" s="2">
        <f t="shared" si="726"/>
        <v>387.25632000000002</v>
      </c>
      <c r="J1642" s="2">
        <f t="shared" si="727"/>
        <v>-443.33333333333377</v>
      </c>
      <c r="K1642" s="2">
        <f t="shared" si="738"/>
        <v>78.123786666666263</v>
      </c>
      <c r="L1642" s="4">
        <f t="shared" si="728"/>
        <v>443.33333333333377</v>
      </c>
      <c r="M1642" s="2">
        <f t="shared" si="739"/>
        <v>2499.9611733333204</v>
      </c>
      <c r="N1642" s="4">
        <f t="shared" si="740"/>
        <v>2.4999611733333205</v>
      </c>
      <c r="O1642" s="2">
        <f t="shared" si="729"/>
        <v>2499.9611733333204</v>
      </c>
      <c r="P1642" s="2">
        <f t="shared" si="751"/>
        <v>9328.0937560802104</v>
      </c>
      <c r="Q1642" s="4">
        <f t="shared" si="752"/>
        <v>14846392.543192795</v>
      </c>
      <c r="R1642" s="4">
        <f t="shared" si="741"/>
        <v>14846.392543192795</v>
      </c>
      <c r="S1642" s="2">
        <f t="shared" si="730"/>
        <v>583680</v>
      </c>
      <c r="T1642" s="2">
        <f t="shared" si="753"/>
        <v>281397.47685185238</v>
      </c>
      <c r="U1642" s="2">
        <f t="shared" si="731"/>
        <v>14186.666666666681</v>
      </c>
      <c r="V1642" s="4">
        <f t="shared" si="742"/>
        <v>14.18666666666668</v>
      </c>
      <c r="W1642" s="7">
        <f t="shared" si="743"/>
        <v>14186.666666666681</v>
      </c>
      <c r="X1642" s="2">
        <f t="shared" si="744"/>
        <v>3348595.1851851856</v>
      </c>
      <c r="Y1642" s="4">
        <f t="shared" si="745"/>
        <v>3348.5951851851855</v>
      </c>
      <c r="Z1642" s="4">
        <f t="shared" si="732"/>
        <v>18194.987728377979</v>
      </c>
      <c r="AA1642" s="4">
        <f t="shared" si="746"/>
        <v>14186.666666666681</v>
      </c>
      <c r="AB1642" s="2">
        <f t="shared" si="747"/>
        <v>14186.666666666681</v>
      </c>
      <c r="AC1642" s="4">
        <f t="shared" si="733"/>
        <v>12768.000000000013</v>
      </c>
      <c r="AD1642" s="4">
        <f t="shared" si="748"/>
        <v>12.768000000000013</v>
      </c>
      <c r="AE1642" s="4">
        <f t="shared" si="749"/>
        <v>3008796.6666666679</v>
      </c>
      <c r="AF1642" s="5">
        <f t="shared" si="750"/>
        <v>3008.796666666668</v>
      </c>
      <c r="AG1642" s="4">
        <f>IF(AC1642=0,0, IF(AC1641=0, MAX($AG$15:AG1641)+1, AG1641))</f>
        <v>67</v>
      </c>
    </row>
    <row r="1643" spans="2:33" x14ac:dyDescent="0.25">
      <c r="B1643" s="1">
        <v>1628</v>
      </c>
      <c r="C1643" s="3">
        <v>113.8</v>
      </c>
      <c r="D1643" s="2">
        <f t="shared" si="734"/>
        <v>31.611111111111111</v>
      </c>
      <c r="E1643" s="4">
        <f t="shared" si="735"/>
        <v>1</v>
      </c>
      <c r="F1643" s="2">
        <f t="shared" si="736"/>
        <v>-0.5</v>
      </c>
      <c r="G1643" s="6" t="str">
        <f t="shared" si="737"/>
        <v>Y</v>
      </c>
      <c r="H1643" s="2">
        <f t="shared" si="725"/>
        <v>134.20080000000002</v>
      </c>
      <c r="I1643" s="2">
        <f t="shared" si="726"/>
        <v>377.90103388888889</v>
      </c>
      <c r="J1643" s="2">
        <f t="shared" si="727"/>
        <v>-570</v>
      </c>
      <c r="K1643" s="2">
        <f t="shared" si="738"/>
        <v>-57.898166111111095</v>
      </c>
      <c r="L1643" s="4">
        <f t="shared" si="728"/>
        <v>570</v>
      </c>
      <c r="M1643" s="2">
        <f t="shared" si="739"/>
        <v>-1830.2253620679007</v>
      </c>
      <c r="N1643" s="4">
        <f t="shared" si="740"/>
        <v>-1.8302253620679008</v>
      </c>
      <c r="O1643" s="2">
        <f t="shared" si="729"/>
        <v>-1830.2253620679007</v>
      </c>
      <c r="P1643" s="2">
        <f t="shared" si="751"/>
        <v>669.73581126541967</v>
      </c>
      <c r="Q1643" s="4">
        <f t="shared" si="752"/>
        <v>14847062.27900406</v>
      </c>
      <c r="R1643" s="4">
        <f t="shared" si="741"/>
        <v>14847.06227900406</v>
      </c>
      <c r="S1643" s="2">
        <f t="shared" si="730"/>
        <v>569579.53703703708</v>
      </c>
      <c r="T1643" s="2">
        <f t="shared" si="753"/>
        <v>288182.0601851847</v>
      </c>
      <c r="U1643" s="2">
        <f t="shared" si="731"/>
        <v>18018.333333333332</v>
      </c>
      <c r="V1643" s="4">
        <f t="shared" si="742"/>
        <v>18.018333333333331</v>
      </c>
      <c r="W1643" s="7">
        <f t="shared" si="743"/>
        <v>18018.333333333332</v>
      </c>
      <c r="X1643" s="2">
        <f t="shared" si="744"/>
        <v>3366613.5185185191</v>
      </c>
      <c r="Y1643" s="4">
        <f t="shared" si="745"/>
        <v>3366.613518518519</v>
      </c>
      <c r="Z1643" s="4">
        <f t="shared" si="732"/>
        <v>18213.675797522577</v>
      </c>
      <c r="AA1643" s="4">
        <f t="shared" si="746"/>
        <v>18018.333333333332</v>
      </c>
      <c r="AB1643" s="2">
        <f t="shared" si="747"/>
        <v>18018.333333333332</v>
      </c>
      <c r="AC1643" s="4">
        <f t="shared" si="733"/>
        <v>16216.5</v>
      </c>
      <c r="AD1643" s="4">
        <f t="shared" si="748"/>
        <v>16.2165</v>
      </c>
      <c r="AE1643" s="4">
        <f t="shared" si="749"/>
        <v>3025013.1666666679</v>
      </c>
      <c r="AF1643" s="5">
        <f t="shared" si="750"/>
        <v>3025.013166666668</v>
      </c>
      <c r="AG1643" s="4">
        <f>IF(AC1643=0,0, IF(AC1642=0, MAX($AG$15:AG1642)+1, AG1642))</f>
        <v>67</v>
      </c>
    </row>
    <row r="1644" spans="2:33" x14ac:dyDescent="0.25">
      <c r="B1644" s="1">
        <v>1629</v>
      </c>
      <c r="C1644" s="3">
        <v>112</v>
      </c>
      <c r="D1644" s="2">
        <f t="shared" si="734"/>
        <v>31.111111111111111</v>
      </c>
      <c r="E1644" s="4">
        <f t="shared" si="735"/>
        <v>1</v>
      </c>
      <c r="F1644" s="2">
        <f t="shared" si="736"/>
        <v>-0.52777777777777857</v>
      </c>
      <c r="G1644" s="6" t="str">
        <f t="shared" si="737"/>
        <v>Y</v>
      </c>
      <c r="H1644" s="2">
        <f t="shared" si="725"/>
        <v>134.20080000000002</v>
      </c>
      <c r="I1644" s="2">
        <f t="shared" si="726"/>
        <v>366.0408888888889</v>
      </c>
      <c r="J1644" s="2">
        <f t="shared" si="727"/>
        <v>-601.66666666666754</v>
      </c>
      <c r="K1644" s="2">
        <f t="shared" si="738"/>
        <v>-101.42497777777862</v>
      </c>
      <c r="L1644" s="4">
        <f t="shared" si="728"/>
        <v>601.66666666666754</v>
      </c>
      <c r="M1644" s="2">
        <f t="shared" si="739"/>
        <v>-3155.4437530864461</v>
      </c>
      <c r="N1644" s="4">
        <f t="shared" si="740"/>
        <v>-3.1554437530864461</v>
      </c>
      <c r="O1644" s="2">
        <f t="shared" si="729"/>
        <v>-3155.4437530864461</v>
      </c>
      <c r="P1644" s="2">
        <f t="shared" si="751"/>
        <v>-4985.6691151543473</v>
      </c>
      <c r="Q1644" s="4">
        <f t="shared" si="752"/>
        <v>14847062.27900406</v>
      </c>
      <c r="R1644" s="4">
        <f t="shared" si="741"/>
        <v>14847.06227900406</v>
      </c>
      <c r="S1644" s="2">
        <f t="shared" si="730"/>
        <v>551703.70370370371</v>
      </c>
      <c r="T1644" s="2">
        <f t="shared" si="753"/>
        <v>263521.64351851901</v>
      </c>
      <c r="U1644" s="2">
        <f t="shared" si="731"/>
        <v>18718.518518518544</v>
      </c>
      <c r="V1644" s="4">
        <f t="shared" si="742"/>
        <v>18.718518518518543</v>
      </c>
      <c r="W1644" s="7">
        <f t="shared" si="743"/>
        <v>18718.518518518544</v>
      </c>
      <c r="X1644" s="2">
        <f t="shared" si="744"/>
        <v>3385332.0370370378</v>
      </c>
      <c r="Y1644" s="4">
        <f t="shared" si="745"/>
        <v>3385.3320370370379</v>
      </c>
      <c r="Z1644" s="4">
        <f t="shared" si="732"/>
        <v>18232.394316041096</v>
      </c>
      <c r="AA1644" s="4">
        <f t="shared" si="746"/>
        <v>18718.518518518544</v>
      </c>
      <c r="AB1644" s="2">
        <f t="shared" si="747"/>
        <v>18718.518518518544</v>
      </c>
      <c r="AC1644" s="4">
        <f t="shared" si="733"/>
        <v>16846.66666666669</v>
      </c>
      <c r="AD1644" s="4">
        <f t="shared" si="748"/>
        <v>16.846666666666689</v>
      </c>
      <c r="AE1644" s="4">
        <f t="shared" si="749"/>
        <v>3041859.8333333344</v>
      </c>
      <c r="AF1644" s="5">
        <f t="shared" si="750"/>
        <v>3041.8598333333343</v>
      </c>
      <c r="AG1644" s="4">
        <f>IF(AC1644=0,0, IF(AC1643=0, MAX($AG$15:AG1643)+1, AG1643))</f>
        <v>67</v>
      </c>
    </row>
    <row r="1645" spans="2:33" x14ac:dyDescent="0.25">
      <c r="B1645" s="1">
        <v>1630</v>
      </c>
      <c r="C1645" s="3">
        <v>110.1</v>
      </c>
      <c r="D1645" s="2">
        <f t="shared" si="734"/>
        <v>30.583333333333332</v>
      </c>
      <c r="E1645" s="4">
        <f t="shared" si="735"/>
        <v>1</v>
      </c>
      <c r="F1645" s="2">
        <f t="shared" si="736"/>
        <v>-0.5</v>
      </c>
      <c r="G1645" s="6" t="str">
        <f t="shared" si="737"/>
        <v>Y</v>
      </c>
      <c r="H1645" s="2">
        <f t="shared" si="725"/>
        <v>134.20080000000002</v>
      </c>
      <c r="I1645" s="2">
        <f t="shared" si="726"/>
        <v>353.72698624999998</v>
      </c>
      <c r="J1645" s="2">
        <f t="shared" si="727"/>
        <v>-570</v>
      </c>
      <c r="K1645" s="2">
        <f t="shared" si="738"/>
        <v>-82.072213750000003</v>
      </c>
      <c r="L1645" s="4">
        <f t="shared" si="728"/>
        <v>570</v>
      </c>
      <c r="M1645" s="2">
        <f t="shared" si="739"/>
        <v>-2510.0418705208335</v>
      </c>
      <c r="N1645" s="4">
        <f t="shared" si="740"/>
        <v>-2.5100418705208334</v>
      </c>
      <c r="O1645" s="2">
        <f t="shared" si="729"/>
        <v>-2510.0418705208335</v>
      </c>
      <c r="P1645" s="2">
        <f t="shared" si="751"/>
        <v>-5665.4856236072792</v>
      </c>
      <c r="Q1645" s="4">
        <f t="shared" si="752"/>
        <v>14847062.27900406</v>
      </c>
      <c r="R1645" s="4">
        <f t="shared" si="741"/>
        <v>14847.06227900406</v>
      </c>
      <c r="S1645" s="2">
        <f t="shared" si="730"/>
        <v>533143.95833333326</v>
      </c>
      <c r="T1645" s="2">
        <f t="shared" si="753"/>
        <v>269622.31481481425</v>
      </c>
      <c r="U1645" s="2">
        <f t="shared" si="731"/>
        <v>17432.5</v>
      </c>
      <c r="V1645" s="4">
        <f t="shared" si="742"/>
        <v>17.432500000000001</v>
      </c>
      <c r="W1645" s="7">
        <f t="shared" si="743"/>
        <v>17432.5</v>
      </c>
      <c r="X1645" s="2">
        <f t="shared" si="744"/>
        <v>3402764.5370370378</v>
      </c>
      <c r="Y1645" s="4">
        <f t="shared" si="745"/>
        <v>3402.7645370370378</v>
      </c>
      <c r="Z1645" s="4">
        <f t="shared" si="732"/>
        <v>18249.826816041099</v>
      </c>
      <c r="AA1645" s="4">
        <f t="shared" si="746"/>
        <v>17432.5</v>
      </c>
      <c r="AB1645" s="2">
        <f t="shared" si="747"/>
        <v>17432.5</v>
      </c>
      <c r="AC1645" s="4">
        <f t="shared" si="733"/>
        <v>15689.25</v>
      </c>
      <c r="AD1645" s="4">
        <f t="shared" si="748"/>
        <v>15.689249999999999</v>
      </c>
      <c r="AE1645" s="4">
        <f t="shared" si="749"/>
        <v>3057549.0833333344</v>
      </c>
      <c r="AF1645" s="5">
        <f t="shared" si="750"/>
        <v>3057.5490833333342</v>
      </c>
      <c r="AG1645" s="4">
        <f>IF(AC1645=0,0, IF(AC1644=0, MAX($AG$15:AG1644)+1, AG1644))</f>
        <v>67</v>
      </c>
    </row>
    <row r="1646" spans="2:33" x14ac:dyDescent="0.25">
      <c r="B1646" s="1">
        <v>1631</v>
      </c>
      <c r="C1646" s="3">
        <v>108.3</v>
      </c>
      <c r="D1646" s="2">
        <f t="shared" si="734"/>
        <v>30.083333333333332</v>
      </c>
      <c r="E1646" s="4">
        <f t="shared" si="735"/>
        <v>1</v>
      </c>
      <c r="F1646" s="2">
        <f t="shared" si="736"/>
        <v>-0.36111111111111072</v>
      </c>
      <c r="G1646" s="6" t="str">
        <f t="shared" si="737"/>
        <v>Y</v>
      </c>
      <c r="H1646" s="2">
        <f t="shared" si="725"/>
        <v>134.20080000000002</v>
      </c>
      <c r="I1646" s="2">
        <f t="shared" si="726"/>
        <v>342.25552625</v>
      </c>
      <c r="J1646" s="2">
        <f t="shared" si="727"/>
        <v>-411.66666666666623</v>
      </c>
      <c r="K1646" s="2">
        <f t="shared" si="738"/>
        <v>64.789659583333787</v>
      </c>
      <c r="L1646" s="4">
        <f t="shared" si="728"/>
        <v>411.66666666666623</v>
      </c>
      <c r="M1646" s="2">
        <f t="shared" si="739"/>
        <v>1949.0889257986246</v>
      </c>
      <c r="N1646" s="4">
        <f t="shared" si="740"/>
        <v>1.9490889257986246</v>
      </c>
      <c r="O1646" s="2">
        <f t="shared" si="729"/>
        <v>1949.0889257986246</v>
      </c>
      <c r="P1646" s="2">
        <f t="shared" si="751"/>
        <v>-560.95294472220894</v>
      </c>
      <c r="Q1646" s="4">
        <f t="shared" si="752"/>
        <v>14847062.27900406</v>
      </c>
      <c r="R1646" s="4">
        <f t="shared" si="741"/>
        <v>14847.06227900406</v>
      </c>
      <c r="S1646" s="2">
        <f t="shared" si="730"/>
        <v>515853.95833333326</v>
      </c>
      <c r="T1646" s="2">
        <f t="shared" si="753"/>
        <v>246231.64351851901</v>
      </c>
      <c r="U1646" s="2">
        <f t="shared" si="731"/>
        <v>12384.305555555542</v>
      </c>
      <c r="V1646" s="4">
        <f t="shared" si="742"/>
        <v>12.384305555555542</v>
      </c>
      <c r="W1646" s="7">
        <f t="shared" si="743"/>
        <v>12384.305555555542</v>
      </c>
      <c r="X1646" s="2">
        <f t="shared" si="744"/>
        <v>3415148.8425925933</v>
      </c>
      <c r="Y1646" s="4">
        <f t="shared" si="745"/>
        <v>3415.1488425925932</v>
      </c>
      <c r="Z1646" s="4">
        <f t="shared" si="732"/>
        <v>18262.211121596654</v>
      </c>
      <c r="AA1646" s="4">
        <f t="shared" si="746"/>
        <v>12384.305555555542</v>
      </c>
      <c r="AB1646" s="2">
        <f t="shared" si="747"/>
        <v>12384.305555555542</v>
      </c>
      <c r="AC1646" s="4">
        <f t="shared" si="733"/>
        <v>11145.874999999987</v>
      </c>
      <c r="AD1646" s="4">
        <f t="shared" si="748"/>
        <v>11.145874999999988</v>
      </c>
      <c r="AE1646" s="4">
        <f t="shared" si="749"/>
        <v>3068694.9583333344</v>
      </c>
      <c r="AF1646" s="5">
        <f t="shared" si="750"/>
        <v>3068.6949583333344</v>
      </c>
      <c r="AG1646" s="4">
        <f>IF(AC1646=0,0, IF(AC1645=0, MAX($AG$15:AG1645)+1, AG1645))</f>
        <v>67</v>
      </c>
    </row>
    <row r="1647" spans="2:33" x14ac:dyDescent="0.25">
      <c r="B1647" s="1">
        <v>1632</v>
      </c>
      <c r="C1647" s="3">
        <v>107</v>
      </c>
      <c r="D1647" s="2">
        <f t="shared" si="734"/>
        <v>29.722222222222221</v>
      </c>
      <c r="E1647" s="4">
        <f t="shared" si="735"/>
        <v>1</v>
      </c>
      <c r="F1647" s="2">
        <f t="shared" si="736"/>
        <v>-0.25</v>
      </c>
      <c r="G1647" s="6" t="str">
        <f t="shared" si="737"/>
        <v>Y</v>
      </c>
      <c r="H1647" s="2">
        <f t="shared" si="725"/>
        <v>134.20080000000002</v>
      </c>
      <c r="I1647" s="2">
        <f t="shared" si="726"/>
        <v>334.08818055555554</v>
      </c>
      <c r="J1647" s="2">
        <f t="shared" si="727"/>
        <v>-285</v>
      </c>
      <c r="K1647" s="2">
        <f t="shared" si="738"/>
        <v>183.28898055555555</v>
      </c>
      <c r="L1647" s="4">
        <f t="shared" si="728"/>
        <v>285</v>
      </c>
      <c r="M1647" s="2">
        <f t="shared" si="739"/>
        <v>5447.7558109567899</v>
      </c>
      <c r="N1647" s="4">
        <f t="shared" si="740"/>
        <v>5.4477558109567896</v>
      </c>
      <c r="O1647" s="2">
        <f t="shared" si="729"/>
        <v>5447.7558109567899</v>
      </c>
      <c r="P1647" s="2">
        <f t="shared" si="751"/>
        <v>7396.8447367554145</v>
      </c>
      <c r="Q1647" s="4">
        <f t="shared" si="752"/>
        <v>14854459.123740815</v>
      </c>
      <c r="R1647" s="4">
        <f t="shared" si="741"/>
        <v>14854.459123740815</v>
      </c>
      <c r="S1647" s="2">
        <f t="shared" si="730"/>
        <v>503543.9814814814</v>
      </c>
      <c r="T1647" s="2">
        <f t="shared" si="753"/>
        <v>257312.3379629624</v>
      </c>
      <c r="U1647" s="2">
        <f t="shared" si="731"/>
        <v>8470.8333333333339</v>
      </c>
      <c r="V1647" s="4">
        <f t="shared" si="742"/>
        <v>8.4708333333333332</v>
      </c>
      <c r="W1647" s="7">
        <f t="shared" si="743"/>
        <v>8470.8333333333339</v>
      </c>
      <c r="X1647" s="2">
        <f t="shared" si="744"/>
        <v>3423619.6759259268</v>
      </c>
      <c r="Y1647" s="4">
        <f t="shared" si="745"/>
        <v>3423.6196759259269</v>
      </c>
      <c r="Z1647" s="4">
        <f t="shared" si="732"/>
        <v>18278.078799666742</v>
      </c>
      <c r="AA1647" s="4">
        <f t="shared" si="746"/>
        <v>8470.8333333333339</v>
      </c>
      <c r="AB1647" s="2">
        <f t="shared" si="747"/>
        <v>8470.8333333333339</v>
      </c>
      <c r="AC1647" s="4">
        <f t="shared" si="733"/>
        <v>7623.7500000000009</v>
      </c>
      <c r="AD1647" s="4">
        <f t="shared" si="748"/>
        <v>7.6237500000000011</v>
      </c>
      <c r="AE1647" s="4">
        <f t="shared" si="749"/>
        <v>3076318.7083333344</v>
      </c>
      <c r="AF1647" s="5">
        <f t="shared" si="750"/>
        <v>3076.3187083333346</v>
      </c>
      <c r="AG1647" s="4">
        <f>IF(AC1647=0,0, IF(AC1646=0, MAX($AG$15:AG1646)+1, AG1646))</f>
        <v>67</v>
      </c>
    </row>
    <row r="1648" spans="2:33" x14ac:dyDescent="0.25">
      <c r="B1648" s="1">
        <v>1633</v>
      </c>
      <c r="C1648" s="3">
        <v>106.1</v>
      </c>
      <c r="D1648" s="2">
        <f t="shared" si="734"/>
        <v>29.472222222222221</v>
      </c>
      <c r="E1648" s="4">
        <f t="shared" si="735"/>
        <v>1</v>
      </c>
      <c r="F1648" s="2">
        <f t="shared" si="736"/>
        <v>-8.3333333333335702E-2</v>
      </c>
      <c r="G1648" s="6" t="str">
        <f t="shared" si="737"/>
        <v>Y</v>
      </c>
      <c r="H1648" s="2">
        <f t="shared" si="725"/>
        <v>134.20080000000002</v>
      </c>
      <c r="I1648" s="2">
        <f t="shared" si="726"/>
        <v>328.49164180555556</v>
      </c>
      <c r="J1648" s="2">
        <f t="shared" si="727"/>
        <v>-95.0000000000027</v>
      </c>
      <c r="K1648" s="2">
        <f t="shared" si="738"/>
        <v>367.6924418055529</v>
      </c>
      <c r="L1648" s="4">
        <f t="shared" si="728"/>
        <v>95.0000000000027</v>
      </c>
      <c r="M1648" s="2">
        <f t="shared" si="739"/>
        <v>10836.713354324767</v>
      </c>
      <c r="N1648" s="4">
        <f t="shared" si="740"/>
        <v>10.836713354324768</v>
      </c>
      <c r="O1648" s="2">
        <f t="shared" si="729"/>
        <v>10836.713354324767</v>
      </c>
      <c r="P1648" s="2">
        <f t="shared" si="751"/>
        <v>16284.469165281556</v>
      </c>
      <c r="Q1648" s="4">
        <f t="shared" si="752"/>
        <v>14870743.592906097</v>
      </c>
      <c r="R1648" s="4">
        <f t="shared" si="741"/>
        <v>14870.743592906098</v>
      </c>
      <c r="S1648" s="2">
        <f t="shared" si="730"/>
        <v>495108.77314814809</v>
      </c>
      <c r="T1648" s="2">
        <f t="shared" si="753"/>
        <v>237796.43518518569</v>
      </c>
      <c r="U1648" s="2">
        <f t="shared" si="731"/>
        <v>2799.8611111111904</v>
      </c>
      <c r="V1648" s="4">
        <f t="shared" si="742"/>
        <v>2.7998611111111904</v>
      </c>
      <c r="W1648" s="7">
        <f t="shared" si="743"/>
        <v>2799.8611111111904</v>
      </c>
      <c r="X1648" s="2">
        <f t="shared" si="744"/>
        <v>3426419.5370370378</v>
      </c>
      <c r="Y1648" s="4">
        <f t="shared" si="745"/>
        <v>3426.4195370370376</v>
      </c>
      <c r="Z1648" s="4">
        <f t="shared" si="732"/>
        <v>18297.163129943136</v>
      </c>
      <c r="AA1648" s="4">
        <f t="shared" si="746"/>
        <v>2799.8611111111904</v>
      </c>
      <c r="AB1648" s="2">
        <f t="shared" si="747"/>
        <v>2799.8611111111904</v>
      </c>
      <c r="AC1648" s="4">
        <f t="shared" si="733"/>
        <v>2519.8750000000714</v>
      </c>
      <c r="AD1648" s="4">
        <f t="shared" si="748"/>
        <v>2.5198750000000714</v>
      </c>
      <c r="AE1648" s="4">
        <f t="shared" si="749"/>
        <v>3078838.5833333344</v>
      </c>
      <c r="AF1648" s="5">
        <f t="shared" si="750"/>
        <v>3078.8385833333346</v>
      </c>
      <c r="AG1648" s="4">
        <f>IF(AC1648=0,0, IF(AC1647=0, MAX($AG$15:AG1647)+1, AG1647))</f>
        <v>67</v>
      </c>
    </row>
    <row r="1649" spans="2:33" x14ac:dyDescent="0.25">
      <c r="B1649" s="1">
        <v>1634</v>
      </c>
      <c r="C1649" s="3">
        <v>105.8</v>
      </c>
      <c r="D1649" s="2">
        <f t="shared" si="734"/>
        <v>29.388888888888886</v>
      </c>
      <c r="E1649" s="4">
        <f t="shared" si="735"/>
        <v>1</v>
      </c>
      <c r="F1649" s="2">
        <f t="shared" si="736"/>
        <v>-2.7777777777775015E-2</v>
      </c>
      <c r="G1649" s="6" t="str">
        <f t="shared" si="737"/>
        <v>Y</v>
      </c>
      <c r="H1649" s="2">
        <f t="shared" si="725"/>
        <v>134.20080000000002</v>
      </c>
      <c r="I1649" s="2">
        <f t="shared" si="726"/>
        <v>326.63663388888881</v>
      </c>
      <c r="J1649" s="2">
        <f t="shared" si="727"/>
        <v>-31.666666666663517</v>
      </c>
      <c r="K1649" s="2">
        <f t="shared" si="738"/>
        <v>429.17076722222532</v>
      </c>
      <c r="L1649" s="4">
        <f t="shared" si="728"/>
        <v>31.666666666663517</v>
      </c>
      <c r="M1649" s="2">
        <f t="shared" si="739"/>
        <v>12612.851992253176</v>
      </c>
      <c r="N1649" s="4">
        <f t="shared" si="740"/>
        <v>12.612851992253177</v>
      </c>
      <c r="O1649" s="2">
        <f t="shared" si="729"/>
        <v>12612.851992253176</v>
      </c>
      <c r="P1649" s="2">
        <f t="shared" si="751"/>
        <v>23449.565346577943</v>
      </c>
      <c r="Q1649" s="4">
        <f t="shared" si="752"/>
        <v>14894193.158252675</v>
      </c>
      <c r="R1649" s="4">
        <f t="shared" si="741"/>
        <v>14894.193158252676</v>
      </c>
      <c r="S1649" s="2">
        <f t="shared" si="730"/>
        <v>492312.87037037028</v>
      </c>
      <c r="T1649" s="2">
        <f t="shared" si="753"/>
        <v>254516.43518518459</v>
      </c>
      <c r="U1649" s="2">
        <f t="shared" si="731"/>
        <v>930.6481481480555</v>
      </c>
      <c r="V1649" s="4">
        <f t="shared" si="742"/>
        <v>0.93064814814805552</v>
      </c>
      <c r="W1649" s="7">
        <f t="shared" si="743"/>
        <v>930.6481481480555</v>
      </c>
      <c r="X1649" s="2">
        <f t="shared" si="744"/>
        <v>3427350.1851851856</v>
      </c>
      <c r="Y1649" s="4">
        <f t="shared" si="745"/>
        <v>3427.3501851851856</v>
      </c>
      <c r="Z1649" s="4">
        <f t="shared" si="732"/>
        <v>18321.543343437861</v>
      </c>
      <c r="AA1649" s="4">
        <f t="shared" si="746"/>
        <v>930.6481481480555</v>
      </c>
      <c r="AB1649" s="2">
        <f t="shared" si="747"/>
        <v>930.6481481480555</v>
      </c>
      <c r="AC1649" s="4">
        <f t="shared" si="733"/>
        <v>837.58333333324993</v>
      </c>
      <c r="AD1649" s="4">
        <f t="shared" si="748"/>
        <v>0.83758333333324997</v>
      </c>
      <c r="AE1649" s="4">
        <f t="shared" si="749"/>
        <v>3079676.1666666674</v>
      </c>
      <c r="AF1649" s="5">
        <f t="shared" si="750"/>
        <v>3079.6761666666675</v>
      </c>
      <c r="AG1649" s="4">
        <f>IF(AC1649=0,0, IF(AC1648=0, MAX($AG$15:AG1648)+1, AG1648))</f>
        <v>67</v>
      </c>
    </row>
    <row r="1650" spans="2:33" x14ac:dyDescent="0.25">
      <c r="B1650" s="1">
        <v>1635</v>
      </c>
      <c r="C1650" s="3">
        <v>105.7</v>
      </c>
      <c r="D1650" s="2">
        <f t="shared" si="734"/>
        <v>29.361111111111111</v>
      </c>
      <c r="E1650" s="4">
        <f t="shared" si="735"/>
        <v>1</v>
      </c>
      <c r="F1650" s="2">
        <f t="shared" si="736"/>
        <v>0</v>
      </c>
      <c r="G1650" s="6" t="str">
        <f t="shared" si="737"/>
        <v>N</v>
      </c>
      <c r="H1650" s="2">
        <f t="shared" si="725"/>
        <v>134.20080000000002</v>
      </c>
      <c r="I1650" s="2">
        <f t="shared" si="726"/>
        <v>326.0194651388889</v>
      </c>
      <c r="J1650" s="2">
        <f t="shared" si="727"/>
        <v>0</v>
      </c>
      <c r="K1650" s="2">
        <f t="shared" si="738"/>
        <v>460.22026513888892</v>
      </c>
      <c r="L1650" s="4">
        <f t="shared" si="728"/>
        <v>0</v>
      </c>
      <c r="M1650" s="2">
        <f t="shared" si="739"/>
        <v>13512.578340327933</v>
      </c>
      <c r="N1650" s="4">
        <f t="shared" si="740"/>
        <v>13.512578340327932</v>
      </c>
      <c r="O1650" s="2">
        <f t="shared" si="729"/>
        <v>13512.578340327933</v>
      </c>
      <c r="P1650" s="2">
        <f t="shared" si="751"/>
        <v>26125.430332581109</v>
      </c>
      <c r="Q1650" s="4">
        <f t="shared" si="752"/>
        <v>14920318.588585256</v>
      </c>
      <c r="R1650" s="4">
        <f t="shared" si="741"/>
        <v>14920.318588585256</v>
      </c>
      <c r="S1650" s="2">
        <f t="shared" si="730"/>
        <v>491382.66203703702</v>
      </c>
      <c r="T1650" s="2">
        <f t="shared" si="753"/>
        <v>236866.22685185244</v>
      </c>
      <c r="U1650" s="2">
        <f t="shared" si="731"/>
        <v>0</v>
      </c>
      <c r="V1650" s="4">
        <f t="shared" si="742"/>
        <v>0</v>
      </c>
      <c r="W1650" s="7">
        <f t="shared" si="743"/>
        <v>0</v>
      </c>
      <c r="X1650" s="2">
        <f t="shared" si="744"/>
        <v>3427350.1851851856</v>
      </c>
      <c r="Y1650" s="4">
        <f t="shared" si="745"/>
        <v>3427.3501851851856</v>
      </c>
      <c r="Z1650" s="4">
        <f t="shared" si="732"/>
        <v>18347.668773770441</v>
      </c>
      <c r="AA1650" s="4">
        <f t="shared" si="746"/>
        <v>0</v>
      </c>
      <c r="AB1650" s="2">
        <f t="shared" si="747"/>
        <v>0</v>
      </c>
      <c r="AC1650" s="4">
        <f t="shared" si="733"/>
        <v>0</v>
      </c>
      <c r="AD1650" s="4">
        <f t="shared" si="748"/>
        <v>0</v>
      </c>
      <c r="AE1650" s="4">
        <f t="shared" si="749"/>
        <v>3079676.1666666674</v>
      </c>
      <c r="AF1650" s="5">
        <f t="shared" si="750"/>
        <v>3079.6761666666675</v>
      </c>
      <c r="AG1650" s="4">
        <f>IF(AC1650=0,0, IF(AC1649=0, MAX($AG$15:AG1649)+1, AG1649))</f>
        <v>0</v>
      </c>
    </row>
    <row r="1651" spans="2:33" x14ac:dyDescent="0.25">
      <c r="B1651" s="1">
        <v>1636</v>
      </c>
      <c r="C1651" s="3">
        <v>105.7</v>
      </c>
      <c r="D1651" s="2">
        <f t="shared" si="734"/>
        <v>29.361111111111111</v>
      </c>
      <c r="E1651" s="4">
        <f t="shared" si="735"/>
        <v>1</v>
      </c>
      <c r="F1651" s="2">
        <f t="shared" si="736"/>
        <v>-2.7777777777778567E-2</v>
      </c>
      <c r="G1651" s="6" t="str">
        <f t="shared" si="737"/>
        <v>Y</v>
      </c>
      <c r="H1651" s="2">
        <f t="shared" si="725"/>
        <v>134.20080000000002</v>
      </c>
      <c r="I1651" s="2">
        <f t="shared" si="726"/>
        <v>326.0194651388889</v>
      </c>
      <c r="J1651" s="2">
        <f t="shared" si="727"/>
        <v>-31.666666666667567</v>
      </c>
      <c r="K1651" s="2">
        <f t="shared" si="738"/>
        <v>428.55359847222132</v>
      </c>
      <c r="L1651" s="4">
        <f t="shared" si="728"/>
        <v>31.666666666667567</v>
      </c>
      <c r="M1651" s="2">
        <f t="shared" si="739"/>
        <v>12582.809821809387</v>
      </c>
      <c r="N1651" s="4">
        <f t="shared" si="740"/>
        <v>12.582809821809388</v>
      </c>
      <c r="O1651" s="2">
        <f t="shared" si="729"/>
        <v>12582.809821809387</v>
      </c>
      <c r="P1651" s="2">
        <f t="shared" si="751"/>
        <v>26095.388162137322</v>
      </c>
      <c r="Q1651" s="4">
        <f t="shared" si="752"/>
        <v>14946413.976747394</v>
      </c>
      <c r="R1651" s="4">
        <f t="shared" si="741"/>
        <v>14946.413976747393</v>
      </c>
      <c r="S1651" s="2">
        <f t="shared" si="730"/>
        <v>491382.66203703702</v>
      </c>
      <c r="T1651" s="2">
        <f t="shared" si="753"/>
        <v>254516.43518518459</v>
      </c>
      <c r="U1651" s="2">
        <f t="shared" si="731"/>
        <v>929.76851851854497</v>
      </c>
      <c r="V1651" s="4">
        <f t="shared" si="742"/>
        <v>0.92976851851854492</v>
      </c>
      <c r="W1651" s="7">
        <f t="shared" si="743"/>
        <v>929.76851851854497</v>
      </c>
      <c r="X1651" s="2">
        <f t="shared" si="744"/>
        <v>3428279.9537037043</v>
      </c>
      <c r="Y1651" s="4">
        <f t="shared" si="745"/>
        <v>3428.2799537037045</v>
      </c>
      <c r="Z1651" s="4">
        <f t="shared" si="732"/>
        <v>18374.693930451096</v>
      </c>
      <c r="AA1651" s="4">
        <f t="shared" si="746"/>
        <v>929.76851851854497</v>
      </c>
      <c r="AB1651" s="2">
        <f t="shared" si="747"/>
        <v>929.76851851854497</v>
      </c>
      <c r="AC1651" s="4">
        <f t="shared" si="733"/>
        <v>836.7916666666905</v>
      </c>
      <c r="AD1651" s="4">
        <f t="shared" si="748"/>
        <v>0.83679166666669047</v>
      </c>
      <c r="AE1651" s="4">
        <f t="shared" si="749"/>
        <v>3080512.958333334</v>
      </c>
      <c r="AF1651" s="5">
        <f t="shared" si="750"/>
        <v>3080.5129583333342</v>
      </c>
      <c r="AG1651" s="4">
        <f>IF(AC1651=0,0, IF(AC1650=0, MAX($AG$15:AG1650)+1, AG1650))</f>
        <v>68</v>
      </c>
    </row>
    <row r="1652" spans="2:33" x14ac:dyDescent="0.25">
      <c r="B1652" s="1">
        <v>1637</v>
      </c>
      <c r="C1652" s="3">
        <v>105.6</v>
      </c>
      <c r="D1652" s="2">
        <f t="shared" si="734"/>
        <v>29.333333333333332</v>
      </c>
      <c r="E1652" s="4">
        <f t="shared" si="735"/>
        <v>1</v>
      </c>
      <c r="F1652" s="2">
        <f t="shared" si="736"/>
        <v>-8.3333333333332149E-2</v>
      </c>
      <c r="G1652" s="6" t="str">
        <f t="shared" si="737"/>
        <v>Y</v>
      </c>
      <c r="H1652" s="2">
        <f t="shared" si="725"/>
        <v>134.20080000000002</v>
      </c>
      <c r="I1652" s="2">
        <f t="shared" si="726"/>
        <v>325.40287999999998</v>
      </c>
      <c r="J1652" s="2">
        <f t="shared" si="727"/>
        <v>-94.99999999999865</v>
      </c>
      <c r="K1652" s="2">
        <f t="shared" si="738"/>
        <v>364.60368000000136</v>
      </c>
      <c r="L1652" s="4">
        <f t="shared" si="728"/>
        <v>94.99999999999865</v>
      </c>
      <c r="M1652" s="2">
        <f t="shared" si="739"/>
        <v>10695.041280000039</v>
      </c>
      <c r="N1652" s="4">
        <f t="shared" si="740"/>
        <v>10.695041280000039</v>
      </c>
      <c r="O1652" s="2">
        <f t="shared" si="729"/>
        <v>10695.041280000039</v>
      </c>
      <c r="P1652" s="2">
        <f t="shared" si="751"/>
        <v>23277.851101809429</v>
      </c>
      <c r="Q1652" s="4">
        <f t="shared" si="752"/>
        <v>14969691.827849204</v>
      </c>
      <c r="R1652" s="4">
        <f t="shared" si="741"/>
        <v>14969.691827849203</v>
      </c>
      <c r="S1652" s="2">
        <f t="shared" si="730"/>
        <v>490453.33333333326</v>
      </c>
      <c r="T1652" s="2">
        <f t="shared" si="753"/>
        <v>235936.89814814867</v>
      </c>
      <c r="U1652" s="2">
        <f t="shared" si="731"/>
        <v>2786.666666666627</v>
      </c>
      <c r="V1652" s="4">
        <f t="shared" si="742"/>
        <v>2.7866666666666271</v>
      </c>
      <c r="W1652" s="7">
        <f t="shared" si="743"/>
        <v>2786.666666666627</v>
      </c>
      <c r="X1652" s="2">
        <f t="shared" si="744"/>
        <v>3431066.6203703708</v>
      </c>
      <c r="Y1652" s="4">
        <f t="shared" si="745"/>
        <v>3431.0666203703709</v>
      </c>
      <c r="Z1652" s="4">
        <f t="shared" si="732"/>
        <v>18400.758448219574</v>
      </c>
      <c r="AA1652" s="4">
        <f t="shared" si="746"/>
        <v>2786.666666666627</v>
      </c>
      <c r="AB1652" s="2">
        <f t="shared" si="747"/>
        <v>2786.666666666627</v>
      </c>
      <c r="AC1652" s="4">
        <f t="shared" si="733"/>
        <v>2507.9999999999645</v>
      </c>
      <c r="AD1652" s="4">
        <f t="shared" si="748"/>
        <v>2.5079999999999645</v>
      </c>
      <c r="AE1652" s="4">
        <f t="shared" si="749"/>
        <v>3083020.958333334</v>
      </c>
      <c r="AF1652" s="5">
        <f t="shared" si="750"/>
        <v>3083.020958333334</v>
      </c>
      <c r="AG1652" s="4">
        <f>IF(AC1652=0,0, IF(AC1651=0, MAX($AG$15:AG1651)+1, AG1651))</f>
        <v>68</v>
      </c>
    </row>
    <row r="1653" spans="2:33" x14ac:dyDescent="0.25">
      <c r="B1653" s="1">
        <v>1638</v>
      </c>
      <c r="C1653" s="3">
        <v>105.3</v>
      </c>
      <c r="D1653" s="2">
        <f t="shared" si="734"/>
        <v>29.25</v>
      </c>
      <c r="E1653" s="4">
        <f t="shared" si="735"/>
        <v>1</v>
      </c>
      <c r="F1653" s="2">
        <f t="shared" si="736"/>
        <v>-0.11111111111111072</v>
      </c>
      <c r="G1653" s="6" t="str">
        <f t="shared" si="737"/>
        <v>Y</v>
      </c>
      <c r="H1653" s="2">
        <f t="shared" si="725"/>
        <v>134.20080000000002</v>
      </c>
      <c r="I1653" s="2">
        <f t="shared" si="726"/>
        <v>323.55662625000002</v>
      </c>
      <c r="J1653" s="2">
        <f t="shared" si="727"/>
        <v>-126.66666666666622</v>
      </c>
      <c r="K1653" s="2">
        <f t="shared" si="738"/>
        <v>331.09075958333381</v>
      </c>
      <c r="L1653" s="4">
        <f t="shared" si="728"/>
        <v>126.66666666666622</v>
      </c>
      <c r="M1653" s="2">
        <f t="shared" si="739"/>
        <v>9684.4047178125147</v>
      </c>
      <c r="N1653" s="4">
        <f t="shared" si="740"/>
        <v>9.6844047178125141</v>
      </c>
      <c r="O1653" s="2">
        <f t="shared" si="729"/>
        <v>9684.4047178125147</v>
      </c>
      <c r="P1653" s="2">
        <f t="shared" si="751"/>
        <v>20379.445997812552</v>
      </c>
      <c r="Q1653" s="4">
        <f t="shared" si="752"/>
        <v>14990071.273847016</v>
      </c>
      <c r="R1653" s="4">
        <f t="shared" si="741"/>
        <v>14990.071273847016</v>
      </c>
      <c r="S1653" s="2">
        <f t="shared" si="730"/>
        <v>487670.625</v>
      </c>
      <c r="T1653" s="2">
        <f t="shared" si="753"/>
        <v>251733.72685185133</v>
      </c>
      <c r="U1653" s="2">
        <f t="shared" si="731"/>
        <v>3704.9999999999868</v>
      </c>
      <c r="V1653" s="4">
        <f t="shared" si="742"/>
        <v>3.7049999999999867</v>
      </c>
      <c r="W1653" s="7">
        <f t="shared" si="743"/>
        <v>3704.9999999999868</v>
      </c>
      <c r="X1653" s="2">
        <f t="shared" si="744"/>
        <v>3434771.6203703708</v>
      </c>
      <c r="Y1653" s="4">
        <f t="shared" si="745"/>
        <v>3434.7716203703708</v>
      </c>
      <c r="Z1653" s="4">
        <f t="shared" si="732"/>
        <v>18424.842894217385</v>
      </c>
      <c r="AA1653" s="4">
        <f t="shared" si="746"/>
        <v>3704.9999999999868</v>
      </c>
      <c r="AB1653" s="2">
        <f t="shared" si="747"/>
        <v>3704.9999999999868</v>
      </c>
      <c r="AC1653" s="4">
        <f t="shared" si="733"/>
        <v>3334.4999999999882</v>
      </c>
      <c r="AD1653" s="4">
        <f t="shared" si="748"/>
        <v>3.3344999999999883</v>
      </c>
      <c r="AE1653" s="4">
        <f t="shared" si="749"/>
        <v>3086355.458333334</v>
      </c>
      <c r="AF1653" s="5">
        <f t="shared" si="750"/>
        <v>3086.3554583333339</v>
      </c>
      <c r="AG1653" s="4">
        <f>IF(AC1653=0,0, IF(AC1652=0, MAX($AG$15:AG1652)+1, AG1652))</f>
        <v>68</v>
      </c>
    </row>
    <row r="1654" spans="2:33" x14ac:dyDescent="0.25">
      <c r="B1654" s="1">
        <v>1639</v>
      </c>
      <c r="C1654" s="3">
        <v>104.9</v>
      </c>
      <c r="D1654" s="2">
        <f t="shared" si="734"/>
        <v>29.138888888888889</v>
      </c>
      <c r="E1654" s="4">
        <f t="shared" si="735"/>
        <v>1</v>
      </c>
      <c r="F1654" s="2">
        <f t="shared" si="736"/>
        <v>-0.13888888888888928</v>
      </c>
      <c r="G1654" s="6" t="str">
        <f t="shared" si="737"/>
        <v>Y</v>
      </c>
      <c r="H1654" s="2">
        <f t="shared" si="725"/>
        <v>134.20080000000002</v>
      </c>
      <c r="I1654" s="2">
        <f t="shared" si="726"/>
        <v>321.10312513888891</v>
      </c>
      <c r="J1654" s="2">
        <f t="shared" si="727"/>
        <v>-158.33333333333377</v>
      </c>
      <c r="K1654" s="2">
        <f t="shared" si="738"/>
        <v>296.97059180555516</v>
      </c>
      <c r="L1654" s="4">
        <f t="shared" si="728"/>
        <v>158.33333333333377</v>
      </c>
      <c r="M1654" s="2">
        <f t="shared" si="739"/>
        <v>8653.3930778896483</v>
      </c>
      <c r="N1654" s="4">
        <f t="shared" si="740"/>
        <v>8.653393077889648</v>
      </c>
      <c r="O1654" s="2">
        <f t="shared" si="729"/>
        <v>8653.3930778896483</v>
      </c>
      <c r="P1654" s="2">
        <f t="shared" si="751"/>
        <v>18337.797795702165</v>
      </c>
      <c r="Q1654" s="4">
        <f t="shared" si="752"/>
        <v>15008409.071642717</v>
      </c>
      <c r="R1654" s="4">
        <f t="shared" si="741"/>
        <v>15008.409071642718</v>
      </c>
      <c r="S1654" s="2">
        <f t="shared" si="730"/>
        <v>483972.66203703702</v>
      </c>
      <c r="T1654" s="2">
        <f t="shared" si="753"/>
        <v>232238.93518518569</v>
      </c>
      <c r="U1654" s="2">
        <f t="shared" si="731"/>
        <v>4613.6574074074206</v>
      </c>
      <c r="V1654" s="4">
        <f t="shared" si="742"/>
        <v>4.6136574074074206</v>
      </c>
      <c r="W1654" s="7">
        <f t="shared" si="743"/>
        <v>4613.6574074074206</v>
      </c>
      <c r="X1654" s="2">
        <f t="shared" si="744"/>
        <v>3439385.2777777785</v>
      </c>
      <c r="Y1654" s="4">
        <f t="shared" si="745"/>
        <v>3439.3852777777784</v>
      </c>
      <c r="Z1654" s="4">
        <f t="shared" si="732"/>
        <v>18447.794349420496</v>
      </c>
      <c r="AA1654" s="4">
        <f t="shared" si="746"/>
        <v>4613.6574074074206</v>
      </c>
      <c r="AB1654" s="2">
        <f t="shared" si="747"/>
        <v>4613.6574074074206</v>
      </c>
      <c r="AC1654" s="4">
        <f t="shared" si="733"/>
        <v>4152.2916666666788</v>
      </c>
      <c r="AD1654" s="4">
        <f t="shared" si="748"/>
        <v>4.1522916666666791</v>
      </c>
      <c r="AE1654" s="4">
        <f t="shared" si="749"/>
        <v>3090507.7500000005</v>
      </c>
      <c r="AF1654" s="5">
        <f t="shared" si="750"/>
        <v>3090.5077500000007</v>
      </c>
      <c r="AG1654" s="4">
        <f>IF(AC1654=0,0, IF(AC1653=0, MAX($AG$15:AG1653)+1, AG1653))</f>
        <v>68</v>
      </c>
    </row>
    <row r="1655" spans="2:33" x14ac:dyDescent="0.25">
      <c r="B1655" s="1">
        <v>1640</v>
      </c>
      <c r="C1655" s="3">
        <v>104.4</v>
      </c>
      <c r="D1655" s="2">
        <f t="shared" si="734"/>
        <v>29</v>
      </c>
      <c r="E1655" s="4">
        <f t="shared" si="735"/>
        <v>1</v>
      </c>
      <c r="F1655" s="2">
        <f t="shared" si="736"/>
        <v>-0.11111111111111072</v>
      </c>
      <c r="G1655" s="6" t="str">
        <f t="shared" si="737"/>
        <v>Y</v>
      </c>
      <c r="H1655" s="2">
        <f t="shared" si="725"/>
        <v>134.20080000000002</v>
      </c>
      <c r="I1655" s="2">
        <f t="shared" si="726"/>
        <v>318.04938000000004</v>
      </c>
      <c r="J1655" s="2">
        <f t="shared" si="727"/>
        <v>-126.66666666666622</v>
      </c>
      <c r="K1655" s="2">
        <f t="shared" si="738"/>
        <v>325.58351333333383</v>
      </c>
      <c r="L1655" s="4">
        <f t="shared" si="728"/>
        <v>126.66666666666622</v>
      </c>
      <c r="M1655" s="2">
        <f t="shared" si="739"/>
        <v>9441.9218866666815</v>
      </c>
      <c r="N1655" s="4">
        <f t="shared" si="740"/>
        <v>9.4419218866666821</v>
      </c>
      <c r="O1655" s="2">
        <f t="shared" si="729"/>
        <v>9441.9218866666815</v>
      </c>
      <c r="P1655" s="2">
        <f t="shared" si="751"/>
        <v>18095.314964556332</v>
      </c>
      <c r="Q1655" s="4">
        <f t="shared" si="752"/>
        <v>15026504.386607274</v>
      </c>
      <c r="R1655" s="4">
        <f t="shared" si="741"/>
        <v>15026.504386607274</v>
      </c>
      <c r="S1655" s="2">
        <f t="shared" si="730"/>
        <v>479370</v>
      </c>
      <c r="T1655" s="2">
        <f t="shared" si="753"/>
        <v>247131.06481481431</v>
      </c>
      <c r="U1655" s="2">
        <f t="shared" si="731"/>
        <v>3673.3333333333203</v>
      </c>
      <c r="V1655" s="4">
        <f t="shared" si="742"/>
        <v>3.6733333333333205</v>
      </c>
      <c r="W1655" s="7">
        <f t="shared" si="743"/>
        <v>3673.3333333333203</v>
      </c>
      <c r="X1655" s="2">
        <f t="shared" si="744"/>
        <v>3443058.6111111119</v>
      </c>
      <c r="Y1655" s="4">
        <f t="shared" si="745"/>
        <v>3443.058611111112</v>
      </c>
      <c r="Z1655" s="4">
        <f t="shared" si="732"/>
        <v>18469.562997718385</v>
      </c>
      <c r="AA1655" s="4">
        <f t="shared" si="746"/>
        <v>3673.3333333333203</v>
      </c>
      <c r="AB1655" s="2">
        <f t="shared" si="747"/>
        <v>3673.3333333333203</v>
      </c>
      <c r="AC1655" s="4">
        <f t="shared" si="733"/>
        <v>3305.9999999999882</v>
      </c>
      <c r="AD1655" s="4">
        <f t="shared" si="748"/>
        <v>3.3059999999999881</v>
      </c>
      <c r="AE1655" s="4">
        <f t="shared" si="749"/>
        <v>3093813.7500000005</v>
      </c>
      <c r="AF1655" s="5">
        <f t="shared" si="750"/>
        <v>3093.8137500000003</v>
      </c>
      <c r="AG1655" s="4">
        <f>IF(AC1655=0,0, IF(AC1654=0, MAX($AG$15:AG1654)+1, AG1654))</f>
        <v>68</v>
      </c>
    </row>
    <row r="1656" spans="2:33" x14ac:dyDescent="0.25">
      <c r="B1656" s="1">
        <v>1641</v>
      </c>
      <c r="C1656" s="3">
        <v>104</v>
      </c>
      <c r="D1656" s="2">
        <f t="shared" si="734"/>
        <v>28.888888888888889</v>
      </c>
      <c r="E1656" s="4">
        <f t="shared" si="735"/>
        <v>1</v>
      </c>
      <c r="F1656" s="2">
        <f t="shared" si="736"/>
        <v>-5.5555555555557135E-2</v>
      </c>
      <c r="G1656" s="6" t="str">
        <f t="shared" si="737"/>
        <v>Y</v>
      </c>
      <c r="H1656" s="2">
        <f t="shared" si="725"/>
        <v>134.20080000000002</v>
      </c>
      <c r="I1656" s="2">
        <f t="shared" si="726"/>
        <v>315.61688888888892</v>
      </c>
      <c r="J1656" s="2">
        <f t="shared" si="727"/>
        <v>-63.333333333335133</v>
      </c>
      <c r="K1656" s="2">
        <f t="shared" si="738"/>
        <v>386.4843555555538</v>
      </c>
      <c r="L1656" s="4">
        <f t="shared" si="728"/>
        <v>63.333333333335133</v>
      </c>
      <c r="M1656" s="2">
        <f t="shared" si="739"/>
        <v>11165.103604938222</v>
      </c>
      <c r="N1656" s="4">
        <f t="shared" si="740"/>
        <v>11.165103604938222</v>
      </c>
      <c r="O1656" s="2">
        <f t="shared" si="729"/>
        <v>11165.103604938222</v>
      </c>
      <c r="P1656" s="2">
        <f t="shared" si="751"/>
        <v>20607.025491604902</v>
      </c>
      <c r="Q1656" s="4">
        <f t="shared" si="752"/>
        <v>15047111.412098879</v>
      </c>
      <c r="R1656" s="4">
        <f t="shared" si="741"/>
        <v>15047.111412098879</v>
      </c>
      <c r="S1656" s="2">
        <f t="shared" si="730"/>
        <v>475703.70370370371</v>
      </c>
      <c r="T1656" s="2">
        <f t="shared" si="753"/>
        <v>228572.6388888894</v>
      </c>
      <c r="U1656" s="2">
        <f t="shared" si="731"/>
        <v>1829.6296296296816</v>
      </c>
      <c r="V1656" s="4">
        <f t="shared" si="742"/>
        <v>1.8296296296296817</v>
      </c>
      <c r="W1656" s="7">
        <f t="shared" si="743"/>
        <v>1829.6296296296816</v>
      </c>
      <c r="X1656" s="2">
        <f t="shared" si="744"/>
        <v>3444888.2407407416</v>
      </c>
      <c r="Y1656" s="4">
        <f t="shared" si="745"/>
        <v>3444.8882407407418</v>
      </c>
      <c r="Z1656" s="4">
        <f t="shared" si="732"/>
        <v>18491.999652839622</v>
      </c>
      <c r="AA1656" s="4">
        <f t="shared" si="746"/>
        <v>1829.6296296296816</v>
      </c>
      <c r="AB1656" s="2">
        <f t="shared" si="747"/>
        <v>1829.6296296296816</v>
      </c>
      <c r="AC1656" s="4">
        <f t="shared" si="733"/>
        <v>1646.6666666667136</v>
      </c>
      <c r="AD1656" s="4">
        <f t="shared" si="748"/>
        <v>1.6466666666667136</v>
      </c>
      <c r="AE1656" s="4">
        <f t="shared" si="749"/>
        <v>3095460.416666667</v>
      </c>
      <c r="AF1656" s="5">
        <f t="shared" si="750"/>
        <v>3095.4604166666668</v>
      </c>
      <c r="AG1656" s="4">
        <f>IF(AC1656=0,0, IF(AC1655=0, MAX($AG$15:AG1655)+1, AG1655))</f>
        <v>68</v>
      </c>
    </row>
    <row r="1657" spans="2:33" x14ac:dyDescent="0.25">
      <c r="B1657" s="1">
        <v>1642</v>
      </c>
      <c r="C1657" s="3">
        <v>103.8</v>
      </c>
      <c r="D1657" s="2">
        <f t="shared" si="734"/>
        <v>28.833333333333332</v>
      </c>
      <c r="E1657" s="4">
        <f t="shared" si="735"/>
        <v>1</v>
      </c>
      <c r="F1657" s="2">
        <f t="shared" si="736"/>
        <v>2.7777777777778567E-2</v>
      </c>
      <c r="G1657" s="6" t="str">
        <f t="shared" si="737"/>
        <v>N</v>
      </c>
      <c r="H1657" s="2">
        <f t="shared" si="725"/>
        <v>134.20080000000002</v>
      </c>
      <c r="I1657" s="2">
        <f t="shared" si="726"/>
        <v>314.40414500000003</v>
      </c>
      <c r="J1657" s="2">
        <f t="shared" si="727"/>
        <v>31.666666666667567</v>
      </c>
      <c r="K1657" s="2">
        <f t="shared" si="738"/>
        <v>480.27161166666758</v>
      </c>
      <c r="L1657" s="4">
        <f t="shared" si="728"/>
        <v>0</v>
      </c>
      <c r="M1657" s="2">
        <f t="shared" si="739"/>
        <v>13847.831469722249</v>
      </c>
      <c r="N1657" s="4">
        <f t="shared" si="740"/>
        <v>13.847831469722248</v>
      </c>
      <c r="O1657" s="2">
        <f t="shared" si="729"/>
        <v>13847.831469722249</v>
      </c>
      <c r="P1657" s="2">
        <f t="shared" si="751"/>
        <v>25012.935074660469</v>
      </c>
      <c r="Q1657" s="4">
        <f t="shared" si="752"/>
        <v>15072124.34717354</v>
      </c>
      <c r="R1657" s="4">
        <f t="shared" si="741"/>
        <v>15072.12434717354</v>
      </c>
      <c r="S1657" s="2">
        <f t="shared" si="730"/>
        <v>473875.83333333331</v>
      </c>
      <c r="T1657" s="2">
        <f t="shared" si="753"/>
        <v>245303.19444444391</v>
      </c>
      <c r="U1657" s="2">
        <f t="shared" si="731"/>
        <v>0</v>
      </c>
      <c r="V1657" s="4">
        <f t="shared" si="742"/>
        <v>0</v>
      </c>
      <c r="W1657" s="7">
        <f t="shared" si="743"/>
        <v>0</v>
      </c>
      <c r="X1657" s="2">
        <f t="shared" si="744"/>
        <v>3444888.2407407416</v>
      </c>
      <c r="Y1657" s="4">
        <f t="shared" si="745"/>
        <v>3444.8882407407418</v>
      </c>
      <c r="Z1657" s="4">
        <f t="shared" si="732"/>
        <v>18517.01258791428</v>
      </c>
      <c r="AA1657" s="4">
        <f t="shared" si="746"/>
        <v>0</v>
      </c>
      <c r="AB1657" s="2">
        <f t="shared" si="747"/>
        <v>0</v>
      </c>
      <c r="AC1657" s="4">
        <f t="shared" si="733"/>
        <v>0</v>
      </c>
      <c r="AD1657" s="4">
        <f t="shared" si="748"/>
        <v>0</v>
      </c>
      <c r="AE1657" s="4">
        <f t="shared" si="749"/>
        <v>3095460.416666667</v>
      </c>
      <c r="AF1657" s="5">
        <f t="shared" si="750"/>
        <v>3095.4604166666668</v>
      </c>
      <c r="AG1657" s="4">
        <f>IF(AC1657=0,0, IF(AC1656=0, MAX($AG$15:AG1656)+1, AG1656))</f>
        <v>0</v>
      </c>
    </row>
    <row r="1658" spans="2:33" x14ac:dyDescent="0.25">
      <c r="B1658" s="1">
        <v>1643</v>
      </c>
      <c r="C1658" s="3">
        <v>103.9</v>
      </c>
      <c r="D1658" s="2">
        <f t="shared" si="734"/>
        <v>28.861111111111111</v>
      </c>
      <c r="E1658" s="4">
        <f t="shared" si="735"/>
        <v>1</v>
      </c>
      <c r="F1658" s="2">
        <f t="shared" si="736"/>
        <v>0.13888888888888928</v>
      </c>
      <c r="G1658" s="6" t="str">
        <f t="shared" si="737"/>
        <v>N</v>
      </c>
      <c r="H1658" s="2">
        <f t="shared" si="725"/>
        <v>134.20080000000002</v>
      </c>
      <c r="I1658" s="2">
        <f t="shared" si="726"/>
        <v>315.01022513888887</v>
      </c>
      <c r="J1658" s="2">
        <f t="shared" si="727"/>
        <v>158.33333333333377</v>
      </c>
      <c r="K1658" s="2">
        <f t="shared" si="738"/>
        <v>607.54435847222271</v>
      </c>
      <c r="L1658" s="4">
        <f t="shared" si="728"/>
        <v>0</v>
      </c>
      <c r="M1658" s="2">
        <f t="shared" si="739"/>
        <v>17534.40523479554</v>
      </c>
      <c r="N1658" s="4">
        <f t="shared" si="740"/>
        <v>17.534405234795539</v>
      </c>
      <c r="O1658" s="2">
        <f t="shared" si="729"/>
        <v>17534.40523479554</v>
      </c>
      <c r="P1658" s="2">
        <f t="shared" si="751"/>
        <v>31382.236704517789</v>
      </c>
      <c r="Q1658" s="4">
        <f t="shared" si="752"/>
        <v>15103506.583878057</v>
      </c>
      <c r="R1658" s="4">
        <f t="shared" si="741"/>
        <v>15103.506583878057</v>
      </c>
      <c r="S1658" s="2">
        <f t="shared" si="730"/>
        <v>474789.32870370365</v>
      </c>
      <c r="T1658" s="2">
        <f t="shared" si="753"/>
        <v>229486.13425925974</v>
      </c>
      <c r="U1658" s="2">
        <f t="shared" si="731"/>
        <v>0</v>
      </c>
      <c r="V1658" s="4">
        <f t="shared" si="742"/>
        <v>0</v>
      </c>
      <c r="W1658" s="7">
        <f t="shared" si="743"/>
        <v>0</v>
      </c>
      <c r="X1658" s="2">
        <f t="shared" si="744"/>
        <v>3444888.2407407416</v>
      </c>
      <c r="Y1658" s="4">
        <f t="shared" si="745"/>
        <v>3444.8882407407418</v>
      </c>
      <c r="Z1658" s="4">
        <f t="shared" si="732"/>
        <v>18548.394824618801</v>
      </c>
      <c r="AA1658" s="4">
        <f t="shared" si="746"/>
        <v>0</v>
      </c>
      <c r="AB1658" s="2">
        <f t="shared" si="747"/>
        <v>0</v>
      </c>
      <c r="AC1658" s="4">
        <f t="shared" si="733"/>
        <v>0</v>
      </c>
      <c r="AD1658" s="4">
        <f t="shared" si="748"/>
        <v>0</v>
      </c>
      <c r="AE1658" s="4">
        <f t="shared" si="749"/>
        <v>3095460.416666667</v>
      </c>
      <c r="AF1658" s="5">
        <f t="shared" si="750"/>
        <v>3095.4604166666668</v>
      </c>
      <c r="AG1658" s="4">
        <f>IF(AC1658=0,0, IF(AC1657=0, MAX($AG$15:AG1657)+1, AG1657))</f>
        <v>0</v>
      </c>
    </row>
    <row r="1659" spans="2:33" x14ac:dyDescent="0.25">
      <c r="B1659" s="1">
        <v>1644</v>
      </c>
      <c r="C1659" s="3">
        <v>104.4</v>
      </c>
      <c r="D1659" s="2">
        <f t="shared" si="734"/>
        <v>29</v>
      </c>
      <c r="E1659" s="4">
        <f t="shared" si="735"/>
        <v>1</v>
      </c>
      <c r="F1659" s="2">
        <f t="shared" si="736"/>
        <v>0.19444444444444287</v>
      </c>
      <c r="G1659" s="6" t="str">
        <f t="shared" si="737"/>
        <v>N</v>
      </c>
      <c r="H1659" s="2">
        <f t="shared" si="725"/>
        <v>134.20080000000002</v>
      </c>
      <c r="I1659" s="2">
        <f t="shared" si="726"/>
        <v>318.04938000000004</v>
      </c>
      <c r="J1659" s="2">
        <f t="shared" si="727"/>
        <v>221.66666666666487</v>
      </c>
      <c r="K1659" s="2">
        <f t="shared" si="738"/>
        <v>673.91684666666492</v>
      </c>
      <c r="L1659" s="4">
        <f t="shared" si="728"/>
        <v>0</v>
      </c>
      <c r="M1659" s="2">
        <f t="shared" si="739"/>
        <v>19543.588553333284</v>
      </c>
      <c r="N1659" s="4">
        <f t="shared" si="740"/>
        <v>19.543588553333283</v>
      </c>
      <c r="O1659" s="2">
        <f t="shared" si="729"/>
        <v>19543.588553333284</v>
      </c>
      <c r="P1659" s="2">
        <f t="shared" si="751"/>
        <v>37077.993788128821</v>
      </c>
      <c r="Q1659" s="4">
        <f t="shared" si="752"/>
        <v>15140584.577666186</v>
      </c>
      <c r="R1659" s="4">
        <f t="shared" si="741"/>
        <v>15140.584577666186</v>
      </c>
      <c r="S1659" s="2">
        <f t="shared" si="730"/>
        <v>479370</v>
      </c>
      <c r="T1659" s="2">
        <f t="shared" si="753"/>
        <v>249883.86574074026</v>
      </c>
      <c r="U1659" s="2">
        <f t="shared" si="731"/>
        <v>0</v>
      </c>
      <c r="V1659" s="4">
        <f t="shared" si="742"/>
        <v>0</v>
      </c>
      <c r="W1659" s="7">
        <f t="shared" si="743"/>
        <v>0</v>
      </c>
      <c r="X1659" s="2">
        <f t="shared" si="744"/>
        <v>3444888.2407407416</v>
      </c>
      <c r="Y1659" s="4">
        <f t="shared" si="745"/>
        <v>3444.8882407407418</v>
      </c>
      <c r="Z1659" s="4">
        <f t="shared" si="732"/>
        <v>18585.472818406928</v>
      </c>
      <c r="AA1659" s="4">
        <f t="shared" si="746"/>
        <v>0</v>
      </c>
      <c r="AB1659" s="2">
        <f t="shared" si="747"/>
        <v>0</v>
      </c>
      <c r="AC1659" s="4">
        <f t="shared" si="733"/>
        <v>0</v>
      </c>
      <c r="AD1659" s="4">
        <f t="shared" si="748"/>
        <v>0</v>
      </c>
      <c r="AE1659" s="4">
        <f t="shared" si="749"/>
        <v>3095460.416666667</v>
      </c>
      <c r="AF1659" s="5">
        <f t="shared" si="750"/>
        <v>3095.4604166666668</v>
      </c>
      <c r="AG1659" s="4">
        <f>IF(AC1659=0,0, IF(AC1658=0, MAX($AG$15:AG1658)+1, AG1658))</f>
        <v>0</v>
      </c>
    </row>
    <row r="1660" spans="2:33" x14ac:dyDescent="0.25">
      <c r="B1660" s="1">
        <v>1645</v>
      </c>
      <c r="C1660" s="3">
        <v>105.1</v>
      </c>
      <c r="D1660" s="2">
        <f t="shared" si="734"/>
        <v>29.194444444444443</v>
      </c>
      <c r="E1660" s="4">
        <f t="shared" si="735"/>
        <v>1</v>
      </c>
      <c r="F1660" s="2">
        <f t="shared" si="736"/>
        <v>0.27777777777777857</v>
      </c>
      <c r="G1660" s="6" t="str">
        <f t="shared" si="737"/>
        <v>N</v>
      </c>
      <c r="H1660" s="2">
        <f t="shared" si="725"/>
        <v>134.20080000000002</v>
      </c>
      <c r="I1660" s="2">
        <f t="shared" si="726"/>
        <v>322.32870847222222</v>
      </c>
      <c r="J1660" s="2">
        <f t="shared" si="727"/>
        <v>316.66666666666754</v>
      </c>
      <c r="K1660" s="2">
        <f t="shared" si="738"/>
        <v>773.19617513888977</v>
      </c>
      <c r="L1660" s="4">
        <f t="shared" si="728"/>
        <v>0</v>
      </c>
      <c r="M1660" s="2">
        <f t="shared" si="739"/>
        <v>22573.032779749254</v>
      </c>
      <c r="N1660" s="4">
        <f t="shared" si="740"/>
        <v>22.573032779749255</v>
      </c>
      <c r="O1660" s="2">
        <f t="shared" si="729"/>
        <v>22573.032779749254</v>
      </c>
      <c r="P1660" s="2">
        <f t="shared" si="751"/>
        <v>42116.621333082541</v>
      </c>
      <c r="Q1660" s="4">
        <f t="shared" si="752"/>
        <v>15182701.198999269</v>
      </c>
      <c r="R1660" s="4">
        <f t="shared" si="741"/>
        <v>15182.70119899927</v>
      </c>
      <c r="S1660" s="2">
        <f t="shared" si="730"/>
        <v>485819.88425925921</v>
      </c>
      <c r="T1660" s="2">
        <f t="shared" si="753"/>
        <v>235936.01851851895</v>
      </c>
      <c r="U1660" s="2">
        <f t="shared" si="731"/>
        <v>0</v>
      </c>
      <c r="V1660" s="4">
        <f t="shared" si="742"/>
        <v>0</v>
      </c>
      <c r="W1660" s="7">
        <f t="shared" si="743"/>
        <v>0</v>
      </c>
      <c r="X1660" s="2">
        <f t="shared" si="744"/>
        <v>3444888.2407407416</v>
      </c>
      <c r="Y1660" s="4">
        <f t="shared" si="745"/>
        <v>3444.8882407407418</v>
      </c>
      <c r="Z1660" s="4">
        <f t="shared" si="732"/>
        <v>18627.589439740012</v>
      </c>
      <c r="AA1660" s="4">
        <f t="shared" si="746"/>
        <v>0</v>
      </c>
      <c r="AB1660" s="2">
        <f t="shared" si="747"/>
        <v>0</v>
      </c>
      <c r="AC1660" s="4">
        <f t="shared" si="733"/>
        <v>0</v>
      </c>
      <c r="AD1660" s="4">
        <f t="shared" si="748"/>
        <v>0</v>
      </c>
      <c r="AE1660" s="4">
        <f t="shared" si="749"/>
        <v>3095460.416666667</v>
      </c>
      <c r="AF1660" s="5">
        <f t="shared" si="750"/>
        <v>3095.4604166666668</v>
      </c>
      <c r="AG1660" s="4">
        <f>IF(AC1660=0,0, IF(AC1659=0, MAX($AG$15:AG1659)+1, AG1659))</f>
        <v>0</v>
      </c>
    </row>
    <row r="1661" spans="2:33" x14ac:dyDescent="0.25">
      <c r="B1661" s="1">
        <v>1646</v>
      </c>
      <c r="C1661" s="3">
        <v>106.1</v>
      </c>
      <c r="D1661" s="2">
        <f t="shared" si="734"/>
        <v>29.472222222222221</v>
      </c>
      <c r="E1661" s="4">
        <f t="shared" si="735"/>
        <v>1</v>
      </c>
      <c r="F1661" s="2">
        <f t="shared" si="736"/>
        <v>0.30555555555555713</v>
      </c>
      <c r="G1661" s="6" t="str">
        <f t="shared" si="737"/>
        <v>N</v>
      </c>
      <c r="H1661" s="2">
        <f t="shared" si="725"/>
        <v>134.20080000000002</v>
      </c>
      <c r="I1661" s="2">
        <f t="shared" si="726"/>
        <v>328.49164180555556</v>
      </c>
      <c r="J1661" s="2">
        <f t="shared" si="727"/>
        <v>348.33333333333513</v>
      </c>
      <c r="K1661" s="2">
        <f t="shared" si="738"/>
        <v>811.02577513889071</v>
      </c>
      <c r="L1661" s="4">
        <f t="shared" si="728"/>
        <v>0</v>
      </c>
      <c r="M1661" s="2">
        <f t="shared" si="739"/>
        <v>23902.731872843418</v>
      </c>
      <c r="N1661" s="4">
        <f t="shared" si="740"/>
        <v>23.902731872843418</v>
      </c>
      <c r="O1661" s="2">
        <f t="shared" si="729"/>
        <v>23902.731872843418</v>
      </c>
      <c r="P1661" s="2">
        <f t="shared" si="751"/>
        <v>46475.764652592668</v>
      </c>
      <c r="Q1661" s="4">
        <f t="shared" si="752"/>
        <v>15229176.963651862</v>
      </c>
      <c r="R1661" s="4">
        <f t="shared" si="741"/>
        <v>15229.176963651862</v>
      </c>
      <c r="S1661" s="2">
        <f t="shared" si="730"/>
        <v>495108.77314814809</v>
      </c>
      <c r="T1661" s="2">
        <f t="shared" si="753"/>
        <v>259172.75462962914</v>
      </c>
      <c r="U1661" s="2">
        <f t="shared" si="731"/>
        <v>0</v>
      </c>
      <c r="V1661" s="4">
        <f t="shared" si="742"/>
        <v>0</v>
      </c>
      <c r="W1661" s="7">
        <f t="shared" si="743"/>
        <v>0</v>
      </c>
      <c r="X1661" s="2">
        <f t="shared" si="744"/>
        <v>3444888.2407407416</v>
      </c>
      <c r="Y1661" s="4">
        <f t="shared" si="745"/>
        <v>3444.8882407407418</v>
      </c>
      <c r="Z1661" s="4">
        <f t="shared" si="732"/>
        <v>18674.065204392602</v>
      </c>
      <c r="AA1661" s="4">
        <f t="shared" si="746"/>
        <v>0</v>
      </c>
      <c r="AB1661" s="2">
        <f t="shared" si="747"/>
        <v>0</v>
      </c>
      <c r="AC1661" s="4">
        <f t="shared" si="733"/>
        <v>0</v>
      </c>
      <c r="AD1661" s="4">
        <f t="shared" si="748"/>
        <v>0</v>
      </c>
      <c r="AE1661" s="4">
        <f t="shared" si="749"/>
        <v>3095460.416666667</v>
      </c>
      <c r="AF1661" s="5">
        <f t="shared" si="750"/>
        <v>3095.4604166666668</v>
      </c>
      <c r="AG1661" s="4">
        <f>IF(AC1661=0,0, IF(AC1660=0, MAX($AG$15:AG1660)+1, AG1660))</f>
        <v>0</v>
      </c>
    </row>
    <row r="1662" spans="2:33" x14ac:dyDescent="0.25">
      <c r="B1662" s="1">
        <v>1647</v>
      </c>
      <c r="C1662" s="3">
        <v>107.2</v>
      </c>
      <c r="D1662" s="2">
        <f t="shared" si="734"/>
        <v>29.777777777777779</v>
      </c>
      <c r="E1662" s="4">
        <f t="shared" si="735"/>
        <v>1</v>
      </c>
      <c r="F1662" s="2">
        <f t="shared" si="736"/>
        <v>0.36111111111111072</v>
      </c>
      <c r="G1662" s="6" t="str">
        <f t="shared" si="737"/>
        <v>N</v>
      </c>
      <c r="H1662" s="2">
        <f t="shared" si="725"/>
        <v>134.20080000000002</v>
      </c>
      <c r="I1662" s="2">
        <f t="shared" si="726"/>
        <v>335.33827555555558</v>
      </c>
      <c r="J1662" s="2">
        <f t="shared" si="727"/>
        <v>411.66666666666623</v>
      </c>
      <c r="K1662" s="2">
        <f t="shared" si="738"/>
        <v>881.20574222222183</v>
      </c>
      <c r="L1662" s="4">
        <f t="shared" si="728"/>
        <v>0</v>
      </c>
      <c r="M1662" s="2">
        <f t="shared" si="739"/>
        <v>26240.348768395052</v>
      </c>
      <c r="N1662" s="4">
        <f t="shared" si="740"/>
        <v>26.240348768395052</v>
      </c>
      <c r="O1662" s="2">
        <f t="shared" si="729"/>
        <v>26240.348768395052</v>
      </c>
      <c r="P1662" s="2">
        <f t="shared" si="751"/>
        <v>50143.08064123847</v>
      </c>
      <c r="Q1662" s="4">
        <f t="shared" si="752"/>
        <v>15279320.0442931</v>
      </c>
      <c r="R1662" s="4">
        <f t="shared" si="741"/>
        <v>15279.320044293099</v>
      </c>
      <c r="S1662" s="2">
        <f t="shared" si="730"/>
        <v>505428.14814814815</v>
      </c>
      <c r="T1662" s="2">
        <f t="shared" si="753"/>
        <v>246255.39351851901</v>
      </c>
      <c r="U1662" s="2">
        <f t="shared" si="731"/>
        <v>0</v>
      </c>
      <c r="V1662" s="4">
        <f t="shared" si="742"/>
        <v>0</v>
      </c>
      <c r="W1662" s="7">
        <f t="shared" si="743"/>
        <v>0</v>
      </c>
      <c r="X1662" s="2">
        <f t="shared" si="744"/>
        <v>3444888.2407407416</v>
      </c>
      <c r="Y1662" s="4">
        <f t="shared" si="745"/>
        <v>3444.8882407407418</v>
      </c>
      <c r="Z1662" s="4">
        <f t="shared" si="732"/>
        <v>18724.208285033841</v>
      </c>
      <c r="AA1662" s="4">
        <f t="shared" si="746"/>
        <v>0</v>
      </c>
      <c r="AB1662" s="2">
        <f t="shared" si="747"/>
        <v>0</v>
      </c>
      <c r="AC1662" s="4">
        <f t="shared" si="733"/>
        <v>0</v>
      </c>
      <c r="AD1662" s="4">
        <f t="shared" si="748"/>
        <v>0</v>
      </c>
      <c r="AE1662" s="4">
        <f t="shared" si="749"/>
        <v>3095460.416666667</v>
      </c>
      <c r="AF1662" s="5">
        <f t="shared" si="750"/>
        <v>3095.4604166666668</v>
      </c>
      <c r="AG1662" s="4">
        <f>IF(AC1662=0,0, IF(AC1661=0, MAX($AG$15:AG1661)+1, AG1661))</f>
        <v>0</v>
      </c>
    </row>
    <row r="1663" spans="2:33" x14ac:dyDescent="0.25">
      <c r="B1663" s="1">
        <v>1648</v>
      </c>
      <c r="C1663" s="3">
        <v>108.5</v>
      </c>
      <c r="D1663" s="2">
        <f t="shared" si="734"/>
        <v>30.138888888888889</v>
      </c>
      <c r="E1663" s="4">
        <f t="shared" si="735"/>
        <v>1</v>
      </c>
      <c r="F1663" s="2">
        <f t="shared" si="736"/>
        <v>0.38888888888888928</v>
      </c>
      <c r="G1663" s="6" t="str">
        <f t="shared" si="737"/>
        <v>N</v>
      </c>
      <c r="H1663" s="2">
        <f t="shared" si="725"/>
        <v>134.20080000000002</v>
      </c>
      <c r="I1663" s="2">
        <f t="shared" si="726"/>
        <v>343.5207951388889</v>
      </c>
      <c r="J1663" s="2">
        <f t="shared" si="727"/>
        <v>443.33333333333377</v>
      </c>
      <c r="K1663" s="2">
        <f t="shared" si="738"/>
        <v>921.05492847222263</v>
      </c>
      <c r="L1663" s="4">
        <f t="shared" si="728"/>
        <v>0</v>
      </c>
      <c r="M1663" s="2">
        <f t="shared" si="739"/>
        <v>27759.572149787822</v>
      </c>
      <c r="N1663" s="4">
        <f t="shared" si="740"/>
        <v>27.759572149787822</v>
      </c>
      <c r="O1663" s="2">
        <f t="shared" si="729"/>
        <v>27759.572149787822</v>
      </c>
      <c r="P1663" s="2">
        <f t="shared" si="751"/>
        <v>53999.920918182877</v>
      </c>
      <c r="Q1663" s="4">
        <f t="shared" si="752"/>
        <v>15333319.965211283</v>
      </c>
      <c r="R1663" s="4">
        <f t="shared" si="741"/>
        <v>15333.319965211283</v>
      </c>
      <c r="S1663" s="2">
        <f t="shared" si="730"/>
        <v>517760.99537037039</v>
      </c>
      <c r="T1663" s="2">
        <f t="shared" si="753"/>
        <v>271505.60185185139</v>
      </c>
      <c r="U1663" s="2">
        <f t="shared" si="731"/>
        <v>0</v>
      </c>
      <c r="V1663" s="4">
        <f t="shared" si="742"/>
        <v>0</v>
      </c>
      <c r="W1663" s="7">
        <f t="shared" si="743"/>
        <v>0</v>
      </c>
      <c r="X1663" s="2">
        <f t="shared" si="744"/>
        <v>3444888.2407407416</v>
      </c>
      <c r="Y1663" s="4">
        <f t="shared" si="745"/>
        <v>3444.8882407407418</v>
      </c>
      <c r="Z1663" s="4">
        <f t="shared" si="732"/>
        <v>18778.208205952025</v>
      </c>
      <c r="AA1663" s="4">
        <f t="shared" si="746"/>
        <v>0</v>
      </c>
      <c r="AB1663" s="2">
        <f t="shared" si="747"/>
        <v>0</v>
      </c>
      <c r="AC1663" s="4">
        <f t="shared" si="733"/>
        <v>0</v>
      </c>
      <c r="AD1663" s="4">
        <f t="shared" si="748"/>
        <v>0</v>
      </c>
      <c r="AE1663" s="4">
        <f t="shared" si="749"/>
        <v>3095460.416666667</v>
      </c>
      <c r="AF1663" s="5">
        <f t="shared" si="750"/>
        <v>3095.4604166666668</v>
      </c>
      <c r="AG1663" s="4">
        <f>IF(AC1663=0,0, IF(AC1662=0, MAX($AG$15:AG1662)+1, AG1662))</f>
        <v>0</v>
      </c>
    </row>
    <row r="1664" spans="2:33" x14ac:dyDescent="0.25">
      <c r="B1664" s="1">
        <v>1649</v>
      </c>
      <c r="C1664" s="3">
        <v>109.9</v>
      </c>
      <c r="D1664" s="2">
        <f t="shared" si="734"/>
        <v>30.527777777777779</v>
      </c>
      <c r="E1664" s="4">
        <f t="shared" si="735"/>
        <v>1</v>
      </c>
      <c r="F1664" s="2">
        <f t="shared" si="736"/>
        <v>0.38888888888888573</v>
      </c>
      <c r="G1664" s="6" t="str">
        <f t="shared" si="737"/>
        <v>N</v>
      </c>
      <c r="H1664" s="2">
        <f t="shared" si="725"/>
        <v>134.20080000000002</v>
      </c>
      <c r="I1664" s="2">
        <f t="shared" si="726"/>
        <v>352.44304180555559</v>
      </c>
      <c r="J1664" s="2">
        <f t="shared" si="727"/>
        <v>443.33333333332973</v>
      </c>
      <c r="K1664" s="2">
        <f t="shared" si="738"/>
        <v>929.97717513888529</v>
      </c>
      <c r="L1664" s="4">
        <f t="shared" si="728"/>
        <v>0</v>
      </c>
      <c r="M1664" s="2">
        <f t="shared" si="739"/>
        <v>28390.136541045416</v>
      </c>
      <c r="N1664" s="4">
        <f t="shared" si="740"/>
        <v>28.390136541045415</v>
      </c>
      <c r="O1664" s="2">
        <f t="shared" si="729"/>
        <v>28390.136541045416</v>
      </c>
      <c r="P1664" s="2">
        <f t="shared" si="751"/>
        <v>56149.708690833242</v>
      </c>
      <c r="Q1664" s="4">
        <f t="shared" si="752"/>
        <v>15389469.673902117</v>
      </c>
      <c r="R1664" s="4">
        <f t="shared" si="741"/>
        <v>15389.469673902116</v>
      </c>
      <c r="S1664" s="2">
        <f t="shared" si="730"/>
        <v>531208.7731481482</v>
      </c>
      <c r="T1664" s="2">
        <f t="shared" si="753"/>
        <v>259703.17129629682</v>
      </c>
      <c r="U1664" s="2">
        <f t="shared" si="731"/>
        <v>0</v>
      </c>
      <c r="V1664" s="4">
        <f t="shared" si="742"/>
        <v>0</v>
      </c>
      <c r="W1664" s="7">
        <f t="shared" si="743"/>
        <v>0</v>
      </c>
      <c r="X1664" s="2">
        <f t="shared" si="744"/>
        <v>3444888.2407407416</v>
      </c>
      <c r="Y1664" s="4">
        <f t="shared" si="745"/>
        <v>3444.8882407407418</v>
      </c>
      <c r="Z1664" s="4">
        <f t="shared" si="732"/>
        <v>18834.35791464286</v>
      </c>
      <c r="AA1664" s="4">
        <f t="shared" si="746"/>
        <v>0</v>
      </c>
      <c r="AB1664" s="2">
        <f t="shared" si="747"/>
        <v>0</v>
      </c>
      <c r="AC1664" s="4">
        <f t="shared" si="733"/>
        <v>0</v>
      </c>
      <c r="AD1664" s="4">
        <f t="shared" si="748"/>
        <v>0</v>
      </c>
      <c r="AE1664" s="4">
        <f t="shared" si="749"/>
        <v>3095460.416666667</v>
      </c>
      <c r="AF1664" s="5">
        <f t="shared" si="750"/>
        <v>3095.4604166666668</v>
      </c>
      <c r="AG1664" s="4">
        <f>IF(AC1664=0,0, IF(AC1663=0, MAX($AG$15:AG1663)+1, AG1663))</f>
        <v>0</v>
      </c>
    </row>
    <row r="1665" spans="2:33" x14ac:dyDescent="0.25">
      <c r="B1665" s="1">
        <v>1650</v>
      </c>
      <c r="C1665" s="3">
        <v>111.3</v>
      </c>
      <c r="D1665" s="2">
        <f t="shared" si="734"/>
        <v>30.916666666666664</v>
      </c>
      <c r="E1665" s="4">
        <f t="shared" si="735"/>
        <v>1</v>
      </c>
      <c r="F1665" s="2">
        <f t="shared" si="736"/>
        <v>0.38888888888889284</v>
      </c>
      <c r="G1665" s="6" t="str">
        <f t="shared" si="737"/>
        <v>N</v>
      </c>
      <c r="H1665" s="2">
        <f t="shared" si="725"/>
        <v>134.20080000000002</v>
      </c>
      <c r="I1665" s="2">
        <f t="shared" si="726"/>
        <v>361.47967624999995</v>
      </c>
      <c r="J1665" s="2">
        <f t="shared" si="727"/>
        <v>443.33333333333781</v>
      </c>
      <c r="K1665" s="2">
        <f t="shared" si="738"/>
        <v>939.01380958333777</v>
      </c>
      <c r="L1665" s="4">
        <f t="shared" si="728"/>
        <v>0</v>
      </c>
      <c r="M1665" s="2">
        <f t="shared" si="739"/>
        <v>29031.176946284857</v>
      </c>
      <c r="N1665" s="4">
        <f t="shared" si="740"/>
        <v>29.031176946284855</v>
      </c>
      <c r="O1665" s="2">
        <f t="shared" si="729"/>
        <v>29031.176946284857</v>
      </c>
      <c r="P1665" s="2">
        <f t="shared" si="751"/>
        <v>57421.313487330277</v>
      </c>
      <c r="Q1665" s="4">
        <f t="shared" si="752"/>
        <v>15446890.987389447</v>
      </c>
      <c r="R1665" s="4">
        <f t="shared" si="741"/>
        <v>15446.890987389446</v>
      </c>
      <c r="S1665" s="2">
        <f t="shared" si="730"/>
        <v>544828.95833333326</v>
      </c>
      <c r="T1665" s="2">
        <f t="shared" si="753"/>
        <v>285125.78703703644</v>
      </c>
      <c r="U1665" s="2">
        <f t="shared" si="731"/>
        <v>0</v>
      </c>
      <c r="V1665" s="4">
        <f t="shared" si="742"/>
        <v>0</v>
      </c>
      <c r="W1665" s="7">
        <f t="shared" si="743"/>
        <v>0</v>
      </c>
      <c r="X1665" s="2">
        <f t="shared" si="744"/>
        <v>3444888.2407407416</v>
      </c>
      <c r="Y1665" s="4">
        <f t="shared" si="745"/>
        <v>3444.8882407407418</v>
      </c>
      <c r="Z1665" s="4">
        <f t="shared" si="732"/>
        <v>18891.779228130188</v>
      </c>
      <c r="AA1665" s="4">
        <f t="shared" si="746"/>
        <v>0</v>
      </c>
      <c r="AB1665" s="2">
        <f t="shared" si="747"/>
        <v>0</v>
      </c>
      <c r="AC1665" s="4">
        <f t="shared" si="733"/>
        <v>0</v>
      </c>
      <c r="AD1665" s="4">
        <f t="shared" si="748"/>
        <v>0</v>
      </c>
      <c r="AE1665" s="4">
        <f t="shared" si="749"/>
        <v>3095460.416666667</v>
      </c>
      <c r="AF1665" s="5">
        <f t="shared" si="750"/>
        <v>3095.4604166666668</v>
      </c>
      <c r="AG1665" s="4">
        <f>IF(AC1665=0,0, IF(AC1664=0, MAX($AG$15:AG1664)+1, AG1664))</f>
        <v>0</v>
      </c>
    </row>
    <row r="1666" spans="2:33" x14ac:dyDescent="0.25">
      <c r="B1666" s="1">
        <v>1651</v>
      </c>
      <c r="C1666" s="3">
        <v>112.7</v>
      </c>
      <c r="D1666" s="2">
        <f t="shared" si="734"/>
        <v>31.305555555555557</v>
      </c>
      <c r="E1666" s="4">
        <f t="shared" si="735"/>
        <v>1</v>
      </c>
      <c r="F1666" s="2">
        <f t="shared" si="736"/>
        <v>0.33333333333333215</v>
      </c>
      <c r="G1666" s="6" t="str">
        <f t="shared" si="737"/>
        <v>N</v>
      </c>
      <c r="H1666" s="2">
        <f t="shared" si="725"/>
        <v>134.20080000000002</v>
      </c>
      <c r="I1666" s="2">
        <f t="shared" si="726"/>
        <v>370.63069847222226</v>
      </c>
      <c r="J1666" s="2">
        <f t="shared" si="727"/>
        <v>379.99999999999864</v>
      </c>
      <c r="K1666" s="2">
        <f t="shared" si="738"/>
        <v>884.83149847222091</v>
      </c>
      <c r="L1666" s="4">
        <f t="shared" si="728"/>
        <v>0</v>
      </c>
      <c r="M1666" s="2">
        <f t="shared" si="739"/>
        <v>27700.141632727584</v>
      </c>
      <c r="N1666" s="4">
        <f t="shared" si="740"/>
        <v>27.700141632727583</v>
      </c>
      <c r="O1666" s="2">
        <f t="shared" si="729"/>
        <v>27700.141632727584</v>
      </c>
      <c r="P1666" s="2">
        <f t="shared" si="751"/>
        <v>56731.318579012441</v>
      </c>
      <c r="Q1666" s="4">
        <f t="shared" si="752"/>
        <v>15503622.30596846</v>
      </c>
      <c r="R1666" s="4">
        <f t="shared" si="741"/>
        <v>15503.62230596846</v>
      </c>
      <c r="S1666" s="2">
        <f t="shared" si="730"/>
        <v>558621.55092592596</v>
      </c>
      <c r="T1666" s="2">
        <f t="shared" si="753"/>
        <v>273495.76388888952</v>
      </c>
      <c r="U1666" s="2">
        <f t="shared" si="731"/>
        <v>0</v>
      </c>
      <c r="V1666" s="4">
        <f t="shared" si="742"/>
        <v>0</v>
      </c>
      <c r="W1666" s="7">
        <f t="shared" si="743"/>
        <v>0</v>
      </c>
      <c r="X1666" s="2">
        <f t="shared" si="744"/>
        <v>3444888.2407407416</v>
      </c>
      <c r="Y1666" s="4">
        <f t="shared" si="745"/>
        <v>3444.8882407407418</v>
      </c>
      <c r="Z1666" s="4">
        <f t="shared" si="732"/>
        <v>18948.5105467092</v>
      </c>
      <c r="AA1666" s="4">
        <f t="shared" si="746"/>
        <v>0</v>
      </c>
      <c r="AB1666" s="2">
        <f t="shared" si="747"/>
        <v>0</v>
      </c>
      <c r="AC1666" s="4">
        <f t="shared" si="733"/>
        <v>0</v>
      </c>
      <c r="AD1666" s="4">
        <f t="shared" si="748"/>
        <v>0</v>
      </c>
      <c r="AE1666" s="4">
        <f t="shared" si="749"/>
        <v>3095460.416666667</v>
      </c>
      <c r="AF1666" s="5">
        <f t="shared" si="750"/>
        <v>3095.4604166666668</v>
      </c>
      <c r="AG1666" s="4">
        <f>IF(AC1666=0,0, IF(AC1665=0, MAX($AG$15:AG1665)+1, AG1665))</f>
        <v>0</v>
      </c>
    </row>
    <row r="1667" spans="2:33" x14ac:dyDescent="0.25">
      <c r="B1667" s="1">
        <v>1652</v>
      </c>
      <c r="C1667" s="3">
        <v>113.9</v>
      </c>
      <c r="D1667" s="2">
        <f t="shared" si="734"/>
        <v>31.638888888888889</v>
      </c>
      <c r="E1667" s="4">
        <f t="shared" si="735"/>
        <v>1</v>
      </c>
      <c r="F1667" s="2">
        <f t="shared" si="736"/>
        <v>0.30555555555555358</v>
      </c>
      <c r="G1667" s="6" t="str">
        <f t="shared" si="737"/>
        <v>N</v>
      </c>
      <c r="H1667" s="2">
        <f t="shared" si="725"/>
        <v>134.20080000000002</v>
      </c>
      <c r="I1667" s="2">
        <f t="shared" si="726"/>
        <v>378.56547513888893</v>
      </c>
      <c r="J1667" s="2">
        <f t="shared" si="727"/>
        <v>348.3333333333311</v>
      </c>
      <c r="K1667" s="2">
        <f t="shared" si="738"/>
        <v>861.09960847221998</v>
      </c>
      <c r="L1667" s="4">
        <f t="shared" si="728"/>
        <v>0</v>
      </c>
      <c r="M1667" s="2">
        <f t="shared" si="739"/>
        <v>27244.234834718292</v>
      </c>
      <c r="N1667" s="4">
        <f t="shared" si="740"/>
        <v>27.244234834718291</v>
      </c>
      <c r="O1667" s="2">
        <f t="shared" si="729"/>
        <v>27244.234834718292</v>
      </c>
      <c r="P1667" s="2">
        <f t="shared" si="751"/>
        <v>54944.37646744588</v>
      </c>
      <c r="Q1667" s="4">
        <f t="shared" si="752"/>
        <v>15558566.682435906</v>
      </c>
      <c r="R1667" s="4">
        <f t="shared" si="741"/>
        <v>15558.566682435905</v>
      </c>
      <c r="S1667" s="2">
        <f t="shared" si="730"/>
        <v>570580.99537037034</v>
      </c>
      <c r="T1667" s="2">
        <f t="shared" si="753"/>
        <v>297085.23148148082</v>
      </c>
      <c r="U1667" s="2">
        <f t="shared" si="731"/>
        <v>0</v>
      </c>
      <c r="V1667" s="4">
        <f t="shared" si="742"/>
        <v>0</v>
      </c>
      <c r="W1667" s="7">
        <f t="shared" si="743"/>
        <v>0</v>
      </c>
      <c r="X1667" s="2">
        <f t="shared" si="744"/>
        <v>3444888.2407407416</v>
      </c>
      <c r="Y1667" s="4">
        <f t="shared" si="745"/>
        <v>3444.8882407407418</v>
      </c>
      <c r="Z1667" s="4">
        <f t="shared" si="732"/>
        <v>19003.454923176647</v>
      </c>
      <c r="AA1667" s="4">
        <f t="shared" si="746"/>
        <v>0</v>
      </c>
      <c r="AB1667" s="2">
        <f t="shared" si="747"/>
        <v>0</v>
      </c>
      <c r="AC1667" s="4">
        <f t="shared" si="733"/>
        <v>0</v>
      </c>
      <c r="AD1667" s="4">
        <f t="shared" si="748"/>
        <v>0</v>
      </c>
      <c r="AE1667" s="4">
        <f t="shared" si="749"/>
        <v>3095460.416666667</v>
      </c>
      <c r="AF1667" s="5">
        <f t="shared" si="750"/>
        <v>3095.4604166666668</v>
      </c>
      <c r="AG1667" s="4">
        <f>IF(AC1667=0,0, IF(AC1666=0, MAX($AG$15:AG1666)+1, AG1666))</f>
        <v>0</v>
      </c>
    </row>
    <row r="1668" spans="2:33" x14ac:dyDescent="0.25">
      <c r="B1668" s="1">
        <v>1653</v>
      </c>
      <c r="C1668" s="3">
        <v>115</v>
      </c>
      <c r="D1668" s="2">
        <f t="shared" si="734"/>
        <v>31.944444444444443</v>
      </c>
      <c r="E1668" s="4">
        <f t="shared" si="735"/>
        <v>1</v>
      </c>
      <c r="F1668" s="2">
        <f t="shared" si="736"/>
        <v>0.27777777777777857</v>
      </c>
      <c r="G1668" s="6" t="str">
        <f t="shared" si="737"/>
        <v>N</v>
      </c>
      <c r="H1668" s="2">
        <f t="shared" si="725"/>
        <v>134.20080000000002</v>
      </c>
      <c r="I1668" s="2">
        <f t="shared" si="726"/>
        <v>385.91284722222224</v>
      </c>
      <c r="J1668" s="2">
        <f t="shared" si="727"/>
        <v>316.66666666666754</v>
      </c>
      <c r="K1668" s="2">
        <f t="shared" si="738"/>
        <v>836.78031388888974</v>
      </c>
      <c r="L1668" s="4">
        <f t="shared" si="728"/>
        <v>0</v>
      </c>
      <c r="M1668" s="2">
        <f t="shared" si="739"/>
        <v>26730.482249228422</v>
      </c>
      <c r="N1668" s="4">
        <f t="shared" si="740"/>
        <v>26.730482249228423</v>
      </c>
      <c r="O1668" s="2">
        <f t="shared" si="729"/>
        <v>26730.482249228422</v>
      </c>
      <c r="P1668" s="2">
        <f t="shared" si="751"/>
        <v>53974.717083946714</v>
      </c>
      <c r="Q1668" s="4">
        <f t="shared" si="752"/>
        <v>15612541.399519851</v>
      </c>
      <c r="R1668" s="4">
        <f t="shared" si="741"/>
        <v>15612.541399519851</v>
      </c>
      <c r="S1668" s="2">
        <f t="shared" si="730"/>
        <v>581655.09259259258</v>
      </c>
      <c r="T1668" s="2">
        <f t="shared" si="753"/>
        <v>284569.86111111176</v>
      </c>
      <c r="U1668" s="2">
        <f t="shared" si="731"/>
        <v>0</v>
      </c>
      <c r="V1668" s="4">
        <f t="shared" si="742"/>
        <v>0</v>
      </c>
      <c r="W1668" s="7">
        <f t="shared" si="743"/>
        <v>0</v>
      </c>
      <c r="X1668" s="2">
        <f t="shared" si="744"/>
        <v>3444888.2407407416</v>
      </c>
      <c r="Y1668" s="4">
        <f t="shared" si="745"/>
        <v>3444.8882407407418</v>
      </c>
      <c r="Z1668" s="4">
        <f t="shared" si="732"/>
        <v>19057.429640260591</v>
      </c>
      <c r="AA1668" s="4">
        <f t="shared" si="746"/>
        <v>0</v>
      </c>
      <c r="AB1668" s="2">
        <f t="shared" si="747"/>
        <v>0</v>
      </c>
      <c r="AC1668" s="4">
        <f t="shared" si="733"/>
        <v>0</v>
      </c>
      <c r="AD1668" s="4">
        <f t="shared" si="748"/>
        <v>0</v>
      </c>
      <c r="AE1668" s="4">
        <f t="shared" si="749"/>
        <v>3095460.416666667</v>
      </c>
      <c r="AF1668" s="5">
        <f t="shared" si="750"/>
        <v>3095.4604166666668</v>
      </c>
      <c r="AG1668" s="4">
        <f>IF(AC1668=0,0, IF(AC1667=0, MAX($AG$15:AG1667)+1, AG1667))</f>
        <v>0</v>
      </c>
    </row>
    <row r="1669" spans="2:33" x14ac:dyDescent="0.25">
      <c r="B1669" s="1">
        <v>1654</v>
      </c>
      <c r="C1669" s="3">
        <v>116</v>
      </c>
      <c r="D1669" s="2">
        <f t="shared" si="734"/>
        <v>32.222222222222221</v>
      </c>
      <c r="E1669" s="4">
        <f t="shared" si="735"/>
        <v>1</v>
      </c>
      <c r="F1669" s="2">
        <f t="shared" si="736"/>
        <v>0.22222222222222143</v>
      </c>
      <c r="G1669" s="6" t="str">
        <f t="shared" si="737"/>
        <v>N</v>
      </c>
      <c r="H1669" s="2">
        <f t="shared" si="725"/>
        <v>134.20080000000002</v>
      </c>
      <c r="I1669" s="2">
        <f t="shared" si="726"/>
        <v>392.65355555555556</v>
      </c>
      <c r="J1669" s="2">
        <f t="shared" si="727"/>
        <v>253.33333333333243</v>
      </c>
      <c r="K1669" s="2">
        <f t="shared" si="738"/>
        <v>780.18768888888803</v>
      </c>
      <c r="L1669" s="4">
        <f t="shared" si="728"/>
        <v>0</v>
      </c>
      <c r="M1669" s="2">
        <f t="shared" si="739"/>
        <v>25139.381086419726</v>
      </c>
      <c r="N1669" s="4">
        <f t="shared" si="740"/>
        <v>25.139381086419725</v>
      </c>
      <c r="O1669" s="2">
        <f t="shared" si="729"/>
        <v>25139.381086419726</v>
      </c>
      <c r="P1669" s="2">
        <f t="shared" si="751"/>
        <v>51869.863335648144</v>
      </c>
      <c r="Q1669" s="4">
        <f t="shared" si="752"/>
        <v>15664411.2628555</v>
      </c>
      <c r="R1669" s="4">
        <f t="shared" si="741"/>
        <v>15664.411262855499</v>
      </c>
      <c r="S1669" s="2">
        <f t="shared" si="730"/>
        <v>591814.81481481483</v>
      </c>
      <c r="T1669" s="2">
        <f t="shared" si="753"/>
        <v>307244.95370370307</v>
      </c>
      <c r="U1669" s="2">
        <f t="shared" si="731"/>
        <v>0</v>
      </c>
      <c r="V1669" s="4">
        <f t="shared" si="742"/>
        <v>0</v>
      </c>
      <c r="W1669" s="7">
        <f t="shared" si="743"/>
        <v>0</v>
      </c>
      <c r="X1669" s="2">
        <f t="shared" si="744"/>
        <v>3444888.2407407416</v>
      </c>
      <c r="Y1669" s="4">
        <f t="shared" si="745"/>
        <v>3444.8882407407418</v>
      </c>
      <c r="Z1669" s="4">
        <f t="shared" si="732"/>
        <v>19109.299503596241</v>
      </c>
      <c r="AA1669" s="4">
        <f t="shared" si="746"/>
        <v>0</v>
      </c>
      <c r="AB1669" s="2">
        <f t="shared" si="747"/>
        <v>0</v>
      </c>
      <c r="AC1669" s="4">
        <f t="shared" si="733"/>
        <v>0</v>
      </c>
      <c r="AD1669" s="4">
        <f t="shared" si="748"/>
        <v>0</v>
      </c>
      <c r="AE1669" s="4">
        <f t="shared" si="749"/>
        <v>3095460.416666667</v>
      </c>
      <c r="AF1669" s="5">
        <f t="shared" si="750"/>
        <v>3095.4604166666668</v>
      </c>
      <c r="AG1669" s="4">
        <f>IF(AC1669=0,0, IF(AC1668=0, MAX($AG$15:AG1668)+1, AG1668))</f>
        <v>0</v>
      </c>
    </row>
    <row r="1670" spans="2:33" x14ac:dyDescent="0.25">
      <c r="B1670" s="1">
        <v>1655</v>
      </c>
      <c r="C1670" s="3">
        <v>116.8</v>
      </c>
      <c r="D1670" s="2">
        <f t="shared" si="734"/>
        <v>32.444444444444443</v>
      </c>
      <c r="E1670" s="4">
        <f t="shared" si="735"/>
        <v>1</v>
      </c>
      <c r="F1670" s="2">
        <f t="shared" si="736"/>
        <v>0.22222222222222143</v>
      </c>
      <c r="G1670" s="6" t="str">
        <f t="shared" si="737"/>
        <v>N</v>
      </c>
      <c r="H1670" s="2">
        <f t="shared" si="725"/>
        <v>134.20080000000002</v>
      </c>
      <c r="I1670" s="2">
        <f t="shared" si="726"/>
        <v>398.08814222222219</v>
      </c>
      <c r="J1670" s="2">
        <f t="shared" si="727"/>
        <v>253.33333333333243</v>
      </c>
      <c r="K1670" s="2">
        <f t="shared" si="738"/>
        <v>785.62227555555467</v>
      </c>
      <c r="L1670" s="4">
        <f t="shared" si="728"/>
        <v>0</v>
      </c>
      <c r="M1670" s="2">
        <f t="shared" si="739"/>
        <v>25489.078273580217</v>
      </c>
      <c r="N1670" s="4">
        <f t="shared" si="740"/>
        <v>25.489078273580215</v>
      </c>
      <c r="O1670" s="2">
        <f t="shared" si="729"/>
        <v>25489.078273580217</v>
      </c>
      <c r="P1670" s="2">
        <f t="shared" si="751"/>
        <v>50628.459359999943</v>
      </c>
      <c r="Q1670" s="4">
        <f t="shared" si="752"/>
        <v>15715039.7222155</v>
      </c>
      <c r="R1670" s="4">
        <f t="shared" si="741"/>
        <v>15715.039722215499</v>
      </c>
      <c r="S1670" s="2">
        <f t="shared" si="730"/>
        <v>600005.92592592584</v>
      </c>
      <c r="T1670" s="2">
        <f t="shared" si="753"/>
        <v>292760.97222222277</v>
      </c>
      <c r="U1670" s="2">
        <f t="shared" si="731"/>
        <v>0</v>
      </c>
      <c r="V1670" s="4">
        <f t="shared" si="742"/>
        <v>0</v>
      </c>
      <c r="W1670" s="7">
        <f t="shared" si="743"/>
        <v>0</v>
      </c>
      <c r="X1670" s="2">
        <f t="shared" si="744"/>
        <v>3444888.2407407416</v>
      </c>
      <c r="Y1670" s="4">
        <f t="shared" si="745"/>
        <v>3444.8882407407418</v>
      </c>
      <c r="Z1670" s="4">
        <f t="shared" si="732"/>
        <v>19159.927962956241</v>
      </c>
      <c r="AA1670" s="4">
        <f t="shared" si="746"/>
        <v>0</v>
      </c>
      <c r="AB1670" s="2">
        <f t="shared" si="747"/>
        <v>0</v>
      </c>
      <c r="AC1670" s="4">
        <f t="shared" si="733"/>
        <v>0</v>
      </c>
      <c r="AD1670" s="4">
        <f t="shared" si="748"/>
        <v>0</v>
      </c>
      <c r="AE1670" s="4">
        <f t="shared" si="749"/>
        <v>3095460.416666667</v>
      </c>
      <c r="AF1670" s="5">
        <f t="shared" si="750"/>
        <v>3095.4604166666668</v>
      </c>
      <c r="AG1670" s="4">
        <f>IF(AC1670=0,0, IF(AC1669=0, MAX($AG$15:AG1669)+1, AG1669))</f>
        <v>0</v>
      </c>
    </row>
    <row r="1671" spans="2:33" x14ac:dyDescent="0.25">
      <c r="B1671" s="1">
        <v>1656</v>
      </c>
      <c r="C1671" s="3">
        <v>117.6</v>
      </c>
      <c r="D1671" s="2">
        <f t="shared" si="734"/>
        <v>32.666666666666664</v>
      </c>
      <c r="E1671" s="4">
        <f t="shared" si="735"/>
        <v>1</v>
      </c>
      <c r="F1671" s="2">
        <f t="shared" si="736"/>
        <v>0.22222222222222854</v>
      </c>
      <c r="G1671" s="6" t="str">
        <f t="shared" si="737"/>
        <v>N</v>
      </c>
      <c r="H1671" s="2">
        <f t="shared" si="725"/>
        <v>134.20080000000002</v>
      </c>
      <c r="I1671" s="2">
        <f t="shared" si="726"/>
        <v>403.56007999999991</v>
      </c>
      <c r="J1671" s="2">
        <f t="shared" si="727"/>
        <v>253.33333333334053</v>
      </c>
      <c r="K1671" s="2">
        <f t="shared" si="738"/>
        <v>791.09421333334046</v>
      </c>
      <c r="L1671" s="4">
        <f t="shared" si="728"/>
        <v>0</v>
      </c>
      <c r="M1671" s="2">
        <f t="shared" si="739"/>
        <v>25842.410968889119</v>
      </c>
      <c r="N1671" s="4">
        <f t="shared" si="740"/>
        <v>25.842410968889119</v>
      </c>
      <c r="O1671" s="2">
        <f t="shared" si="729"/>
        <v>25842.410968889119</v>
      </c>
      <c r="P1671" s="2">
        <f t="shared" si="751"/>
        <v>51331.489242469339</v>
      </c>
      <c r="Q1671" s="4">
        <f t="shared" si="752"/>
        <v>15766371.21145797</v>
      </c>
      <c r="R1671" s="4">
        <f t="shared" si="741"/>
        <v>15766.37121145797</v>
      </c>
      <c r="S1671" s="2">
        <f t="shared" si="730"/>
        <v>608253.33333333314</v>
      </c>
      <c r="T1671" s="2">
        <f t="shared" si="753"/>
        <v>315492.36111111037</v>
      </c>
      <c r="U1671" s="2">
        <f t="shared" si="731"/>
        <v>0</v>
      </c>
      <c r="V1671" s="4">
        <f t="shared" si="742"/>
        <v>0</v>
      </c>
      <c r="W1671" s="7">
        <f t="shared" si="743"/>
        <v>0</v>
      </c>
      <c r="X1671" s="2">
        <f t="shared" si="744"/>
        <v>3444888.2407407416</v>
      </c>
      <c r="Y1671" s="4">
        <f t="shared" si="745"/>
        <v>3444.8882407407418</v>
      </c>
      <c r="Z1671" s="4">
        <f t="shared" si="732"/>
        <v>19211.259452198712</v>
      </c>
      <c r="AA1671" s="4">
        <f t="shared" si="746"/>
        <v>0</v>
      </c>
      <c r="AB1671" s="2">
        <f t="shared" si="747"/>
        <v>0</v>
      </c>
      <c r="AC1671" s="4">
        <f t="shared" si="733"/>
        <v>0</v>
      </c>
      <c r="AD1671" s="4">
        <f t="shared" si="748"/>
        <v>0</v>
      </c>
      <c r="AE1671" s="4">
        <f t="shared" si="749"/>
        <v>3095460.416666667</v>
      </c>
      <c r="AF1671" s="5">
        <f t="shared" si="750"/>
        <v>3095.4604166666668</v>
      </c>
      <c r="AG1671" s="4">
        <f>IF(AC1671=0,0, IF(AC1670=0, MAX($AG$15:AG1670)+1, AG1670))</f>
        <v>0</v>
      </c>
    </row>
    <row r="1672" spans="2:33" x14ac:dyDescent="0.25">
      <c r="B1672" s="1">
        <v>1657</v>
      </c>
      <c r="C1672" s="3">
        <v>118.4</v>
      </c>
      <c r="D1672" s="2">
        <f t="shared" si="734"/>
        <v>32.888888888888893</v>
      </c>
      <c r="E1672" s="4">
        <f t="shared" si="735"/>
        <v>1</v>
      </c>
      <c r="F1672" s="2">
        <f t="shared" si="736"/>
        <v>0.22222222222222143</v>
      </c>
      <c r="G1672" s="6" t="str">
        <f t="shared" si="737"/>
        <v>N</v>
      </c>
      <c r="H1672" s="2">
        <f t="shared" si="725"/>
        <v>134.20080000000002</v>
      </c>
      <c r="I1672" s="2">
        <f t="shared" si="726"/>
        <v>409.06936888888896</v>
      </c>
      <c r="J1672" s="2">
        <f t="shared" si="727"/>
        <v>253.33333333333243</v>
      </c>
      <c r="K1672" s="2">
        <f t="shared" si="738"/>
        <v>796.60350222222144</v>
      </c>
      <c r="L1672" s="4">
        <f t="shared" si="728"/>
        <v>0</v>
      </c>
      <c r="M1672" s="2">
        <f t="shared" si="739"/>
        <v>26199.404073086396</v>
      </c>
      <c r="N1672" s="4">
        <f t="shared" si="740"/>
        <v>26.199404073086395</v>
      </c>
      <c r="O1672" s="2">
        <f t="shared" si="729"/>
        <v>26199.404073086396</v>
      </c>
      <c r="P1672" s="2">
        <f t="shared" si="751"/>
        <v>52041.815041975511</v>
      </c>
      <c r="Q1672" s="4">
        <f t="shared" si="752"/>
        <v>15818413.026499946</v>
      </c>
      <c r="R1672" s="4">
        <f t="shared" si="741"/>
        <v>15818.413026499946</v>
      </c>
      <c r="S1672" s="2">
        <f t="shared" si="730"/>
        <v>616557.0370370372</v>
      </c>
      <c r="T1672" s="2">
        <f t="shared" si="753"/>
        <v>301064.67592592683</v>
      </c>
      <c r="U1672" s="2">
        <f t="shared" si="731"/>
        <v>0</v>
      </c>
      <c r="V1672" s="4">
        <f t="shared" si="742"/>
        <v>0</v>
      </c>
      <c r="W1672" s="7">
        <f t="shared" si="743"/>
        <v>0</v>
      </c>
      <c r="X1672" s="2">
        <f t="shared" si="744"/>
        <v>3444888.2407407416</v>
      </c>
      <c r="Y1672" s="4">
        <f t="shared" si="745"/>
        <v>3444.8882407407418</v>
      </c>
      <c r="Z1672" s="4">
        <f t="shared" si="732"/>
        <v>19263.301267240688</v>
      </c>
      <c r="AA1672" s="4">
        <f t="shared" si="746"/>
        <v>0</v>
      </c>
      <c r="AB1672" s="2">
        <f t="shared" si="747"/>
        <v>0</v>
      </c>
      <c r="AC1672" s="4">
        <f t="shared" si="733"/>
        <v>0</v>
      </c>
      <c r="AD1672" s="4">
        <f t="shared" si="748"/>
        <v>0</v>
      </c>
      <c r="AE1672" s="4">
        <f t="shared" si="749"/>
        <v>3095460.416666667</v>
      </c>
      <c r="AF1672" s="5">
        <f t="shared" si="750"/>
        <v>3095.4604166666668</v>
      </c>
      <c r="AG1672" s="4">
        <f>IF(AC1672=0,0, IF(AC1671=0, MAX($AG$15:AG1671)+1, AG1671))</f>
        <v>0</v>
      </c>
    </row>
    <row r="1673" spans="2:33" x14ac:dyDescent="0.25">
      <c r="B1673" s="1">
        <v>1658</v>
      </c>
      <c r="C1673" s="3">
        <v>119.2</v>
      </c>
      <c r="D1673" s="2">
        <f t="shared" si="734"/>
        <v>33.111111111111114</v>
      </c>
      <c r="E1673" s="4">
        <f t="shared" si="735"/>
        <v>1</v>
      </c>
      <c r="F1673" s="2">
        <f t="shared" si="736"/>
        <v>0.22222222222222143</v>
      </c>
      <c r="G1673" s="6" t="str">
        <f t="shared" si="737"/>
        <v>N</v>
      </c>
      <c r="H1673" s="2">
        <f t="shared" si="725"/>
        <v>134.20080000000002</v>
      </c>
      <c r="I1673" s="2">
        <f t="shared" si="726"/>
        <v>414.61600888888898</v>
      </c>
      <c r="J1673" s="2">
        <f t="shared" si="727"/>
        <v>253.33333333333243</v>
      </c>
      <c r="K1673" s="2">
        <f t="shared" si="738"/>
        <v>802.15014222222146</v>
      </c>
      <c r="L1673" s="4">
        <f t="shared" si="728"/>
        <v>0</v>
      </c>
      <c r="M1673" s="2">
        <f t="shared" si="739"/>
        <v>26560.082486913558</v>
      </c>
      <c r="N1673" s="4">
        <f t="shared" si="740"/>
        <v>26.560082486913558</v>
      </c>
      <c r="O1673" s="2">
        <f t="shared" si="729"/>
        <v>26560.082486913558</v>
      </c>
      <c r="P1673" s="2">
        <f t="shared" si="751"/>
        <v>52759.486559999954</v>
      </c>
      <c r="Q1673" s="4">
        <f t="shared" si="752"/>
        <v>15871172.513059946</v>
      </c>
      <c r="R1673" s="4">
        <f t="shared" si="741"/>
        <v>15871.172513059946</v>
      </c>
      <c r="S1673" s="2">
        <f t="shared" si="730"/>
        <v>624917.0370370372</v>
      </c>
      <c r="T1673" s="2">
        <f t="shared" si="753"/>
        <v>323852.36111111037</v>
      </c>
      <c r="U1673" s="2">
        <f t="shared" si="731"/>
        <v>0</v>
      </c>
      <c r="V1673" s="4">
        <f t="shared" si="742"/>
        <v>0</v>
      </c>
      <c r="W1673" s="7">
        <f t="shared" si="743"/>
        <v>0</v>
      </c>
      <c r="X1673" s="2">
        <f t="shared" si="744"/>
        <v>3444888.2407407416</v>
      </c>
      <c r="Y1673" s="4">
        <f t="shared" si="745"/>
        <v>3444.8882407407418</v>
      </c>
      <c r="Z1673" s="4">
        <f t="shared" si="732"/>
        <v>19316.060753800688</v>
      </c>
      <c r="AA1673" s="4">
        <f t="shared" si="746"/>
        <v>0</v>
      </c>
      <c r="AB1673" s="2">
        <f t="shared" si="747"/>
        <v>0</v>
      </c>
      <c r="AC1673" s="4">
        <f t="shared" si="733"/>
        <v>0</v>
      </c>
      <c r="AD1673" s="4">
        <f t="shared" si="748"/>
        <v>0</v>
      </c>
      <c r="AE1673" s="4">
        <f t="shared" si="749"/>
        <v>3095460.416666667</v>
      </c>
      <c r="AF1673" s="5">
        <f t="shared" si="750"/>
        <v>3095.4604166666668</v>
      </c>
      <c r="AG1673" s="4">
        <f>IF(AC1673=0,0, IF(AC1672=0, MAX($AG$15:AG1672)+1, AG1672))</f>
        <v>0</v>
      </c>
    </row>
    <row r="1674" spans="2:33" x14ac:dyDescent="0.25">
      <c r="B1674" s="1">
        <v>1659</v>
      </c>
      <c r="C1674" s="3">
        <v>120</v>
      </c>
      <c r="D1674" s="2">
        <f t="shared" si="734"/>
        <v>33.333333333333336</v>
      </c>
      <c r="E1674" s="4">
        <f t="shared" si="735"/>
        <v>1</v>
      </c>
      <c r="F1674" s="2">
        <f t="shared" si="736"/>
        <v>0.22222222222222143</v>
      </c>
      <c r="G1674" s="6" t="str">
        <f t="shared" si="737"/>
        <v>N</v>
      </c>
      <c r="H1674" s="2">
        <f t="shared" si="725"/>
        <v>134.20080000000002</v>
      </c>
      <c r="I1674" s="2">
        <f t="shared" si="726"/>
        <v>420.2000000000001</v>
      </c>
      <c r="J1674" s="2">
        <f t="shared" si="727"/>
        <v>253.33333333333243</v>
      </c>
      <c r="K1674" s="2">
        <f t="shared" si="738"/>
        <v>807.73413333333258</v>
      </c>
      <c r="L1674" s="4">
        <f t="shared" si="728"/>
        <v>0</v>
      </c>
      <c r="M1674" s="2">
        <f t="shared" si="739"/>
        <v>26924.471111111088</v>
      </c>
      <c r="N1674" s="4">
        <f t="shared" si="740"/>
        <v>26.924471111111089</v>
      </c>
      <c r="O1674" s="2">
        <f t="shared" si="729"/>
        <v>26924.471111111088</v>
      </c>
      <c r="P1674" s="2">
        <f t="shared" si="751"/>
        <v>53484.55359802465</v>
      </c>
      <c r="Q1674" s="4">
        <f t="shared" si="752"/>
        <v>15924657.06665797</v>
      </c>
      <c r="R1674" s="4">
        <f t="shared" si="741"/>
        <v>15924.65706665797</v>
      </c>
      <c r="S1674" s="2">
        <f t="shared" si="730"/>
        <v>633333.33333333349</v>
      </c>
      <c r="T1674" s="2">
        <f t="shared" si="753"/>
        <v>309480.97222222312</v>
      </c>
      <c r="U1674" s="2">
        <f t="shared" si="731"/>
        <v>0</v>
      </c>
      <c r="V1674" s="4">
        <f t="shared" si="742"/>
        <v>0</v>
      </c>
      <c r="W1674" s="7">
        <f t="shared" si="743"/>
        <v>0</v>
      </c>
      <c r="X1674" s="2">
        <f t="shared" si="744"/>
        <v>3444888.2407407416</v>
      </c>
      <c r="Y1674" s="4">
        <f t="shared" si="745"/>
        <v>3444.8882407407418</v>
      </c>
      <c r="Z1674" s="4">
        <f t="shared" si="732"/>
        <v>19369.545307398712</v>
      </c>
      <c r="AA1674" s="4">
        <f t="shared" si="746"/>
        <v>0</v>
      </c>
      <c r="AB1674" s="2">
        <f t="shared" si="747"/>
        <v>0</v>
      </c>
      <c r="AC1674" s="4">
        <f t="shared" si="733"/>
        <v>0</v>
      </c>
      <c r="AD1674" s="4">
        <f t="shared" si="748"/>
        <v>0</v>
      </c>
      <c r="AE1674" s="4">
        <f t="shared" si="749"/>
        <v>3095460.416666667</v>
      </c>
      <c r="AF1674" s="5">
        <f t="shared" si="750"/>
        <v>3095.4604166666668</v>
      </c>
      <c r="AG1674" s="4">
        <f>IF(AC1674=0,0, IF(AC1673=0, MAX($AG$15:AG1673)+1, AG1673))</f>
        <v>0</v>
      </c>
    </row>
    <row r="1675" spans="2:33" x14ac:dyDescent="0.25">
      <c r="B1675" s="1">
        <v>1660</v>
      </c>
      <c r="C1675" s="3">
        <v>120.8</v>
      </c>
      <c r="D1675" s="2">
        <f t="shared" si="734"/>
        <v>33.555555555555557</v>
      </c>
      <c r="E1675" s="4">
        <f t="shared" si="735"/>
        <v>1</v>
      </c>
      <c r="F1675" s="2">
        <f t="shared" si="736"/>
        <v>0.22222222222222143</v>
      </c>
      <c r="G1675" s="6" t="str">
        <f t="shared" si="737"/>
        <v>N</v>
      </c>
      <c r="H1675" s="2">
        <f t="shared" si="725"/>
        <v>134.20080000000002</v>
      </c>
      <c r="I1675" s="2">
        <f t="shared" si="726"/>
        <v>425.82134222222231</v>
      </c>
      <c r="J1675" s="2">
        <f t="shared" si="727"/>
        <v>253.33333333333243</v>
      </c>
      <c r="K1675" s="2">
        <f t="shared" si="738"/>
        <v>813.35547555555479</v>
      </c>
      <c r="L1675" s="4">
        <f t="shared" si="728"/>
        <v>0</v>
      </c>
      <c r="M1675" s="2">
        <f t="shared" si="739"/>
        <v>27292.594846419728</v>
      </c>
      <c r="N1675" s="4">
        <f t="shared" si="740"/>
        <v>27.292594846419728</v>
      </c>
      <c r="O1675" s="2">
        <f t="shared" si="729"/>
        <v>27292.594846419728</v>
      </c>
      <c r="P1675" s="2">
        <f t="shared" si="751"/>
        <v>54217.065957530816</v>
      </c>
      <c r="Q1675" s="4">
        <f t="shared" si="752"/>
        <v>15978874.132615501</v>
      </c>
      <c r="R1675" s="4">
        <f t="shared" si="741"/>
        <v>15978.874132615501</v>
      </c>
      <c r="S1675" s="2">
        <f t="shared" si="730"/>
        <v>641805.92592592607</v>
      </c>
      <c r="T1675" s="2">
        <f t="shared" si="753"/>
        <v>332324.95370370295</v>
      </c>
      <c r="U1675" s="2">
        <f t="shared" si="731"/>
        <v>0</v>
      </c>
      <c r="V1675" s="4">
        <f t="shared" si="742"/>
        <v>0</v>
      </c>
      <c r="W1675" s="7">
        <f t="shared" si="743"/>
        <v>0</v>
      </c>
      <c r="X1675" s="2">
        <f t="shared" si="744"/>
        <v>3444888.2407407416</v>
      </c>
      <c r="Y1675" s="4">
        <f t="shared" si="745"/>
        <v>3444.8882407407418</v>
      </c>
      <c r="Z1675" s="4">
        <f t="shared" si="732"/>
        <v>19423.762373356243</v>
      </c>
      <c r="AA1675" s="4">
        <f t="shared" si="746"/>
        <v>0</v>
      </c>
      <c r="AB1675" s="2">
        <f t="shared" si="747"/>
        <v>0</v>
      </c>
      <c r="AC1675" s="4">
        <f t="shared" si="733"/>
        <v>0</v>
      </c>
      <c r="AD1675" s="4">
        <f t="shared" si="748"/>
        <v>0</v>
      </c>
      <c r="AE1675" s="4">
        <f t="shared" si="749"/>
        <v>3095460.416666667</v>
      </c>
      <c r="AF1675" s="5">
        <f t="shared" si="750"/>
        <v>3095.4604166666668</v>
      </c>
      <c r="AG1675" s="4">
        <f>IF(AC1675=0,0, IF(AC1674=0, MAX($AG$15:AG1674)+1, AG1674))</f>
        <v>0</v>
      </c>
    </row>
    <row r="1676" spans="2:33" x14ac:dyDescent="0.25">
      <c r="B1676" s="1">
        <v>1661</v>
      </c>
      <c r="C1676" s="3">
        <v>121.6</v>
      </c>
      <c r="D1676" s="2">
        <f t="shared" si="734"/>
        <v>33.777777777777779</v>
      </c>
      <c r="E1676" s="4">
        <f t="shared" si="735"/>
        <v>1</v>
      </c>
      <c r="F1676" s="2">
        <f t="shared" si="736"/>
        <v>0.19444444444444287</v>
      </c>
      <c r="G1676" s="6" t="str">
        <f t="shared" si="737"/>
        <v>N</v>
      </c>
      <c r="H1676" s="2">
        <f t="shared" si="725"/>
        <v>134.20080000000002</v>
      </c>
      <c r="I1676" s="2">
        <f t="shared" si="726"/>
        <v>431.48003555555562</v>
      </c>
      <c r="J1676" s="2">
        <f t="shared" si="727"/>
        <v>221.66666666666487</v>
      </c>
      <c r="K1676" s="2">
        <f t="shared" si="738"/>
        <v>787.34750222222056</v>
      </c>
      <c r="L1676" s="4">
        <f t="shared" si="728"/>
        <v>0</v>
      </c>
      <c r="M1676" s="2">
        <f t="shared" si="739"/>
        <v>26594.848963950561</v>
      </c>
      <c r="N1676" s="4">
        <f t="shared" si="740"/>
        <v>26.594848963950561</v>
      </c>
      <c r="O1676" s="2">
        <f t="shared" si="729"/>
        <v>26594.848963950561</v>
      </c>
      <c r="P1676" s="2">
        <f t="shared" si="751"/>
        <v>53887.443810370285</v>
      </c>
      <c r="Q1676" s="4">
        <f t="shared" si="752"/>
        <v>16032761.576425871</v>
      </c>
      <c r="R1676" s="4">
        <f t="shared" si="741"/>
        <v>16032.761576425872</v>
      </c>
      <c r="S1676" s="2">
        <f t="shared" si="730"/>
        <v>650334.81481481483</v>
      </c>
      <c r="T1676" s="2">
        <f t="shared" si="753"/>
        <v>318009.86111111188</v>
      </c>
      <c r="U1676" s="2">
        <f t="shared" si="731"/>
        <v>0</v>
      </c>
      <c r="V1676" s="4">
        <f t="shared" si="742"/>
        <v>0</v>
      </c>
      <c r="W1676" s="7">
        <f t="shared" si="743"/>
        <v>0</v>
      </c>
      <c r="X1676" s="2">
        <f t="shared" si="744"/>
        <v>3444888.2407407416</v>
      </c>
      <c r="Y1676" s="4">
        <f t="shared" si="745"/>
        <v>3444.8882407407418</v>
      </c>
      <c r="Z1676" s="4">
        <f t="shared" si="732"/>
        <v>19477.649817166614</v>
      </c>
      <c r="AA1676" s="4">
        <f t="shared" si="746"/>
        <v>0</v>
      </c>
      <c r="AB1676" s="2">
        <f t="shared" si="747"/>
        <v>0</v>
      </c>
      <c r="AC1676" s="4">
        <f t="shared" si="733"/>
        <v>0</v>
      </c>
      <c r="AD1676" s="4">
        <f t="shared" si="748"/>
        <v>0</v>
      </c>
      <c r="AE1676" s="4">
        <f t="shared" si="749"/>
        <v>3095460.416666667</v>
      </c>
      <c r="AF1676" s="5">
        <f t="shared" si="750"/>
        <v>3095.4604166666668</v>
      </c>
      <c r="AG1676" s="4">
        <f>IF(AC1676=0,0, IF(AC1675=0, MAX($AG$15:AG1675)+1, AG1675))</f>
        <v>0</v>
      </c>
    </row>
    <row r="1677" spans="2:33" x14ac:dyDescent="0.25">
      <c r="B1677" s="1">
        <v>1662</v>
      </c>
      <c r="C1677" s="3">
        <v>122.3</v>
      </c>
      <c r="D1677" s="2">
        <f t="shared" si="734"/>
        <v>33.972222222222221</v>
      </c>
      <c r="E1677" s="4">
        <f t="shared" si="735"/>
        <v>1</v>
      </c>
      <c r="F1677" s="2">
        <f t="shared" si="736"/>
        <v>0.22222222222222143</v>
      </c>
      <c r="G1677" s="6" t="str">
        <f t="shared" si="737"/>
        <v>N</v>
      </c>
      <c r="H1677" s="2">
        <f t="shared" si="725"/>
        <v>134.20080000000002</v>
      </c>
      <c r="I1677" s="2">
        <f t="shared" si="726"/>
        <v>436.46203180555557</v>
      </c>
      <c r="J1677" s="2">
        <f t="shared" si="727"/>
        <v>253.33333333333243</v>
      </c>
      <c r="K1677" s="2">
        <f t="shared" si="738"/>
        <v>823.99616513888805</v>
      </c>
      <c r="L1677" s="4">
        <f t="shared" si="728"/>
        <v>0</v>
      </c>
      <c r="M1677" s="2">
        <f t="shared" si="739"/>
        <v>27992.980832357225</v>
      </c>
      <c r="N1677" s="4">
        <f t="shared" si="740"/>
        <v>27.992980832357226</v>
      </c>
      <c r="O1677" s="2">
        <f t="shared" si="729"/>
        <v>27992.980832357225</v>
      </c>
      <c r="P1677" s="2">
        <f t="shared" si="751"/>
        <v>54587.829796307786</v>
      </c>
      <c r="Q1677" s="4">
        <f t="shared" si="752"/>
        <v>16087349.40622218</v>
      </c>
      <c r="R1677" s="4">
        <f t="shared" si="741"/>
        <v>16087.34940622218</v>
      </c>
      <c r="S1677" s="2">
        <f t="shared" si="730"/>
        <v>657843.7731481482</v>
      </c>
      <c r="T1677" s="2">
        <f t="shared" si="753"/>
        <v>339833.91203703632</v>
      </c>
      <c r="U1677" s="2">
        <f t="shared" si="731"/>
        <v>0</v>
      </c>
      <c r="V1677" s="4">
        <f t="shared" si="742"/>
        <v>0</v>
      </c>
      <c r="W1677" s="7">
        <f t="shared" si="743"/>
        <v>0</v>
      </c>
      <c r="X1677" s="2">
        <f t="shared" si="744"/>
        <v>3444888.2407407416</v>
      </c>
      <c r="Y1677" s="4">
        <f t="shared" si="745"/>
        <v>3444.8882407407418</v>
      </c>
      <c r="Z1677" s="4">
        <f t="shared" si="732"/>
        <v>19532.237646962923</v>
      </c>
      <c r="AA1677" s="4">
        <f t="shared" si="746"/>
        <v>0</v>
      </c>
      <c r="AB1677" s="2">
        <f t="shared" si="747"/>
        <v>0</v>
      </c>
      <c r="AC1677" s="4">
        <f t="shared" si="733"/>
        <v>0</v>
      </c>
      <c r="AD1677" s="4">
        <f t="shared" si="748"/>
        <v>0</v>
      </c>
      <c r="AE1677" s="4">
        <f t="shared" si="749"/>
        <v>3095460.416666667</v>
      </c>
      <c r="AF1677" s="5">
        <f t="shared" si="750"/>
        <v>3095.4604166666668</v>
      </c>
      <c r="AG1677" s="4">
        <f>IF(AC1677=0,0, IF(AC1676=0, MAX($AG$15:AG1676)+1, AG1676))</f>
        <v>0</v>
      </c>
    </row>
    <row r="1678" spans="2:33" x14ac:dyDescent="0.25">
      <c r="B1678" s="1">
        <v>1663</v>
      </c>
      <c r="C1678" s="3">
        <v>123.1</v>
      </c>
      <c r="D1678" s="2">
        <f t="shared" si="734"/>
        <v>34.194444444444443</v>
      </c>
      <c r="E1678" s="4">
        <f t="shared" si="735"/>
        <v>1</v>
      </c>
      <c r="F1678" s="2">
        <f t="shared" si="736"/>
        <v>0.19444444444444287</v>
      </c>
      <c r="G1678" s="6" t="str">
        <f t="shared" si="737"/>
        <v>N</v>
      </c>
      <c r="H1678" s="2">
        <f t="shared" si="725"/>
        <v>134.20080000000002</v>
      </c>
      <c r="I1678" s="2">
        <f t="shared" si="726"/>
        <v>442.19075847222223</v>
      </c>
      <c r="J1678" s="2">
        <f t="shared" si="727"/>
        <v>221.66666666666487</v>
      </c>
      <c r="K1678" s="2">
        <f t="shared" si="738"/>
        <v>798.05822513888711</v>
      </c>
      <c r="L1678" s="4">
        <f t="shared" si="728"/>
        <v>0</v>
      </c>
      <c r="M1678" s="2">
        <f t="shared" si="739"/>
        <v>27289.15764294361</v>
      </c>
      <c r="N1678" s="4">
        <f t="shared" si="740"/>
        <v>27.289157642943611</v>
      </c>
      <c r="O1678" s="2">
        <f t="shared" si="729"/>
        <v>27289.15764294361</v>
      </c>
      <c r="P1678" s="2">
        <f t="shared" si="751"/>
        <v>55282.138475300831</v>
      </c>
      <c r="Q1678" s="4">
        <f t="shared" si="752"/>
        <v>16142631.54469748</v>
      </c>
      <c r="R1678" s="4">
        <f t="shared" si="741"/>
        <v>16142.63154469748</v>
      </c>
      <c r="S1678" s="2">
        <f t="shared" si="730"/>
        <v>666478.21759259258</v>
      </c>
      <c r="T1678" s="2">
        <f t="shared" si="753"/>
        <v>326644.30555555626</v>
      </c>
      <c r="U1678" s="2">
        <f t="shared" si="731"/>
        <v>0</v>
      </c>
      <c r="V1678" s="4">
        <f t="shared" si="742"/>
        <v>0</v>
      </c>
      <c r="W1678" s="7">
        <f t="shared" si="743"/>
        <v>0</v>
      </c>
      <c r="X1678" s="2">
        <f t="shared" si="744"/>
        <v>3444888.2407407416</v>
      </c>
      <c r="Y1678" s="4">
        <f t="shared" si="745"/>
        <v>3444.8882407407418</v>
      </c>
      <c r="Z1678" s="4">
        <f t="shared" si="732"/>
        <v>19587.51978543822</v>
      </c>
      <c r="AA1678" s="4">
        <f t="shared" si="746"/>
        <v>0</v>
      </c>
      <c r="AB1678" s="2">
        <f t="shared" si="747"/>
        <v>0</v>
      </c>
      <c r="AC1678" s="4">
        <f t="shared" si="733"/>
        <v>0</v>
      </c>
      <c r="AD1678" s="4">
        <f t="shared" si="748"/>
        <v>0</v>
      </c>
      <c r="AE1678" s="4">
        <f t="shared" si="749"/>
        <v>3095460.416666667</v>
      </c>
      <c r="AF1678" s="5">
        <f t="shared" si="750"/>
        <v>3095.4604166666668</v>
      </c>
      <c r="AG1678" s="4">
        <f>IF(AC1678=0,0, IF(AC1677=0, MAX($AG$15:AG1677)+1, AG1677))</f>
        <v>0</v>
      </c>
    </row>
    <row r="1679" spans="2:33" x14ac:dyDescent="0.25">
      <c r="B1679" s="1">
        <v>1664</v>
      </c>
      <c r="C1679" s="3">
        <v>123.8</v>
      </c>
      <c r="D1679" s="2">
        <f t="shared" si="734"/>
        <v>34.388888888888886</v>
      </c>
      <c r="E1679" s="4">
        <f t="shared" si="735"/>
        <v>1</v>
      </c>
      <c r="F1679" s="2">
        <f t="shared" si="736"/>
        <v>0.1666666666666714</v>
      </c>
      <c r="G1679" s="6" t="str">
        <f t="shared" si="737"/>
        <v>N</v>
      </c>
      <c r="H1679" s="2">
        <f t="shared" ref="H1679:H1742" si="754">$K$4*$K$5*$K$9</f>
        <v>134.20080000000002</v>
      </c>
      <c r="I1679" s="2">
        <f t="shared" ref="I1679:I1742" si="755">0.5*($K$8*$K$6*$K$7*(D1679^2))</f>
        <v>447.23403388888886</v>
      </c>
      <c r="J1679" s="2">
        <f t="shared" ref="J1679:J1742" si="756">$K$4*F1679</f>
        <v>190.0000000000054</v>
      </c>
      <c r="K1679" s="2">
        <f t="shared" si="738"/>
        <v>771.43483388889422</v>
      </c>
      <c r="L1679" s="4">
        <f t="shared" ref="L1679:L1742" si="757">IF((F1679&gt;0),0,$K$4*F1679)*-1</f>
        <v>0</v>
      </c>
      <c r="M1679" s="2">
        <f t="shared" si="739"/>
        <v>26528.786787623638</v>
      </c>
      <c r="N1679" s="4">
        <f t="shared" si="740"/>
        <v>26.528786787623638</v>
      </c>
      <c r="O1679" s="2">
        <f t="shared" ref="O1679:O1742" si="758">M1679*E1679</f>
        <v>26528.786787623638</v>
      </c>
      <c r="P1679" s="2">
        <f t="shared" si="751"/>
        <v>53817.944430567251</v>
      </c>
      <c r="Q1679" s="4">
        <f t="shared" si="752"/>
        <v>16196449.489128048</v>
      </c>
      <c r="R1679" s="4">
        <f t="shared" si="741"/>
        <v>16196.449489128048</v>
      </c>
      <c r="S1679" s="2">
        <f t="shared" ref="S1679:S1742" si="759">0.5*($K$4*D1679^2)</f>
        <v>674079.53703703696</v>
      </c>
      <c r="T1679" s="2">
        <f t="shared" si="753"/>
        <v>347435.2314814807</v>
      </c>
      <c r="U1679" s="2">
        <f t="shared" ref="U1679:U1742" si="760">L1679*D1679</f>
        <v>0</v>
      </c>
      <c r="V1679" s="4">
        <f t="shared" si="742"/>
        <v>0</v>
      </c>
      <c r="W1679" s="7">
        <f t="shared" si="743"/>
        <v>0</v>
      </c>
      <c r="X1679" s="2">
        <f t="shared" si="744"/>
        <v>3444888.2407407416</v>
      </c>
      <c r="Y1679" s="4">
        <f t="shared" si="745"/>
        <v>3444.8882407407418</v>
      </c>
      <c r="Z1679" s="4">
        <f t="shared" ref="Z1679:Z1742" si="761">Y1679+R1679</f>
        <v>19641.337729868792</v>
      </c>
      <c r="AA1679" s="4">
        <f t="shared" si="746"/>
        <v>0</v>
      </c>
      <c r="AB1679" s="2">
        <f t="shared" si="747"/>
        <v>0</v>
      </c>
      <c r="AC1679" s="4">
        <f t="shared" ref="AC1679:AC1742" si="762">AB1679*$V$4</f>
        <v>0</v>
      </c>
      <c r="AD1679" s="4">
        <f t="shared" si="748"/>
        <v>0</v>
      </c>
      <c r="AE1679" s="4">
        <f t="shared" si="749"/>
        <v>3095460.416666667</v>
      </c>
      <c r="AF1679" s="5">
        <f t="shared" si="750"/>
        <v>3095.4604166666668</v>
      </c>
      <c r="AG1679" s="4">
        <f>IF(AC1679=0,0, IF(AC1678=0, MAX($AG$15:AG1678)+1, AG1678))</f>
        <v>0</v>
      </c>
    </row>
    <row r="1680" spans="2:33" x14ac:dyDescent="0.25">
      <c r="B1680" s="1">
        <v>1665</v>
      </c>
      <c r="C1680" s="3">
        <v>124.4</v>
      </c>
      <c r="D1680" s="2">
        <f t="shared" ref="D1680:D1743" si="763">C1680/3.6</f>
        <v>34.555555555555557</v>
      </c>
      <c r="E1680" s="4">
        <f t="shared" ref="E1680:E1743" si="764">B1681-B1680</f>
        <v>1</v>
      </c>
      <c r="F1680" s="2">
        <f t="shared" ref="F1680:F1743" si="765">(D1681-D1680)</f>
        <v>0.1666666666666643</v>
      </c>
      <c r="G1680" s="6" t="str">
        <f t="shared" ref="G1680:G1743" si="766">IF((F1680)&lt;0,"Y","N")</f>
        <v>N</v>
      </c>
      <c r="H1680" s="2">
        <f t="shared" si="754"/>
        <v>134.20080000000002</v>
      </c>
      <c r="I1680" s="2">
        <f t="shared" si="755"/>
        <v>451.57960222222232</v>
      </c>
      <c r="J1680" s="2">
        <f t="shared" si="756"/>
        <v>189.9999999999973</v>
      </c>
      <c r="K1680" s="2">
        <f t="shared" ref="K1680:K1743" si="767">H1680+I1680+J1680</f>
        <v>775.78040222221966</v>
      </c>
      <c r="L1680" s="4">
        <f t="shared" si="757"/>
        <v>0</v>
      </c>
      <c r="M1680" s="2">
        <f t="shared" ref="M1680:M1743" si="768">K1680*D1680</f>
        <v>26807.522787901147</v>
      </c>
      <c r="N1680" s="4">
        <f t="shared" ref="N1680:N1743" si="769">M1680/1000</f>
        <v>26.807522787901146</v>
      </c>
      <c r="O1680" s="2">
        <f t="shared" si="758"/>
        <v>26807.522787901147</v>
      </c>
      <c r="P1680" s="2">
        <f t="shared" si="751"/>
        <v>53336.309575524785</v>
      </c>
      <c r="Q1680" s="4">
        <f t="shared" si="752"/>
        <v>16249785.798703572</v>
      </c>
      <c r="R1680" s="4">
        <f t="shared" ref="R1680:R1743" si="770">Q1680/1000</f>
        <v>16249.785798703571</v>
      </c>
      <c r="S1680" s="2">
        <f t="shared" si="759"/>
        <v>680629.25925925933</v>
      </c>
      <c r="T1680" s="2">
        <f t="shared" si="753"/>
        <v>333194.02777777863</v>
      </c>
      <c r="U1680" s="2">
        <f t="shared" si="760"/>
        <v>0</v>
      </c>
      <c r="V1680" s="4">
        <f t="shared" ref="V1680:V1743" si="771">U1680/1000</f>
        <v>0</v>
      </c>
      <c r="W1680" s="7">
        <f t="shared" ref="W1680:W1743" si="772">U1680*E1680</f>
        <v>0</v>
      </c>
      <c r="X1680" s="2">
        <f t="shared" ref="X1680:X1743" si="773">W1680+X1679</f>
        <v>3444888.2407407416</v>
      </c>
      <c r="Y1680" s="4">
        <f t="shared" ref="Y1680:Y1743" si="774">X1680/1000</f>
        <v>3444.8882407407418</v>
      </c>
      <c r="Z1680" s="4">
        <f t="shared" si="761"/>
        <v>19694.674039444311</v>
      </c>
      <c r="AA1680" s="4">
        <f t="shared" ref="AA1680:AA1743" si="775">IF(U1680&lt;25000, U1680, 25000)</f>
        <v>0</v>
      </c>
      <c r="AB1680" s="2">
        <f t="shared" ref="AB1680:AB1743" si="776">MIN(U1680,AA1680)</f>
        <v>0</v>
      </c>
      <c r="AC1680" s="4">
        <f t="shared" si="762"/>
        <v>0</v>
      </c>
      <c r="AD1680" s="4">
        <f t="shared" ref="AD1680:AD1743" si="777">AC1680/1000</f>
        <v>0</v>
      </c>
      <c r="AE1680" s="4">
        <f t="shared" ref="AE1680:AE1743" si="778">AC1680+AE1679</f>
        <v>3095460.416666667</v>
      </c>
      <c r="AF1680" s="5">
        <f t="shared" ref="AF1680:AF1743" si="779">AE1680/1000</f>
        <v>3095.4604166666668</v>
      </c>
      <c r="AG1680" s="4">
        <f>IF(AC1680=0,0, IF(AC1679=0, MAX($AG$15:AG1679)+1, AG1679))</f>
        <v>0</v>
      </c>
    </row>
    <row r="1681" spans="2:33" x14ac:dyDescent="0.25">
      <c r="B1681" s="1">
        <v>1666</v>
      </c>
      <c r="C1681" s="3">
        <v>125</v>
      </c>
      <c r="D1681" s="2">
        <f t="shared" si="763"/>
        <v>34.722222222222221</v>
      </c>
      <c r="E1681" s="4">
        <f t="shared" si="764"/>
        <v>1</v>
      </c>
      <c r="F1681" s="2">
        <f t="shared" si="765"/>
        <v>0.11111111111111427</v>
      </c>
      <c r="G1681" s="6" t="str">
        <f t="shared" si="766"/>
        <v>N</v>
      </c>
      <c r="H1681" s="2">
        <f t="shared" si="754"/>
        <v>134.20080000000002</v>
      </c>
      <c r="I1681" s="2">
        <f t="shared" si="755"/>
        <v>455.94618055555554</v>
      </c>
      <c r="J1681" s="2">
        <f t="shared" si="756"/>
        <v>126.66666666667027</v>
      </c>
      <c r="K1681" s="2">
        <f t="shared" si="767"/>
        <v>716.81364722222577</v>
      </c>
      <c r="L1681" s="4">
        <f t="shared" si="757"/>
        <v>0</v>
      </c>
      <c r="M1681" s="2">
        <f t="shared" si="768"/>
        <v>24889.362750771728</v>
      </c>
      <c r="N1681" s="4">
        <f t="shared" si="769"/>
        <v>24.889362750771728</v>
      </c>
      <c r="O1681" s="2">
        <f t="shared" si="758"/>
        <v>24889.362750771728</v>
      </c>
      <c r="P1681" s="2">
        <f t="shared" ref="P1681:P1744" si="780">O1681+O1680</f>
        <v>51696.885538672876</v>
      </c>
      <c r="Q1681" s="4">
        <f t="shared" ref="Q1681:Q1744" si="781">IF(P1681&gt;0,(P1681+Q1680),(Q1680))</f>
        <v>16301482.684242245</v>
      </c>
      <c r="R1681" s="4">
        <f t="shared" si="770"/>
        <v>16301.482684242244</v>
      </c>
      <c r="S1681" s="2">
        <f t="shared" si="759"/>
        <v>687210.64814814809</v>
      </c>
      <c r="T1681" s="2">
        <f t="shared" ref="T1681:T1744" si="782">S1681-T1680</f>
        <v>354016.62037036946</v>
      </c>
      <c r="U1681" s="2">
        <f t="shared" si="760"/>
        <v>0</v>
      </c>
      <c r="V1681" s="4">
        <f t="shared" si="771"/>
        <v>0</v>
      </c>
      <c r="W1681" s="7">
        <f t="shared" si="772"/>
        <v>0</v>
      </c>
      <c r="X1681" s="2">
        <f t="shared" si="773"/>
        <v>3444888.2407407416</v>
      </c>
      <c r="Y1681" s="4">
        <f t="shared" si="774"/>
        <v>3444.8882407407418</v>
      </c>
      <c r="Z1681" s="4">
        <f t="shared" si="761"/>
        <v>19746.370924982984</v>
      </c>
      <c r="AA1681" s="4">
        <f t="shared" si="775"/>
        <v>0</v>
      </c>
      <c r="AB1681" s="2">
        <f t="shared" si="776"/>
        <v>0</v>
      </c>
      <c r="AC1681" s="4">
        <f t="shared" si="762"/>
        <v>0</v>
      </c>
      <c r="AD1681" s="4">
        <f t="shared" si="777"/>
        <v>0</v>
      </c>
      <c r="AE1681" s="4">
        <f t="shared" si="778"/>
        <v>3095460.416666667</v>
      </c>
      <c r="AF1681" s="5">
        <f t="shared" si="779"/>
        <v>3095.4604166666668</v>
      </c>
      <c r="AG1681" s="4">
        <f>IF(AC1681=0,0, IF(AC1680=0, MAX($AG$15:AG1680)+1, AG1680))</f>
        <v>0</v>
      </c>
    </row>
    <row r="1682" spans="2:33" x14ac:dyDescent="0.25">
      <c r="B1682" s="1">
        <v>1667</v>
      </c>
      <c r="C1682" s="3">
        <v>125.4</v>
      </c>
      <c r="D1682" s="2">
        <f t="shared" si="763"/>
        <v>34.833333333333336</v>
      </c>
      <c r="E1682" s="4">
        <f t="shared" si="764"/>
        <v>1</v>
      </c>
      <c r="F1682" s="2">
        <f t="shared" si="765"/>
        <v>0.11111111111110716</v>
      </c>
      <c r="G1682" s="6" t="str">
        <f t="shared" si="766"/>
        <v>N</v>
      </c>
      <c r="H1682" s="2">
        <f t="shared" si="754"/>
        <v>134.20080000000002</v>
      </c>
      <c r="I1682" s="2">
        <f t="shared" si="755"/>
        <v>458.8689050000001</v>
      </c>
      <c r="J1682" s="2">
        <f t="shared" si="756"/>
        <v>126.66666666666217</v>
      </c>
      <c r="K1682" s="2">
        <f t="shared" si="767"/>
        <v>719.73637166666231</v>
      </c>
      <c r="L1682" s="4">
        <f t="shared" si="757"/>
        <v>0</v>
      </c>
      <c r="M1682" s="2">
        <f t="shared" si="768"/>
        <v>25070.816946388739</v>
      </c>
      <c r="N1682" s="4">
        <f t="shared" si="769"/>
        <v>25.070816946388739</v>
      </c>
      <c r="O1682" s="2">
        <f t="shared" si="758"/>
        <v>25070.816946388739</v>
      </c>
      <c r="P1682" s="2">
        <f t="shared" si="780"/>
        <v>49960.179697160464</v>
      </c>
      <c r="Q1682" s="4">
        <f t="shared" si="781"/>
        <v>16351442.863939404</v>
      </c>
      <c r="R1682" s="4">
        <f t="shared" si="770"/>
        <v>16351.442863939405</v>
      </c>
      <c r="S1682" s="2">
        <f t="shared" si="759"/>
        <v>691615.83333333349</v>
      </c>
      <c r="T1682" s="2">
        <f t="shared" si="782"/>
        <v>337599.21296296403</v>
      </c>
      <c r="U1682" s="2">
        <f t="shared" si="760"/>
        <v>0</v>
      </c>
      <c r="V1682" s="4">
        <f t="shared" si="771"/>
        <v>0</v>
      </c>
      <c r="W1682" s="7">
        <f t="shared" si="772"/>
        <v>0</v>
      </c>
      <c r="X1682" s="2">
        <f t="shared" si="773"/>
        <v>3444888.2407407416</v>
      </c>
      <c r="Y1682" s="4">
        <f t="shared" si="774"/>
        <v>3444.8882407407418</v>
      </c>
      <c r="Z1682" s="4">
        <f t="shared" si="761"/>
        <v>19796.331104680146</v>
      </c>
      <c r="AA1682" s="4">
        <f t="shared" si="775"/>
        <v>0</v>
      </c>
      <c r="AB1682" s="2">
        <f t="shared" si="776"/>
        <v>0</v>
      </c>
      <c r="AC1682" s="4">
        <f t="shared" si="762"/>
        <v>0</v>
      </c>
      <c r="AD1682" s="4">
        <f t="shared" si="777"/>
        <v>0</v>
      </c>
      <c r="AE1682" s="4">
        <f t="shared" si="778"/>
        <v>3095460.416666667</v>
      </c>
      <c r="AF1682" s="5">
        <f t="shared" si="779"/>
        <v>3095.4604166666668</v>
      </c>
      <c r="AG1682" s="4">
        <f>IF(AC1682=0,0, IF(AC1681=0, MAX($AG$15:AG1681)+1, AG1681))</f>
        <v>0</v>
      </c>
    </row>
    <row r="1683" spans="2:33" x14ac:dyDescent="0.25">
      <c r="B1683" s="1">
        <v>1668</v>
      </c>
      <c r="C1683" s="3">
        <v>125.8</v>
      </c>
      <c r="D1683" s="2">
        <f t="shared" si="763"/>
        <v>34.944444444444443</v>
      </c>
      <c r="E1683" s="4">
        <f t="shared" si="764"/>
        <v>1</v>
      </c>
      <c r="F1683" s="2">
        <f t="shared" si="765"/>
        <v>8.3333333333335702E-2</v>
      </c>
      <c r="G1683" s="6" t="str">
        <f t="shared" si="766"/>
        <v>N</v>
      </c>
      <c r="H1683" s="2">
        <f t="shared" si="754"/>
        <v>134.20080000000002</v>
      </c>
      <c r="I1683" s="2">
        <f t="shared" si="755"/>
        <v>461.80096722222214</v>
      </c>
      <c r="J1683" s="2">
        <f t="shared" si="756"/>
        <v>95.0000000000027</v>
      </c>
      <c r="K1683" s="2">
        <f t="shared" si="767"/>
        <v>691.00176722222488</v>
      </c>
      <c r="L1683" s="4">
        <f t="shared" si="757"/>
        <v>0</v>
      </c>
      <c r="M1683" s="2">
        <f t="shared" si="768"/>
        <v>24146.67286570997</v>
      </c>
      <c r="N1683" s="4">
        <f t="shared" si="769"/>
        <v>24.14667286570997</v>
      </c>
      <c r="O1683" s="2">
        <f t="shared" si="758"/>
        <v>24146.67286570997</v>
      </c>
      <c r="P1683" s="2">
        <f t="shared" si="780"/>
        <v>49217.489812098705</v>
      </c>
      <c r="Q1683" s="4">
        <f t="shared" si="781"/>
        <v>16400660.353751503</v>
      </c>
      <c r="R1683" s="4">
        <f t="shared" si="770"/>
        <v>16400.660353751504</v>
      </c>
      <c r="S1683" s="2">
        <f t="shared" si="759"/>
        <v>696035.09259259247</v>
      </c>
      <c r="T1683" s="2">
        <f t="shared" si="782"/>
        <v>358435.87962962844</v>
      </c>
      <c r="U1683" s="2">
        <f t="shared" si="760"/>
        <v>0</v>
      </c>
      <c r="V1683" s="4">
        <f t="shared" si="771"/>
        <v>0</v>
      </c>
      <c r="W1683" s="7">
        <f t="shared" si="772"/>
        <v>0</v>
      </c>
      <c r="X1683" s="2">
        <f t="shared" si="773"/>
        <v>3444888.2407407416</v>
      </c>
      <c r="Y1683" s="4">
        <f t="shared" si="774"/>
        <v>3444.8882407407418</v>
      </c>
      <c r="Z1683" s="4">
        <f t="shared" si="761"/>
        <v>19845.548594492248</v>
      </c>
      <c r="AA1683" s="4">
        <f t="shared" si="775"/>
        <v>0</v>
      </c>
      <c r="AB1683" s="2">
        <f t="shared" si="776"/>
        <v>0</v>
      </c>
      <c r="AC1683" s="4">
        <f t="shared" si="762"/>
        <v>0</v>
      </c>
      <c r="AD1683" s="4">
        <f t="shared" si="777"/>
        <v>0</v>
      </c>
      <c r="AE1683" s="4">
        <f t="shared" si="778"/>
        <v>3095460.416666667</v>
      </c>
      <c r="AF1683" s="5">
        <f t="shared" si="779"/>
        <v>3095.4604166666668</v>
      </c>
      <c r="AG1683" s="4">
        <f>IF(AC1683=0,0, IF(AC1682=0, MAX($AG$15:AG1682)+1, AG1682))</f>
        <v>0</v>
      </c>
    </row>
    <row r="1684" spans="2:33" x14ac:dyDescent="0.25">
      <c r="B1684" s="1">
        <v>1669</v>
      </c>
      <c r="C1684" s="3">
        <v>126.1</v>
      </c>
      <c r="D1684" s="2">
        <f t="shared" si="763"/>
        <v>35.027777777777779</v>
      </c>
      <c r="E1684" s="4">
        <f t="shared" si="764"/>
        <v>1</v>
      </c>
      <c r="F1684" s="2">
        <f t="shared" si="765"/>
        <v>8.3333333333335702E-2</v>
      </c>
      <c r="G1684" s="6" t="str">
        <f t="shared" si="766"/>
        <v>N</v>
      </c>
      <c r="H1684" s="2">
        <f t="shared" si="754"/>
        <v>134.20080000000002</v>
      </c>
      <c r="I1684" s="2">
        <f t="shared" si="755"/>
        <v>464.00614180555556</v>
      </c>
      <c r="J1684" s="2">
        <f t="shared" si="756"/>
        <v>95.0000000000027</v>
      </c>
      <c r="K1684" s="2">
        <f t="shared" si="767"/>
        <v>693.20694180555824</v>
      </c>
      <c r="L1684" s="4">
        <f t="shared" si="757"/>
        <v>0</v>
      </c>
      <c r="M1684" s="2">
        <f t="shared" si="768"/>
        <v>24281.498711578028</v>
      </c>
      <c r="N1684" s="4">
        <f t="shared" si="769"/>
        <v>24.281498711578028</v>
      </c>
      <c r="O1684" s="2">
        <f t="shared" si="758"/>
        <v>24281.498711578028</v>
      </c>
      <c r="P1684" s="2">
        <f t="shared" si="780"/>
        <v>48428.171577287998</v>
      </c>
      <c r="Q1684" s="4">
        <f t="shared" si="781"/>
        <v>16449088.525328791</v>
      </c>
      <c r="R1684" s="4">
        <f t="shared" si="770"/>
        <v>16449.088525328792</v>
      </c>
      <c r="S1684" s="2">
        <f t="shared" si="759"/>
        <v>699358.77314814809</v>
      </c>
      <c r="T1684" s="2">
        <f t="shared" si="782"/>
        <v>340922.89351851965</v>
      </c>
      <c r="U1684" s="2">
        <f t="shared" si="760"/>
        <v>0</v>
      </c>
      <c r="V1684" s="4">
        <f t="shared" si="771"/>
        <v>0</v>
      </c>
      <c r="W1684" s="7">
        <f t="shared" si="772"/>
        <v>0</v>
      </c>
      <c r="X1684" s="2">
        <f t="shared" si="773"/>
        <v>3444888.2407407416</v>
      </c>
      <c r="Y1684" s="4">
        <f t="shared" si="774"/>
        <v>3444.8882407407418</v>
      </c>
      <c r="Z1684" s="4">
        <f t="shared" si="761"/>
        <v>19893.976766069536</v>
      </c>
      <c r="AA1684" s="4">
        <f t="shared" si="775"/>
        <v>0</v>
      </c>
      <c r="AB1684" s="2">
        <f t="shared" si="776"/>
        <v>0</v>
      </c>
      <c r="AC1684" s="4">
        <f t="shared" si="762"/>
        <v>0</v>
      </c>
      <c r="AD1684" s="4">
        <f t="shared" si="777"/>
        <v>0</v>
      </c>
      <c r="AE1684" s="4">
        <f t="shared" si="778"/>
        <v>3095460.416666667</v>
      </c>
      <c r="AF1684" s="5">
        <f t="shared" si="779"/>
        <v>3095.4604166666668</v>
      </c>
      <c r="AG1684" s="4">
        <f>IF(AC1684=0,0, IF(AC1683=0, MAX($AG$15:AG1683)+1, AG1683))</f>
        <v>0</v>
      </c>
    </row>
    <row r="1685" spans="2:33" x14ac:dyDescent="0.25">
      <c r="B1685" s="1">
        <v>1670</v>
      </c>
      <c r="C1685" s="3">
        <v>126.4</v>
      </c>
      <c r="D1685" s="2">
        <f t="shared" si="763"/>
        <v>35.111111111111114</v>
      </c>
      <c r="E1685" s="4">
        <f t="shared" si="764"/>
        <v>1</v>
      </c>
      <c r="F1685" s="2">
        <f t="shared" si="765"/>
        <v>5.5555555555550029E-2</v>
      </c>
      <c r="G1685" s="6" t="str">
        <f t="shared" si="766"/>
        <v>N</v>
      </c>
      <c r="H1685" s="2">
        <f t="shared" si="754"/>
        <v>134.20080000000002</v>
      </c>
      <c r="I1685" s="2">
        <f t="shared" si="755"/>
        <v>466.21656888888896</v>
      </c>
      <c r="J1685" s="2">
        <f t="shared" si="756"/>
        <v>63.333333333327033</v>
      </c>
      <c r="K1685" s="2">
        <f t="shared" si="767"/>
        <v>663.75070222221598</v>
      </c>
      <c r="L1685" s="4">
        <f t="shared" si="757"/>
        <v>0</v>
      </c>
      <c r="M1685" s="2">
        <f t="shared" si="768"/>
        <v>23305.024655802252</v>
      </c>
      <c r="N1685" s="4">
        <f t="shared" si="769"/>
        <v>23.305024655802253</v>
      </c>
      <c r="O1685" s="2">
        <f t="shared" si="758"/>
        <v>23305.024655802252</v>
      </c>
      <c r="P1685" s="2">
        <f t="shared" si="780"/>
        <v>47586.52336738028</v>
      </c>
      <c r="Q1685" s="4">
        <f t="shared" si="781"/>
        <v>16496675.048696171</v>
      </c>
      <c r="R1685" s="4">
        <f t="shared" si="770"/>
        <v>16496.675048696172</v>
      </c>
      <c r="S1685" s="2">
        <f t="shared" si="759"/>
        <v>702690.37037037045</v>
      </c>
      <c r="T1685" s="2">
        <f t="shared" si="782"/>
        <v>361767.47685185081</v>
      </c>
      <c r="U1685" s="2">
        <f t="shared" si="760"/>
        <v>0</v>
      </c>
      <c r="V1685" s="4">
        <f t="shared" si="771"/>
        <v>0</v>
      </c>
      <c r="W1685" s="7">
        <f t="shared" si="772"/>
        <v>0</v>
      </c>
      <c r="X1685" s="2">
        <f t="shared" si="773"/>
        <v>3444888.2407407416</v>
      </c>
      <c r="Y1685" s="4">
        <f t="shared" si="774"/>
        <v>3444.8882407407418</v>
      </c>
      <c r="Z1685" s="4">
        <f t="shared" si="761"/>
        <v>19941.563289436912</v>
      </c>
      <c r="AA1685" s="4">
        <f t="shared" si="775"/>
        <v>0</v>
      </c>
      <c r="AB1685" s="2">
        <f t="shared" si="776"/>
        <v>0</v>
      </c>
      <c r="AC1685" s="4">
        <f t="shared" si="762"/>
        <v>0</v>
      </c>
      <c r="AD1685" s="4">
        <f t="shared" si="777"/>
        <v>0</v>
      </c>
      <c r="AE1685" s="4">
        <f t="shared" si="778"/>
        <v>3095460.416666667</v>
      </c>
      <c r="AF1685" s="5">
        <f t="shared" si="779"/>
        <v>3095.4604166666668</v>
      </c>
      <c r="AG1685" s="4">
        <f>IF(AC1685=0,0, IF(AC1684=0, MAX($AG$15:AG1684)+1, AG1684))</f>
        <v>0</v>
      </c>
    </row>
    <row r="1686" spans="2:33" x14ac:dyDescent="0.25">
      <c r="B1686" s="1">
        <v>1671</v>
      </c>
      <c r="C1686" s="3">
        <v>126.6</v>
      </c>
      <c r="D1686" s="2">
        <f t="shared" si="763"/>
        <v>35.166666666666664</v>
      </c>
      <c r="E1686" s="4">
        <f t="shared" si="764"/>
        <v>1</v>
      </c>
      <c r="F1686" s="2">
        <f t="shared" si="765"/>
        <v>2.7777777777778567E-2</v>
      </c>
      <c r="G1686" s="6" t="str">
        <f t="shared" si="766"/>
        <v>N</v>
      </c>
      <c r="H1686" s="2">
        <f t="shared" si="754"/>
        <v>134.20080000000002</v>
      </c>
      <c r="I1686" s="2">
        <f t="shared" si="755"/>
        <v>467.693105</v>
      </c>
      <c r="J1686" s="2">
        <f t="shared" si="756"/>
        <v>31.666666666667567</v>
      </c>
      <c r="K1686" s="2">
        <f t="shared" si="767"/>
        <v>633.56057166666756</v>
      </c>
      <c r="L1686" s="4">
        <f t="shared" si="757"/>
        <v>0</v>
      </c>
      <c r="M1686" s="2">
        <f t="shared" si="768"/>
        <v>22280.213436944476</v>
      </c>
      <c r="N1686" s="4">
        <f t="shared" si="769"/>
        <v>22.280213436944475</v>
      </c>
      <c r="O1686" s="2">
        <f t="shared" si="758"/>
        <v>22280.213436944476</v>
      </c>
      <c r="P1686" s="2">
        <f t="shared" si="780"/>
        <v>45585.238092746731</v>
      </c>
      <c r="Q1686" s="4">
        <f t="shared" si="781"/>
        <v>16542260.286788918</v>
      </c>
      <c r="R1686" s="4">
        <f t="shared" si="770"/>
        <v>16542.260286788918</v>
      </c>
      <c r="S1686" s="2">
        <f t="shared" si="759"/>
        <v>704915.83333333326</v>
      </c>
      <c r="T1686" s="2">
        <f t="shared" si="782"/>
        <v>343148.35648148245</v>
      </c>
      <c r="U1686" s="2">
        <f t="shared" si="760"/>
        <v>0</v>
      </c>
      <c r="V1686" s="4">
        <f t="shared" si="771"/>
        <v>0</v>
      </c>
      <c r="W1686" s="7">
        <f t="shared" si="772"/>
        <v>0</v>
      </c>
      <c r="X1686" s="2">
        <f t="shared" si="773"/>
        <v>3444888.2407407416</v>
      </c>
      <c r="Y1686" s="4">
        <f t="shared" si="774"/>
        <v>3444.8882407407418</v>
      </c>
      <c r="Z1686" s="4">
        <f t="shared" si="761"/>
        <v>19987.148527529658</v>
      </c>
      <c r="AA1686" s="4">
        <f t="shared" si="775"/>
        <v>0</v>
      </c>
      <c r="AB1686" s="2">
        <f t="shared" si="776"/>
        <v>0</v>
      </c>
      <c r="AC1686" s="4">
        <f t="shared" si="762"/>
        <v>0</v>
      </c>
      <c r="AD1686" s="4">
        <f t="shared" si="777"/>
        <v>0</v>
      </c>
      <c r="AE1686" s="4">
        <f t="shared" si="778"/>
        <v>3095460.416666667</v>
      </c>
      <c r="AF1686" s="5">
        <f t="shared" si="779"/>
        <v>3095.4604166666668</v>
      </c>
      <c r="AG1686" s="4">
        <f>IF(AC1686=0,0, IF(AC1685=0, MAX($AG$15:AG1685)+1, AG1685))</f>
        <v>0</v>
      </c>
    </row>
    <row r="1687" spans="2:33" x14ac:dyDescent="0.25">
      <c r="B1687" s="1">
        <v>1672</v>
      </c>
      <c r="C1687" s="3">
        <v>126.7</v>
      </c>
      <c r="D1687" s="2">
        <f t="shared" si="763"/>
        <v>35.194444444444443</v>
      </c>
      <c r="E1687" s="4">
        <f t="shared" si="764"/>
        <v>1</v>
      </c>
      <c r="F1687" s="2">
        <f t="shared" si="765"/>
        <v>2.7777777777778567E-2</v>
      </c>
      <c r="G1687" s="6" t="str">
        <f t="shared" si="766"/>
        <v>N</v>
      </c>
      <c r="H1687" s="2">
        <f t="shared" si="754"/>
        <v>134.20080000000002</v>
      </c>
      <c r="I1687" s="2">
        <f t="shared" si="755"/>
        <v>468.43224847222223</v>
      </c>
      <c r="J1687" s="2">
        <f t="shared" si="756"/>
        <v>31.666666666667567</v>
      </c>
      <c r="K1687" s="2">
        <f t="shared" si="767"/>
        <v>634.29971513888984</v>
      </c>
      <c r="L1687" s="4">
        <f t="shared" si="757"/>
        <v>0</v>
      </c>
      <c r="M1687" s="2">
        <f t="shared" si="768"/>
        <v>22323.826085582594</v>
      </c>
      <c r="N1687" s="4">
        <f t="shared" si="769"/>
        <v>22.323826085582592</v>
      </c>
      <c r="O1687" s="2">
        <f t="shared" si="758"/>
        <v>22323.826085582594</v>
      </c>
      <c r="P1687" s="2">
        <f t="shared" si="780"/>
        <v>44604.039522527069</v>
      </c>
      <c r="Q1687" s="4">
        <f t="shared" si="781"/>
        <v>16586864.326311445</v>
      </c>
      <c r="R1687" s="4">
        <f t="shared" si="770"/>
        <v>16586.864326311446</v>
      </c>
      <c r="S1687" s="2">
        <f t="shared" si="759"/>
        <v>706029.88425925921</v>
      </c>
      <c r="T1687" s="2">
        <f t="shared" si="782"/>
        <v>362881.52777777676</v>
      </c>
      <c r="U1687" s="2">
        <f t="shared" si="760"/>
        <v>0</v>
      </c>
      <c r="V1687" s="4">
        <f t="shared" si="771"/>
        <v>0</v>
      </c>
      <c r="W1687" s="7">
        <f t="shared" si="772"/>
        <v>0</v>
      </c>
      <c r="X1687" s="2">
        <f t="shared" si="773"/>
        <v>3444888.2407407416</v>
      </c>
      <c r="Y1687" s="4">
        <f t="shared" si="774"/>
        <v>3444.8882407407418</v>
      </c>
      <c r="Z1687" s="4">
        <f t="shared" si="761"/>
        <v>20031.752567052186</v>
      </c>
      <c r="AA1687" s="4">
        <f t="shared" si="775"/>
        <v>0</v>
      </c>
      <c r="AB1687" s="2">
        <f t="shared" si="776"/>
        <v>0</v>
      </c>
      <c r="AC1687" s="4">
        <f t="shared" si="762"/>
        <v>0</v>
      </c>
      <c r="AD1687" s="4">
        <f t="shared" si="777"/>
        <v>0</v>
      </c>
      <c r="AE1687" s="4">
        <f t="shared" si="778"/>
        <v>3095460.416666667</v>
      </c>
      <c r="AF1687" s="5">
        <f t="shared" si="779"/>
        <v>3095.4604166666668</v>
      </c>
      <c r="AG1687" s="4">
        <f>IF(AC1687=0,0, IF(AC1686=0, MAX($AG$15:AG1686)+1, AG1686))</f>
        <v>0</v>
      </c>
    </row>
    <row r="1688" spans="2:33" x14ac:dyDescent="0.25">
      <c r="B1688" s="1">
        <v>1673</v>
      </c>
      <c r="C1688" s="3">
        <v>126.8</v>
      </c>
      <c r="D1688" s="2">
        <f t="shared" si="763"/>
        <v>35.222222222222221</v>
      </c>
      <c r="E1688" s="4">
        <f t="shared" si="764"/>
        <v>1</v>
      </c>
      <c r="F1688" s="2">
        <f t="shared" si="765"/>
        <v>2.7777777777778567E-2</v>
      </c>
      <c r="G1688" s="6" t="str">
        <f t="shared" si="766"/>
        <v>N</v>
      </c>
      <c r="H1688" s="2">
        <f t="shared" si="754"/>
        <v>134.20080000000002</v>
      </c>
      <c r="I1688" s="2">
        <f t="shared" si="755"/>
        <v>469.17197555555555</v>
      </c>
      <c r="J1688" s="2">
        <f t="shared" si="756"/>
        <v>31.666666666667567</v>
      </c>
      <c r="K1688" s="2">
        <f t="shared" si="767"/>
        <v>635.0394422222231</v>
      </c>
      <c r="L1688" s="4">
        <f t="shared" si="757"/>
        <v>0</v>
      </c>
      <c r="M1688" s="2">
        <f t="shared" si="768"/>
        <v>22367.500353827192</v>
      </c>
      <c r="N1688" s="4">
        <f t="shared" si="769"/>
        <v>22.367500353827193</v>
      </c>
      <c r="O1688" s="2">
        <f t="shared" si="758"/>
        <v>22367.500353827192</v>
      </c>
      <c r="P1688" s="2">
        <f t="shared" si="780"/>
        <v>44691.326439409786</v>
      </c>
      <c r="Q1688" s="4">
        <f t="shared" si="781"/>
        <v>16631555.652750855</v>
      </c>
      <c r="R1688" s="4">
        <f t="shared" si="770"/>
        <v>16631.555652750856</v>
      </c>
      <c r="S1688" s="2">
        <f t="shared" si="759"/>
        <v>707144.81481481472</v>
      </c>
      <c r="T1688" s="2">
        <f t="shared" si="782"/>
        <v>344263.28703703795</v>
      </c>
      <c r="U1688" s="2">
        <f t="shared" si="760"/>
        <v>0</v>
      </c>
      <c r="V1688" s="4">
        <f t="shared" si="771"/>
        <v>0</v>
      </c>
      <c r="W1688" s="7">
        <f t="shared" si="772"/>
        <v>0</v>
      </c>
      <c r="X1688" s="2">
        <f t="shared" si="773"/>
        <v>3444888.2407407416</v>
      </c>
      <c r="Y1688" s="4">
        <f t="shared" si="774"/>
        <v>3444.8882407407418</v>
      </c>
      <c r="Z1688" s="4">
        <f t="shared" si="761"/>
        <v>20076.443893491596</v>
      </c>
      <c r="AA1688" s="4">
        <f t="shared" si="775"/>
        <v>0</v>
      </c>
      <c r="AB1688" s="2">
        <f t="shared" si="776"/>
        <v>0</v>
      </c>
      <c r="AC1688" s="4">
        <f t="shared" si="762"/>
        <v>0</v>
      </c>
      <c r="AD1688" s="4">
        <f t="shared" si="777"/>
        <v>0</v>
      </c>
      <c r="AE1688" s="4">
        <f t="shared" si="778"/>
        <v>3095460.416666667</v>
      </c>
      <c r="AF1688" s="5">
        <f t="shared" si="779"/>
        <v>3095.4604166666668</v>
      </c>
      <c r="AG1688" s="4">
        <f>IF(AC1688=0,0, IF(AC1687=0, MAX($AG$15:AG1687)+1, AG1687))</f>
        <v>0</v>
      </c>
    </row>
    <row r="1689" spans="2:33" x14ac:dyDescent="0.25">
      <c r="B1689" s="1">
        <v>1674</v>
      </c>
      <c r="C1689" s="3">
        <v>126.9</v>
      </c>
      <c r="D1689" s="2">
        <f t="shared" si="763"/>
        <v>35.25</v>
      </c>
      <c r="E1689" s="4">
        <f t="shared" si="764"/>
        <v>1</v>
      </c>
      <c r="F1689" s="2">
        <f t="shared" si="765"/>
        <v>0</v>
      </c>
      <c r="G1689" s="6" t="str">
        <f t="shared" si="766"/>
        <v>N</v>
      </c>
      <c r="H1689" s="2">
        <f t="shared" si="754"/>
        <v>134.20080000000002</v>
      </c>
      <c r="I1689" s="2">
        <f t="shared" si="755"/>
        <v>469.91228625000002</v>
      </c>
      <c r="J1689" s="2">
        <f t="shared" si="756"/>
        <v>0</v>
      </c>
      <c r="K1689" s="2">
        <f t="shared" si="767"/>
        <v>604.11308625000004</v>
      </c>
      <c r="L1689" s="4">
        <f t="shared" si="757"/>
        <v>0</v>
      </c>
      <c r="M1689" s="2">
        <f t="shared" si="768"/>
        <v>21294.986290312503</v>
      </c>
      <c r="N1689" s="4">
        <f t="shared" si="769"/>
        <v>21.294986290312504</v>
      </c>
      <c r="O1689" s="2">
        <f t="shared" si="758"/>
        <v>21294.986290312503</v>
      </c>
      <c r="P1689" s="2">
        <f t="shared" si="780"/>
        <v>43662.486644139695</v>
      </c>
      <c r="Q1689" s="4">
        <f t="shared" si="781"/>
        <v>16675218.139394995</v>
      </c>
      <c r="R1689" s="4">
        <f t="shared" si="770"/>
        <v>16675.218139394994</v>
      </c>
      <c r="S1689" s="2">
        <f t="shared" si="759"/>
        <v>708260.625</v>
      </c>
      <c r="T1689" s="2">
        <f t="shared" si="782"/>
        <v>363997.33796296205</v>
      </c>
      <c r="U1689" s="2">
        <f t="shared" si="760"/>
        <v>0</v>
      </c>
      <c r="V1689" s="4">
        <f t="shared" si="771"/>
        <v>0</v>
      </c>
      <c r="W1689" s="7">
        <f t="shared" si="772"/>
        <v>0</v>
      </c>
      <c r="X1689" s="2">
        <f t="shared" si="773"/>
        <v>3444888.2407407416</v>
      </c>
      <c r="Y1689" s="4">
        <f t="shared" si="774"/>
        <v>3444.8882407407418</v>
      </c>
      <c r="Z1689" s="4">
        <f t="shared" si="761"/>
        <v>20120.106380135738</v>
      </c>
      <c r="AA1689" s="4">
        <f t="shared" si="775"/>
        <v>0</v>
      </c>
      <c r="AB1689" s="2">
        <f t="shared" si="776"/>
        <v>0</v>
      </c>
      <c r="AC1689" s="4">
        <f t="shared" si="762"/>
        <v>0</v>
      </c>
      <c r="AD1689" s="4">
        <f t="shared" si="777"/>
        <v>0</v>
      </c>
      <c r="AE1689" s="4">
        <f t="shared" si="778"/>
        <v>3095460.416666667</v>
      </c>
      <c r="AF1689" s="5">
        <f t="shared" si="779"/>
        <v>3095.4604166666668</v>
      </c>
      <c r="AG1689" s="4">
        <f>IF(AC1689=0,0, IF(AC1688=0, MAX($AG$15:AG1688)+1, AG1688))</f>
        <v>0</v>
      </c>
    </row>
    <row r="1690" spans="2:33" x14ac:dyDescent="0.25">
      <c r="B1690" s="1">
        <v>1675</v>
      </c>
      <c r="C1690" s="3">
        <v>126.9</v>
      </c>
      <c r="D1690" s="2">
        <f t="shared" si="763"/>
        <v>35.25</v>
      </c>
      <c r="E1690" s="4">
        <f t="shared" si="764"/>
        <v>1</v>
      </c>
      <c r="F1690" s="2">
        <f t="shared" si="765"/>
        <v>0</v>
      </c>
      <c r="G1690" s="6" t="str">
        <f t="shared" si="766"/>
        <v>N</v>
      </c>
      <c r="H1690" s="2">
        <f t="shared" si="754"/>
        <v>134.20080000000002</v>
      </c>
      <c r="I1690" s="2">
        <f t="shared" si="755"/>
        <v>469.91228625000002</v>
      </c>
      <c r="J1690" s="2">
        <f t="shared" si="756"/>
        <v>0</v>
      </c>
      <c r="K1690" s="2">
        <f t="shared" si="767"/>
        <v>604.11308625000004</v>
      </c>
      <c r="L1690" s="4">
        <f t="shared" si="757"/>
        <v>0</v>
      </c>
      <c r="M1690" s="2">
        <f t="shared" si="768"/>
        <v>21294.986290312503</v>
      </c>
      <c r="N1690" s="4">
        <f t="shared" si="769"/>
        <v>21.294986290312504</v>
      </c>
      <c r="O1690" s="2">
        <f t="shared" si="758"/>
        <v>21294.986290312503</v>
      </c>
      <c r="P1690" s="2">
        <f t="shared" si="780"/>
        <v>42589.972580625006</v>
      </c>
      <c r="Q1690" s="4">
        <f t="shared" si="781"/>
        <v>16717808.11197562</v>
      </c>
      <c r="R1690" s="4">
        <f t="shared" si="770"/>
        <v>16717.808111975621</v>
      </c>
      <c r="S1690" s="2">
        <f t="shared" si="759"/>
        <v>708260.625</v>
      </c>
      <c r="T1690" s="2">
        <f t="shared" si="782"/>
        <v>344263.28703703795</v>
      </c>
      <c r="U1690" s="2">
        <f t="shared" si="760"/>
        <v>0</v>
      </c>
      <c r="V1690" s="4">
        <f t="shared" si="771"/>
        <v>0</v>
      </c>
      <c r="W1690" s="7">
        <f t="shared" si="772"/>
        <v>0</v>
      </c>
      <c r="X1690" s="2">
        <f t="shared" si="773"/>
        <v>3444888.2407407416</v>
      </c>
      <c r="Y1690" s="4">
        <f t="shared" si="774"/>
        <v>3444.8882407407418</v>
      </c>
      <c r="Z1690" s="4">
        <f t="shared" si="761"/>
        <v>20162.696352716361</v>
      </c>
      <c r="AA1690" s="4">
        <f t="shared" si="775"/>
        <v>0</v>
      </c>
      <c r="AB1690" s="2">
        <f t="shared" si="776"/>
        <v>0</v>
      </c>
      <c r="AC1690" s="4">
        <f t="shared" si="762"/>
        <v>0</v>
      </c>
      <c r="AD1690" s="4">
        <f t="shared" si="777"/>
        <v>0</v>
      </c>
      <c r="AE1690" s="4">
        <f t="shared" si="778"/>
        <v>3095460.416666667</v>
      </c>
      <c r="AF1690" s="5">
        <f t="shared" si="779"/>
        <v>3095.4604166666668</v>
      </c>
      <c r="AG1690" s="4">
        <f>IF(AC1690=0,0, IF(AC1689=0, MAX($AG$15:AG1689)+1, AG1689))</f>
        <v>0</v>
      </c>
    </row>
    <row r="1691" spans="2:33" x14ac:dyDescent="0.25">
      <c r="B1691" s="1">
        <v>1676</v>
      </c>
      <c r="C1691" s="3">
        <v>126.9</v>
      </c>
      <c r="D1691" s="2">
        <f t="shared" si="763"/>
        <v>35.25</v>
      </c>
      <c r="E1691" s="4">
        <f t="shared" si="764"/>
        <v>1</v>
      </c>
      <c r="F1691" s="2">
        <f t="shared" si="765"/>
        <v>-2.7777777777778567E-2</v>
      </c>
      <c r="G1691" s="6" t="str">
        <f t="shared" si="766"/>
        <v>Y</v>
      </c>
      <c r="H1691" s="2">
        <f t="shared" si="754"/>
        <v>134.20080000000002</v>
      </c>
      <c r="I1691" s="2">
        <f t="shared" si="755"/>
        <v>469.91228625000002</v>
      </c>
      <c r="J1691" s="2">
        <f t="shared" si="756"/>
        <v>-31.666666666667567</v>
      </c>
      <c r="K1691" s="2">
        <f t="shared" si="767"/>
        <v>572.4464195833325</v>
      </c>
      <c r="L1691" s="4">
        <f t="shared" si="757"/>
        <v>31.666666666667567</v>
      </c>
      <c r="M1691" s="2">
        <f t="shared" si="768"/>
        <v>20178.73629031247</v>
      </c>
      <c r="N1691" s="4">
        <f t="shared" si="769"/>
        <v>20.178736290312472</v>
      </c>
      <c r="O1691" s="2">
        <f t="shared" si="758"/>
        <v>20178.73629031247</v>
      </c>
      <c r="P1691" s="2">
        <f t="shared" si="780"/>
        <v>41473.722580624977</v>
      </c>
      <c r="Q1691" s="4">
        <f t="shared" si="781"/>
        <v>16759281.834556244</v>
      </c>
      <c r="R1691" s="4">
        <f t="shared" si="770"/>
        <v>16759.281834556245</v>
      </c>
      <c r="S1691" s="2">
        <f t="shared" si="759"/>
        <v>708260.625</v>
      </c>
      <c r="T1691" s="2">
        <f t="shared" si="782"/>
        <v>363997.33796296205</v>
      </c>
      <c r="U1691" s="2">
        <f t="shared" si="760"/>
        <v>1116.2500000000318</v>
      </c>
      <c r="V1691" s="4">
        <f t="shared" si="771"/>
        <v>1.1162500000000319</v>
      </c>
      <c r="W1691" s="7">
        <f t="shared" si="772"/>
        <v>1116.2500000000318</v>
      </c>
      <c r="X1691" s="2">
        <f t="shared" si="773"/>
        <v>3446004.4907407416</v>
      </c>
      <c r="Y1691" s="4">
        <f t="shared" si="774"/>
        <v>3446.0044907407414</v>
      </c>
      <c r="Z1691" s="4">
        <f t="shared" si="761"/>
        <v>20205.286325296987</v>
      </c>
      <c r="AA1691" s="4">
        <f t="shared" si="775"/>
        <v>1116.2500000000318</v>
      </c>
      <c r="AB1691" s="2">
        <f t="shared" si="776"/>
        <v>1116.2500000000318</v>
      </c>
      <c r="AC1691" s="4">
        <f t="shared" si="762"/>
        <v>1004.6250000000286</v>
      </c>
      <c r="AD1691" s="4">
        <f t="shared" si="777"/>
        <v>1.0046250000000287</v>
      </c>
      <c r="AE1691" s="4">
        <f t="shared" si="778"/>
        <v>3096465.041666667</v>
      </c>
      <c r="AF1691" s="5">
        <f t="shared" si="779"/>
        <v>3096.4650416666668</v>
      </c>
      <c r="AG1691" s="4">
        <f>IF(AC1691=0,0, IF(AC1690=0, MAX($AG$15:AG1690)+1, AG1690))</f>
        <v>69</v>
      </c>
    </row>
    <row r="1692" spans="2:33" x14ac:dyDescent="0.25">
      <c r="B1692" s="1">
        <v>1677</v>
      </c>
      <c r="C1692" s="3">
        <v>126.8</v>
      </c>
      <c r="D1692" s="2">
        <f t="shared" si="763"/>
        <v>35.222222222222221</v>
      </c>
      <c r="E1692" s="4">
        <f t="shared" si="764"/>
        <v>1</v>
      </c>
      <c r="F1692" s="2">
        <f t="shared" si="765"/>
        <v>-5.5555555555557135E-2</v>
      </c>
      <c r="G1692" s="6" t="str">
        <f t="shared" si="766"/>
        <v>Y</v>
      </c>
      <c r="H1692" s="2">
        <f t="shared" si="754"/>
        <v>134.20080000000002</v>
      </c>
      <c r="I1692" s="2">
        <f t="shared" si="755"/>
        <v>469.17197555555555</v>
      </c>
      <c r="J1692" s="2">
        <f t="shared" si="756"/>
        <v>-63.333333333335133</v>
      </c>
      <c r="K1692" s="2">
        <f t="shared" si="767"/>
        <v>540.03944222222049</v>
      </c>
      <c r="L1692" s="4">
        <f t="shared" si="757"/>
        <v>63.333333333335133</v>
      </c>
      <c r="M1692" s="2">
        <f t="shared" si="768"/>
        <v>19021.389242715988</v>
      </c>
      <c r="N1692" s="4">
        <f t="shared" si="769"/>
        <v>19.021389242715987</v>
      </c>
      <c r="O1692" s="2">
        <f t="shared" si="758"/>
        <v>19021.389242715988</v>
      </c>
      <c r="P1692" s="2">
        <f t="shared" si="780"/>
        <v>39200.125533028462</v>
      </c>
      <c r="Q1692" s="4">
        <f t="shared" si="781"/>
        <v>16798481.960089274</v>
      </c>
      <c r="R1692" s="4">
        <f t="shared" si="770"/>
        <v>16798.481960089273</v>
      </c>
      <c r="S1692" s="2">
        <f t="shared" si="759"/>
        <v>707144.81481481472</v>
      </c>
      <c r="T1692" s="2">
        <f t="shared" si="782"/>
        <v>343147.47685185267</v>
      </c>
      <c r="U1692" s="2">
        <f t="shared" si="760"/>
        <v>2230.7407407408041</v>
      </c>
      <c r="V1692" s="4">
        <f t="shared" si="771"/>
        <v>2.2307407407408042</v>
      </c>
      <c r="W1692" s="7">
        <f t="shared" si="772"/>
        <v>2230.7407407408041</v>
      </c>
      <c r="X1692" s="2">
        <f t="shared" si="773"/>
        <v>3448235.2314814823</v>
      </c>
      <c r="Y1692" s="4">
        <f t="shared" si="774"/>
        <v>3448.2352314814821</v>
      </c>
      <c r="Z1692" s="4">
        <f t="shared" si="761"/>
        <v>20246.717191570755</v>
      </c>
      <c r="AA1692" s="4">
        <f t="shared" si="775"/>
        <v>2230.7407407408041</v>
      </c>
      <c r="AB1692" s="2">
        <f t="shared" si="776"/>
        <v>2230.7407407408041</v>
      </c>
      <c r="AC1692" s="4">
        <f t="shared" si="762"/>
        <v>2007.6666666667238</v>
      </c>
      <c r="AD1692" s="4">
        <f t="shared" si="777"/>
        <v>2.007666666666724</v>
      </c>
      <c r="AE1692" s="4">
        <f t="shared" si="778"/>
        <v>3098472.7083333335</v>
      </c>
      <c r="AF1692" s="5">
        <f t="shared" si="779"/>
        <v>3098.4727083333337</v>
      </c>
      <c r="AG1692" s="4">
        <f>IF(AC1692=0,0, IF(AC1691=0, MAX($AG$15:AG1691)+1, AG1691))</f>
        <v>69</v>
      </c>
    </row>
    <row r="1693" spans="2:33" x14ac:dyDescent="0.25">
      <c r="B1693" s="1">
        <v>1678</v>
      </c>
      <c r="C1693" s="3">
        <v>126.6</v>
      </c>
      <c r="D1693" s="2">
        <f t="shared" si="763"/>
        <v>35.166666666666664</v>
      </c>
      <c r="E1693" s="4">
        <f t="shared" si="764"/>
        <v>1</v>
      </c>
      <c r="F1693" s="2">
        <f t="shared" si="765"/>
        <v>-8.3333333333335702E-2</v>
      </c>
      <c r="G1693" s="6" t="str">
        <f t="shared" si="766"/>
        <v>Y</v>
      </c>
      <c r="H1693" s="2">
        <f t="shared" si="754"/>
        <v>134.20080000000002</v>
      </c>
      <c r="I1693" s="2">
        <f t="shared" si="755"/>
        <v>467.693105</v>
      </c>
      <c r="J1693" s="2">
        <f t="shared" si="756"/>
        <v>-95.0000000000027</v>
      </c>
      <c r="K1693" s="2">
        <f t="shared" si="767"/>
        <v>506.89390499999729</v>
      </c>
      <c r="L1693" s="4">
        <f t="shared" si="757"/>
        <v>95.0000000000027</v>
      </c>
      <c r="M1693" s="2">
        <f t="shared" si="768"/>
        <v>17825.768992499903</v>
      </c>
      <c r="N1693" s="4">
        <f t="shared" si="769"/>
        <v>17.825768992499903</v>
      </c>
      <c r="O1693" s="2">
        <f t="shared" si="758"/>
        <v>17825.768992499903</v>
      </c>
      <c r="P1693" s="2">
        <f t="shared" si="780"/>
        <v>36847.158235215888</v>
      </c>
      <c r="Q1693" s="4">
        <f t="shared" si="781"/>
        <v>16835329.118324488</v>
      </c>
      <c r="R1693" s="4">
        <f t="shared" si="770"/>
        <v>16835.329118324487</v>
      </c>
      <c r="S1693" s="2">
        <f t="shared" si="759"/>
        <v>704915.83333333326</v>
      </c>
      <c r="T1693" s="2">
        <f t="shared" si="782"/>
        <v>361768.35648148059</v>
      </c>
      <c r="U1693" s="2">
        <f t="shared" si="760"/>
        <v>3340.8333333334281</v>
      </c>
      <c r="V1693" s="4">
        <f t="shared" si="771"/>
        <v>3.3408333333334279</v>
      </c>
      <c r="W1693" s="7">
        <f t="shared" si="772"/>
        <v>3340.8333333334281</v>
      </c>
      <c r="X1693" s="2">
        <f t="shared" si="773"/>
        <v>3451576.0648148158</v>
      </c>
      <c r="Y1693" s="4">
        <f t="shared" si="774"/>
        <v>3451.5760648148157</v>
      </c>
      <c r="Z1693" s="4">
        <f t="shared" si="761"/>
        <v>20286.905183139304</v>
      </c>
      <c r="AA1693" s="4">
        <f t="shared" si="775"/>
        <v>3340.8333333334281</v>
      </c>
      <c r="AB1693" s="2">
        <f t="shared" si="776"/>
        <v>3340.8333333334281</v>
      </c>
      <c r="AC1693" s="4">
        <f t="shared" si="762"/>
        <v>3006.7500000000855</v>
      </c>
      <c r="AD1693" s="4">
        <f t="shared" si="777"/>
        <v>3.0067500000000855</v>
      </c>
      <c r="AE1693" s="4">
        <f t="shared" si="778"/>
        <v>3101479.4583333335</v>
      </c>
      <c r="AF1693" s="5">
        <f t="shared" si="779"/>
        <v>3101.4794583333337</v>
      </c>
      <c r="AG1693" s="4">
        <f>IF(AC1693=0,0, IF(AC1692=0, MAX($AG$15:AG1692)+1, AG1692))</f>
        <v>69</v>
      </c>
    </row>
    <row r="1694" spans="2:33" x14ac:dyDescent="0.25">
      <c r="B1694" s="1">
        <v>1679</v>
      </c>
      <c r="C1694" s="3">
        <v>126.3</v>
      </c>
      <c r="D1694" s="2">
        <f t="shared" si="763"/>
        <v>35.083333333333329</v>
      </c>
      <c r="E1694" s="4">
        <f t="shared" si="764"/>
        <v>1</v>
      </c>
      <c r="F1694" s="2">
        <f t="shared" si="765"/>
        <v>-8.3333333333328596E-2</v>
      </c>
      <c r="G1694" s="6" t="str">
        <f t="shared" si="766"/>
        <v>Y</v>
      </c>
      <c r="H1694" s="2">
        <f t="shared" si="754"/>
        <v>134.20080000000002</v>
      </c>
      <c r="I1694" s="2">
        <f t="shared" si="755"/>
        <v>465.47917624999985</v>
      </c>
      <c r="J1694" s="2">
        <f t="shared" si="756"/>
        <v>-94.9999999999946</v>
      </c>
      <c r="K1694" s="2">
        <f t="shared" si="767"/>
        <v>504.67997625000527</v>
      </c>
      <c r="L1694" s="4">
        <f t="shared" si="757"/>
        <v>94.9999999999946</v>
      </c>
      <c r="M1694" s="2">
        <f t="shared" si="768"/>
        <v>17705.855833437683</v>
      </c>
      <c r="N1694" s="4">
        <f t="shared" si="769"/>
        <v>17.705855833437685</v>
      </c>
      <c r="O1694" s="2">
        <f t="shared" si="758"/>
        <v>17705.855833437683</v>
      </c>
      <c r="P1694" s="2">
        <f t="shared" si="780"/>
        <v>35531.624825937586</v>
      </c>
      <c r="Q1694" s="4">
        <f t="shared" si="781"/>
        <v>16870860.743150424</v>
      </c>
      <c r="R1694" s="4">
        <f t="shared" si="770"/>
        <v>16870.860743150424</v>
      </c>
      <c r="S1694" s="2">
        <f t="shared" si="759"/>
        <v>701578.95833333314</v>
      </c>
      <c r="T1694" s="2">
        <f t="shared" si="782"/>
        <v>339810.60185185255</v>
      </c>
      <c r="U1694" s="2">
        <f t="shared" si="760"/>
        <v>3332.9166666664769</v>
      </c>
      <c r="V1694" s="4">
        <f t="shared" si="771"/>
        <v>3.3329166666664767</v>
      </c>
      <c r="W1694" s="7">
        <f t="shared" si="772"/>
        <v>3332.9166666664769</v>
      </c>
      <c r="X1694" s="2">
        <f t="shared" si="773"/>
        <v>3454908.9814814823</v>
      </c>
      <c r="Y1694" s="4">
        <f t="shared" si="774"/>
        <v>3454.9089814814824</v>
      </c>
      <c r="Z1694" s="4">
        <f t="shared" si="761"/>
        <v>20325.769724631908</v>
      </c>
      <c r="AA1694" s="4">
        <f t="shared" si="775"/>
        <v>3332.9166666664769</v>
      </c>
      <c r="AB1694" s="2">
        <f t="shared" si="776"/>
        <v>3332.9166666664769</v>
      </c>
      <c r="AC1694" s="4">
        <f t="shared" si="762"/>
        <v>2999.6249999998295</v>
      </c>
      <c r="AD1694" s="4">
        <f t="shared" si="777"/>
        <v>2.9996249999998295</v>
      </c>
      <c r="AE1694" s="4">
        <f t="shared" si="778"/>
        <v>3104479.0833333335</v>
      </c>
      <c r="AF1694" s="5">
        <f t="shared" si="779"/>
        <v>3104.4790833333336</v>
      </c>
      <c r="AG1694" s="4">
        <f>IF(AC1694=0,0, IF(AC1693=0, MAX($AG$15:AG1693)+1, AG1693))</f>
        <v>69</v>
      </c>
    </row>
    <row r="1695" spans="2:33" x14ac:dyDescent="0.25">
      <c r="B1695" s="1">
        <v>1680</v>
      </c>
      <c r="C1695" s="3">
        <v>126</v>
      </c>
      <c r="D1695" s="2">
        <f t="shared" si="763"/>
        <v>35</v>
      </c>
      <c r="E1695" s="4">
        <f t="shared" si="764"/>
        <v>1</v>
      </c>
      <c r="F1695" s="2">
        <f t="shared" si="765"/>
        <v>-8.3333333333335702E-2</v>
      </c>
      <c r="G1695" s="6" t="str">
        <f t="shared" si="766"/>
        <v>Y</v>
      </c>
      <c r="H1695" s="2">
        <f t="shared" si="754"/>
        <v>134.20080000000002</v>
      </c>
      <c r="I1695" s="2">
        <f t="shared" si="755"/>
        <v>463.27050000000003</v>
      </c>
      <c r="J1695" s="2">
        <f t="shared" si="756"/>
        <v>-95.0000000000027</v>
      </c>
      <c r="K1695" s="2">
        <f t="shared" si="767"/>
        <v>502.47129999999731</v>
      </c>
      <c r="L1695" s="4">
        <f t="shared" si="757"/>
        <v>95.0000000000027</v>
      </c>
      <c r="M1695" s="2">
        <f t="shared" si="768"/>
        <v>17586.495499999906</v>
      </c>
      <c r="N1695" s="4">
        <f t="shared" si="769"/>
        <v>17.586495499999906</v>
      </c>
      <c r="O1695" s="2">
        <f t="shared" si="758"/>
        <v>17586.495499999906</v>
      </c>
      <c r="P1695" s="2">
        <f t="shared" si="780"/>
        <v>35292.351333437589</v>
      </c>
      <c r="Q1695" s="4">
        <f t="shared" si="781"/>
        <v>16906153.094483864</v>
      </c>
      <c r="R1695" s="4">
        <f t="shared" si="770"/>
        <v>16906.153094483863</v>
      </c>
      <c r="S1695" s="2">
        <f t="shared" si="759"/>
        <v>698250</v>
      </c>
      <c r="T1695" s="2">
        <f t="shared" si="782"/>
        <v>358439.39814814745</v>
      </c>
      <c r="U1695" s="2">
        <f t="shared" si="760"/>
        <v>3325.0000000000946</v>
      </c>
      <c r="V1695" s="4">
        <f t="shared" si="771"/>
        <v>3.3250000000000948</v>
      </c>
      <c r="W1695" s="7">
        <f t="shared" si="772"/>
        <v>3325.0000000000946</v>
      </c>
      <c r="X1695" s="2">
        <f t="shared" si="773"/>
        <v>3458233.9814814823</v>
      </c>
      <c r="Y1695" s="4">
        <f t="shared" si="774"/>
        <v>3458.2339814814823</v>
      </c>
      <c r="Z1695" s="4">
        <f t="shared" si="761"/>
        <v>20364.387075965344</v>
      </c>
      <c r="AA1695" s="4">
        <f t="shared" si="775"/>
        <v>3325.0000000000946</v>
      </c>
      <c r="AB1695" s="2">
        <f t="shared" si="776"/>
        <v>3325.0000000000946</v>
      </c>
      <c r="AC1695" s="4">
        <f t="shared" si="762"/>
        <v>2992.500000000085</v>
      </c>
      <c r="AD1695" s="4">
        <f t="shared" si="777"/>
        <v>2.992500000000085</v>
      </c>
      <c r="AE1695" s="4">
        <f t="shared" si="778"/>
        <v>3107471.5833333335</v>
      </c>
      <c r="AF1695" s="5">
        <f t="shared" si="779"/>
        <v>3107.4715833333335</v>
      </c>
      <c r="AG1695" s="4">
        <f>IF(AC1695=0,0, IF(AC1694=0, MAX($AG$15:AG1694)+1, AG1694))</f>
        <v>69</v>
      </c>
    </row>
    <row r="1696" spans="2:33" x14ac:dyDescent="0.25">
      <c r="B1696" s="1">
        <v>1681</v>
      </c>
      <c r="C1696" s="3">
        <v>125.7</v>
      </c>
      <c r="D1696" s="2">
        <f t="shared" si="763"/>
        <v>34.916666666666664</v>
      </c>
      <c r="E1696" s="4">
        <f t="shared" si="764"/>
        <v>1</v>
      </c>
      <c r="F1696" s="2">
        <f t="shared" si="765"/>
        <v>-2.7777777777778567E-2</v>
      </c>
      <c r="G1696" s="6" t="str">
        <f t="shared" si="766"/>
        <v>Y</v>
      </c>
      <c r="H1696" s="2">
        <f t="shared" si="754"/>
        <v>134.20080000000002</v>
      </c>
      <c r="I1696" s="2">
        <f t="shared" si="755"/>
        <v>461.0670762499999</v>
      </c>
      <c r="J1696" s="2">
        <f t="shared" si="756"/>
        <v>-31.666666666667567</v>
      </c>
      <c r="K1696" s="2">
        <f t="shared" si="767"/>
        <v>563.60120958333243</v>
      </c>
      <c r="L1696" s="4">
        <f t="shared" si="757"/>
        <v>31.666666666667567</v>
      </c>
      <c r="M1696" s="2">
        <f t="shared" si="768"/>
        <v>19679.075567951357</v>
      </c>
      <c r="N1696" s="4">
        <f t="shared" si="769"/>
        <v>19.679075567951358</v>
      </c>
      <c r="O1696" s="2">
        <f t="shared" si="758"/>
        <v>19679.075567951357</v>
      </c>
      <c r="P1696" s="2">
        <f t="shared" si="780"/>
        <v>37265.571067951263</v>
      </c>
      <c r="Q1696" s="4">
        <f t="shared" si="781"/>
        <v>16943418.665551815</v>
      </c>
      <c r="R1696" s="4">
        <f t="shared" si="770"/>
        <v>16943.418665551817</v>
      </c>
      <c r="S1696" s="2">
        <f t="shared" si="759"/>
        <v>694928.95833333314</v>
      </c>
      <c r="T1696" s="2">
        <f t="shared" si="782"/>
        <v>336489.56018518569</v>
      </c>
      <c r="U1696" s="2">
        <f t="shared" si="760"/>
        <v>1105.6944444444757</v>
      </c>
      <c r="V1696" s="4">
        <f t="shared" si="771"/>
        <v>1.1056944444444756</v>
      </c>
      <c r="W1696" s="7">
        <f t="shared" si="772"/>
        <v>1105.6944444444757</v>
      </c>
      <c r="X1696" s="2">
        <f t="shared" si="773"/>
        <v>3459339.6759259268</v>
      </c>
      <c r="Y1696" s="4">
        <f t="shared" si="774"/>
        <v>3459.3396759259267</v>
      </c>
      <c r="Z1696" s="4">
        <f t="shared" si="761"/>
        <v>20402.758341477744</v>
      </c>
      <c r="AA1696" s="4">
        <f t="shared" si="775"/>
        <v>1105.6944444444757</v>
      </c>
      <c r="AB1696" s="2">
        <f t="shared" si="776"/>
        <v>1105.6944444444757</v>
      </c>
      <c r="AC1696" s="4">
        <f t="shared" si="762"/>
        <v>995.12500000002819</v>
      </c>
      <c r="AD1696" s="4">
        <f t="shared" si="777"/>
        <v>0.99512500000002824</v>
      </c>
      <c r="AE1696" s="4">
        <f t="shared" si="778"/>
        <v>3108466.7083333335</v>
      </c>
      <c r="AF1696" s="5">
        <f t="shared" si="779"/>
        <v>3108.4667083333334</v>
      </c>
      <c r="AG1696" s="4">
        <f>IF(AC1696=0,0, IF(AC1695=0, MAX($AG$15:AG1695)+1, AG1695))</f>
        <v>69</v>
      </c>
    </row>
    <row r="1697" spans="2:33" x14ac:dyDescent="0.25">
      <c r="B1697" s="1">
        <v>1682</v>
      </c>
      <c r="C1697" s="3">
        <v>125.6</v>
      </c>
      <c r="D1697" s="2">
        <f t="shared" si="763"/>
        <v>34.888888888888886</v>
      </c>
      <c r="E1697" s="4">
        <f t="shared" si="764"/>
        <v>1</v>
      </c>
      <c r="F1697" s="2">
        <f t="shared" si="765"/>
        <v>0</v>
      </c>
      <c r="G1697" s="6" t="str">
        <f t="shared" si="766"/>
        <v>N</v>
      </c>
      <c r="H1697" s="2">
        <f t="shared" si="754"/>
        <v>134.20080000000002</v>
      </c>
      <c r="I1697" s="2">
        <f t="shared" si="755"/>
        <v>460.33376888888887</v>
      </c>
      <c r="J1697" s="2">
        <f t="shared" si="756"/>
        <v>0</v>
      </c>
      <c r="K1697" s="2">
        <f t="shared" si="767"/>
        <v>594.53456888888888</v>
      </c>
      <c r="L1697" s="4">
        <f t="shared" si="757"/>
        <v>0</v>
      </c>
      <c r="M1697" s="2">
        <f t="shared" si="768"/>
        <v>20742.6505145679</v>
      </c>
      <c r="N1697" s="4">
        <f t="shared" si="769"/>
        <v>20.742650514567899</v>
      </c>
      <c r="O1697" s="2">
        <f t="shared" si="758"/>
        <v>20742.6505145679</v>
      </c>
      <c r="P1697" s="2">
        <f t="shared" si="780"/>
        <v>40421.726082519257</v>
      </c>
      <c r="Q1697" s="4">
        <f t="shared" si="781"/>
        <v>16983840.391634334</v>
      </c>
      <c r="R1697" s="4">
        <f t="shared" si="770"/>
        <v>16983.840391634334</v>
      </c>
      <c r="S1697" s="2">
        <f t="shared" si="759"/>
        <v>693823.70370370359</v>
      </c>
      <c r="T1697" s="2">
        <f t="shared" si="782"/>
        <v>357334.1435185179</v>
      </c>
      <c r="U1697" s="2">
        <f t="shared" si="760"/>
        <v>0</v>
      </c>
      <c r="V1697" s="4">
        <f t="shared" si="771"/>
        <v>0</v>
      </c>
      <c r="W1697" s="7">
        <f t="shared" si="772"/>
        <v>0</v>
      </c>
      <c r="X1697" s="2">
        <f t="shared" si="773"/>
        <v>3459339.6759259268</v>
      </c>
      <c r="Y1697" s="4">
        <f t="shared" si="774"/>
        <v>3459.3396759259267</v>
      </c>
      <c r="Z1697" s="4">
        <f t="shared" si="761"/>
        <v>20443.180067560261</v>
      </c>
      <c r="AA1697" s="4">
        <f t="shared" si="775"/>
        <v>0</v>
      </c>
      <c r="AB1697" s="2">
        <f t="shared" si="776"/>
        <v>0</v>
      </c>
      <c r="AC1697" s="4">
        <f t="shared" si="762"/>
        <v>0</v>
      </c>
      <c r="AD1697" s="4">
        <f t="shared" si="777"/>
        <v>0</v>
      </c>
      <c r="AE1697" s="4">
        <f t="shared" si="778"/>
        <v>3108466.7083333335</v>
      </c>
      <c r="AF1697" s="5">
        <f t="shared" si="779"/>
        <v>3108.4667083333334</v>
      </c>
      <c r="AG1697" s="4">
        <f>IF(AC1697=0,0, IF(AC1696=0, MAX($AG$15:AG1696)+1, AG1696))</f>
        <v>0</v>
      </c>
    </row>
    <row r="1698" spans="2:33" x14ac:dyDescent="0.25">
      <c r="B1698" s="1">
        <v>1683</v>
      </c>
      <c r="C1698" s="3">
        <v>125.6</v>
      </c>
      <c r="D1698" s="2">
        <f t="shared" si="763"/>
        <v>34.888888888888886</v>
      </c>
      <c r="E1698" s="4">
        <f t="shared" si="764"/>
        <v>1</v>
      </c>
      <c r="F1698" s="2">
        <f t="shared" si="765"/>
        <v>5.5555555555557135E-2</v>
      </c>
      <c r="G1698" s="6" t="str">
        <f t="shared" si="766"/>
        <v>N</v>
      </c>
      <c r="H1698" s="2">
        <f t="shared" si="754"/>
        <v>134.20080000000002</v>
      </c>
      <c r="I1698" s="2">
        <f t="shared" si="755"/>
        <v>460.33376888888887</v>
      </c>
      <c r="J1698" s="2">
        <f t="shared" si="756"/>
        <v>63.333333333335133</v>
      </c>
      <c r="K1698" s="2">
        <f t="shared" si="767"/>
        <v>657.86790222222407</v>
      </c>
      <c r="L1698" s="4">
        <f t="shared" si="757"/>
        <v>0</v>
      </c>
      <c r="M1698" s="2">
        <f t="shared" si="768"/>
        <v>22952.280144197593</v>
      </c>
      <c r="N1698" s="4">
        <f t="shared" si="769"/>
        <v>22.952280144197594</v>
      </c>
      <c r="O1698" s="2">
        <f t="shared" si="758"/>
        <v>22952.280144197593</v>
      </c>
      <c r="P1698" s="2">
        <f t="shared" si="780"/>
        <v>43694.930658765494</v>
      </c>
      <c r="Q1698" s="4">
        <f t="shared" si="781"/>
        <v>17027535.322293099</v>
      </c>
      <c r="R1698" s="4">
        <f t="shared" si="770"/>
        <v>17027.535322293101</v>
      </c>
      <c r="S1698" s="2">
        <f t="shared" si="759"/>
        <v>693823.70370370359</v>
      </c>
      <c r="T1698" s="2">
        <f t="shared" si="782"/>
        <v>336489.56018518569</v>
      </c>
      <c r="U1698" s="2">
        <f t="shared" si="760"/>
        <v>0</v>
      </c>
      <c r="V1698" s="4">
        <f t="shared" si="771"/>
        <v>0</v>
      </c>
      <c r="W1698" s="7">
        <f t="shared" si="772"/>
        <v>0</v>
      </c>
      <c r="X1698" s="2">
        <f t="shared" si="773"/>
        <v>3459339.6759259268</v>
      </c>
      <c r="Y1698" s="4">
        <f t="shared" si="774"/>
        <v>3459.3396759259267</v>
      </c>
      <c r="Z1698" s="4">
        <f t="shared" si="761"/>
        <v>20486.874998219027</v>
      </c>
      <c r="AA1698" s="4">
        <f t="shared" si="775"/>
        <v>0</v>
      </c>
      <c r="AB1698" s="2">
        <f t="shared" si="776"/>
        <v>0</v>
      </c>
      <c r="AC1698" s="4">
        <f t="shared" si="762"/>
        <v>0</v>
      </c>
      <c r="AD1698" s="4">
        <f t="shared" si="777"/>
        <v>0</v>
      </c>
      <c r="AE1698" s="4">
        <f t="shared" si="778"/>
        <v>3108466.7083333335</v>
      </c>
      <c r="AF1698" s="5">
        <f t="shared" si="779"/>
        <v>3108.4667083333334</v>
      </c>
      <c r="AG1698" s="4">
        <f>IF(AC1698=0,0, IF(AC1697=0, MAX($AG$15:AG1697)+1, AG1697))</f>
        <v>0</v>
      </c>
    </row>
    <row r="1699" spans="2:33" x14ac:dyDescent="0.25">
      <c r="B1699" s="1">
        <v>1684</v>
      </c>
      <c r="C1699" s="3">
        <v>125.8</v>
      </c>
      <c r="D1699" s="2">
        <f t="shared" si="763"/>
        <v>34.944444444444443</v>
      </c>
      <c r="E1699" s="4">
        <f t="shared" si="764"/>
        <v>1</v>
      </c>
      <c r="F1699" s="2">
        <f t="shared" si="765"/>
        <v>0.11111111111111427</v>
      </c>
      <c r="G1699" s="6" t="str">
        <f t="shared" si="766"/>
        <v>N</v>
      </c>
      <c r="H1699" s="2">
        <f t="shared" si="754"/>
        <v>134.20080000000002</v>
      </c>
      <c r="I1699" s="2">
        <f t="shared" si="755"/>
        <v>461.80096722222214</v>
      </c>
      <c r="J1699" s="2">
        <f t="shared" si="756"/>
        <v>126.66666666667027</v>
      </c>
      <c r="K1699" s="2">
        <f t="shared" si="767"/>
        <v>722.66843388889242</v>
      </c>
      <c r="L1699" s="4">
        <f t="shared" si="757"/>
        <v>0</v>
      </c>
      <c r="M1699" s="2">
        <f t="shared" si="768"/>
        <v>25253.246939784072</v>
      </c>
      <c r="N1699" s="4">
        <f t="shared" si="769"/>
        <v>25.253246939784074</v>
      </c>
      <c r="O1699" s="2">
        <f t="shared" si="758"/>
        <v>25253.246939784072</v>
      </c>
      <c r="P1699" s="2">
        <f t="shared" si="780"/>
        <v>48205.527083981666</v>
      </c>
      <c r="Q1699" s="4">
        <f t="shared" si="781"/>
        <v>17075740.849377081</v>
      </c>
      <c r="R1699" s="4">
        <f t="shared" si="770"/>
        <v>17075.740849377082</v>
      </c>
      <c r="S1699" s="2">
        <f t="shared" si="759"/>
        <v>696035.09259259247</v>
      </c>
      <c r="T1699" s="2">
        <f t="shared" si="782"/>
        <v>359545.53240740678</v>
      </c>
      <c r="U1699" s="2">
        <f t="shared" si="760"/>
        <v>0</v>
      </c>
      <c r="V1699" s="4">
        <f t="shared" si="771"/>
        <v>0</v>
      </c>
      <c r="W1699" s="7">
        <f t="shared" si="772"/>
        <v>0</v>
      </c>
      <c r="X1699" s="2">
        <f t="shared" si="773"/>
        <v>3459339.6759259268</v>
      </c>
      <c r="Y1699" s="4">
        <f t="shared" si="774"/>
        <v>3459.3396759259267</v>
      </c>
      <c r="Z1699" s="4">
        <f t="shared" si="761"/>
        <v>20535.080525303008</v>
      </c>
      <c r="AA1699" s="4">
        <f t="shared" si="775"/>
        <v>0</v>
      </c>
      <c r="AB1699" s="2">
        <f t="shared" si="776"/>
        <v>0</v>
      </c>
      <c r="AC1699" s="4">
        <f t="shared" si="762"/>
        <v>0</v>
      </c>
      <c r="AD1699" s="4">
        <f t="shared" si="777"/>
        <v>0</v>
      </c>
      <c r="AE1699" s="4">
        <f t="shared" si="778"/>
        <v>3108466.7083333335</v>
      </c>
      <c r="AF1699" s="5">
        <f t="shared" si="779"/>
        <v>3108.4667083333334</v>
      </c>
      <c r="AG1699" s="4">
        <f>IF(AC1699=0,0, IF(AC1698=0, MAX($AG$15:AG1698)+1, AG1698))</f>
        <v>0</v>
      </c>
    </row>
    <row r="1700" spans="2:33" x14ac:dyDescent="0.25">
      <c r="B1700" s="1">
        <v>1685</v>
      </c>
      <c r="C1700" s="3">
        <v>126.2</v>
      </c>
      <c r="D1700" s="2">
        <f t="shared" si="763"/>
        <v>35.055555555555557</v>
      </c>
      <c r="E1700" s="4">
        <f t="shared" si="764"/>
        <v>1</v>
      </c>
      <c r="F1700" s="2">
        <f t="shared" si="765"/>
        <v>0.11111111111110716</v>
      </c>
      <c r="G1700" s="6" t="str">
        <f t="shared" si="766"/>
        <v>N</v>
      </c>
      <c r="H1700" s="2">
        <f t="shared" si="754"/>
        <v>134.20080000000002</v>
      </c>
      <c r="I1700" s="2">
        <f t="shared" si="755"/>
        <v>464.74236722222224</v>
      </c>
      <c r="J1700" s="2">
        <f t="shared" si="756"/>
        <v>126.66666666666217</v>
      </c>
      <c r="K1700" s="2">
        <f t="shared" si="767"/>
        <v>725.6098338888844</v>
      </c>
      <c r="L1700" s="4">
        <f t="shared" si="757"/>
        <v>0</v>
      </c>
      <c r="M1700" s="2">
        <f t="shared" si="768"/>
        <v>25436.655843549226</v>
      </c>
      <c r="N1700" s="4">
        <f t="shared" si="769"/>
        <v>25.436655843549225</v>
      </c>
      <c r="O1700" s="2">
        <f t="shared" si="758"/>
        <v>25436.655843549226</v>
      </c>
      <c r="P1700" s="2">
        <f t="shared" si="780"/>
        <v>50689.902783333295</v>
      </c>
      <c r="Q1700" s="4">
        <f t="shared" si="781"/>
        <v>17126430.752160415</v>
      </c>
      <c r="R1700" s="4">
        <f t="shared" si="770"/>
        <v>17126.430752160413</v>
      </c>
      <c r="S1700" s="2">
        <f t="shared" si="759"/>
        <v>700468.42592592596</v>
      </c>
      <c r="T1700" s="2">
        <f t="shared" si="782"/>
        <v>340922.89351851918</v>
      </c>
      <c r="U1700" s="2">
        <f t="shared" si="760"/>
        <v>0</v>
      </c>
      <c r="V1700" s="4">
        <f t="shared" si="771"/>
        <v>0</v>
      </c>
      <c r="W1700" s="7">
        <f t="shared" si="772"/>
        <v>0</v>
      </c>
      <c r="X1700" s="2">
        <f t="shared" si="773"/>
        <v>3459339.6759259268</v>
      </c>
      <c r="Y1700" s="4">
        <f t="shared" si="774"/>
        <v>3459.3396759259267</v>
      </c>
      <c r="Z1700" s="4">
        <f t="shared" si="761"/>
        <v>20585.77042808634</v>
      </c>
      <c r="AA1700" s="4">
        <f t="shared" si="775"/>
        <v>0</v>
      </c>
      <c r="AB1700" s="2">
        <f t="shared" si="776"/>
        <v>0</v>
      </c>
      <c r="AC1700" s="4">
        <f t="shared" si="762"/>
        <v>0</v>
      </c>
      <c r="AD1700" s="4">
        <f t="shared" si="777"/>
        <v>0</v>
      </c>
      <c r="AE1700" s="4">
        <f t="shared" si="778"/>
        <v>3108466.7083333335</v>
      </c>
      <c r="AF1700" s="5">
        <f t="shared" si="779"/>
        <v>3108.4667083333334</v>
      </c>
      <c r="AG1700" s="4">
        <f>IF(AC1700=0,0, IF(AC1699=0, MAX($AG$15:AG1699)+1, AG1699))</f>
        <v>0</v>
      </c>
    </row>
    <row r="1701" spans="2:33" x14ac:dyDescent="0.25">
      <c r="B1701" s="1">
        <v>1686</v>
      </c>
      <c r="C1701" s="3">
        <v>126.6</v>
      </c>
      <c r="D1701" s="2">
        <f t="shared" si="763"/>
        <v>35.166666666666664</v>
      </c>
      <c r="E1701" s="4">
        <f t="shared" si="764"/>
        <v>1</v>
      </c>
      <c r="F1701" s="2">
        <f t="shared" si="765"/>
        <v>0.11111111111111427</v>
      </c>
      <c r="G1701" s="6" t="str">
        <f t="shared" si="766"/>
        <v>N</v>
      </c>
      <c r="H1701" s="2">
        <f t="shared" si="754"/>
        <v>134.20080000000002</v>
      </c>
      <c r="I1701" s="2">
        <f t="shared" si="755"/>
        <v>467.693105</v>
      </c>
      <c r="J1701" s="2">
        <f t="shared" si="756"/>
        <v>126.66666666667027</v>
      </c>
      <c r="K1701" s="2">
        <f t="shared" si="767"/>
        <v>728.56057166667028</v>
      </c>
      <c r="L1701" s="4">
        <f t="shared" si="757"/>
        <v>0</v>
      </c>
      <c r="M1701" s="2">
        <f t="shared" si="768"/>
        <v>25621.046770277902</v>
      </c>
      <c r="N1701" s="4">
        <f t="shared" si="769"/>
        <v>25.621046770277903</v>
      </c>
      <c r="O1701" s="2">
        <f t="shared" si="758"/>
        <v>25621.046770277902</v>
      </c>
      <c r="P1701" s="2">
        <f t="shared" si="780"/>
        <v>51057.702613827132</v>
      </c>
      <c r="Q1701" s="4">
        <f t="shared" si="781"/>
        <v>17177488.454774242</v>
      </c>
      <c r="R1701" s="4">
        <f t="shared" si="770"/>
        <v>17177.48845477424</v>
      </c>
      <c r="S1701" s="2">
        <f t="shared" si="759"/>
        <v>704915.83333333326</v>
      </c>
      <c r="T1701" s="2">
        <f t="shared" si="782"/>
        <v>363992.93981481408</v>
      </c>
      <c r="U1701" s="2">
        <f t="shared" si="760"/>
        <v>0</v>
      </c>
      <c r="V1701" s="4">
        <f t="shared" si="771"/>
        <v>0</v>
      </c>
      <c r="W1701" s="7">
        <f t="shared" si="772"/>
        <v>0</v>
      </c>
      <c r="X1701" s="2">
        <f t="shared" si="773"/>
        <v>3459339.6759259268</v>
      </c>
      <c r="Y1701" s="4">
        <f t="shared" si="774"/>
        <v>3459.3396759259267</v>
      </c>
      <c r="Z1701" s="4">
        <f t="shared" si="761"/>
        <v>20636.828130700167</v>
      </c>
      <c r="AA1701" s="4">
        <f t="shared" si="775"/>
        <v>0</v>
      </c>
      <c r="AB1701" s="2">
        <f t="shared" si="776"/>
        <v>0</v>
      </c>
      <c r="AC1701" s="4">
        <f t="shared" si="762"/>
        <v>0</v>
      </c>
      <c r="AD1701" s="4">
        <f t="shared" si="777"/>
        <v>0</v>
      </c>
      <c r="AE1701" s="4">
        <f t="shared" si="778"/>
        <v>3108466.7083333335</v>
      </c>
      <c r="AF1701" s="5">
        <f t="shared" si="779"/>
        <v>3108.4667083333334</v>
      </c>
      <c r="AG1701" s="4">
        <f>IF(AC1701=0,0, IF(AC1700=0, MAX($AG$15:AG1700)+1, AG1700))</f>
        <v>0</v>
      </c>
    </row>
    <row r="1702" spans="2:33" x14ac:dyDescent="0.25">
      <c r="B1702" s="1">
        <v>1687</v>
      </c>
      <c r="C1702" s="3">
        <v>127</v>
      </c>
      <c r="D1702" s="2">
        <f t="shared" si="763"/>
        <v>35.277777777777779</v>
      </c>
      <c r="E1702" s="4">
        <f t="shared" si="764"/>
        <v>1</v>
      </c>
      <c r="F1702" s="2">
        <f t="shared" si="765"/>
        <v>0.11111111111111427</v>
      </c>
      <c r="G1702" s="6" t="str">
        <f t="shared" si="766"/>
        <v>N</v>
      </c>
      <c r="H1702" s="2">
        <f t="shared" si="754"/>
        <v>134.20080000000002</v>
      </c>
      <c r="I1702" s="2">
        <f t="shared" si="755"/>
        <v>470.65318055555559</v>
      </c>
      <c r="J1702" s="2">
        <f t="shared" si="756"/>
        <v>126.66666666667027</v>
      </c>
      <c r="K1702" s="2">
        <f t="shared" si="767"/>
        <v>731.52064722222588</v>
      </c>
      <c r="L1702" s="4">
        <f t="shared" si="757"/>
        <v>0</v>
      </c>
      <c r="M1702" s="2">
        <f t="shared" si="768"/>
        <v>25806.422832561857</v>
      </c>
      <c r="N1702" s="4">
        <f t="shared" si="769"/>
        <v>25.806422832561857</v>
      </c>
      <c r="O1702" s="2">
        <f t="shared" si="758"/>
        <v>25806.422832561857</v>
      </c>
      <c r="P1702" s="2">
        <f t="shared" si="780"/>
        <v>51427.469602839759</v>
      </c>
      <c r="Q1702" s="4">
        <f t="shared" si="781"/>
        <v>17228915.92437708</v>
      </c>
      <c r="R1702" s="4">
        <f t="shared" si="770"/>
        <v>17228.915924377081</v>
      </c>
      <c r="S1702" s="2">
        <f t="shared" si="759"/>
        <v>709377.31481481483</v>
      </c>
      <c r="T1702" s="2">
        <f t="shared" si="782"/>
        <v>345384.37500000076</v>
      </c>
      <c r="U1702" s="2">
        <f t="shared" si="760"/>
        <v>0</v>
      </c>
      <c r="V1702" s="4">
        <f t="shared" si="771"/>
        <v>0</v>
      </c>
      <c r="W1702" s="7">
        <f t="shared" si="772"/>
        <v>0</v>
      </c>
      <c r="X1702" s="2">
        <f t="shared" si="773"/>
        <v>3459339.6759259268</v>
      </c>
      <c r="Y1702" s="4">
        <f t="shared" si="774"/>
        <v>3459.3396759259267</v>
      </c>
      <c r="Z1702" s="4">
        <f t="shared" si="761"/>
        <v>20688.255600303008</v>
      </c>
      <c r="AA1702" s="4">
        <f t="shared" si="775"/>
        <v>0</v>
      </c>
      <c r="AB1702" s="2">
        <f t="shared" si="776"/>
        <v>0</v>
      </c>
      <c r="AC1702" s="4">
        <f t="shared" si="762"/>
        <v>0</v>
      </c>
      <c r="AD1702" s="4">
        <f t="shared" si="777"/>
        <v>0</v>
      </c>
      <c r="AE1702" s="4">
        <f t="shared" si="778"/>
        <v>3108466.7083333335</v>
      </c>
      <c r="AF1702" s="5">
        <f t="shared" si="779"/>
        <v>3108.4667083333334</v>
      </c>
      <c r="AG1702" s="4">
        <f>IF(AC1702=0,0, IF(AC1701=0, MAX($AG$15:AG1701)+1, AG1701))</f>
        <v>0</v>
      </c>
    </row>
    <row r="1703" spans="2:33" x14ac:dyDescent="0.25">
      <c r="B1703" s="1">
        <v>1688</v>
      </c>
      <c r="C1703" s="3">
        <v>127.4</v>
      </c>
      <c r="D1703" s="2">
        <f t="shared" si="763"/>
        <v>35.388888888888893</v>
      </c>
      <c r="E1703" s="4">
        <f t="shared" si="764"/>
        <v>1</v>
      </c>
      <c r="F1703" s="2">
        <f t="shared" si="765"/>
        <v>5.5555555555550029E-2</v>
      </c>
      <c r="G1703" s="6" t="str">
        <f t="shared" si="766"/>
        <v>N</v>
      </c>
      <c r="H1703" s="2">
        <f t="shared" si="754"/>
        <v>134.20080000000002</v>
      </c>
      <c r="I1703" s="2">
        <f t="shared" si="755"/>
        <v>473.62259388888901</v>
      </c>
      <c r="J1703" s="2">
        <f t="shared" si="756"/>
        <v>63.333333333327033</v>
      </c>
      <c r="K1703" s="2">
        <f t="shared" si="767"/>
        <v>671.15672722221609</v>
      </c>
      <c r="L1703" s="4">
        <f t="shared" si="757"/>
        <v>0</v>
      </c>
      <c r="M1703" s="2">
        <f t="shared" si="768"/>
        <v>23751.490846697317</v>
      </c>
      <c r="N1703" s="4">
        <f t="shared" si="769"/>
        <v>23.751490846697319</v>
      </c>
      <c r="O1703" s="2">
        <f t="shared" si="758"/>
        <v>23751.490846697317</v>
      </c>
      <c r="P1703" s="2">
        <f t="shared" si="780"/>
        <v>49557.913679259174</v>
      </c>
      <c r="Q1703" s="4">
        <f t="shared" si="781"/>
        <v>17278473.838056341</v>
      </c>
      <c r="R1703" s="4">
        <f t="shared" si="770"/>
        <v>17278.473838056339</v>
      </c>
      <c r="S1703" s="2">
        <f t="shared" si="759"/>
        <v>713852.87037037057</v>
      </c>
      <c r="T1703" s="2">
        <f t="shared" si="782"/>
        <v>368468.49537036981</v>
      </c>
      <c r="U1703" s="2">
        <f t="shared" si="760"/>
        <v>0</v>
      </c>
      <c r="V1703" s="4">
        <f t="shared" si="771"/>
        <v>0</v>
      </c>
      <c r="W1703" s="7">
        <f t="shared" si="772"/>
        <v>0</v>
      </c>
      <c r="X1703" s="2">
        <f t="shared" si="773"/>
        <v>3459339.6759259268</v>
      </c>
      <c r="Y1703" s="4">
        <f t="shared" si="774"/>
        <v>3459.3396759259267</v>
      </c>
      <c r="Z1703" s="4">
        <f t="shared" si="761"/>
        <v>20737.813513982266</v>
      </c>
      <c r="AA1703" s="4">
        <f t="shared" si="775"/>
        <v>0</v>
      </c>
      <c r="AB1703" s="2">
        <f t="shared" si="776"/>
        <v>0</v>
      </c>
      <c r="AC1703" s="4">
        <f t="shared" si="762"/>
        <v>0</v>
      </c>
      <c r="AD1703" s="4">
        <f t="shared" si="777"/>
        <v>0</v>
      </c>
      <c r="AE1703" s="4">
        <f t="shared" si="778"/>
        <v>3108466.7083333335</v>
      </c>
      <c r="AF1703" s="5">
        <f t="shared" si="779"/>
        <v>3108.4667083333334</v>
      </c>
      <c r="AG1703" s="4">
        <f>IF(AC1703=0,0, IF(AC1702=0, MAX($AG$15:AG1702)+1, AG1702))</f>
        <v>0</v>
      </c>
    </row>
    <row r="1704" spans="2:33" x14ac:dyDescent="0.25">
      <c r="B1704" s="1">
        <v>1689</v>
      </c>
      <c r="C1704" s="3">
        <v>127.6</v>
      </c>
      <c r="D1704" s="2">
        <f t="shared" si="763"/>
        <v>35.444444444444443</v>
      </c>
      <c r="E1704" s="4">
        <f t="shared" si="764"/>
        <v>1</v>
      </c>
      <c r="F1704" s="2">
        <f t="shared" si="765"/>
        <v>5.5555555555557135E-2</v>
      </c>
      <c r="G1704" s="6" t="str">
        <f t="shared" si="766"/>
        <v>N</v>
      </c>
      <c r="H1704" s="2">
        <f t="shared" si="754"/>
        <v>134.20080000000002</v>
      </c>
      <c r="I1704" s="2">
        <f t="shared" si="755"/>
        <v>475.11080222222222</v>
      </c>
      <c r="J1704" s="2">
        <f t="shared" si="756"/>
        <v>63.333333333335133</v>
      </c>
      <c r="K1704" s="2">
        <f t="shared" si="767"/>
        <v>672.64493555555737</v>
      </c>
      <c r="L1704" s="4">
        <f t="shared" si="757"/>
        <v>0</v>
      </c>
      <c r="M1704" s="2">
        <f t="shared" si="768"/>
        <v>23841.526049135864</v>
      </c>
      <c r="N1704" s="4">
        <f t="shared" si="769"/>
        <v>23.841526049135865</v>
      </c>
      <c r="O1704" s="2">
        <f t="shared" si="758"/>
        <v>23841.526049135864</v>
      </c>
      <c r="P1704" s="2">
        <f t="shared" si="780"/>
        <v>47593.016895833178</v>
      </c>
      <c r="Q1704" s="4">
        <f t="shared" si="781"/>
        <v>17326066.854952175</v>
      </c>
      <c r="R1704" s="4">
        <f t="shared" si="770"/>
        <v>17326.066854952176</v>
      </c>
      <c r="S1704" s="2">
        <f t="shared" si="759"/>
        <v>716095.92592592584</v>
      </c>
      <c r="T1704" s="2">
        <f t="shared" si="782"/>
        <v>347627.43055555603</v>
      </c>
      <c r="U1704" s="2">
        <f t="shared" si="760"/>
        <v>0</v>
      </c>
      <c r="V1704" s="4">
        <f t="shared" si="771"/>
        <v>0</v>
      </c>
      <c r="W1704" s="7">
        <f t="shared" si="772"/>
        <v>0</v>
      </c>
      <c r="X1704" s="2">
        <f t="shared" si="773"/>
        <v>3459339.6759259268</v>
      </c>
      <c r="Y1704" s="4">
        <f t="shared" si="774"/>
        <v>3459.3396759259267</v>
      </c>
      <c r="Z1704" s="4">
        <f t="shared" si="761"/>
        <v>20785.406530878103</v>
      </c>
      <c r="AA1704" s="4">
        <f t="shared" si="775"/>
        <v>0</v>
      </c>
      <c r="AB1704" s="2">
        <f t="shared" si="776"/>
        <v>0</v>
      </c>
      <c r="AC1704" s="4">
        <f t="shared" si="762"/>
        <v>0</v>
      </c>
      <c r="AD1704" s="4">
        <f t="shared" si="777"/>
        <v>0</v>
      </c>
      <c r="AE1704" s="4">
        <f t="shared" si="778"/>
        <v>3108466.7083333335</v>
      </c>
      <c r="AF1704" s="5">
        <f t="shared" si="779"/>
        <v>3108.4667083333334</v>
      </c>
      <c r="AG1704" s="4">
        <f>IF(AC1704=0,0, IF(AC1703=0, MAX($AG$15:AG1703)+1, AG1703))</f>
        <v>0</v>
      </c>
    </row>
    <row r="1705" spans="2:33" x14ac:dyDescent="0.25">
      <c r="B1705" s="1">
        <v>1690</v>
      </c>
      <c r="C1705" s="3">
        <v>127.8</v>
      </c>
      <c r="D1705" s="2">
        <f t="shared" si="763"/>
        <v>35.5</v>
      </c>
      <c r="E1705" s="4">
        <f t="shared" si="764"/>
        <v>1</v>
      </c>
      <c r="F1705" s="2">
        <f t="shared" si="765"/>
        <v>2.7777777777778567E-2</v>
      </c>
      <c r="G1705" s="6" t="str">
        <f t="shared" si="766"/>
        <v>N</v>
      </c>
      <c r="H1705" s="2">
        <f t="shared" si="754"/>
        <v>134.20080000000002</v>
      </c>
      <c r="I1705" s="2">
        <f t="shared" si="755"/>
        <v>476.60134500000004</v>
      </c>
      <c r="J1705" s="2">
        <f t="shared" si="756"/>
        <v>31.666666666667567</v>
      </c>
      <c r="K1705" s="2">
        <f t="shared" si="767"/>
        <v>642.46881166666765</v>
      </c>
      <c r="L1705" s="4">
        <f t="shared" si="757"/>
        <v>0</v>
      </c>
      <c r="M1705" s="2">
        <f t="shared" si="768"/>
        <v>22807.642814166702</v>
      </c>
      <c r="N1705" s="4">
        <f t="shared" si="769"/>
        <v>22.807642814166702</v>
      </c>
      <c r="O1705" s="2">
        <f t="shared" si="758"/>
        <v>22807.642814166702</v>
      </c>
      <c r="P1705" s="2">
        <f t="shared" si="780"/>
        <v>46649.168863302562</v>
      </c>
      <c r="Q1705" s="4">
        <f t="shared" si="781"/>
        <v>17372716.023815479</v>
      </c>
      <c r="R1705" s="4">
        <f t="shared" si="770"/>
        <v>17372.716023815479</v>
      </c>
      <c r="S1705" s="2">
        <f t="shared" si="759"/>
        <v>718342.5</v>
      </c>
      <c r="T1705" s="2">
        <f t="shared" si="782"/>
        <v>370715.06944444397</v>
      </c>
      <c r="U1705" s="2">
        <f t="shared" si="760"/>
        <v>0</v>
      </c>
      <c r="V1705" s="4">
        <f t="shared" si="771"/>
        <v>0</v>
      </c>
      <c r="W1705" s="7">
        <f t="shared" si="772"/>
        <v>0</v>
      </c>
      <c r="X1705" s="2">
        <f t="shared" si="773"/>
        <v>3459339.6759259268</v>
      </c>
      <c r="Y1705" s="4">
        <f t="shared" si="774"/>
        <v>3459.3396759259267</v>
      </c>
      <c r="Z1705" s="4">
        <f t="shared" si="761"/>
        <v>20832.055699741406</v>
      </c>
      <c r="AA1705" s="4">
        <f t="shared" si="775"/>
        <v>0</v>
      </c>
      <c r="AB1705" s="2">
        <f t="shared" si="776"/>
        <v>0</v>
      </c>
      <c r="AC1705" s="4">
        <f t="shared" si="762"/>
        <v>0</v>
      </c>
      <c r="AD1705" s="4">
        <f t="shared" si="777"/>
        <v>0</v>
      </c>
      <c r="AE1705" s="4">
        <f t="shared" si="778"/>
        <v>3108466.7083333335</v>
      </c>
      <c r="AF1705" s="5">
        <f t="shared" si="779"/>
        <v>3108.4667083333334</v>
      </c>
      <c r="AG1705" s="4">
        <f>IF(AC1705=0,0, IF(AC1704=0, MAX($AG$15:AG1704)+1, AG1704))</f>
        <v>0</v>
      </c>
    </row>
    <row r="1706" spans="2:33" x14ac:dyDescent="0.25">
      <c r="B1706" s="1">
        <v>1691</v>
      </c>
      <c r="C1706" s="3">
        <v>127.9</v>
      </c>
      <c r="D1706" s="2">
        <f t="shared" si="763"/>
        <v>35.527777777777779</v>
      </c>
      <c r="E1706" s="4">
        <f t="shared" si="764"/>
        <v>1</v>
      </c>
      <c r="F1706" s="2">
        <f t="shared" si="765"/>
        <v>2.7777777777778567E-2</v>
      </c>
      <c r="G1706" s="6" t="str">
        <f t="shared" si="766"/>
        <v>N</v>
      </c>
      <c r="H1706" s="2">
        <f t="shared" si="754"/>
        <v>134.20080000000002</v>
      </c>
      <c r="I1706" s="2">
        <f t="shared" si="755"/>
        <v>477.34749180555559</v>
      </c>
      <c r="J1706" s="2">
        <f t="shared" si="756"/>
        <v>31.666666666667567</v>
      </c>
      <c r="K1706" s="2">
        <f t="shared" si="767"/>
        <v>643.2149584722232</v>
      </c>
      <c r="L1706" s="4">
        <f t="shared" si="757"/>
        <v>0</v>
      </c>
      <c r="M1706" s="2">
        <f t="shared" si="768"/>
        <v>22851.998107943709</v>
      </c>
      <c r="N1706" s="4">
        <f t="shared" si="769"/>
        <v>22.851998107943711</v>
      </c>
      <c r="O1706" s="2">
        <f t="shared" si="758"/>
        <v>22851.998107943709</v>
      </c>
      <c r="P1706" s="2">
        <f t="shared" si="780"/>
        <v>45659.640922110411</v>
      </c>
      <c r="Q1706" s="4">
        <f t="shared" si="781"/>
        <v>17418375.66473759</v>
      </c>
      <c r="R1706" s="4">
        <f t="shared" si="770"/>
        <v>17418.375664737589</v>
      </c>
      <c r="S1706" s="2">
        <f t="shared" si="759"/>
        <v>719467.10648148146</v>
      </c>
      <c r="T1706" s="2">
        <f t="shared" si="782"/>
        <v>348752.03703703749</v>
      </c>
      <c r="U1706" s="2">
        <f t="shared" si="760"/>
        <v>0</v>
      </c>
      <c r="V1706" s="4">
        <f t="shared" si="771"/>
        <v>0</v>
      </c>
      <c r="W1706" s="7">
        <f t="shared" si="772"/>
        <v>0</v>
      </c>
      <c r="X1706" s="2">
        <f t="shared" si="773"/>
        <v>3459339.6759259268</v>
      </c>
      <c r="Y1706" s="4">
        <f t="shared" si="774"/>
        <v>3459.3396759259267</v>
      </c>
      <c r="Z1706" s="4">
        <f t="shared" si="761"/>
        <v>20877.715340663515</v>
      </c>
      <c r="AA1706" s="4">
        <f t="shared" si="775"/>
        <v>0</v>
      </c>
      <c r="AB1706" s="2">
        <f t="shared" si="776"/>
        <v>0</v>
      </c>
      <c r="AC1706" s="4">
        <f t="shared" si="762"/>
        <v>0</v>
      </c>
      <c r="AD1706" s="4">
        <f t="shared" si="777"/>
        <v>0</v>
      </c>
      <c r="AE1706" s="4">
        <f t="shared" si="778"/>
        <v>3108466.7083333335</v>
      </c>
      <c r="AF1706" s="5">
        <f t="shared" si="779"/>
        <v>3108.4667083333334</v>
      </c>
      <c r="AG1706" s="4">
        <f>IF(AC1706=0,0, IF(AC1705=0, MAX($AG$15:AG1705)+1, AG1705))</f>
        <v>0</v>
      </c>
    </row>
    <row r="1707" spans="2:33" x14ac:dyDescent="0.25">
      <c r="B1707" s="1">
        <v>1692</v>
      </c>
      <c r="C1707" s="3">
        <v>128</v>
      </c>
      <c r="D1707" s="2">
        <f t="shared" si="763"/>
        <v>35.555555555555557</v>
      </c>
      <c r="E1707" s="4">
        <f t="shared" si="764"/>
        <v>1</v>
      </c>
      <c r="F1707" s="2">
        <f t="shared" si="765"/>
        <v>2.7777777777771462E-2</v>
      </c>
      <c r="G1707" s="6" t="str">
        <f t="shared" si="766"/>
        <v>N</v>
      </c>
      <c r="H1707" s="2">
        <f t="shared" si="754"/>
        <v>134.20080000000002</v>
      </c>
      <c r="I1707" s="2">
        <f t="shared" si="755"/>
        <v>478.0942222222223</v>
      </c>
      <c r="J1707" s="2">
        <f t="shared" si="756"/>
        <v>31.666666666659467</v>
      </c>
      <c r="K1707" s="2">
        <f t="shared" si="767"/>
        <v>643.96168888888178</v>
      </c>
      <c r="L1707" s="4">
        <f t="shared" si="757"/>
        <v>0</v>
      </c>
      <c r="M1707" s="2">
        <f t="shared" si="768"/>
        <v>22896.415604938022</v>
      </c>
      <c r="N1707" s="4">
        <f t="shared" si="769"/>
        <v>22.896415604938021</v>
      </c>
      <c r="O1707" s="2">
        <f t="shared" si="758"/>
        <v>22896.415604938022</v>
      </c>
      <c r="P1707" s="2">
        <f t="shared" si="780"/>
        <v>45748.413712881731</v>
      </c>
      <c r="Q1707" s="4">
        <f t="shared" si="781"/>
        <v>17464124.078450471</v>
      </c>
      <c r="R1707" s="4">
        <f t="shared" si="770"/>
        <v>17464.12407845047</v>
      </c>
      <c r="S1707" s="2">
        <f t="shared" si="759"/>
        <v>720592.5925925927</v>
      </c>
      <c r="T1707" s="2">
        <f t="shared" si="782"/>
        <v>371840.55555555521</v>
      </c>
      <c r="U1707" s="2">
        <f t="shared" si="760"/>
        <v>0</v>
      </c>
      <c r="V1707" s="4">
        <f t="shared" si="771"/>
        <v>0</v>
      </c>
      <c r="W1707" s="7">
        <f t="shared" si="772"/>
        <v>0</v>
      </c>
      <c r="X1707" s="2">
        <f t="shared" si="773"/>
        <v>3459339.6759259268</v>
      </c>
      <c r="Y1707" s="4">
        <f t="shared" si="774"/>
        <v>3459.3396759259267</v>
      </c>
      <c r="Z1707" s="4">
        <f t="shared" si="761"/>
        <v>20923.463754376397</v>
      </c>
      <c r="AA1707" s="4">
        <f t="shared" si="775"/>
        <v>0</v>
      </c>
      <c r="AB1707" s="2">
        <f t="shared" si="776"/>
        <v>0</v>
      </c>
      <c r="AC1707" s="4">
        <f t="shared" si="762"/>
        <v>0</v>
      </c>
      <c r="AD1707" s="4">
        <f t="shared" si="777"/>
        <v>0</v>
      </c>
      <c r="AE1707" s="4">
        <f t="shared" si="778"/>
        <v>3108466.7083333335</v>
      </c>
      <c r="AF1707" s="5">
        <f t="shared" si="779"/>
        <v>3108.4667083333334</v>
      </c>
      <c r="AG1707" s="4">
        <f>IF(AC1707=0,0, IF(AC1706=0, MAX($AG$15:AG1706)+1, AG1706))</f>
        <v>0</v>
      </c>
    </row>
    <row r="1708" spans="2:33" x14ac:dyDescent="0.25">
      <c r="B1708" s="1">
        <v>1693</v>
      </c>
      <c r="C1708" s="3">
        <v>128.1</v>
      </c>
      <c r="D1708" s="2">
        <f t="shared" si="763"/>
        <v>35.583333333333329</v>
      </c>
      <c r="E1708" s="4">
        <f t="shared" si="764"/>
        <v>1</v>
      </c>
      <c r="F1708" s="2">
        <f t="shared" si="765"/>
        <v>2.7777777777778567E-2</v>
      </c>
      <c r="G1708" s="6" t="str">
        <f t="shared" si="766"/>
        <v>N</v>
      </c>
      <c r="H1708" s="2">
        <f t="shared" si="754"/>
        <v>134.20080000000002</v>
      </c>
      <c r="I1708" s="2">
        <f t="shared" si="755"/>
        <v>478.84153624999993</v>
      </c>
      <c r="J1708" s="2">
        <f t="shared" si="756"/>
        <v>31.666666666667567</v>
      </c>
      <c r="K1708" s="2">
        <f t="shared" si="767"/>
        <v>644.70900291666749</v>
      </c>
      <c r="L1708" s="4">
        <f t="shared" si="757"/>
        <v>0</v>
      </c>
      <c r="M1708" s="2">
        <f t="shared" si="768"/>
        <v>22940.895353784748</v>
      </c>
      <c r="N1708" s="4">
        <f t="shared" si="769"/>
        <v>22.940895353784747</v>
      </c>
      <c r="O1708" s="2">
        <f t="shared" si="758"/>
        <v>22940.895353784748</v>
      </c>
      <c r="P1708" s="2">
        <f t="shared" si="780"/>
        <v>45837.310958722766</v>
      </c>
      <c r="Q1708" s="4">
        <f t="shared" si="781"/>
        <v>17509961.389409196</v>
      </c>
      <c r="R1708" s="4">
        <f t="shared" si="770"/>
        <v>17509.961389409196</v>
      </c>
      <c r="S1708" s="2">
        <f t="shared" si="759"/>
        <v>721718.95833333314</v>
      </c>
      <c r="T1708" s="2">
        <f t="shared" si="782"/>
        <v>349878.40277777793</v>
      </c>
      <c r="U1708" s="2">
        <f t="shared" si="760"/>
        <v>0</v>
      </c>
      <c r="V1708" s="4">
        <f t="shared" si="771"/>
        <v>0</v>
      </c>
      <c r="W1708" s="7">
        <f t="shared" si="772"/>
        <v>0</v>
      </c>
      <c r="X1708" s="2">
        <f t="shared" si="773"/>
        <v>3459339.6759259268</v>
      </c>
      <c r="Y1708" s="4">
        <f t="shared" si="774"/>
        <v>3459.3396759259267</v>
      </c>
      <c r="Z1708" s="4">
        <f t="shared" si="761"/>
        <v>20969.301065335123</v>
      </c>
      <c r="AA1708" s="4">
        <f t="shared" si="775"/>
        <v>0</v>
      </c>
      <c r="AB1708" s="2">
        <f t="shared" si="776"/>
        <v>0</v>
      </c>
      <c r="AC1708" s="4">
        <f t="shared" si="762"/>
        <v>0</v>
      </c>
      <c r="AD1708" s="4">
        <f t="shared" si="777"/>
        <v>0</v>
      </c>
      <c r="AE1708" s="4">
        <f t="shared" si="778"/>
        <v>3108466.7083333335</v>
      </c>
      <c r="AF1708" s="5">
        <f t="shared" si="779"/>
        <v>3108.4667083333334</v>
      </c>
      <c r="AG1708" s="4">
        <f>IF(AC1708=0,0, IF(AC1707=0, MAX($AG$15:AG1707)+1, AG1707))</f>
        <v>0</v>
      </c>
    </row>
    <row r="1709" spans="2:33" x14ac:dyDescent="0.25">
      <c r="B1709" s="1">
        <v>1694</v>
      </c>
      <c r="C1709" s="3">
        <v>128.19999999999999</v>
      </c>
      <c r="D1709" s="2">
        <f t="shared" si="763"/>
        <v>35.611111111111107</v>
      </c>
      <c r="E1709" s="4">
        <f t="shared" si="764"/>
        <v>1</v>
      </c>
      <c r="F1709" s="2">
        <f t="shared" si="765"/>
        <v>2.7777777777785673E-2</v>
      </c>
      <c r="G1709" s="6" t="str">
        <f t="shared" si="766"/>
        <v>N</v>
      </c>
      <c r="H1709" s="2">
        <f t="shared" si="754"/>
        <v>134.20080000000002</v>
      </c>
      <c r="I1709" s="2">
        <f t="shared" si="755"/>
        <v>479.58943388888878</v>
      </c>
      <c r="J1709" s="2">
        <f t="shared" si="756"/>
        <v>31.666666666675667</v>
      </c>
      <c r="K1709" s="2">
        <f t="shared" si="767"/>
        <v>645.45690055556452</v>
      </c>
      <c r="L1709" s="4">
        <f t="shared" si="757"/>
        <v>0</v>
      </c>
      <c r="M1709" s="2">
        <f t="shared" si="768"/>
        <v>22985.437403117601</v>
      </c>
      <c r="N1709" s="4">
        <f t="shared" si="769"/>
        <v>22.985437403117601</v>
      </c>
      <c r="O1709" s="2">
        <f t="shared" si="758"/>
        <v>22985.437403117601</v>
      </c>
      <c r="P1709" s="2">
        <f t="shared" si="780"/>
        <v>45926.332756902353</v>
      </c>
      <c r="Q1709" s="4">
        <f t="shared" si="781"/>
        <v>17555887.722166099</v>
      </c>
      <c r="R1709" s="4">
        <f t="shared" si="770"/>
        <v>17555.887722166099</v>
      </c>
      <c r="S1709" s="2">
        <f t="shared" si="759"/>
        <v>722846.20370370348</v>
      </c>
      <c r="T1709" s="2">
        <f t="shared" si="782"/>
        <v>372967.80092592555</v>
      </c>
      <c r="U1709" s="2">
        <f t="shared" si="760"/>
        <v>0</v>
      </c>
      <c r="V1709" s="4">
        <f t="shared" si="771"/>
        <v>0</v>
      </c>
      <c r="W1709" s="7">
        <f t="shared" si="772"/>
        <v>0</v>
      </c>
      <c r="X1709" s="2">
        <f t="shared" si="773"/>
        <v>3459339.6759259268</v>
      </c>
      <c r="Y1709" s="4">
        <f t="shared" si="774"/>
        <v>3459.3396759259267</v>
      </c>
      <c r="Z1709" s="4">
        <f t="shared" si="761"/>
        <v>21015.227398092025</v>
      </c>
      <c r="AA1709" s="4">
        <f t="shared" si="775"/>
        <v>0</v>
      </c>
      <c r="AB1709" s="2">
        <f t="shared" si="776"/>
        <v>0</v>
      </c>
      <c r="AC1709" s="4">
        <f t="shared" si="762"/>
        <v>0</v>
      </c>
      <c r="AD1709" s="4">
        <f t="shared" si="777"/>
        <v>0</v>
      </c>
      <c r="AE1709" s="4">
        <f t="shared" si="778"/>
        <v>3108466.7083333335</v>
      </c>
      <c r="AF1709" s="5">
        <f t="shared" si="779"/>
        <v>3108.4667083333334</v>
      </c>
      <c r="AG1709" s="4">
        <f>IF(AC1709=0,0, IF(AC1708=0, MAX($AG$15:AG1708)+1, AG1708))</f>
        <v>0</v>
      </c>
    </row>
    <row r="1710" spans="2:33" x14ac:dyDescent="0.25">
      <c r="B1710" s="1">
        <v>1695</v>
      </c>
      <c r="C1710" s="3">
        <v>128.30000000000001</v>
      </c>
      <c r="D1710" s="2">
        <f t="shared" si="763"/>
        <v>35.638888888888893</v>
      </c>
      <c r="E1710" s="4">
        <f t="shared" si="764"/>
        <v>1</v>
      </c>
      <c r="F1710" s="2">
        <f t="shared" si="765"/>
        <v>2.7777777777771462E-2</v>
      </c>
      <c r="G1710" s="6" t="str">
        <f t="shared" si="766"/>
        <v>N</v>
      </c>
      <c r="H1710" s="2">
        <f t="shared" si="754"/>
        <v>134.20080000000002</v>
      </c>
      <c r="I1710" s="2">
        <f t="shared" si="755"/>
        <v>480.337915138889</v>
      </c>
      <c r="J1710" s="2">
        <f t="shared" si="756"/>
        <v>31.666666666659467</v>
      </c>
      <c r="K1710" s="2">
        <f t="shared" si="767"/>
        <v>646.20538180554854</v>
      </c>
      <c r="L1710" s="4">
        <f t="shared" si="757"/>
        <v>0</v>
      </c>
      <c r="M1710" s="2">
        <f t="shared" si="768"/>
        <v>23030.041801569969</v>
      </c>
      <c r="N1710" s="4">
        <f t="shared" si="769"/>
        <v>23.030041801569968</v>
      </c>
      <c r="O1710" s="2">
        <f t="shared" si="758"/>
        <v>23030.041801569969</v>
      </c>
      <c r="P1710" s="2">
        <f t="shared" si="780"/>
        <v>46015.479204687566</v>
      </c>
      <c r="Q1710" s="4">
        <f t="shared" si="781"/>
        <v>17601903.201370787</v>
      </c>
      <c r="R1710" s="4">
        <f t="shared" si="770"/>
        <v>17601.903201370787</v>
      </c>
      <c r="S1710" s="2">
        <f t="shared" si="759"/>
        <v>723974.32870370382</v>
      </c>
      <c r="T1710" s="2">
        <f t="shared" si="782"/>
        <v>351006.52777777828</v>
      </c>
      <c r="U1710" s="2">
        <f t="shared" si="760"/>
        <v>0</v>
      </c>
      <c r="V1710" s="4">
        <f t="shared" si="771"/>
        <v>0</v>
      </c>
      <c r="W1710" s="7">
        <f t="shared" si="772"/>
        <v>0</v>
      </c>
      <c r="X1710" s="2">
        <f t="shared" si="773"/>
        <v>3459339.6759259268</v>
      </c>
      <c r="Y1710" s="4">
        <f t="shared" si="774"/>
        <v>3459.3396759259267</v>
      </c>
      <c r="Z1710" s="4">
        <f t="shared" si="761"/>
        <v>21061.242877296714</v>
      </c>
      <c r="AA1710" s="4">
        <f t="shared" si="775"/>
        <v>0</v>
      </c>
      <c r="AB1710" s="2">
        <f t="shared" si="776"/>
        <v>0</v>
      </c>
      <c r="AC1710" s="4">
        <f t="shared" si="762"/>
        <v>0</v>
      </c>
      <c r="AD1710" s="4">
        <f t="shared" si="777"/>
        <v>0</v>
      </c>
      <c r="AE1710" s="4">
        <f t="shared" si="778"/>
        <v>3108466.7083333335</v>
      </c>
      <c r="AF1710" s="5">
        <f t="shared" si="779"/>
        <v>3108.4667083333334</v>
      </c>
      <c r="AG1710" s="4">
        <f>IF(AC1710=0,0, IF(AC1709=0, MAX($AG$15:AG1709)+1, AG1709))</f>
        <v>0</v>
      </c>
    </row>
    <row r="1711" spans="2:33" x14ac:dyDescent="0.25">
      <c r="B1711" s="1">
        <v>1696</v>
      </c>
      <c r="C1711" s="3">
        <v>128.4</v>
      </c>
      <c r="D1711" s="2">
        <f t="shared" si="763"/>
        <v>35.666666666666664</v>
      </c>
      <c r="E1711" s="4">
        <f t="shared" si="764"/>
        <v>1</v>
      </c>
      <c r="F1711" s="2">
        <f t="shared" si="765"/>
        <v>2.7777777777778567E-2</v>
      </c>
      <c r="G1711" s="6" t="str">
        <f t="shared" si="766"/>
        <v>N</v>
      </c>
      <c r="H1711" s="2">
        <f t="shared" si="754"/>
        <v>134.20080000000002</v>
      </c>
      <c r="I1711" s="2">
        <f t="shared" si="755"/>
        <v>481.08697999999993</v>
      </c>
      <c r="J1711" s="2">
        <f t="shared" si="756"/>
        <v>31.666666666667567</v>
      </c>
      <c r="K1711" s="2">
        <f t="shared" si="767"/>
        <v>646.95444666666742</v>
      </c>
      <c r="L1711" s="4">
        <f t="shared" si="757"/>
        <v>0</v>
      </c>
      <c r="M1711" s="2">
        <f t="shared" si="768"/>
        <v>23074.708597777804</v>
      </c>
      <c r="N1711" s="4">
        <f t="shared" si="769"/>
        <v>23.074708597777803</v>
      </c>
      <c r="O1711" s="2">
        <f t="shared" si="758"/>
        <v>23074.708597777804</v>
      </c>
      <c r="P1711" s="2">
        <f t="shared" si="780"/>
        <v>46104.750399347773</v>
      </c>
      <c r="Q1711" s="4">
        <f t="shared" si="781"/>
        <v>17648007.951770134</v>
      </c>
      <c r="R1711" s="4">
        <f t="shared" si="770"/>
        <v>17648.007951770134</v>
      </c>
      <c r="S1711" s="2">
        <f t="shared" si="759"/>
        <v>725103.33333333314</v>
      </c>
      <c r="T1711" s="2">
        <f t="shared" si="782"/>
        <v>374096.80555555486</v>
      </c>
      <c r="U1711" s="2">
        <f t="shared" si="760"/>
        <v>0</v>
      </c>
      <c r="V1711" s="4">
        <f t="shared" si="771"/>
        <v>0</v>
      </c>
      <c r="W1711" s="7">
        <f t="shared" si="772"/>
        <v>0</v>
      </c>
      <c r="X1711" s="2">
        <f t="shared" si="773"/>
        <v>3459339.6759259268</v>
      </c>
      <c r="Y1711" s="4">
        <f t="shared" si="774"/>
        <v>3459.3396759259267</v>
      </c>
      <c r="Z1711" s="4">
        <f t="shared" si="761"/>
        <v>21107.347627696061</v>
      </c>
      <c r="AA1711" s="4">
        <f t="shared" si="775"/>
        <v>0</v>
      </c>
      <c r="AB1711" s="2">
        <f t="shared" si="776"/>
        <v>0</v>
      </c>
      <c r="AC1711" s="4">
        <f t="shared" si="762"/>
        <v>0</v>
      </c>
      <c r="AD1711" s="4">
        <f t="shared" si="777"/>
        <v>0</v>
      </c>
      <c r="AE1711" s="4">
        <f t="shared" si="778"/>
        <v>3108466.7083333335</v>
      </c>
      <c r="AF1711" s="5">
        <f t="shared" si="779"/>
        <v>3108.4667083333334</v>
      </c>
      <c r="AG1711" s="4">
        <f>IF(AC1711=0,0, IF(AC1710=0, MAX($AG$15:AG1710)+1, AG1710))</f>
        <v>0</v>
      </c>
    </row>
    <row r="1712" spans="2:33" x14ac:dyDescent="0.25">
      <c r="B1712" s="1">
        <v>1697</v>
      </c>
      <c r="C1712" s="3">
        <v>128.5</v>
      </c>
      <c r="D1712" s="2">
        <f t="shared" si="763"/>
        <v>35.694444444444443</v>
      </c>
      <c r="E1712" s="4">
        <f t="shared" si="764"/>
        <v>1</v>
      </c>
      <c r="F1712" s="2">
        <f t="shared" si="765"/>
        <v>2.7777777777778567E-2</v>
      </c>
      <c r="G1712" s="6" t="str">
        <f t="shared" si="766"/>
        <v>N</v>
      </c>
      <c r="H1712" s="2">
        <f t="shared" si="754"/>
        <v>134.20080000000002</v>
      </c>
      <c r="I1712" s="2">
        <f t="shared" si="755"/>
        <v>481.83662847222217</v>
      </c>
      <c r="J1712" s="2">
        <f t="shared" si="756"/>
        <v>31.666666666667567</v>
      </c>
      <c r="K1712" s="2">
        <f t="shared" si="767"/>
        <v>647.70409513888978</v>
      </c>
      <c r="L1712" s="4">
        <f t="shared" si="757"/>
        <v>0</v>
      </c>
      <c r="M1712" s="2">
        <f t="shared" si="768"/>
        <v>23119.437840374259</v>
      </c>
      <c r="N1712" s="4">
        <f t="shared" si="769"/>
        <v>23.11943784037426</v>
      </c>
      <c r="O1712" s="2">
        <f t="shared" si="758"/>
        <v>23119.437840374259</v>
      </c>
      <c r="P1712" s="2">
        <f t="shared" si="780"/>
        <v>46194.146438152064</v>
      </c>
      <c r="Q1712" s="4">
        <f t="shared" si="781"/>
        <v>17694202.098208286</v>
      </c>
      <c r="R1712" s="4">
        <f t="shared" si="770"/>
        <v>17694.202098208287</v>
      </c>
      <c r="S1712" s="2">
        <f t="shared" si="759"/>
        <v>726233.21759259247</v>
      </c>
      <c r="T1712" s="2">
        <f t="shared" si="782"/>
        <v>352136.4120370376</v>
      </c>
      <c r="U1712" s="2">
        <f t="shared" si="760"/>
        <v>0</v>
      </c>
      <c r="V1712" s="4">
        <f t="shared" si="771"/>
        <v>0</v>
      </c>
      <c r="W1712" s="7">
        <f t="shared" si="772"/>
        <v>0</v>
      </c>
      <c r="X1712" s="2">
        <f t="shared" si="773"/>
        <v>3459339.6759259268</v>
      </c>
      <c r="Y1712" s="4">
        <f t="shared" si="774"/>
        <v>3459.3396759259267</v>
      </c>
      <c r="Z1712" s="4">
        <f t="shared" si="761"/>
        <v>21153.541774134213</v>
      </c>
      <c r="AA1712" s="4">
        <f t="shared" si="775"/>
        <v>0</v>
      </c>
      <c r="AB1712" s="2">
        <f t="shared" si="776"/>
        <v>0</v>
      </c>
      <c r="AC1712" s="4">
        <f t="shared" si="762"/>
        <v>0</v>
      </c>
      <c r="AD1712" s="4">
        <f t="shared" si="777"/>
        <v>0</v>
      </c>
      <c r="AE1712" s="4">
        <f t="shared" si="778"/>
        <v>3108466.7083333335</v>
      </c>
      <c r="AF1712" s="5">
        <f t="shared" si="779"/>
        <v>3108.4667083333334</v>
      </c>
      <c r="AG1712" s="4">
        <f>IF(AC1712=0,0, IF(AC1711=0, MAX($AG$15:AG1711)+1, AG1711))</f>
        <v>0</v>
      </c>
    </row>
    <row r="1713" spans="2:33" x14ac:dyDescent="0.25">
      <c r="B1713" s="1">
        <v>1698</v>
      </c>
      <c r="C1713" s="3">
        <v>128.6</v>
      </c>
      <c r="D1713" s="2">
        <f t="shared" si="763"/>
        <v>35.722222222222221</v>
      </c>
      <c r="E1713" s="4">
        <f t="shared" si="764"/>
        <v>1</v>
      </c>
      <c r="F1713" s="2">
        <f t="shared" si="765"/>
        <v>0</v>
      </c>
      <c r="G1713" s="6" t="str">
        <f t="shared" si="766"/>
        <v>N</v>
      </c>
      <c r="H1713" s="2">
        <f t="shared" si="754"/>
        <v>134.20080000000002</v>
      </c>
      <c r="I1713" s="2">
        <f t="shared" si="755"/>
        <v>482.58686055555552</v>
      </c>
      <c r="J1713" s="2">
        <f t="shared" si="756"/>
        <v>0</v>
      </c>
      <c r="K1713" s="2">
        <f t="shared" si="767"/>
        <v>616.78766055555548</v>
      </c>
      <c r="L1713" s="4">
        <f t="shared" si="757"/>
        <v>0</v>
      </c>
      <c r="M1713" s="2">
        <f t="shared" si="768"/>
        <v>22033.025874290121</v>
      </c>
      <c r="N1713" s="4">
        <f t="shared" si="769"/>
        <v>22.033025874290121</v>
      </c>
      <c r="O1713" s="2">
        <f t="shared" si="758"/>
        <v>22033.025874290121</v>
      </c>
      <c r="P1713" s="2">
        <f t="shared" si="780"/>
        <v>45152.46371466438</v>
      </c>
      <c r="Q1713" s="4">
        <f t="shared" si="781"/>
        <v>17739354.561922949</v>
      </c>
      <c r="R1713" s="4">
        <f t="shared" si="770"/>
        <v>17739.354561922948</v>
      </c>
      <c r="S1713" s="2">
        <f t="shared" si="759"/>
        <v>727363.98148148146</v>
      </c>
      <c r="T1713" s="2">
        <f t="shared" si="782"/>
        <v>375227.56944444386</v>
      </c>
      <c r="U1713" s="2">
        <f t="shared" si="760"/>
        <v>0</v>
      </c>
      <c r="V1713" s="4">
        <f t="shared" si="771"/>
        <v>0</v>
      </c>
      <c r="W1713" s="7">
        <f t="shared" si="772"/>
        <v>0</v>
      </c>
      <c r="X1713" s="2">
        <f t="shared" si="773"/>
        <v>3459339.6759259268</v>
      </c>
      <c r="Y1713" s="4">
        <f t="shared" si="774"/>
        <v>3459.3396759259267</v>
      </c>
      <c r="Z1713" s="4">
        <f t="shared" si="761"/>
        <v>21198.694237848875</v>
      </c>
      <c r="AA1713" s="4">
        <f t="shared" si="775"/>
        <v>0</v>
      </c>
      <c r="AB1713" s="2">
        <f t="shared" si="776"/>
        <v>0</v>
      </c>
      <c r="AC1713" s="4">
        <f t="shared" si="762"/>
        <v>0</v>
      </c>
      <c r="AD1713" s="4">
        <f t="shared" si="777"/>
        <v>0</v>
      </c>
      <c r="AE1713" s="4">
        <f t="shared" si="778"/>
        <v>3108466.7083333335</v>
      </c>
      <c r="AF1713" s="5">
        <f t="shared" si="779"/>
        <v>3108.4667083333334</v>
      </c>
      <c r="AG1713" s="4">
        <f>IF(AC1713=0,0, IF(AC1712=0, MAX($AG$15:AG1712)+1, AG1712))</f>
        <v>0</v>
      </c>
    </row>
    <row r="1714" spans="2:33" x14ac:dyDescent="0.25">
      <c r="B1714" s="1">
        <v>1699</v>
      </c>
      <c r="C1714" s="3">
        <v>128.6</v>
      </c>
      <c r="D1714" s="2">
        <f t="shared" si="763"/>
        <v>35.722222222222221</v>
      </c>
      <c r="E1714" s="4">
        <f t="shared" si="764"/>
        <v>1</v>
      </c>
      <c r="F1714" s="2">
        <f t="shared" si="765"/>
        <v>-2.7777777777778567E-2</v>
      </c>
      <c r="G1714" s="6" t="str">
        <f t="shared" si="766"/>
        <v>Y</v>
      </c>
      <c r="H1714" s="2">
        <f t="shared" si="754"/>
        <v>134.20080000000002</v>
      </c>
      <c r="I1714" s="2">
        <f t="shared" si="755"/>
        <v>482.58686055555552</v>
      </c>
      <c r="J1714" s="2">
        <f t="shared" si="756"/>
        <v>-31.666666666667567</v>
      </c>
      <c r="K1714" s="2">
        <f t="shared" si="767"/>
        <v>585.12099388888794</v>
      </c>
      <c r="L1714" s="4">
        <f t="shared" si="757"/>
        <v>31.666666666667567</v>
      </c>
      <c r="M1714" s="2">
        <f t="shared" si="768"/>
        <v>20901.822170586387</v>
      </c>
      <c r="N1714" s="4">
        <f t="shared" si="769"/>
        <v>20.901822170586389</v>
      </c>
      <c r="O1714" s="2">
        <f t="shared" si="758"/>
        <v>20901.822170586387</v>
      </c>
      <c r="P1714" s="2">
        <f t="shared" si="780"/>
        <v>42934.848044876504</v>
      </c>
      <c r="Q1714" s="4">
        <f t="shared" si="781"/>
        <v>17782289.409967825</v>
      </c>
      <c r="R1714" s="4">
        <f t="shared" si="770"/>
        <v>17782.289409967823</v>
      </c>
      <c r="S1714" s="2">
        <f t="shared" si="759"/>
        <v>727363.98148148146</v>
      </c>
      <c r="T1714" s="2">
        <f t="shared" si="782"/>
        <v>352136.4120370376</v>
      </c>
      <c r="U1714" s="2">
        <f t="shared" si="760"/>
        <v>1131.2037037037358</v>
      </c>
      <c r="V1714" s="4">
        <f t="shared" si="771"/>
        <v>1.1312037037037357</v>
      </c>
      <c r="W1714" s="7">
        <f t="shared" si="772"/>
        <v>1131.2037037037358</v>
      </c>
      <c r="X1714" s="2">
        <f t="shared" si="773"/>
        <v>3460470.8796296306</v>
      </c>
      <c r="Y1714" s="4">
        <f t="shared" si="774"/>
        <v>3460.4708796296304</v>
      </c>
      <c r="Z1714" s="4">
        <f t="shared" si="761"/>
        <v>21242.760289597452</v>
      </c>
      <c r="AA1714" s="4">
        <f t="shared" si="775"/>
        <v>1131.2037037037358</v>
      </c>
      <c r="AB1714" s="2">
        <f t="shared" si="776"/>
        <v>1131.2037037037358</v>
      </c>
      <c r="AC1714" s="4">
        <f t="shared" si="762"/>
        <v>1018.0833333333622</v>
      </c>
      <c r="AD1714" s="4">
        <f t="shared" si="777"/>
        <v>1.0180833333333623</v>
      </c>
      <c r="AE1714" s="4">
        <f t="shared" si="778"/>
        <v>3109484.791666667</v>
      </c>
      <c r="AF1714" s="5">
        <f t="shared" si="779"/>
        <v>3109.4847916666668</v>
      </c>
      <c r="AG1714" s="4">
        <f>IF(AC1714=0,0, IF(AC1713=0, MAX($AG$15:AG1713)+1, AG1713))</f>
        <v>70</v>
      </c>
    </row>
    <row r="1715" spans="2:33" x14ac:dyDescent="0.25">
      <c r="B1715" s="1">
        <v>1700</v>
      </c>
      <c r="C1715" s="3">
        <v>128.5</v>
      </c>
      <c r="D1715" s="2">
        <f t="shared" si="763"/>
        <v>35.694444444444443</v>
      </c>
      <c r="E1715" s="4">
        <f t="shared" si="764"/>
        <v>1</v>
      </c>
      <c r="F1715" s="2">
        <f t="shared" si="765"/>
        <v>-5.5555555555550029E-2</v>
      </c>
      <c r="G1715" s="6" t="str">
        <f t="shared" si="766"/>
        <v>Y</v>
      </c>
      <c r="H1715" s="2">
        <f t="shared" si="754"/>
        <v>134.20080000000002</v>
      </c>
      <c r="I1715" s="2">
        <f t="shared" si="755"/>
        <v>481.83662847222217</v>
      </c>
      <c r="J1715" s="2">
        <f t="shared" si="756"/>
        <v>-63.333333333327033</v>
      </c>
      <c r="K1715" s="2">
        <f t="shared" si="767"/>
        <v>552.70409513889524</v>
      </c>
      <c r="L1715" s="4">
        <f t="shared" si="757"/>
        <v>63.333333333327033</v>
      </c>
      <c r="M1715" s="2">
        <f t="shared" si="768"/>
        <v>19728.465618152233</v>
      </c>
      <c r="N1715" s="4">
        <f t="shared" si="769"/>
        <v>19.728465618152232</v>
      </c>
      <c r="O1715" s="2">
        <f t="shared" si="758"/>
        <v>19728.465618152233</v>
      </c>
      <c r="P1715" s="2">
        <f t="shared" si="780"/>
        <v>40630.28778873862</v>
      </c>
      <c r="Q1715" s="4">
        <f t="shared" si="781"/>
        <v>17822919.697756562</v>
      </c>
      <c r="R1715" s="4">
        <f t="shared" si="770"/>
        <v>17822.919697756563</v>
      </c>
      <c r="S1715" s="2">
        <f t="shared" si="759"/>
        <v>726233.21759259247</v>
      </c>
      <c r="T1715" s="2">
        <f t="shared" si="782"/>
        <v>374096.80555555486</v>
      </c>
      <c r="U1715" s="2">
        <f t="shared" si="760"/>
        <v>2260.6481481479232</v>
      </c>
      <c r="V1715" s="4">
        <f t="shared" si="771"/>
        <v>2.260648148147923</v>
      </c>
      <c r="W1715" s="7">
        <f t="shared" si="772"/>
        <v>2260.6481481479232</v>
      </c>
      <c r="X1715" s="2">
        <f t="shared" si="773"/>
        <v>3462731.5277777785</v>
      </c>
      <c r="Y1715" s="4">
        <f t="shared" si="774"/>
        <v>3462.7315277777784</v>
      </c>
      <c r="Z1715" s="4">
        <f t="shared" si="761"/>
        <v>21285.65122553434</v>
      </c>
      <c r="AA1715" s="4">
        <f t="shared" si="775"/>
        <v>2260.6481481479232</v>
      </c>
      <c r="AB1715" s="2">
        <f t="shared" si="776"/>
        <v>2260.6481481479232</v>
      </c>
      <c r="AC1715" s="4">
        <f t="shared" si="762"/>
        <v>2034.5833333331309</v>
      </c>
      <c r="AD1715" s="4">
        <f t="shared" si="777"/>
        <v>2.0345833333331309</v>
      </c>
      <c r="AE1715" s="4">
        <f t="shared" si="778"/>
        <v>3111519.375</v>
      </c>
      <c r="AF1715" s="5">
        <f t="shared" si="779"/>
        <v>3111.5193749999999</v>
      </c>
      <c r="AG1715" s="4">
        <f>IF(AC1715=0,0, IF(AC1714=0, MAX($AG$15:AG1714)+1, AG1714))</f>
        <v>70</v>
      </c>
    </row>
    <row r="1716" spans="2:33" x14ac:dyDescent="0.25">
      <c r="B1716" s="1">
        <v>1701</v>
      </c>
      <c r="C1716" s="3">
        <v>128.30000000000001</v>
      </c>
      <c r="D1716" s="2">
        <f t="shared" si="763"/>
        <v>35.638888888888893</v>
      </c>
      <c r="E1716" s="4">
        <f t="shared" si="764"/>
        <v>1</v>
      </c>
      <c r="F1716" s="2">
        <f t="shared" si="765"/>
        <v>-5.555555555556424E-2</v>
      </c>
      <c r="G1716" s="6" t="str">
        <f t="shared" si="766"/>
        <v>Y</v>
      </c>
      <c r="H1716" s="2">
        <f t="shared" si="754"/>
        <v>134.20080000000002</v>
      </c>
      <c r="I1716" s="2">
        <f t="shared" si="755"/>
        <v>480.337915138889</v>
      </c>
      <c r="J1716" s="2">
        <f t="shared" si="756"/>
        <v>-63.333333333343234</v>
      </c>
      <c r="K1716" s="2">
        <f t="shared" si="767"/>
        <v>551.20538180554581</v>
      </c>
      <c r="L1716" s="4">
        <f t="shared" si="757"/>
        <v>63.333333333343234</v>
      </c>
      <c r="M1716" s="2">
        <f t="shared" si="768"/>
        <v>19644.347357125425</v>
      </c>
      <c r="N1716" s="4">
        <f t="shared" si="769"/>
        <v>19.644347357125426</v>
      </c>
      <c r="O1716" s="2">
        <f t="shared" si="758"/>
        <v>19644.347357125425</v>
      </c>
      <c r="P1716" s="2">
        <f t="shared" si="780"/>
        <v>39372.812975277659</v>
      </c>
      <c r="Q1716" s="4">
        <f t="shared" si="781"/>
        <v>17862292.510731839</v>
      </c>
      <c r="R1716" s="4">
        <f t="shared" si="770"/>
        <v>17862.292510731837</v>
      </c>
      <c r="S1716" s="2">
        <f t="shared" si="759"/>
        <v>723974.32870370382</v>
      </c>
      <c r="T1716" s="2">
        <f t="shared" si="782"/>
        <v>349877.52314814896</v>
      </c>
      <c r="U1716" s="2">
        <f t="shared" si="760"/>
        <v>2257.1296296299829</v>
      </c>
      <c r="V1716" s="4">
        <f t="shared" si="771"/>
        <v>2.2571296296299828</v>
      </c>
      <c r="W1716" s="7">
        <f t="shared" si="772"/>
        <v>2257.1296296299829</v>
      </c>
      <c r="X1716" s="2">
        <f t="shared" si="773"/>
        <v>3464988.6574074086</v>
      </c>
      <c r="Y1716" s="4">
        <f t="shared" si="774"/>
        <v>3464.9886574074085</v>
      </c>
      <c r="Z1716" s="4">
        <f t="shared" si="761"/>
        <v>21327.281168139245</v>
      </c>
      <c r="AA1716" s="4">
        <f t="shared" si="775"/>
        <v>2257.1296296299829</v>
      </c>
      <c r="AB1716" s="2">
        <f t="shared" si="776"/>
        <v>2257.1296296299829</v>
      </c>
      <c r="AC1716" s="4">
        <f t="shared" si="762"/>
        <v>2031.4166666669846</v>
      </c>
      <c r="AD1716" s="4">
        <f t="shared" si="777"/>
        <v>2.0314166666669844</v>
      </c>
      <c r="AE1716" s="4">
        <f t="shared" si="778"/>
        <v>3113550.791666667</v>
      </c>
      <c r="AF1716" s="5">
        <f t="shared" si="779"/>
        <v>3113.550791666667</v>
      </c>
      <c r="AG1716" s="4">
        <f>IF(AC1716=0,0, IF(AC1715=0, MAX($AG$15:AG1715)+1, AG1715))</f>
        <v>70</v>
      </c>
    </row>
    <row r="1717" spans="2:33" x14ac:dyDescent="0.25">
      <c r="B1717" s="1">
        <v>1702</v>
      </c>
      <c r="C1717" s="3">
        <v>128.1</v>
      </c>
      <c r="D1717" s="2">
        <f t="shared" si="763"/>
        <v>35.583333333333329</v>
      </c>
      <c r="E1717" s="4">
        <f t="shared" si="764"/>
        <v>1</v>
      </c>
      <c r="F1717" s="2">
        <f t="shared" si="765"/>
        <v>-5.5555555555550029E-2</v>
      </c>
      <c r="G1717" s="6" t="str">
        <f t="shared" si="766"/>
        <v>Y</v>
      </c>
      <c r="H1717" s="2">
        <f t="shared" si="754"/>
        <v>134.20080000000002</v>
      </c>
      <c r="I1717" s="2">
        <f t="shared" si="755"/>
        <v>478.84153624999993</v>
      </c>
      <c r="J1717" s="2">
        <f t="shared" si="756"/>
        <v>-63.333333333327033</v>
      </c>
      <c r="K1717" s="2">
        <f t="shared" si="767"/>
        <v>549.70900291667294</v>
      </c>
      <c r="L1717" s="4">
        <f t="shared" si="757"/>
        <v>63.333333333327033</v>
      </c>
      <c r="M1717" s="2">
        <f t="shared" si="768"/>
        <v>19560.478687118277</v>
      </c>
      <c r="N1717" s="4">
        <f t="shared" si="769"/>
        <v>19.560478687118277</v>
      </c>
      <c r="O1717" s="2">
        <f t="shared" si="758"/>
        <v>19560.478687118277</v>
      </c>
      <c r="P1717" s="2">
        <f t="shared" si="780"/>
        <v>39204.826044243702</v>
      </c>
      <c r="Q1717" s="4">
        <f t="shared" si="781"/>
        <v>17901497.336776081</v>
      </c>
      <c r="R1717" s="4">
        <f t="shared" si="770"/>
        <v>17901.497336776083</v>
      </c>
      <c r="S1717" s="2">
        <f t="shared" si="759"/>
        <v>721718.95833333314</v>
      </c>
      <c r="T1717" s="2">
        <f t="shared" si="782"/>
        <v>371841.43518518418</v>
      </c>
      <c r="U1717" s="2">
        <f t="shared" si="760"/>
        <v>2253.6111111108867</v>
      </c>
      <c r="V1717" s="4">
        <f t="shared" si="771"/>
        <v>2.2536111111108865</v>
      </c>
      <c r="W1717" s="7">
        <f t="shared" si="772"/>
        <v>2253.6111111108867</v>
      </c>
      <c r="X1717" s="2">
        <f t="shared" si="773"/>
        <v>3467242.2685185196</v>
      </c>
      <c r="Y1717" s="4">
        <f t="shared" si="774"/>
        <v>3467.2422685185197</v>
      </c>
      <c r="Z1717" s="4">
        <f t="shared" si="761"/>
        <v>21368.739605294602</v>
      </c>
      <c r="AA1717" s="4">
        <f t="shared" si="775"/>
        <v>2253.6111111108867</v>
      </c>
      <c r="AB1717" s="2">
        <f t="shared" si="776"/>
        <v>2253.6111111108867</v>
      </c>
      <c r="AC1717" s="4">
        <f t="shared" si="762"/>
        <v>2028.2499999997981</v>
      </c>
      <c r="AD1717" s="4">
        <f t="shared" si="777"/>
        <v>2.0282499999997983</v>
      </c>
      <c r="AE1717" s="4">
        <f t="shared" si="778"/>
        <v>3115579.041666667</v>
      </c>
      <c r="AF1717" s="5">
        <f t="shared" si="779"/>
        <v>3115.5790416666669</v>
      </c>
      <c r="AG1717" s="4">
        <f>IF(AC1717=0,0, IF(AC1716=0, MAX($AG$15:AG1716)+1, AG1716))</f>
        <v>70</v>
      </c>
    </row>
    <row r="1718" spans="2:33" x14ac:dyDescent="0.25">
      <c r="B1718" s="1">
        <v>1703</v>
      </c>
      <c r="C1718" s="3">
        <v>127.9</v>
      </c>
      <c r="D1718" s="2">
        <f t="shared" si="763"/>
        <v>35.527777777777779</v>
      </c>
      <c r="E1718" s="4">
        <f t="shared" si="764"/>
        <v>1</v>
      </c>
      <c r="F1718" s="2">
        <f t="shared" si="765"/>
        <v>-8.3333333333335702E-2</v>
      </c>
      <c r="G1718" s="6" t="str">
        <f t="shared" si="766"/>
        <v>Y</v>
      </c>
      <c r="H1718" s="2">
        <f t="shared" si="754"/>
        <v>134.20080000000002</v>
      </c>
      <c r="I1718" s="2">
        <f t="shared" si="755"/>
        <v>477.34749180555559</v>
      </c>
      <c r="J1718" s="2">
        <f t="shared" si="756"/>
        <v>-95.0000000000027</v>
      </c>
      <c r="K1718" s="2">
        <f t="shared" si="767"/>
        <v>516.54829180555294</v>
      </c>
      <c r="L1718" s="4">
        <f t="shared" si="757"/>
        <v>95.0000000000027</v>
      </c>
      <c r="M1718" s="2">
        <f t="shared" si="768"/>
        <v>18351.812922758396</v>
      </c>
      <c r="N1718" s="4">
        <f t="shared" si="769"/>
        <v>18.351812922758395</v>
      </c>
      <c r="O1718" s="2">
        <f t="shared" si="758"/>
        <v>18351.812922758396</v>
      </c>
      <c r="P1718" s="2">
        <f t="shared" si="780"/>
        <v>37912.291609876673</v>
      </c>
      <c r="Q1718" s="4">
        <f t="shared" si="781"/>
        <v>17939409.628385957</v>
      </c>
      <c r="R1718" s="4">
        <f t="shared" si="770"/>
        <v>17939.409628385958</v>
      </c>
      <c r="S1718" s="2">
        <f t="shared" si="759"/>
        <v>719467.10648148146</v>
      </c>
      <c r="T1718" s="2">
        <f t="shared" si="782"/>
        <v>347625.67129629728</v>
      </c>
      <c r="U1718" s="2">
        <f t="shared" si="760"/>
        <v>3375.1388888889851</v>
      </c>
      <c r="V1718" s="4">
        <f t="shared" si="771"/>
        <v>3.3751388888889853</v>
      </c>
      <c r="W1718" s="7">
        <f t="shared" si="772"/>
        <v>3375.1388888889851</v>
      </c>
      <c r="X1718" s="2">
        <f t="shared" si="773"/>
        <v>3470617.4074074086</v>
      </c>
      <c r="Y1718" s="4">
        <f t="shared" si="774"/>
        <v>3470.6174074074088</v>
      </c>
      <c r="Z1718" s="4">
        <f t="shared" si="761"/>
        <v>21410.027035793366</v>
      </c>
      <c r="AA1718" s="4">
        <f t="shared" si="775"/>
        <v>3375.1388888889851</v>
      </c>
      <c r="AB1718" s="2">
        <f t="shared" si="776"/>
        <v>3375.1388888889851</v>
      </c>
      <c r="AC1718" s="4">
        <f t="shared" si="762"/>
        <v>3037.6250000000869</v>
      </c>
      <c r="AD1718" s="4">
        <f t="shared" si="777"/>
        <v>3.0376250000000868</v>
      </c>
      <c r="AE1718" s="4">
        <f t="shared" si="778"/>
        <v>3118616.666666667</v>
      </c>
      <c r="AF1718" s="5">
        <f t="shared" si="779"/>
        <v>3118.6166666666668</v>
      </c>
      <c r="AG1718" s="4">
        <f>IF(AC1718=0,0, IF(AC1717=0, MAX($AG$15:AG1717)+1, AG1717))</f>
        <v>70</v>
      </c>
    </row>
    <row r="1719" spans="2:33" x14ac:dyDescent="0.25">
      <c r="B1719" s="1">
        <v>1704</v>
      </c>
      <c r="C1719" s="3">
        <v>127.6</v>
      </c>
      <c r="D1719" s="2">
        <f t="shared" si="763"/>
        <v>35.444444444444443</v>
      </c>
      <c r="E1719" s="4">
        <f t="shared" si="764"/>
        <v>1</v>
      </c>
      <c r="F1719" s="2">
        <f t="shared" si="765"/>
        <v>-5.5555555555550029E-2</v>
      </c>
      <c r="G1719" s="6" t="str">
        <f t="shared" si="766"/>
        <v>Y</v>
      </c>
      <c r="H1719" s="2">
        <f t="shared" si="754"/>
        <v>134.20080000000002</v>
      </c>
      <c r="I1719" s="2">
        <f t="shared" si="755"/>
        <v>475.11080222222222</v>
      </c>
      <c r="J1719" s="2">
        <f t="shared" si="756"/>
        <v>-63.333333333327033</v>
      </c>
      <c r="K1719" s="2">
        <f t="shared" si="767"/>
        <v>545.97826888889529</v>
      </c>
      <c r="L1719" s="4">
        <f t="shared" si="757"/>
        <v>63.333333333327033</v>
      </c>
      <c r="M1719" s="2">
        <f t="shared" si="768"/>
        <v>19351.8964195064</v>
      </c>
      <c r="N1719" s="4">
        <f t="shared" si="769"/>
        <v>19.351896419506399</v>
      </c>
      <c r="O1719" s="2">
        <f t="shared" si="758"/>
        <v>19351.8964195064</v>
      </c>
      <c r="P1719" s="2">
        <f t="shared" si="780"/>
        <v>37703.709342264796</v>
      </c>
      <c r="Q1719" s="4">
        <f t="shared" si="781"/>
        <v>17977113.337728221</v>
      </c>
      <c r="R1719" s="4">
        <f t="shared" si="770"/>
        <v>17977.11333772822</v>
      </c>
      <c r="S1719" s="2">
        <f t="shared" si="759"/>
        <v>716095.92592592584</v>
      </c>
      <c r="T1719" s="2">
        <f t="shared" si="782"/>
        <v>368470.25462962856</v>
      </c>
      <c r="U1719" s="2">
        <f t="shared" si="760"/>
        <v>2244.8148148145915</v>
      </c>
      <c r="V1719" s="4">
        <f t="shared" si="771"/>
        <v>2.2448148148145917</v>
      </c>
      <c r="W1719" s="7">
        <f t="shared" si="772"/>
        <v>2244.8148148145915</v>
      </c>
      <c r="X1719" s="2">
        <f t="shared" si="773"/>
        <v>3472862.2222222229</v>
      </c>
      <c r="Y1719" s="4">
        <f t="shared" si="774"/>
        <v>3472.862222222223</v>
      </c>
      <c r="Z1719" s="4">
        <f t="shared" si="761"/>
        <v>21449.975559950442</v>
      </c>
      <c r="AA1719" s="4">
        <f t="shared" si="775"/>
        <v>2244.8148148145915</v>
      </c>
      <c r="AB1719" s="2">
        <f t="shared" si="776"/>
        <v>2244.8148148145915</v>
      </c>
      <c r="AC1719" s="4">
        <f t="shared" si="762"/>
        <v>2020.3333333331325</v>
      </c>
      <c r="AD1719" s="4">
        <f t="shared" si="777"/>
        <v>2.0203333333331326</v>
      </c>
      <c r="AE1719" s="4">
        <f t="shared" si="778"/>
        <v>3120637</v>
      </c>
      <c r="AF1719" s="5">
        <f t="shared" si="779"/>
        <v>3120.6370000000002</v>
      </c>
      <c r="AG1719" s="4">
        <f>IF(AC1719=0,0, IF(AC1718=0, MAX($AG$15:AG1718)+1, AG1718))</f>
        <v>70</v>
      </c>
    </row>
    <row r="1720" spans="2:33" x14ac:dyDescent="0.25">
      <c r="B1720" s="1">
        <v>1705</v>
      </c>
      <c r="C1720" s="3">
        <v>127.4</v>
      </c>
      <c r="D1720" s="2">
        <f t="shared" si="763"/>
        <v>35.388888888888893</v>
      </c>
      <c r="E1720" s="4">
        <f t="shared" si="764"/>
        <v>1</v>
      </c>
      <c r="F1720" s="2">
        <f t="shared" si="765"/>
        <v>-5.5555555555557135E-2</v>
      </c>
      <c r="G1720" s="6" t="str">
        <f t="shared" si="766"/>
        <v>Y</v>
      </c>
      <c r="H1720" s="2">
        <f t="shared" si="754"/>
        <v>134.20080000000002</v>
      </c>
      <c r="I1720" s="2">
        <f t="shared" si="755"/>
        <v>473.62259388888901</v>
      </c>
      <c r="J1720" s="2">
        <f t="shared" si="756"/>
        <v>-63.333333333335133</v>
      </c>
      <c r="K1720" s="2">
        <f t="shared" si="767"/>
        <v>544.49006055555401</v>
      </c>
      <c r="L1720" s="4">
        <f t="shared" si="757"/>
        <v>63.333333333335133</v>
      </c>
      <c r="M1720" s="2">
        <f t="shared" si="768"/>
        <v>19268.898254104886</v>
      </c>
      <c r="N1720" s="4">
        <f t="shared" si="769"/>
        <v>19.268898254104887</v>
      </c>
      <c r="O1720" s="2">
        <f t="shared" si="758"/>
        <v>19268.898254104886</v>
      </c>
      <c r="P1720" s="2">
        <f t="shared" si="780"/>
        <v>38620.794673611286</v>
      </c>
      <c r="Q1720" s="4">
        <f t="shared" si="781"/>
        <v>18015734.132401831</v>
      </c>
      <c r="R1720" s="4">
        <f t="shared" si="770"/>
        <v>18015.734132401831</v>
      </c>
      <c r="S1720" s="2">
        <f t="shared" si="759"/>
        <v>713852.87037037057</v>
      </c>
      <c r="T1720" s="2">
        <f t="shared" si="782"/>
        <v>345382.61574074201</v>
      </c>
      <c r="U1720" s="2">
        <f t="shared" si="760"/>
        <v>2241.2962962963602</v>
      </c>
      <c r="V1720" s="4">
        <f t="shared" si="771"/>
        <v>2.2412962962963601</v>
      </c>
      <c r="W1720" s="7">
        <f t="shared" si="772"/>
        <v>2241.2962962963602</v>
      </c>
      <c r="X1720" s="2">
        <f t="shared" si="773"/>
        <v>3475103.5185185191</v>
      </c>
      <c r="Y1720" s="4">
        <f t="shared" si="774"/>
        <v>3475.1035185185192</v>
      </c>
      <c r="Z1720" s="4">
        <f t="shared" si="761"/>
        <v>21490.837650920352</v>
      </c>
      <c r="AA1720" s="4">
        <f t="shared" si="775"/>
        <v>2241.2962962963602</v>
      </c>
      <c r="AB1720" s="2">
        <f t="shared" si="776"/>
        <v>2241.2962962963602</v>
      </c>
      <c r="AC1720" s="4">
        <f t="shared" si="762"/>
        <v>2017.1666666667243</v>
      </c>
      <c r="AD1720" s="4">
        <f t="shared" si="777"/>
        <v>2.0171666666667241</v>
      </c>
      <c r="AE1720" s="4">
        <f t="shared" si="778"/>
        <v>3122654.1666666665</v>
      </c>
      <c r="AF1720" s="5">
        <f t="shared" si="779"/>
        <v>3122.6541666666667</v>
      </c>
      <c r="AG1720" s="4">
        <f>IF(AC1720=0,0, IF(AC1719=0, MAX($AG$15:AG1719)+1, AG1719))</f>
        <v>70</v>
      </c>
    </row>
    <row r="1721" spans="2:33" x14ac:dyDescent="0.25">
      <c r="B1721" s="1">
        <v>1706</v>
      </c>
      <c r="C1721" s="3">
        <v>127.2</v>
      </c>
      <c r="D1721" s="2">
        <f t="shared" si="763"/>
        <v>35.333333333333336</v>
      </c>
      <c r="E1721" s="4">
        <f t="shared" si="764"/>
        <v>1</v>
      </c>
      <c r="F1721" s="2">
        <f t="shared" si="765"/>
        <v>-5.5555555555557135E-2</v>
      </c>
      <c r="G1721" s="6" t="str">
        <f t="shared" si="766"/>
        <v>Y</v>
      </c>
      <c r="H1721" s="2">
        <f t="shared" si="754"/>
        <v>134.20080000000002</v>
      </c>
      <c r="I1721" s="2">
        <f t="shared" si="755"/>
        <v>472.13672000000008</v>
      </c>
      <c r="J1721" s="2">
        <f t="shared" si="756"/>
        <v>-63.333333333335133</v>
      </c>
      <c r="K1721" s="2">
        <f t="shared" si="767"/>
        <v>543.00418666666496</v>
      </c>
      <c r="L1721" s="4">
        <f t="shared" si="757"/>
        <v>63.333333333335133</v>
      </c>
      <c r="M1721" s="2">
        <f t="shared" si="768"/>
        <v>19186.147928888829</v>
      </c>
      <c r="N1721" s="4">
        <f t="shared" si="769"/>
        <v>19.186147928888829</v>
      </c>
      <c r="O1721" s="2">
        <f t="shared" si="758"/>
        <v>19186.147928888829</v>
      </c>
      <c r="P1721" s="2">
        <f t="shared" si="780"/>
        <v>38455.046182993712</v>
      </c>
      <c r="Q1721" s="4">
        <f t="shared" si="781"/>
        <v>18054189.178584825</v>
      </c>
      <c r="R1721" s="4">
        <f t="shared" si="770"/>
        <v>18054.189178584824</v>
      </c>
      <c r="S1721" s="2">
        <f t="shared" si="759"/>
        <v>711613.33333333337</v>
      </c>
      <c r="T1721" s="2">
        <f t="shared" si="782"/>
        <v>366230.71759259136</v>
      </c>
      <c r="U1721" s="2">
        <f t="shared" si="760"/>
        <v>2237.7777777778415</v>
      </c>
      <c r="V1721" s="4">
        <f t="shared" si="771"/>
        <v>2.2377777777778416</v>
      </c>
      <c r="W1721" s="7">
        <f t="shared" si="772"/>
        <v>2237.7777777778415</v>
      </c>
      <c r="X1721" s="2">
        <f t="shared" si="773"/>
        <v>3477341.2962962971</v>
      </c>
      <c r="Y1721" s="4">
        <f t="shared" si="774"/>
        <v>3477.3412962962971</v>
      </c>
      <c r="Z1721" s="4">
        <f t="shared" si="761"/>
        <v>21531.530474881121</v>
      </c>
      <c r="AA1721" s="4">
        <f t="shared" si="775"/>
        <v>2237.7777777778415</v>
      </c>
      <c r="AB1721" s="2">
        <f t="shared" si="776"/>
        <v>2237.7777777778415</v>
      </c>
      <c r="AC1721" s="4">
        <f t="shared" si="762"/>
        <v>2014.0000000000573</v>
      </c>
      <c r="AD1721" s="4">
        <f t="shared" si="777"/>
        <v>2.0140000000000571</v>
      </c>
      <c r="AE1721" s="4">
        <f t="shared" si="778"/>
        <v>3124668.1666666665</v>
      </c>
      <c r="AF1721" s="5">
        <f t="shared" si="779"/>
        <v>3124.6681666666664</v>
      </c>
      <c r="AG1721" s="4">
        <f>IF(AC1721=0,0, IF(AC1720=0, MAX($AG$15:AG1720)+1, AG1720))</f>
        <v>70</v>
      </c>
    </row>
    <row r="1722" spans="2:33" x14ac:dyDescent="0.25">
      <c r="B1722" s="1">
        <v>1707</v>
      </c>
      <c r="C1722" s="3">
        <v>127</v>
      </c>
      <c r="D1722" s="2">
        <f t="shared" si="763"/>
        <v>35.277777777777779</v>
      </c>
      <c r="E1722" s="4">
        <f t="shared" si="764"/>
        <v>1</v>
      </c>
      <c r="F1722" s="2">
        <f t="shared" si="765"/>
        <v>-2.7777777777778567E-2</v>
      </c>
      <c r="G1722" s="6" t="str">
        <f t="shared" si="766"/>
        <v>Y</v>
      </c>
      <c r="H1722" s="2">
        <f t="shared" si="754"/>
        <v>134.20080000000002</v>
      </c>
      <c r="I1722" s="2">
        <f t="shared" si="755"/>
        <v>470.65318055555559</v>
      </c>
      <c r="J1722" s="2">
        <f t="shared" si="756"/>
        <v>-31.666666666667567</v>
      </c>
      <c r="K1722" s="2">
        <f t="shared" si="767"/>
        <v>573.18731388888807</v>
      </c>
      <c r="L1722" s="4">
        <f t="shared" si="757"/>
        <v>31.666666666667567</v>
      </c>
      <c r="M1722" s="2">
        <f t="shared" si="768"/>
        <v>20220.774684413551</v>
      </c>
      <c r="N1722" s="4">
        <f t="shared" si="769"/>
        <v>20.220774684413552</v>
      </c>
      <c r="O1722" s="2">
        <f t="shared" si="758"/>
        <v>20220.774684413551</v>
      </c>
      <c r="P1722" s="2">
        <f t="shared" si="780"/>
        <v>39406.922613302377</v>
      </c>
      <c r="Q1722" s="4">
        <f t="shared" si="781"/>
        <v>18093596.101198129</v>
      </c>
      <c r="R1722" s="4">
        <f t="shared" si="770"/>
        <v>18093.596101198131</v>
      </c>
      <c r="S1722" s="2">
        <f t="shared" si="759"/>
        <v>709377.31481481483</v>
      </c>
      <c r="T1722" s="2">
        <f t="shared" si="782"/>
        <v>343146.59722222347</v>
      </c>
      <c r="U1722" s="2">
        <f t="shared" si="760"/>
        <v>1117.1296296296614</v>
      </c>
      <c r="V1722" s="4">
        <f t="shared" si="771"/>
        <v>1.1171296296296613</v>
      </c>
      <c r="W1722" s="7">
        <f t="shared" si="772"/>
        <v>1117.1296296296614</v>
      </c>
      <c r="X1722" s="2">
        <f t="shared" si="773"/>
        <v>3478458.4259259268</v>
      </c>
      <c r="Y1722" s="4">
        <f t="shared" si="774"/>
        <v>3478.4584259259268</v>
      </c>
      <c r="Z1722" s="4">
        <f t="shared" si="761"/>
        <v>21572.054527124059</v>
      </c>
      <c r="AA1722" s="4">
        <f t="shared" si="775"/>
        <v>1117.1296296296614</v>
      </c>
      <c r="AB1722" s="2">
        <f t="shared" si="776"/>
        <v>1117.1296296296614</v>
      </c>
      <c r="AC1722" s="4">
        <f t="shared" si="762"/>
        <v>1005.4166666666953</v>
      </c>
      <c r="AD1722" s="4">
        <f t="shared" si="777"/>
        <v>1.0054166666666953</v>
      </c>
      <c r="AE1722" s="4">
        <f t="shared" si="778"/>
        <v>3125673.583333333</v>
      </c>
      <c r="AF1722" s="5">
        <f t="shared" si="779"/>
        <v>3125.6735833333332</v>
      </c>
      <c r="AG1722" s="4">
        <f>IF(AC1722=0,0, IF(AC1721=0, MAX($AG$15:AG1721)+1, AG1721))</f>
        <v>70</v>
      </c>
    </row>
    <row r="1723" spans="2:33" x14ac:dyDescent="0.25">
      <c r="B1723" s="1">
        <v>1708</v>
      </c>
      <c r="C1723" s="3">
        <v>126.9</v>
      </c>
      <c r="D1723" s="2">
        <f t="shared" si="763"/>
        <v>35.25</v>
      </c>
      <c r="E1723" s="4">
        <f t="shared" si="764"/>
        <v>1</v>
      </c>
      <c r="F1723" s="2">
        <f t="shared" si="765"/>
        <v>-2.7777777777778567E-2</v>
      </c>
      <c r="G1723" s="6" t="str">
        <f t="shared" si="766"/>
        <v>Y</v>
      </c>
      <c r="H1723" s="2">
        <f t="shared" si="754"/>
        <v>134.20080000000002</v>
      </c>
      <c r="I1723" s="2">
        <f t="shared" si="755"/>
        <v>469.91228625000002</v>
      </c>
      <c r="J1723" s="2">
        <f t="shared" si="756"/>
        <v>-31.666666666667567</v>
      </c>
      <c r="K1723" s="2">
        <f t="shared" si="767"/>
        <v>572.4464195833325</v>
      </c>
      <c r="L1723" s="4">
        <f t="shared" si="757"/>
        <v>31.666666666667567</v>
      </c>
      <c r="M1723" s="2">
        <f t="shared" si="768"/>
        <v>20178.73629031247</v>
      </c>
      <c r="N1723" s="4">
        <f t="shared" si="769"/>
        <v>20.178736290312472</v>
      </c>
      <c r="O1723" s="2">
        <f t="shared" si="758"/>
        <v>20178.73629031247</v>
      </c>
      <c r="P1723" s="2">
        <f t="shared" si="780"/>
        <v>40399.510974726021</v>
      </c>
      <c r="Q1723" s="4">
        <f t="shared" si="781"/>
        <v>18133995.612172857</v>
      </c>
      <c r="R1723" s="4">
        <f t="shared" si="770"/>
        <v>18133.995612172857</v>
      </c>
      <c r="S1723" s="2">
        <f t="shared" si="759"/>
        <v>708260.625</v>
      </c>
      <c r="T1723" s="2">
        <f t="shared" si="782"/>
        <v>365114.02777777653</v>
      </c>
      <c r="U1723" s="2">
        <f t="shared" si="760"/>
        <v>1116.2500000000318</v>
      </c>
      <c r="V1723" s="4">
        <f t="shared" si="771"/>
        <v>1.1162500000000319</v>
      </c>
      <c r="W1723" s="7">
        <f t="shared" si="772"/>
        <v>1116.2500000000318</v>
      </c>
      <c r="X1723" s="2">
        <f t="shared" si="773"/>
        <v>3479574.6759259268</v>
      </c>
      <c r="Y1723" s="4">
        <f t="shared" si="774"/>
        <v>3479.5746759259268</v>
      </c>
      <c r="Z1723" s="4">
        <f t="shared" si="761"/>
        <v>21613.570288098785</v>
      </c>
      <c r="AA1723" s="4">
        <f t="shared" si="775"/>
        <v>1116.2500000000318</v>
      </c>
      <c r="AB1723" s="2">
        <f t="shared" si="776"/>
        <v>1116.2500000000318</v>
      </c>
      <c r="AC1723" s="4">
        <f t="shared" si="762"/>
        <v>1004.6250000000286</v>
      </c>
      <c r="AD1723" s="4">
        <f t="shared" si="777"/>
        <v>1.0046250000000287</v>
      </c>
      <c r="AE1723" s="4">
        <f t="shared" si="778"/>
        <v>3126678.208333333</v>
      </c>
      <c r="AF1723" s="5">
        <f t="shared" si="779"/>
        <v>3126.6782083333328</v>
      </c>
      <c r="AG1723" s="4">
        <f>IF(AC1723=0,0, IF(AC1722=0, MAX($AG$15:AG1722)+1, AG1722))</f>
        <v>70</v>
      </c>
    </row>
    <row r="1724" spans="2:33" x14ac:dyDescent="0.25">
      <c r="B1724" s="1">
        <v>1709</v>
      </c>
      <c r="C1724" s="3">
        <v>126.8</v>
      </c>
      <c r="D1724" s="2">
        <f t="shared" si="763"/>
        <v>35.222222222222221</v>
      </c>
      <c r="E1724" s="4">
        <f t="shared" si="764"/>
        <v>1</v>
      </c>
      <c r="F1724" s="2">
        <f t="shared" si="765"/>
        <v>-2.7777777777778567E-2</v>
      </c>
      <c r="G1724" s="6" t="str">
        <f t="shared" si="766"/>
        <v>Y</v>
      </c>
      <c r="H1724" s="2">
        <f t="shared" si="754"/>
        <v>134.20080000000002</v>
      </c>
      <c r="I1724" s="2">
        <f t="shared" si="755"/>
        <v>469.17197555555555</v>
      </c>
      <c r="J1724" s="2">
        <f t="shared" si="756"/>
        <v>-31.666666666667567</v>
      </c>
      <c r="K1724" s="2">
        <f t="shared" si="767"/>
        <v>571.70610888888802</v>
      </c>
      <c r="L1724" s="4">
        <f t="shared" si="757"/>
        <v>31.666666666667567</v>
      </c>
      <c r="M1724" s="2">
        <f t="shared" si="768"/>
        <v>20136.759613086389</v>
      </c>
      <c r="N1724" s="4">
        <f t="shared" si="769"/>
        <v>20.13675961308639</v>
      </c>
      <c r="O1724" s="2">
        <f t="shared" si="758"/>
        <v>20136.759613086389</v>
      </c>
      <c r="P1724" s="2">
        <f t="shared" si="780"/>
        <v>40315.495903398856</v>
      </c>
      <c r="Q1724" s="4">
        <f t="shared" si="781"/>
        <v>18174311.108076256</v>
      </c>
      <c r="R1724" s="4">
        <f t="shared" si="770"/>
        <v>18174.311108076257</v>
      </c>
      <c r="S1724" s="2">
        <f t="shared" si="759"/>
        <v>707144.81481481472</v>
      </c>
      <c r="T1724" s="2">
        <f t="shared" si="782"/>
        <v>342030.78703703819</v>
      </c>
      <c r="U1724" s="2">
        <f t="shared" si="760"/>
        <v>1115.370370370402</v>
      </c>
      <c r="V1724" s="4">
        <f t="shared" si="771"/>
        <v>1.1153703703704021</v>
      </c>
      <c r="W1724" s="7">
        <f t="shared" si="772"/>
        <v>1115.370370370402</v>
      </c>
      <c r="X1724" s="2">
        <f t="shared" si="773"/>
        <v>3480690.0462962971</v>
      </c>
      <c r="Y1724" s="4">
        <f t="shared" si="774"/>
        <v>3480.6900462962972</v>
      </c>
      <c r="Z1724" s="4">
        <f t="shared" si="761"/>
        <v>21655.001154372556</v>
      </c>
      <c r="AA1724" s="4">
        <f t="shared" si="775"/>
        <v>1115.370370370402</v>
      </c>
      <c r="AB1724" s="2">
        <f t="shared" si="776"/>
        <v>1115.370370370402</v>
      </c>
      <c r="AC1724" s="4">
        <f t="shared" si="762"/>
        <v>1003.8333333333619</v>
      </c>
      <c r="AD1724" s="4">
        <f t="shared" si="777"/>
        <v>1.003833333333362</v>
      </c>
      <c r="AE1724" s="4">
        <f t="shared" si="778"/>
        <v>3127682.0416666665</v>
      </c>
      <c r="AF1724" s="5">
        <f t="shared" si="779"/>
        <v>3127.6820416666665</v>
      </c>
      <c r="AG1724" s="4">
        <f>IF(AC1724=0,0, IF(AC1723=0, MAX($AG$15:AG1723)+1, AG1723))</f>
        <v>70</v>
      </c>
    </row>
    <row r="1725" spans="2:33" x14ac:dyDescent="0.25">
      <c r="B1725" s="1">
        <v>1710</v>
      </c>
      <c r="C1725" s="3">
        <v>126.7</v>
      </c>
      <c r="D1725" s="2">
        <f t="shared" si="763"/>
        <v>35.194444444444443</v>
      </c>
      <c r="E1725" s="4">
        <f t="shared" si="764"/>
        <v>1</v>
      </c>
      <c r="F1725" s="2">
        <f t="shared" si="765"/>
        <v>2.7777777777778567E-2</v>
      </c>
      <c r="G1725" s="6" t="str">
        <f t="shared" si="766"/>
        <v>N</v>
      </c>
      <c r="H1725" s="2">
        <f t="shared" si="754"/>
        <v>134.20080000000002</v>
      </c>
      <c r="I1725" s="2">
        <f t="shared" si="755"/>
        <v>468.43224847222223</v>
      </c>
      <c r="J1725" s="2">
        <f t="shared" si="756"/>
        <v>31.666666666667567</v>
      </c>
      <c r="K1725" s="2">
        <f t="shared" si="767"/>
        <v>634.29971513888984</v>
      </c>
      <c r="L1725" s="4">
        <f t="shared" si="757"/>
        <v>0</v>
      </c>
      <c r="M1725" s="2">
        <f t="shared" si="768"/>
        <v>22323.826085582594</v>
      </c>
      <c r="N1725" s="4">
        <f t="shared" si="769"/>
        <v>22.323826085582592</v>
      </c>
      <c r="O1725" s="2">
        <f t="shared" si="758"/>
        <v>22323.826085582594</v>
      </c>
      <c r="P1725" s="2">
        <f t="shared" si="780"/>
        <v>42460.585698668983</v>
      </c>
      <c r="Q1725" s="4">
        <f t="shared" si="781"/>
        <v>18216771.693774924</v>
      </c>
      <c r="R1725" s="4">
        <f t="shared" si="770"/>
        <v>18216.771693774925</v>
      </c>
      <c r="S1725" s="2">
        <f t="shared" si="759"/>
        <v>706029.88425925921</v>
      </c>
      <c r="T1725" s="2">
        <f t="shared" si="782"/>
        <v>363999.09722222103</v>
      </c>
      <c r="U1725" s="2">
        <f t="shared" si="760"/>
        <v>0</v>
      </c>
      <c r="V1725" s="4">
        <f t="shared" si="771"/>
        <v>0</v>
      </c>
      <c r="W1725" s="7">
        <f t="shared" si="772"/>
        <v>0</v>
      </c>
      <c r="X1725" s="2">
        <f t="shared" si="773"/>
        <v>3480690.0462962971</v>
      </c>
      <c r="Y1725" s="4">
        <f t="shared" si="774"/>
        <v>3480.6900462962972</v>
      </c>
      <c r="Z1725" s="4">
        <f t="shared" si="761"/>
        <v>21697.461740071223</v>
      </c>
      <c r="AA1725" s="4">
        <f t="shared" si="775"/>
        <v>0</v>
      </c>
      <c r="AB1725" s="2">
        <f t="shared" si="776"/>
        <v>0</v>
      </c>
      <c r="AC1725" s="4">
        <f t="shared" si="762"/>
        <v>0</v>
      </c>
      <c r="AD1725" s="4">
        <f t="shared" si="777"/>
        <v>0</v>
      </c>
      <c r="AE1725" s="4">
        <f t="shared" si="778"/>
        <v>3127682.0416666665</v>
      </c>
      <c r="AF1725" s="5">
        <f t="shared" si="779"/>
        <v>3127.6820416666665</v>
      </c>
      <c r="AG1725" s="4">
        <f>IF(AC1725=0,0, IF(AC1724=0, MAX($AG$15:AG1724)+1, AG1724))</f>
        <v>0</v>
      </c>
    </row>
    <row r="1726" spans="2:33" x14ac:dyDescent="0.25">
      <c r="B1726" s="1">
        <v>1711</v>
      </c>
      <c r="C1726" s="3">
        <v>126.8</v>
      </c>
      <c r="D1726" s="2">
        <f t="shared" si="763"/>
        <v>35.222222222222221</v>
      </c>
      <c r="E1726" s="4">
        <f t="shared" si="764"/>
        <v>1</v>
      </c>
      <c r="F1726" s="2">
        <f t="shared" si="765"/>
        <v>2.7777777777778567E-2</v>
      </c>
      <c r="G1726" s="6" t="str">
        <f t="shared" si="766"/>
        <v>N</v>
      </c>
      <c r="H1726" s="2">
        <f t="shared" si="754"/>
        <v>134.20080000000002</v>
      </c>
      <c r="I1726" s="2">
        <f t="shared" si="755"/>
        <v>469.17197555555555</v>
      </c>
      <c r="J1726" s="2">
        <f t="shared" si="756"/>
        <v>31.666666666667567</v>
      </c>
      <c r="K1726" s="2">
        <f t="shared" si="767"/>
        <v>635.0394422222231</v>
      </c>
      <c r="L1726" s="4">
        <f t="shared" si="757"/>
        <v>0</v>
      </c>
      <c r="M1726" s="2">
        <f t="shared" si="768"/>
        <v>22367.500353827192</v>
      </c>
      <c r="N1726" s="4">
        <f t="shared" si="769"/>
        <v>22.367500353827193</v>
      </c>
      <c r="O1726" s="2">
        <f t="shared" si="758"/>
        <v>22367.500353827192</v>
      </c>
      <c r="P1726" s="2">
        <f t="shared" si="780"/>
        <v>44691.326439409786</v>
      </c>
      <c r="Q1726" s="4">
        <f t="shared" si="781"/>
        <v>18261463.020214334</v>
      </c>
      <c r="R1726" s="4">
        <f t="shared" si="770"/>
        <v>18261.463020214334</v>
      </c>
      <c r="S1726" s="2">
        <f t="shared" si="759"/>
        <v>707144.81481481472</v>
      </c>
      <c r="T1726" s="2">
        <f t="shared" si="782"/>
        <v>343145.71759259369</v>
      </c>
      <c r="U1726" s="2">
        <f t="shared" si="760"/>
        <v>0</v>
      </c>
      <c r="V1726" s="4">
        <f t="shared" si="771"/>
        <v>0</v>
      </c>
      <c r="W1726" s="7">
        <f t="shared" si="772"/>
        <v>0</v>
      </c>
      <c r="X1726" s="2">
        <f t="shared" si="773"/>
        <v>3480690.0462962971</v>
      </c>
      <c r="Y1726" s="4">
        <f t="shared" si="774"/>
        <v>3480.6900462962972</v>
      </c>
      <c r="Z1726" s="4">
        <f t="shared" si="761"/>
        <v>21742.153066510633</v>
      </c>
      <c r="AA1726" s="4">
        <f t="shared" si="775"/>
        <v>0</v>
      </c>
      <c r="AB1726" s="2">
        <f t="shared" si="776"/>
        <v>0</v>
      </c>
      <c r="AC1726" s="4">
        <f t="shared" si="762"/>
        <v>0</v>
      </c>
      <c r="AD1726" s="4">
        <f t="shared" si="777"/>
        <v>0</v>
      </c>
      <c r="AE1726" s="4">
        <f t="shared" si="778"/>
        <v>3127682.0416666665</v>
      </c>
      <c r="AF1726" s="5">
        <f t="shared" si="779"/>
        <v>3127.6820416666665</v>
      </c>
      <c r="AG1726" s="4">
        <f>IF(AC1726=0,0, IF(AC1725=0, MAX($AG$15:AG1725)+1, AG1725))</f>
        <v>0</v>
      </c>
    </row>
    <row r="1727" spans="2:33" x14ac:dyDescent="0.25">
      <c r="B1727" s="1">
        <v>1712</v>
      </c>
      <c r="C1727" s="3">
        <v>126.9</v>
      </c>
      <c r="D1727" s="2">
        <f t="shared" si="763"/>
        <v>35.25</v>
      </c>
      <c r="E1727" s="4">
        <f t="shared" si="764"/>
        <v>1</v>
      </c>
      <c r="F1727" s="2">
        <f t="shared" si="765"/>
        <v>5.5555555555550029E-2</v>
      </c>
      <c r="G1727" s="6" t="str">
        <f t="shared" si="766"/>
        <v>N</v>
      </c>
      <c r="H1727" s="2">
        <f t="shared" si="754"/>
        <v>134.20080000000002</v>
      </c>
      <c r="I1727" s="2">
        <f t="shared" si="755"/>
        <v>469.91228625000002</v>
      </c>
      <c r="J1727" s="2">
        <f t="shared" si="756"/>
        <v>63.333333333327033</v>
      </c>
      <c r="K1727" s="2">
        <f t="shared" si="767"/>
        <v>667.44641958332704</v>
      </c>
      <c r="L1727" s="4">
        <f t="shared" si="757"/>
        <v>0</v>
      </c>
      <c r="M1727" s="2">
        <f t="shared" si="768"/>
        <v>23527.486290312278</v>
      </c>
      <c r="N1727" s="4">
        <f t="shared" si="769"/>
        <v>23.527486290312279</v>
      </c>
      <c r="O1727" s="2">
        <f t="shared" si="758"/>
        <v>23527.486290312278</v>
      </c>
      <c r="P1727" s="2">
        <f t="shared" si="780"/>
        <v>45894.98664413947</v>
      </c>
      <c r="Q1727" s="4">
        <f t="shared" si="781"/>
        <v>18307358.006858472</v>
      </c>
      <c r="R1727" s="4">
        <f t="shared" si="770"/>
        <v>18307.358006858471</v>
      </c>
      <c r="S1727" s="2">
        <f t="shared" si="759"/>
        <v>708260.625</v>
      </c>
      <c r="T1727" s="2">
        <f t="shared" si="782"/>
        <v>365114.90740740631</v>
      </c>
      <c r="U1727" s="2">
        <f t="shared" si="760"/>
        <v>0</v>
      </c>
      <c r="V1727" s="4">
        <f t="shared" si="771"/>
        <v>0</v>
      </c>
      <c r="W1727" s="7">
        <f t="shared" si="772"/>
        <v>0</v>
      </c>
      <c r="X1727" s="2">
        <f t="shared" si="773"/>
        <v>3480690.0462962971</v>
      </c>
      <c r="Y1727" s="4">
        <f t="shared" si="774"/>
        <v>3480.6900462962972</v>
      </c>
      <c r="Z1727" s="4">
        <f t="shared" si="761"/>
        <v>21788.048053154769</v>
      </c>
      <c r="AA1727" s="4">
        <f t="shared" si="775"/>
        <v>0</v>
      </c>
      <c r="AB1727" s="2">
        <f t="shared" si="776"/>
        <v>0</v>
      </c>
      <c r="AC1727" s="4">
        <f t="shared" si="762"/>
        <v>0</v>
      </c>
      <c r="AD1727" s="4">
        <f t="shared" si="777"/>
        <v>0</v>
      </c>
      <c r="AE1727" s="4">
        <f t="shared" si="778"/>
        <v>3127682.0416666665</v>
      </c>
      <c r="AF1727" s="5">
        <f t="shared" si="779"/>
        <v>3127.6820416666665</v>
      </c>
      <c r="AG1727" s="4">
        <f>IF(AC1727=0,0, IF(AC1726=0, MAX($AG$15:AG1726)+1, AG1726))</f>
        <v>0</v>
      </c>
    </row>
    <row r="1728" spans="2:33" x14ac:dyDescent="0.25">
      <c r="B1728" s="1">
        <v>1713</v>
      </c>
      <c r="C1728" s="3">
        <v>127.1</v>
      </c>
      <c r="D1728" s="2">
        <f t="shared" si="763"/>
        <v>35.30555555555555</v>
      </c>
      <c r="E1728" s="4">
        <f t="shared" si="764"/>
        <v>1</v>
      </c>
      <c r="F1728" s="2">
        <f t="shared" si="765"/>
        <v>8.3333333333342807E-2</v>
      </c>
      <c r="G1728" s="6" t="str">
        <f t="shared" si="766"/>
        <v>N</v>
      </c>
      <c r="H1728" s="2">
        <f t="shared" si="754"/>
        <v>134.20080000000002</v>
      </c>
      <c r="I1728" s="2">
        <f t="shared" si="755"/>
        <v>471.39465847222209</v>
      </c>
      <c r="J1728" s="2">
        <f t="shared" si="756"/>
        <v>95.0000000000108</v>
      </c>
      <c r="K1728" s="2">
        <f t="shared" si="767"/>
        <v>700.59545847223296</v>
      </c>
      <c r="L1728" s="4">
        <f t="shared" si="757"/>
        <v>0</v>
      </c>
      <c r="M1728" s="2">
        <f t="shared" si="768"/>
        <v>24734.911881061333</v>
      </c>
      <c r="N1728" s="4">
        <f t="shared" si="769"/>
        <v>24.734911881061333</v>
      </c>
      <c r="O1728" s="2">
        <f t="shared" si="758"/>
        <v>24734.911881061333</v>
      </c>
      <c r="P1728" s="2">
        <f t="shared" si="780"/>
        <v>48262.398171373614</v>
      </c>
      <c r="Q1728" s="4">
        <f t="shared" si="781"/>
        <v>18355620.405029844</v>
      </c>
      <c r="R1728" s="4">
        <f t="shared" si="770"/>
        <v>18355.620405029844</v>
      </c>
      <c r="S1728" s="2">
        <f t="shared" si="759"/>
        <v>710494.8842592591</v>
      </c>
      <c r="T1728" s="2">
        <f t="shared" si="782"/>
        <v>345379.97685185279</v>
      </c>
      <c r="U1728" s="2">
        <f t="shared" si="760"/>
        <v>0</v>
      </c>
      <c r="V1728" s="4">
        <f t="shared" si="771"/>
        <v>0</v>
      </c>
      <c r="W1728" s="7">
        <f t="shared" si="772"/>
        <v>0</v>
      </c>
      <c r="X1728" s="2">
        <f t="shared" si="773"/>
        <v>3480690.0462962971</v>
      </c>
      <c r="Y1728" s="4">
        <f t="shared" si="774"/>
        <v>3480.6900462962972</v>
      </c>
      <c r="Z1728" s="4">
        <f t="shared" si="761"/>
        <v>21836.310451326142</v>
      </c>
      <c r="AA1728" s="4">
        <f t="shared" si="775"/>
        <v>0</v>
      </c>
      <c r="AB1728" s="2">
        <f t="shared" si="776"/>
        <v>0</v>
      </c>
      <c r="AC1728" s="4">
        <f t="shared" si="762"/>
        <v>0</v>
      </c>
      <c r="AD1728" s="4">
        <f t="shared" si="777"/>
        <v>0</v>
      </c>
      <c r="AE1728" s="4">
        <f t="shared" si="778"/>
        <v>3127682.0416666665</v>
      </c>
      <c r="AF1728" s="5">
        <f t="shared" si="779"/>
        <v>3127.6820416666665</v>
      </c>
      <c r="AG1728" s="4">
        <f>IF(AC1728=0,0, IF(AC1727=0, MAX($AG$15:AG1727)+1, AG1727))</f>
        <v>0</v>
      </c>
    </row>
    <row r="1729" spans="2:33" x14ac:dyDescent="0.25">
      <c r="B1729" s="1">
        <v>1714</v>
      </c>
      <c r="C1729" s="3">
        <v>127.4</v>
      </c>
      <c r="D1729" s="2">
        <f t="shared" si="763"/>
        <v>35.388888888888893</v>
      </c>
      <c r="E1729" s="4">
        <f t="shared" si="764"/>
        <v>1</v>
      </c>
      <c r="F1729" s="2">
        <f t="shared" si="765"/>
        <v>8.3333333333328596E-2</v>
      </c>
      <c r="G1729" s="6" t="str">
        <f t="shared" si="766"/>
        <v>N</v>
      </c>
      <c r="H1729" s="2">
        <f t="shared" si="754"/>
        <v>134.20080000000002</v>
      </c>
      <c r="I1729" s="2">
        <f t="shared" si="755"/>
        <v>473.62259388888901</v>
      </c>
      <c r="J1729" s="2">
        <f t="shared" si="756"/>
        <v>94.9999999999946</v>
      </c>
      <c r="K1729" s="2">
        <f t="shared" si="767"/>
        <v>702.82339388888363</v>
      </c>
      <c r="L1729" s="4">
        <f t="shared" si="757"/>
        <v>0</v>
      </c>
      <c r="M1729" s="2">
        <f t="shared" si="768"/>
        <v>24872.138994845496</v>
      </c>
      <c r="N1729" s="4">
        <f t="shared" si="769"/>
        <v>24.872138994845496</v>
      </c>
      <c r="O1729" s="2">
        <f t="shared" si="758"/>
        <v>24872.138994845496</v>
      </c>
      <c r="P1729" s="2">
        <f t="shared" si="780"/>
        <v>49607.050875906833</v>
      </c>
      <c r="Q1729" s="4">
        <f t="shared" si="781"/>
        <v>18405227.45590575</v>
      </c>
      <c r="R1729" s="4">
        <f t="shared" si="770"/>
        <v>18405.227455905751</v>
      </c>
      <c r="S1729" s="2">
        <f t="shared" si="759"/>
        <v>713852.87037037057</v>
      </c>
      <c r="T1729" s="2">
        <f t="shared" si="782"/>
        <v>368472.89351851778</v>
      </c>
      <c r="U1729" s="2">
        <f t="shared" si="760"/>
        <v>0</v>
      </c>
      <c r="V1729" s="4">
        <f t="shared" si="771"/>
        <v>0</v>
      </c>
      <c r="W1729" s="7">
        <f t="shared" si="772"/>
        <v>0</v>
      </c>
      <c r="X1729" s="2">
        <f t="shared" si="773"/>
        <v>3480690.0462962971</v>
      </c>
      <c r="Y1729" s="4">
        <f t="shared" si="774"/>
        <v>3480.6900462962972</v>
      </c>
      <c r="Z1729" s="4">
        <f t="shared" si="761"/>
        <v>21885.91750220205</v>
      </c>
      <c r="AA1729" s="4">
        <f t="shared" si="775"/>
        <v>0</v>
      </c>
      <c r="AB1729" s="2">
        <f t="shared" si="776"/>
        <v>0</v>
      </c>
      <c r="AC1729" s="4">
        <f t="shared" si="762"/>
        <v>0</v>
      </c>
      <c r="AD1729" s="4">
        <f t="shared" si="777"/>
        <v>0</v>
      </c>
      <c r="AE1729" s="4">
        <f t="shared" si="778"/>
        <v>3127682.0416666665</v>
      </c>
      <c r="AF1729" s="5">
        <f t="shared" si="779"/>
        <v>3127.6820416666665</v>
      </c>
      <c r="AG1729" s="4">
        <f>IF(AC1729=0,0, IF(AC1728=0, MAX($AG$15:AG1728)+1, AG1728))</f>
        <v>0</v>
      </c>
    </row>
    <row r="1730" spans="2:33" x14ac:dyDescent="0.25">
      <c r="B1730" s="1">
        <v>1715</v>
      </c>
      <c r="C1730" s="3">
        <v>127.7</v>
      </c>
      <c r="D1730" s="2">
        <f t="shared" si="763"/>
        <v>35.472222222222221</v>
      </c>
      <c r="E1730" s="4">
        <f t="shared" si="764"/>
        <v>1</v>
      </c>
      <c r="F1730" s="2">
        <f t="shared" si="765"/>
        <v>0.11111111111110716</v>
      </c>
      <c r="G1730" s="6" t="str">
        <f t="shared" si="766"/>
        <v>N</v>
      </c>
      <c r="H1730" s="2">
        <f t="shared" si="754"/>
        <v>134.20080000000002</v>
      </c>
      <c r="I1730" s="2">
        <f t="shared" si="755"/>
        <v>475.85578180555552</v>
      </c>
      <c r="J1730" s="2">
        <f t="shared" si="756"/>
        <v>126.66666666666217</v>
      </c>
      <c r="K1730" s="2">
        <f t="shared" si="767"/>
        <v>736.72324847221773</v>
      </c>
      <c r="L1730" s="4">
        <f t="shared" si="757"/>
        <v>0</v>
      </c>
      <c r="M1730" s="2">
        <f t="shared" si="768"/>
        <v>26133.210786083946</v>
      </c>
      <c r="N1730" s="4">
        <f t="shared" si="769"/>
        <v>26.133210786083946</v>
      </c>
      <c r="O1730" s="2">
        <f t="shared" si="758"/>
        <v>26133.210786083946</v>
      </c>
      <c r="P1730" s="2">
        <f t="shared" si="780"/>
        <v>51005.349780929442</v>
      </c>
      <c r="Q1730" s="4">
        <f t="shared" si="781"/>
        <v>18456232.805686679</v>
      </c>
      <c r="R1730" s="4">
        <f t="shared" si="770"/>
        <v>18456.232805686679</v>
      </c>
      <c r="S1730" s="2">
        <f t="shared" si="759"/>
        <v>717218.77314814809</v>
      </c>
      <c r="T1730" s="2">
        <f t="shared" si="782"/>
        <v>348745.8796296303</v>
      </c>
      <c r="U1730" s="2">
        <f t="shared" si="760"/>
        <v>0</v>
      </c>
      <c r="V1730" s="4">
        <f t="shared" si="771"/>
        <v>0</v>
      </c>
      <c r="W1730" s="7">
        <f t="shared" si="772"/>
        <v>0</v>
      </c>
      <c r="X1730" s="2">
        <f t="shared" si="773"/>
        <v>3480690.0462962971</v>
      </c>
      <c r="Y1730" s="4">
        <f t="shared" si="774"/>
        <v>3480.6900462962972</v>
      </c>
      <c r="Z1730" s="4">
        <f t="shared" si="761"/>
        <v>21936.922851982978</v>
      </c>
      <c r="AA1730" s="4">
        <f t="shared" si="775"/>
        <v>0</v>
      </c>
      <c r="AB1730" s="2">
        <f t="shared" si="776"/>
        <v>0</v>
      </c>
      <c r="AC1730" s="4">
        <f t="shared" si="762"/>
        <v>0</v>
      </c>
      <c r="AD1730" s="4">
        <f t="shared" si="777"/>
        <v>0</v>
      </c>
      <c r="AE1730" s="4">
        <f t="shared" si="778"/>
        <v>3127682.0416666665</v>
      </c>
      <c r="AF1730" s="5">
        <f t="shared" si="779"/>
        <v>3127.6820416666665</v>
      </c>
      <c r="AG1730" s="4">
        <f>IF(AC1730=0,0, IF(AC1729=0, MAX($AG$15:AG1729)+1, AG1729))</f>
        <v>0</v>
      </c>
    </row>
    <row r="1731" spans="2:33" x14ac:dyDescent="0.25">
      <c r="B1731" s="1">
        <v>1716</v>
      </c>
      <c r="C1731" s="3">
        <v>128.1</v>
      </c>
      <c r="D1731" s="2">
        <f t="shared" si="763"/>
        <v>35.583333333333329</v>
      </c>
      <c r="E1731" s="4">
        <f t="shared" si="764"/>
        <v>1</v>
      </c>
      <c r="F1731" s="2">
        <f t="shared" si="765"/>
        <v>0.11111111111111427</v>
      </c>
      <c r="G1731" s="6" t="str">
        <f t="shared" si="766"/>
        <v>N</v>
      </c>
      <c r="H1731" s="2">
        <f t="shared" si="754"/>
        <v>134.20080000000002</v>
      </c>
      <c r="I1731" s="2">
        <f t="shared" si="755"/>
        <v>478.84153624999993</v>
      </c>
      <c r="J1731" s="2">
        <f t="shared" si="756"/>
        <v>126.66666666667027</v>
      </c>
      <c r="K1731" s="2">
        <f t="shared" si="767"/>
        <v>739.70900291667022</v>
      </c>
      <c r="L1731" s="4">
        <f t="shared" si="757"/>
        <v>0</v>
      </c>
      <c r="M1731" s="2">
        <f t="shared" si="768"/>
        <v>26321.312020451511</v>
      </c>
      <c r="N1731" s="4">
        <f t="shared" si="769"/>
        <v>26.321312020451511</v>
      </c>
      <c r="O1731" s="2">
        <f t="shared" si="758"/>
        <v>26321.312020451511</v>
      </c>
      <c r="P1731" s="2">
        <f t="shared" si="780"/>
        <v>52454.52280653546</v>
      </c>
      <c r="Q1731" s="4">
        <f t="shared" si="781"/>
        <v>18508687.328493215</v>
      </c>
      <c r="R1731" s="4">
        <f t="shared" si="770"/>
        <v>18508.687328493215</v>
      </c>
      <c r="S1731" s="2">
        <f t="shared" si="759"/>
        <v>721718.95833333314</v>
      </c>
      <c r="T1731" s="2">
        <f t="shared" si="782"/>
        <v>372973.07870370283</v>
      </c>
      <c r="U1731" s="2">
        <f t="shared" si="760"/>
        <v>0</v>
      </c>
      <c r="V1731" s="4">
        <f t="shared" si="771"/>
        <v>0</v>
      </c>
      <c r="W1731" s="7">
        <f t="shared" si="772"/>
        <v>0</v>
      </c>
      <c r="X1731" s="2">
        <f t="shared" si="773"/>
        <v>3480690.0462962971</v>
      </c>
      <c r="Y1731" s="4">
        <f t="shared" si="774"/>
        <v>3480.6900462962972</v>
      </c>
      <c r="Z1731" s="4">
        <f t="shared" si="761"/>
        <v>21989.377374789514</v>
      </c>
      <c r="AA1731" s="4">
        <f t="shared" si="775"/>
        <v>0</v>
      </c>
      <c r="AB1731" s="2">
        <f t="shared" si="776"/>
        <v>0</v>
      </c>
      <c r="AC1731" s="4">
        <f t="shared" si="762"/>
        <v>0</v>
      </c>
      <c r="AD1731" s="4">
        <f t="shared" si="777"/>
        <v>0</v>
      </c>
      <c r="AE1731" s="4">
        <f t="shared" si="778"/>
        <v>3127682.0416666665</v>
      </c>
      <c r="AF1731" s="5">
        <f t="shared" si="779"/>
        <v>3127.6820416666665</v>
      </c>
      <c r="AG1731" s="4">
        <f>IF(AC1731=0,0, IF(AC1730=0, MAX($AG$15:AG1730)+1, AG1730))</f>
        <v>0</v>
      </c>
    </row>
    <row r="1732" spans="2:33" x14ac:dyDescent="0.25">
      <c r="B1732" s="1">
        <v>1717</v>
      </c>
      <c r="C1732" s="3">
        <v>128.5</v>
      </c>
      <c r="D1732" s="2">
        <f t="shared" si="763"/>
        <v>35.694444444444443</v>
      </c>
      <c r="E1732" s="4">
        <f t="shared" si="764"/>
        <v>1</v>
      </c>
      <c r="F1732" s="2">
        <f t="shared" si="765"/>
        <v>0.13888888888889284</v>
      </c>
      <c r="G1732" s="6" t="str">
        <f t="shared" si="766"/>
        <v>N</v>
      </c>
      <c r="H1732" s="2">
        <f t="shared" si="754"/>
        <v>134.20080000000002</v>
      </c>
      <c r="I1732" s="2">
        <f t="shared" si="755"/>
        <v>481.83662847222217</v>
      </c>
      <c r="J1732" s="2">
        <f t="shared" si="756"/>
        <v>158.33333333333783</v>
      </c>
      <c r="K1732" s="2">
        <f t="shared" si="767"/>
        <v>774.37076180556005</v>
      </c>
      <c r="L1732" s="4">
        <f t="shared" si="757"/>
        <v>0</v>
      </c>
      <c r="M1732" s="2">
        <f t="shared" si="768"/>
        <v>27640.734136670682</v>
      </c>
      <c r="N1732" s="4">
        <f t="shared" si="769"/>
        <v>27.640734136670684</v>
      </c>
      <c r="O1732" s="2">
        <f t="shared" si="758"/>
        <v>27640.734136670682</v>
      </c>
      <c r="P1732" s="2">
        <f t="shared" si="780"/>
        <v>53962.046157122197</v>
      </c>
      <c r="Q1732" s="4">
        <f t="shared" si="781"/>
        <v>18562649.374650337</v>
      </c>
      <c r="R1732" s="4">
        <f t="shared" si="770"/>
        <v>18562.649374650337</v>
      </c>
      <c r="S1732" s="2">
        <f t="shared" si="759"/>
        <v>726233.21759259247</v>
      </c>
      <c r="T1732" s="2">
        <f t="shared" si="782"/>
        <v>353260.13888888963</v>
      </c>
      <c r="U1732" s="2">
        <f t="shared" si="760"/>
        <v>0</v>
      </c>
      <c r="V1732" s="4">
        <f t="shared" si="771"/>
        <v>0</v>
      </c>
      <c r="W1732" s="7">
        <f t="shared" si="772"/>
        <v>0</v>
      </c>
      <c r="X1732" s="2">
        <f t="shared" si="773"/>
        <v>3480690.0462962971</v>
      </c>
      <c r="Y1732" s="4">
        <f t="shared" si="774"/>
        <v>3480.6900462962972</v>
      </c>
      <c r="Z1732" s="4">
        <f t="shared" si="761"/>
        <v>22043.339420946635</v>
      </c>
      <c r="AA1732" s="4">
        <f t="shared" si="775"/>
        <v>0</v>
      </c>
      <c r="AB1732" s="2">
        <f t="shared" si="776"/>
        <v>0</v>
      </c>
      <c r="AC1732" s="4">
        <f t="shared" si="762"/>
        <v>0</v>
      </c>
      <c r="AD1732" s="4">
        <f t="shared" si="777"/>
        <v>0</v>
      </c>
      <c r="AE1732" s="4">
        <f t="shared" si="778"/>
        <v>3127682.0416666665</v>
      </c>
      <c r="AF1732" s="5">
        <f t="shared" si="779"/>
        <v>3127.6820416666665</v>
      </c>
      <c r="AG1732" s="4">
        <f>IF(AC1732=0,0, IF(AC1731=0, MAX($AG$15:AG1731)+1, AG1731))</f>
        <v>0</v>
      </c>
    </row>
    <row r="1733" spans="2:33" x14ac:dyDescent="0.25">
      <c r="B1733" s="1">
        <v>1718</v>
      </c>
      <c r="C1733" s="3">
        <v>129</v>
      </c>
      <c r="D1733" s="2">
        <f t="shared" si="763"/>
        <v>35.833333333333336</v>
      </c>
      <c r="E1733" s="4">
        <f t="shared" si="764"/>
        <v>1</v>
      </c>
      <c r="F1733" s="2">
        <f t="shared" si="765"/>
        <v>0.13888888888888573</v>
      </c>
      <c r="G1733" s="6" t="str">
        <f t="shared" si="766"/>
        <v>N</v>
      </c>
      <c r="H1733" s="2">
        <f t="shared" si="754"/>
        <v>134.20080000000002</v>
      </c>
      <c r="I1733" s="2">
        <f t="shared" si="755"/>
        <v>485.59362500000015</v>
      </c>
      <c r="J1733" s="2">
        <f t="shared" si="756"/>
        <v>158.33333333332973</v>
      </c>
      <c r="K1733" s="2">
        <f t="shared" si="767"/>
        <v>778.12775833332989</v>
      </c>
      <c r="L1733" s="4">
        <f t="shared" si="757"/>
        <v>0</v>
      </c>
      <c r="M1733" s="2">
        <f t="shared" si="768"/>
        <v>27882.911340277657</v>
      </c>
      <c r="N1733" s="4">
        <f t="shared" si="769"/>
        <v>27.882911340277655</v>
      </c>
      <c r="O1733" s="2">
        <f t="shared" si="758"/>
        <v>27882.911340277657</v>
      </c>
      <c r="P1733" s="2">
        <f t="shared" si="780"/>
        <v>55523.645476948339</v>
      </c>
      <c r="Q1733" s="4">
        <f t="shared" si="781"/>
        <v>18618173.020127285</v>
      </c>
      <c r="R1733" s="4">
        <f t="shared" si="770"/>
        <v>18618.173020127284</v>
      </c>
      <c r="S1733" s="2">
        <f t="shared" si="759"/>
        <v>731895.83333333349</v>
      </c>
      <c r="T1733" s="2">
        <f t="shared" si="782"/>
        <v>378635.69444444386</v>
      </c>
      <c r="U1733" s="2">
        <f t="shared" si="760"/>
        <v>0</v>
      </c>
      <c r="V1733" s="4">
        <f t="shared" si="771"/>
        <v>0</v>
      </c>
      <c r="W1733" s="7">
        <f t="shared" si="772"/>
        <v>0</v>
      </c>
      <c r="X1733" s="2">
        <f t="shared" si="773"/>
        <v>3480690.0462962971</v>
      </c>
      <c r="Y1733" s="4">
        <f t="shared" si="774"/>
        <v>3480.6900462962972</v>
      </c>
      <c r="Z1733" s="4">
        <f t="shared" si="761"/>
        <v>22098.863066423582</v>
      </c>
      <c r="AA1733" s="4">
        <f t="shared" si="775"/>
        <v>0</v>
      </c>
      <c r="AB1733" s="2">
        <f t="shared" si="776"/>
        <v>0</v>
      </c>
      <c r="AC1733" s="4">
        <f t="shared" si="762"/>
        <v>0</v>
      </c>
      <c r="AD1733" s="4">
        <f t="shared" si="777"/>
        <v>0</v>
      </c>
      <c r="AE1733" s="4">
        <f t="shared" si="778"/>
        <v>3127682.0416666665</v>
      </c>
      <c r="AF1733" s="5">
        <f t="shared" si="779"/>
        <v>3127.6820416666665</v>
      </c>
      <c r="AG1733" s="4">
        <f>IF(AC1733=0,0, IF(AC1732=0, MAX($AG$15:AG1732)+1, AG1732))</f>
        <v>0</v>
      </c>
    </row>
    <row r="1734" spans="2:33" x14ac:dyDescent="0.25">
      <c r="B1734" s="1">
        <v>1719</v>
      </c>
      <c r="C1734" s="3">
        <v>129.5</v>
      </c>
      <c r="D1734" s="2">
        <f t="shared" si="763"/>
        <v>35.972222222222221</v>
      </c>
      <c r="E1734" s="4">
        <f t="shared" si="764"/>
        <v>1</v>
      </c>
      <c r="F1734" s="2">
        <f t="shared" si="765"/>
        <v>0.1666666666666643</v>
      </c>
      <c r="G1734" s="6" t="str">
        <f t="shared" si="766"/>
        <v>N</v>
      </c>
      <c r="H1734" s="2">
        <f t="shared" si="754"/>
        <v>134.20080000000002</v>
      </c>
      <c r="I1734" s="2">
        <f t="shared" si="755"/>
        <v>489.36521180555553</v>
      </c>
      <c r="J1734" s="2">
        <f t="shared" si="756"/>
        <v>189.9999999999973</v>
      </c>
      <c r="K1734" s="2">
        <f t="shared" si="767"/>
        <v>813.56601180555276</v>
      </c>
      <c r="L1734" s="4">
        <f t="shared" si="757"/>
        <v>0</v>
      </c>
      <c r="M1734" s="2">
        <f t="shared" si="768"/>
        <v>29265.777369116411</v>
      </c>
      <c r="N1734" s="4">
        <f t="shared" si="769"/>
        <v>29.26577736911641</v>
      </c>
      <c r="O1734" s="2">
        <f t="shared" si="758"/>
        <v>29265.777369116411</v>
      </c>
      <c r="P1734" s="2">
        <f t="shared" si="780"/>
        <v>57148.688709394068</v>
      </c>
      <c r="Q1734" s="4">
        <f t="shared" si="781"/>
        <v>18675321.708836678</v>
      </c>
      <c r="R1734" s="4">
        <f t="shared" si="770"/>
        <v>18675.32170883668</v>
      </c>
      <c r="S1734" s="2">
        <f t="shared" si="759"/>
        <v>737580.43981481472</v>
      </c>
      <c r="T1734" s="2">
        <f t="shared" si="782"/>
        <v>358944.74537037086</v>
      </c>
      <c r="U1734" s="2">
        <f t="shared" si="760"/>
        <v>0</v>
      </c>
      <c r="V1734" s="4">
        <f t="shared" si="771"/>
        <v>0</v>
      </c>
      <c r="W1734" s="7">
        <f t="shared" si="772"/>
        <v>0</v>
      </c>
      <c r="X1734" s="2">
        <f t="shared" si="773"/>
        <v>3480690.0462962971</v>
      </c>
      <c r="Y1734" s="4">
        <f t="shared" si="774"/>
        <v>3480.6900462962972</v>
      </c>
      <c r="Z1734" s="4">
        <f t="shared" si="761"/>
        <v>22156.011755132979</v>
      </c>
      <c r="AA1734" s="4">
        <f t="shared" si="775"/>
        <v>0</v>
      </c>
      <c r="AB1734" s="2">
        <f t="shared" si="776"/>
        <v>0</v>
      </c>
      <c r="AC1734" s="4">
        <f t="shared" si="762"/>
        <v>0</v>
      </c>
      <c r="AD1734" s="4">
        <f t="shared" si="777"/>
        <v>0</v>
      </c>
      <c r="AE1734" s="4">
        <f t="shared" si="778"/>
        <v>3127682.0416666665</v>
      </c>
      <c r="AF1734" s="5">
        <f t="shared" si="779"/>
        <v>3127.6820416666665</v>
      </c>
      <c r="AG1734" s="4">
        <f>IF(AC1734=0,0, IF(AC1733=0, MAX($AG$15:AG1733)+1, AG1733))</f>
        <v>0</v>
      </c>
    </row>
    <row r="1735" spans="2:33" x14ac:dyDescent="0.25">
      <c r="B1735" s="1">
        <v>1720</v>
      </c>
      <c r="C1735" s="3">
        <v>130.1</v>
      </c>
      <c r="D1735" s="2">
        <f t="shared" si="763"/>
        <v>36.138888888888886</v>
      </c>
      <c r="E1735" s="4">
        <f t="shared" si="764"/>
        <v>1</v>
      </c>
      <c r="F1735" s="2">
        <f t="shared" si="765"/>
        <v>0.13888888888889284</v>
      </c>
      <c r="G1735" s="6" t="str">
        <f t="shared" si="766"/>
        <v>N</v>
      </c>
      <c r="H1735" s="2">
        <f t="shared" si="754"/>
        <v>134.20080000000002</v>
      </c>
      <c r="I1735" s="2">
        <f t="shared" si="755"/>
        <v>493.91037513888881</v>
      </c>
      <c r="J1735" s="2">
        <f t="shared" si="756"/>
        <v>158.33333333333783</v>
      </c>
      <c r="K1735" s="2">
        <f t="shared" si="767"/>
        <v>786.44450847222663</v>
      </c>
      <c r="L1735" s="4">
        <f t="shared" si="757"/>
        <v>0</v>
      </c>
      <c r="M1735" s="2">
        <f t="shared" si="768"/>
        <v>28421.230708954634</v>
      </c>
      <c r="N1735" s="4">
        <f t="shared" si="769"/>
        <v>28.421230708954635</v>
      </c>
      <c r="O1735" s="2">
        <f t="shared" si="758"/>
        <v>28421.230708954634</v>
      </c>
      <c r="P1735" s="2">
        <f t="shared" si="780"/>
        <v>57687.008078071041</v>
      </c>
      <c r="Q1735" s="4">
        <f t="shared" si="781"/>
        <v>18733008.716914751</v>
      </c>
      <c r="R1735" s="4">
        <f t="shared" si="770"/>
        <v>18733.008716914752</v>
      </c>
      <c r="S1735" s="2">
        <f t="shared" si="759"/>
        <v>744430.99537037022</v>
      </c>
      <c r="T1735" s="2">
        <f t="shared" si="782"/>
        <v>385486.24999999936</v>
      </c>
      <c r="U1735" s="2">
        <f t="shared" si="760"/>
        <v>0</v>
      </c>
      <c r="V1735" s="4">
        <f t="shared" si="771"/>
        <v>0</v>
      </c>
      <c r="W1735" s="7">
        <f t="shared" si="772"/>
        <v>0</v>
      </c>
      <c r="X1735" s="2">
        <f t="shared" si="773"/>
        <v>3480690.0462962971</v>
      </c>
      <c r="Y1735" s="4">
        <f t="shared" si="774"/>
        <v>3480.6900462962972</v>
      </c>
      <c r="Z1735" s="4">
        <f t="shared" si="761"/>
        <v>22213.69876321105</v>
      </c>
      <c r="AA1735" s="4">
        <f t="shared" si="775"/>
        <v>0</v>
      </c>
      <c r="AB1735" s="2">
        <f t="shared" si="776"/>
        <v>0</v>
      </c>
      <c r="AC1735" s="4">
        <f t="shared" si="762"/>
        <v>0</v>
      </c>
      <c r="AD1735" s="4">
        <f t="shared" si="777"/>
        <v>0</v>
      </c>
      <c r="AE1735" s="4">
        <f t="shared" si="778"/>
        <v>3127682.0416666665</v>
      </c>
      <c r="AF1735" s="5">
        <f t="shared" si="779"/>
        <v>3127.6820416666665</v>
      </c>
      <c r="AG1735" s="4">
        <f>IF(AC1735=0,0, IF(AC1734=0, MAX($AG$15:AG1734)+1, AG1734))</f>
        <v>0</v>
      </c>
    </row>
    <row r="1736" spans="2:33" x14ac:dyDescent="0.25">
      <c r="B1736" s="1">
        <v>1721</v>
      </c>
      <c r="C1736" s="3">
        <v>130.6</v>
      </c>
      <c r="D1736" s="2">
        <f t="shared" si="763"/>
        <v>36.277777777777779</v>
      </c>
      <c r="E1736" s="4">
        <f t="shared" si="764"/>
        <v>1</v>
      </c>
      <c r="F1736" s="2">
        <f t="shared" si="765"/>
        <v>0.11111111111110716</v>
      </c>
      <c r="G1736" s="6" t="str">
        <f t="shared" si="766"/>
        <v>N</v>
      </c>
      <c r="H1736" s="2">
        <f t="shared" si="754"/>
        <v>134.20080000000002</v>
      </c>
      <c r="I1736" s="2">
        <f t="shared" si="755"/>
        <v>497.71406055555559</v>
      </c>
      <c r="J1736" s="2">
        <f t="shared" si="756"/>
        <v>126.66666666666217</v>
      </c>
      <c r="K1736" s="2">
        <f t="shared" si="767"/>
        <v>758.5815272222178</v>
      </c>
      <c r="L1736" s="4">
        <f t="shared" si="757"/>
        <v>0</v>
      </c>
      <c r="M1736" s="2">
        <f t="shared" si="768"/>
        <v>27519.652070894903</v>
      </c>
      <c r="N1736" s="4">
        <f t="shared" si="769"/>
        <v>27.519652070894903</v>
      </c>
      <c r="O1736" s="2">
        <f t="shared" si="758"/>
        <v>27519.652070894903</v>
      </c>
      <c r="P1736" s="2">
        <f t="shared" si="780"/>
        <v>55940.882779849533</v>
      </c>
      <c r="Q1736" s="4">
        <f t="shared" si="781"/>
        <v>18788949.599694598</v>
      </c>
      <c r="R1736" s="4">
        <f t="shared" si="770"/>
        <v>18788.949599694599</v>
      </c>
      <c r="S1736" s="2">
        <f t="shared" si="759"/>
        <v>750163.98148148158</v>
      </c>
      <c r="T1736" s="2">
        <f t="shared" si="782"/>
        <v>364677.73148148222</v>
      </c>
      <c r="U1736" s="2">
        <f t="shared" si="760"/>
        <v>0</v>
      </c>
      <c r="V1736" s="4">
        <f t="shared" si="771"/>
        <v>0</v>
      </c>
      <c r="W1736" s="7">
        <f t="shared" si="772"/>
        <v>0</v>
      </c>
      <c r="X1736" s="2">
        <f t="shared" si="773"/>
        <v>3480690.0462962971</v>
      </c>
      <c r="Y1736" s="4">
        <f t="shared" si="774"/>
        <v>3480.6900462962972</v>
      </c>
      <c r="Z1736" s="4">
        <f t="shared" si="761"/>
        <v>22269.639645990897</v>
      </c>
      <c r="AA1736" s="4">
        <f t="shared" si="775"/>
        <v>0</v>
      </c>
      <c r="AB1736" s="2">
        <f t="shared" si="776"/>
        <v>0</v>
      </c>
      <c r="AC1736" s="4">
        <f t="shared" si="762"/>
        <v>0</v>
      </c>
      <c r="AD1736" s="4">
        <f t="shared" si="777"/>
        <v>0</v>
      </c>
      <c r="AE1736" s="4">
        <f t="shared" si="778"/>
        <v>3127682.0416666665</v>
      </c>
      <c r="AF1736" s="5">
        <f t="shared" si="779"/>
        <v>3127.6820416666665</v>
      </c>
      <c r="AG1736" s="4">
        <f>IF(AC1736=0,0, IF(AC1735=0, MAX($AG$15:AG1735)+1, AG1735))</f>
        <v>0</v>
      </c>
    </row>
    <row r="1737" spans="2:33" x14ac:dyDescent="0.25">
      <c r="B1737" s="1">
        <v>1722</v>
      </c>
      <c r="C1737" s="3">
        <v>131</v>
      </c>
      <c r="D1737" s="2">
        <f t="shared" si="763"/>
        <v>36.388888888888886</v>
      </c>
      <c r="E1737" s="4">
        <f t="shared" si="764"/>
        <v>1</v>
      </c>
      <c r="F1737" s="2">
        <f t="shared" si="765"/>
        <v>5.5555555555557135E-2</v>
      </c>
      <c r="G1737" s="6" t="str">
        <f t="shared" si="766"/>
        <v>N</v>
      </c>
      <c r="H1737" s="2">
        <f t="shared" si="754"/>
        <v>134.20080000000002</v>
      </c>
      <c r="I1737" s="2">
        <f t="shared" si="755"/>
        <v>500.7675138888888</v>
      </c>
      <c r="J1737" s="2">
        <f t="shared" si="756"/>
        <v>63.333333333335133</v>
      </c>
      <c r="K1737" s="2">
        <f t="shared" si="767"/>
        <v>698.30164722222389</v>
      </c>
      <c r="L1737" s="4">
        <f t="shared" si="757"/>
        <v>0</v>
      </c>
      <c r="M1737" s="2">
        <f t="shared" si="768"/>
        <v>25410.421051697591</v>
      </c>
      <c r="N1737" s="4">
        <f t="shared" si="769"/>
        <v>25.41042105169759</v>
      </c>
      <c r="O1737" s="2">
        <f t="shared" si="758"/>
        <v>25410.421051697591</v>
      </c>
      <c r="P1737" s="2">
        <f t="shared" si="780"/>
        <v>52930.073122592497</v>
      </c>
      <c r="Q1737" s="4">
        <f t="shared" si="781"/>
        <v>18841879.672817189</v>
      </c>
      <c r="R1737" s="4">
        <f t="shared" si="770"/>
        <v>18841.879672817191</v>
      </c>
      <c r="S1737" s="2">
        <f t="shared" si="759"/>
        <v>754766.20370370348</v>
      </c>
      <c r="T1737" s="2">
        <f t="shared" si="782"/>
        <v>390088.47222222126</v>
      </c>
      <c r="U1737" s="2">
        <f t="shared" si="760"/>
        <v>0</v>
      </c>
      <c r="V1737" s="4">
        <f t="shared" si="771"/>
        <v>0</v>
      </c>
      <c r="W1737" s="7">
        <f t="shared" si="772"/>
        <v>0</v>
      </c>
      <c r="X1737" s="2">
        <f t="shared" si="773"/>
        <v>3480690.0462962971</v>
      </c>
      <c r="Y1737" s="4">
        <f t="shared" si="774"/>
        <v>3480.6900462962972</v>
      </c>
      <c r="Z1737" s="4">
        <f t="shared" si="761"/>
        <v>22322.56971911349</v>
      </c>
      <c r="AA1737" s="4">
        <f t="shared" si="775"/>
        <v>0</v>
      </c>
      <c r="AB1737" s="2">
        <f t="shared" si="776"/>
        <v>0</v>
      </c>
      <c r="AC1737" s="4">
        <f t="shared" si="762"/>
        <v>0</v>
      </c>
      <c r="AD1737" s="4">
        <f t="shared" si="777"/>
        <v>0</v>
      </c>
      <c r="AE1737" s="4">
        <f t="shared" si="778"/>
        <v>3127682.0416666665</v>
      </c>
      <c r="AF1737" s="5">
        <f t="shared" si="779"/>
        <v>3127.6820416666665</v>
      </c>
      <c r="AG1737" s="4">
        <f>IF(AC1737=0,0, IF(AC1736=0, MAX($AG$15:AG1736)+1, AG1736))</f>
        <v>0</v>
      </c>
    </row>
    <row r="1738" spans="2:33" x14ac:dyDescent="0.25">
      <c r="B1738" s="1">
        <v>1723</v>
      </c>
      <c r="C1738" s="3">
        <v>131.19999999999999</v>
      </c>
      <c r="D1738" s="2">
        <f t="shared" si="763"/>
        <v>36.444444444444443</v>
      </c>
      <c r="E1738" s="4">
        <f t="shared" si="764"/>
        <v>1</v>
      </c>
      <c r="F1738" s="2">
        <f t="shared" si="765"/>
        <v>2.7777777777778567E-2</v>
      </c>
      <c r="G1738" s="6" t="str">
        <f t="shared" si="766"/>
        <v>N</v>
      </c>
      <c r="H1738" s="2">
        <f t="shared" si="754"/>
        <v>134.20080000000002</v>
      </c>
      <c r="I1738" s="2">
        <f t="shared" si="755"/>
        <v>502.29774222222221</v>
      </c>
      <c r="J1738" s="2">
        <f t="shared" si="756"/>
        <v>31.666666666667567</v>
      </c>
      <c r="K1738" s="2">
        <f t="shared" si="767"/>
        <v>668.16520888888977</v>
      </c>
      <c r="L1738" s="4">
        <f t="shared" si="757"/>
        <v>0</v>
      </c>
      <c r="M1738" s="2">
        <f t="shared" si="768"/>
        <v>24350.909835061761</v>
      </c>
      <c r="N1738" s="4">
        <f t="shared" si="769"/>
        <v>24.35090983506176</v>
      </c>
      <c r="O1738" s="2">
        <f t="shared" si="758"/>
        <v>24350.909835061761</v>
      </c>
      <c r="P1738" s="2">
        <f t="shared" si="780"/>
        <v>49761.330886759351</v>
      </c>
      <c r="Q1738" s="4">
        <f t="shared" si="781"/>
        <v>18891641.003703948</v>
      </c>
      <c r="R1738" s="4">
        <f t="shared" si="770"/>
        <v>18891.64100370395</v>
      </c>
      <c r="S1738" s="2">
        <f t="shared" si="759"/>
        <v>757072.59259259258</v>
      </c>
      <c r="T1738" s="2">
        <f t="shared" si="782"/>
        <v>366984.12037037133</v>
      </c>
      <c r="U1738" s="2">
        <f t="shared" si="760"/>
        <v>0</v>
      </c>
      <c r="V1738" s="4">
        <f t="shared" si="771"/>
        <v>0</v>
      </c>
      <c r="W1738" s="7">
        <f t="shared" si="772"/>
        <v>0</v>
      </c>
      <c r="X1738" s="2">
        <f t="shared" si="773"/>
        <v>3480690.0462962971</v>
      </c>
      <c r="Y1738" s="4">
        <f t="shared" si="774"/>
        <v>3480.6900462962972</v>
      </c>
      <c r="Z1738" s="4">
        <f t="shared" si="761"/>
        <v>22372.331050000248</v>
      </c>
      <c r="AA1738" s="4">
        <f t="shared" si="775"/>
        <v>0</v>
      </c>
      <c r="AB1738" s="2">
        <f t="shared" si="776"/>
        <v>0</v>
      </c>
      <c r="AC1738" s="4">
        <f t="shared" si="762"/>
        <v>0</v>
      </c>
      <c r="AD1738" s="4">
        <f t="shared" si="777"/>
        <v>0</v>
      </c>
      <c r="AE1738" s="4">
        <f t="shared" si="778"/>
        <v>3127682.0416666665</v>
      </c>
      <c r="AF1738" s="5">
        <f t="shared" si="779"/>
        <v>3127.6820416666665</v>
      </c>
      <c r="AG1738" s="4">
        <f>IF(AC1738=0,0, IF(AC1737=0, MAX($AG$15:AG1737)+1, AG1737))</f>
        <v>0</v>
      </c>
    </row>
    <row r="1739" spans="2:33" x14ac:dyDescent="0.25">
      <c r="B1739" s="1">
        <v>1724</v>
      </c>
      <c r="C1739" s="3">
        <v>131.30000000000001</v>
      </c>
      <c r="D1739" s="2">
        <f t="shared" si="763"/>
        <v>36.472222222222221</v>
      </c>
      <c r="E1739" s="4">
        <f t="shared" si="764"/>
        <v>1</v>
      </c>
      <c r="F1739" s="2">
        <f t="shared" si="765"/>
        <v>-2.7777777777778567E-2</v>
      </c>
      <c r="G1739" s="6" t="str">
        <f t="shared" si="766"/>
        <v>Y</v>
      </c>
      <c r="H1739" s="2">
        <f t="shared" si="754"/>
        <v>134.20080000000002</v>
      </c>
      <c r="I1739" s="2">
        <f t="shared" si="755"/>
        <v>503.06373180555556</v>
      </c>
      <c r="J1739" s="2">
        <f t="shared" si="756"/>
        <v>-31.666666666667567</v>
      </c>
      <c r="K1739" s="2">
        <f t="shared" si="767"/>
        <v>605.5978651388881</v>
      </c>
      <c r="L1739" s="4">
        <f t="shared" si="757"/>
        <v>31.666666666667567</v>
      </c>
      <c r="M1739" s="2">
        <f t="shared" si="768"/>
        <v>22087.499914648892</v>
      </c>
      <c r="N1739" s="4">
        <f t="shared" si="769"/>
        <v>22.087499914648891</v>
      </c>
      <c r="O1739" s="2">
        <f t="shared" si="758"/>
        <v>22087.499914648892</v>
      </c>
      <c r="P1739" s="2">
        <f t="shared" si="780"/>
        <v>46438.409749710656</v>
      </c>
      <c r="Q1739" s="4">
        <f t="shared" si="781"/>
        <v>18938079.413453657</v>
      </c>
      <c r="R1739" s="4">
        <f t="shared" si="770"/>
        <v>18938.079413453655</v>
      </c>
      <c r="S1739" s="2">
        <f t="shared" si="759"/>
        <v>758227.10648148146</v>
      </c>
      <c r="T1739" s="2">
        <f t="shared" si="782"/>
        <v>391242.98611111013</v>
      </c>
      <c r="U1739" s="2">
        <f t="shared" si="760"/>
        <v>1154.9537037037364</v>
      </c>
      <c r="V1739" s="4">
        <f t="shared" si="771"/>
        <v>1.1549537037037365</v>
      </c>
      <c r="W1739" s="7">
        <f t="shared" si="772"/>
        <v>1154.9537037037364</v>
      </c>
      <c r="X1739" s="2">
        <f t="shared" si="773"/>
        <v>3481845.0000000009</v>
      </c>
      <c r="Y1739" s="4">
        <f t="shared" si="774"/>
        <v>3481.8450000000007</v>
      </c>
      <c r="Z1739" s="4">
        <f t="shared" si="761"/>
        <v>22419.924413453657</v>
      </c>
      <c r="AA1739" s="4">
        <f t="shared" si="775"/>
        <v>1154.9537037037364</v>
      </c>
      <c r="AB1739" s="2">
        <f t="shared" si="776"/>
        <v>1154.9537037037364</v>
      </c>
      <c r="AC1739" s="4">
        <f t="shared" si="762"/>
        <v>1039.4583333333628</v>
      </c>
      <c r="AD1739" s="4">
        <f t="shared" si="777"/>
        <v>1.0394583333333629</v>
      </c>
      <c r="AE1739" s="4">
        <f t="shared" si="778"/>
        <v>3128721.5</v>
      </c>
      <c r="AF1739" s="5">
        <f t="shared" si="779"/>
        <v>3128.7215000000001</v>
      </c>
      <c r="AG1739" s="4">
        <f>IF(AC1739=0,0, IF(AC1738=0, MAX($AG$15:AG1738)+1, AG1738))</f>
        <v>71</v>
      </c>
    </row>
    <row r="1740" spans="2:33" x14ac:dyDescent="0.25">
      <c r="B1740" s="1">
        <v>1725</v>
      </c>
      <c r="C1740" s="3">
        <v>131.19999999999999</v>
      </c>
      <c r="D1740" s="2">
        <f t="shared" si="763"/>
        <v>36.444444444444443</v>
      </c>
      <c r="E1740" s="4">
        <f t="shared" si="764"/>
        <v>1</v>
      </c>
      <c r="F1740" s="2">
        <f t="shared" si="765"/>
        <v>-0.13888888888889284</v>
      </c>
      <c r="G1740" s="6" t="str">
        <f t="shared" si="766"/>
        <v>Y</v>
      </c>
      <c r="H1740" s="2">
        <f t="shared" si="754"/>
        <v>134.20080000000002</v>
      </c>
      <c r="I1740" s="2">
        <f t="shared" si="755"/>
        <v>502.29774222222221</v>
      </c>
      <c r="J1740" s="2">
        <f t="shared" si="756"/>
        <v>-158.33333333333783</v>
      </c>
      <c r="K1740" s="2">
        <f t="shared" si="767"/>
        <v>478.16520888888442</v>
      </c>
      <c r="L1740" s="4">
        <f t="shared" si="757"/>
        <v>158.33333333333783</v>
      </c>
      <c r="M1740" s="2">
        <f t="shared" si="768"/>
        <v>17426.465390617119</v>
      </c>
      <c r="N1740" s="4">
        <f t="shared" si="769"/>
        <v>17.426465390617118</v>
      </c>
      <c r="O1740" s="2">
        <f t="shared" si="758"/>
        <v>17426.465390617119</v>
      </c>
      <c r="P1740" s="2">
        <f t="shared" si="780"/>
        <v>39513.965305266014</v>
      </c>
      <c r="Q1740" s="4">
        <f t="shared" si="781"/>
        <v>18977593.378758922</v>
      </c>
      <c r="R1740" s="4">
        <f t="shared" si="770"/>
        <v>18977.593378758924</v>
      </c>
      <c r="S1740" s="2">
        <f t="shared" si="759"/>
        <v>757072.59259259258</v>
      </c>
      <c r="T1740" s="2">
        <f t="shared" si="782"/>
        <v>365829.60648148245</v>
      </c>
      <c r="U1740" s="2">
        <f t="shared" si="760"/>
        <v>5770.3703703705341</v>
      </c>
      <c r="V1740" s="4">
        <f t="shared" si="771"/>
        <v>5.770370370370534</v>
      </c>
      <c r="W1740" s="7">
        <f t="shared" si="772"/>
        <v>5770.3703703705341</v>
      </c>
      <c r="X1740" s="2">
        <f t="shared" si="773"/>
        <v>3487615.3703703713</v>
      </c>
      <c r="Y1740" s="4">
        <f t="shared" si="774"/>
        <v>3487.6153703703712</v>
      </c>
      <c r="Z1740" s="4">
        <f t="shared" si="761"/>
        <v>22465.208749129295</v>
      </c>
      <c r="AA1740" s="4">
        <f t="shared" si="775"/>
        <v>5770.3703703705341</v>
      </c>
      <c r="AB1740" s="2">
        <f t="shared" si="776"/>
        <v>5770.3703703705341</v>
      </c>
      <c r="AC1740" s="4">
        <f t="shared" si="762"/>
        <v>5193.3333333334813</v>
      </c>
      <c r="AD1740" s="4">
        <f t="shared" si="777"/>
        <v>5.1933333333334817</v>
      </c>
      <c r="AE1740" s="4">
        <f t="shared" si="778"/>
        <v>3133914.8333333335</v>
      </c>
      <c r="AF1740" s="5">
        <f t="shared" si="779"/>
        <v>3133.9148333333333</v>
      </c>
      <c r="AG1740" s="4">
        <f>IF(AC1740=0,0, IF(AC1739=0, MAX($AG$15:AG1739)+1, AG1739))</f>
        <v>71</v>
      </c>
    </row>
    <row r="1741" spans="2:33" x14ac:dyDescent="0.25">
      <c r="B1741" s="1">
        <v>1726</v>
      </c>
      <c r="C1741" s="3">
        <v>130.69999999999999</v>
      </c>
      <c r="D1741" s="2">
        <f t="shared" si="763"/>
        <v>36.30555555555555</v>
      </c>
      <c r="E1741" s="4">
        <f t="shared" si="764"/>
        <v>1</v>
      </c>
      <c r="F1741" s="2">
        <f t="shared" si="765"/>
        <v>-0.24999999999999289</v>
      </c>
      <c r="G1741" s="6" t="str">
        <f t="shared" si="766"/>
        <v>Y</v>
      </c>
      <c r="H1741" s="2">
        <f t="shared" si="754"/>
        <v>134.20080000000002</v>
      </c>
      <c r="I1741" s="2">
        <f t="shared" si="755"/>
        <v>498.47654847222208</v>
      </c>
      <c r="J1741" s="2">
        <f t="shared" si="756"/>
        <v>-284.99999999999193</v>
      </c>
      <c r="K1741" s="2">
        <f t="shared" si="767"/>
        <v>347.67734847223016</v>
      </c>
      <c r="L1741" s="4">
        <f t="shared" si="757"/>
        <v>284.99999999999193</v>
      </c>
      <c r="M1741" s="2">
        <f t="shared" si="768"/>
        <v>12622.619290366798</v>
      </c>
      <c r="N1741" s="4">
        <f t="shared" si="769"/>
        <v>12.622619290366798</v>
      </c>
      <c r="O1741" s="2">
        <f t="shared" si="758"/>
        <v>12622.619290366798</v>
      </c>
      <c r="P1741" s="2">
        <f t="shared" si="780"/>
        <v>30049.084680983917</v>
      </c>
      <c r="Q1741" s="4">
        <f t="shared" si="781"/>
        <v>19007642.463439908</v>
      </c>
      <c r="R1741" s="4">
        <f t="shared" si="770"/>
        <v>19007.642463439908</v>
      </c>
      <c r="S1741" s="2">
        <f t="shared" si="759"/>
        <v>751313.21759259235</v>
      </c>
      <c r="T1741" s="2">
        <f t="shared" si="782"/>
        <v>385483.6111111099</v>
      </c>
      <c r="U1741" s="2">
        <f t="shared" si="760"/>
        <v>10347.083333333039</v>
      </c>
      <c r="V1741" s="4">
        <f t="shared" si="771"/>
        <v>10.347083333333039</v>
      </c>
      <c r="W1741" s="7">
        <f t="shared" si="772"/>
        <v>10347.083333333039</v>
      </c>
      <c r="X1741" s="2">
        <f t="shared" si="773"/>
        <v>3497962.4537037043</v>
      </c>
      <c r="Y1741" s="4">
        <f t="shared" si="774"/>
        <v>3497.9624537037043</v>
      </c>
      <c r="Z1741" s="4">
        <f t="shared" si="761"/>
        <v>22505.604917143613</v>
      </c>
      <c r="AA1741" s="4">
        <f t="shared" si="775"/>
        <v>10347.083333333039</v>
      </c>
      <c r="AB1741" s="2">
        <f t="shared" si="776"/>
        <v>10347.083333333039</v>
      </c>
      <c r="AC1741" s="4">
        <f t="shared" si="762"/>
        <v>9312.3749999997362</v>
      </c>
      <c r="AD1741" s="4">
        <f t="shared" si="777"/>
        <v>9.3123749999997365</v>
      </c>
      <c r="AE1741" s="4">
        <f t="shared" si="778"/>
        <v>3143227.208333333</v>
      </c>
      <c r="AF1741" s="5">
        <f t="shared" si="779"/>
        <v>3143.2272083333332</v>
      </c>
      <c r="AG1741" s="4">
        <f>IF(AC1741=0,0, IF(AC1740=0, MAX($AG$15:AG1740)+1, AG1740))</f>
        <v>71</v>
      </c>
    </row>
    <row r="1742" spans="2:33" x14ac:dyDescent="0.25">
      <c r="B1742" s="1">
        <v>1727</v>
      </c>
      <c r="C1742" s="3">
        <v>129.80000000000001</v>
      </c>
      <c r="D1742" s="2">
        <f t="shared" si="763"/>
        <v>36.055555555555557</v>
      </c>
      <c r="E1742" s="4">
        <f t="shared" si="764"/>
        <v>1</v>
      </c>
      <c r="F1742" s="2">
        <f t="shared" si="765"/>
        <v>-0.38888888888889284</v>
      </c>
      <c r="G1742" s="6" t="str">
        <f t="shared" si="766"/>
        <v>Y</v>
      </c>
      <c r="H1742" s="2">
        <f t="shared" si="754"/>
        <v>134.20080000000002</v>
      </c>
      <c r="I1742" s="2">
        <f t="shared" si="755"/>
        <v>491.63516722222226</v>
      </c>
      <c r="J1742" s="2">
        <f t="shared" si="756"/>
        <v>-443.33333333333781</v>
      </c>
      <c r="K1742" s="2">
        <f t="shared" si="767"/>
        <v>182.50263388888447</v>
      </c>
      <c r="L1742" s="4">
        <f t="shared" si="757"/>
        <v>443.33333333333781</v>
      </c>
      <c r="M1742" s="2">
        <f t="shared" si="768"/>
        <v>6580.2338552158908</v>
      </c>
      <c r="N1742" s="4">
        <f t="shared" si="769"/>
        <v>6.5802338552158908</v>
      </c>
      <c r="O1742" s="2">
        <f t="shared" si="758"/>
        <v>6580.2338552158908</v>
      </c>
      <c r="P1742" s="2">
        <f t="shared" si="780"/>
        <v>19202.853145582689</v>
      </c>
      <c r="Q1742" s="4">
        <f t="shared" si="781"/>
        <v>19026845.316585492</v>
      </c>
      <c r="R1742" s="4">
        <f t="shared" si="770"/>
        <v>19026.845316585492</v>
      </c>
      <c r="S1742" s="2">
        <f t="shared" si="759"/>
        <v>741001.75925925933</v>
      </c>
      <c r="T1742" s="2">
        <f t="shared" si="782"/>
        <v>355518.14814814943</v>
      </c>
      <c r="U1742" s="2">
        <f t="shared" si="760"/>
        <v>15984.629629629791</v>
      </c>
      <c r="V1742" s="4">
        <f t="shared" si="771"/>
        <v>15.984629629629792</v>
      </c>
      <c r="W1742" s="7">
        <f t="shared" si="772"/>
        <v>15984.629629629791</v>
      </c>
      <c r="X1742" s="2">
        <f t="shared" si="773"/>
        <v>3513947.083333334</v>
      </c>
      <c r="Y1742" s="4">
        <f t="shared" si="774"/>
        <v>3513.9470833333339</v>
      </c>
      <c r="Z1742" s="4">
        <f t="shared" si="761"/>
        <v>22540.792399918824</v>
      </c>
      <c r="AA1742" s="4">
        <f t="shared" si="775"/>
        <v>15984.629629629791</v>
      </c>
      <c r="AB1742" s="2">
        <f t="shared" si="776"/>
        <v>15984.629629629791</v>
      </c>
      <c r="AC1742" s="4">
        <f t="shared" si="762"/>
        <v>14386.166666666813</v>
      </c>
      <c r="AD1742" s="4">
        <f t="shared" si="777"/>
        <v>14.386166666666814</v>
      </c>
      <c r="AE1742" s="4">
        <f t="shared" si="778"/>
        <v>3157613.375</v>
      </c>
      <c r="AF1742" s="5">
        <f t="shared" si="779"/>
        <v>3157.6133749999999</v>
      </c>
      <c r="AG1742" s="4">
        <f>IF(AC1742=0,0, IF(AC1741=0, MAX($AG$15:AG1741)+1, AG1741))</f>
        <v>71</v>
      </c>
    </row>
    <row r="1743" spans="2:33" x14ac:dyDescent="0.25">
      <c r="B1743" s="1">
        <v>1728</v>
      </c>
      <c r="C1743" s="3">
        <v>128.4</v>
      </c>
      <c r="D1743" s="2">
        <f t="shared" si="763"/>
        <v>35.666666666666664</v>
      </c>
      <c r="E1743" s="4">
        <f t="shared" si="764"/>
        <v>1</v>
      </c>
      <c r="F1743" s="2">
        <f t="shared" si="765"/>
        <v>-0.52777777777777857</v>
      </c>
      <c r="G1743" s="6" t="str">
        <f t="shared" si="766"/>
        <v>Y</v>
      </c>
      <c r="H1743" s="2">
        <f t="shared" ref="H1743:H1806" si="783">$K$4*$K$5*$K$9</f>
        <v>134.20080000000002</v>
      </c>
      <c r="I1743" s="2">
        <f t="shared" ref="I1743:I1806" si="784">0.5*($K$8*$K$6*$K$7*(D1743^2))</f>
        <v>481.08697999999993</v>
      </c>
      <c r="J1743" s="2">
        <f t="shared" ref="J1743:J1806" si="785">$K$4*F1743</f>
        <v>-601.66666666666754</v>
      </c>
      <c r="K1743" s="2">
        <f t="shared" si="767"/>
        <v>13.621113333332346</v>
      </c>
      <c r="L1743" s="4">
        <f t="shared" ref="L1743:L1806" si="786">IF((F1743&gt;0),0,$K$4*F1743)*-1</f>
        <v>601.66666666666754</v>
      </c>
      <c r="M1743" s="2">
        <f t="shared" si="768"/>
        <v>485.81970888885365</v>
      </c>
      <c r="N1743" s="4">
        <f t="shared" si="769"/>
        <v>0.48581970888885367</v>
      </c>
      <c r="O1743" s="2">
        <f t="shared" ref="O1743:O1806" si="787">M1743*E1743</f>
        <v>485.81970888885365</v>
      </c>
      <c r="P1743" s="2">
        <f t="shared" si="780"/>
        <v>7066.0535641047445</v>
      </c>
      <c r="Q1743" s="4">
        <f t="shared" si="781"/>
        <v>19033911.370149598</v>
      </c>
      <c r="R1743" s="4">
        <f t="shared" si="770"/>
        <v>19033.911370149599</v>
      </c>
      <c r="S1743" s="2">
        <f t="shared" ref="S1743:S1806" si="788">0.5*($K$4*D1743^2)</f>
        <v>725103.33333333314</v>
      </c>
      <c r="T1743" s="2">
        <f t="shared" si="782"/>
        <v>369585.18518518371</v>
      </c>
      <c r="U1743" s="2">
        <f t="shared" ref="U1743:U1806" si="789">L1743*D1743</f>
        <v>21459.444444444474</v>
      </c>
      <c r="V1743" s="4">
        <f t="shared" si="771"/>
        <v>21.459444444444475</v>
      </c>
      <c r="W1743" s="7">
        <f t="shared" si="772"/>
        <v>21459.444444444474</v>
      </c>
      <c r="X1743" s="2">
        <f t="shared" si="773"/>
        <v>3535406.5277777785</v>
      </c>
      <c r="Y1743" s="4">
        <f t="shared" si="774"/>
        <v>3535.4065277777786</v>
      </c>
      <c r="Z1743" s="4">
        <f t="shared" ref="Z1743:Z1806" si="790">Y1743+R1743</f>
        <v>22569.317897927376</v>
      </c>
      <c r="AA1743" s="4">
        <f t="shared" si="775"/>
        <v>21459.444444444474</v>
      </c>
      <c r="AB1743" s="2">
        <f t="shared" si="776"/>
        <v>21459.444444444474</v>
      </c>
      <c r="AC1743" s="4">
        <f t="shared" ref="AC1743:AC1806" si="791">AB1743*$V$4</f>
        <v>19313.500000000029</v>
      </c>
      <c r="AD1743" s="4">
        <f t="shared" si="777"/>
        <v>19.31350000000003</v>
      </c>
      <c r="AE1743" s="4">
        <f t="shared" si="778"/>
        <v>3176926.875</v>
      </c>
      <c r="AF1743" s="5">
        <f t="shared" si="779"/>
        <v>3176.9268750000001</v>
      </c>
      <c r="AG1743" s="4">
        <f>IF(AC1743=0,0, IF(AC1742=0, MAX($AG$15:AG1742)+1, AG1742))</f>
        <v>71</v>
      </c>
    </row>
    <row r="1744" spans="2:33" x14ac:dyDescent="0.25">
      <c r="B1744" s="1">
        <v>1729</v>
      </c>
      <c r="C1744" s="3">
        <v>126.5</v>
      </c>
      <c r="D1744" s="2">
        <f t="shared" ref="D1744:D1807" si="792">C1744/3.6</f>
        <v>35.138888888888886</v>
      </c>
      <c r="E1744" s="4">
        <f t="shared" ref="E1744:E1807" si="793">B1745-B1744</f>
        <v>1</v>
      </c>
      <c r="F1744" s="2">
        <f t="shared" ref="F1744:F1807" si="794">(D1745-D1744)</f>
        <v>-0.6666666666666643</v>
      </c>
      <c r="G1744" s="6" t="str">
        <f t="shared" ref="G1744:G1807" si="795">IF((F1744)&lt;0,"Y","N")</f>
        <v>Y</v>
      </c>
      <c r="H1744" s="2">
        <f t="shared" si="783"/>
        <v>134.20080000000002</v>
      </c>
      <c r="I1744" s="2">
        <f t="shared" si="784"/>
        <v>466.95454513888882</v>
      </c>
      <c r="J1744" s="2">
        <f t="shared" si="785"/>
        <v>-759.99999999999727</v>
      </c>
      <c r="K1744" s="2">
        <f t="shared" ref="K1744:K1807" si="796">H1744+I1744+J1744</f>
        <v>-158.84465486110844</v>
      </c>
      <c r="L1744" s="4">
        <f t="shared" si="786"/>
        <v>759.99999999999727</v>
      </c>
      <c r="M1744" s="2">
        <f t="shared" ref="M1744:M1807" si="797">K1744*D1744</f>
        <v>-5581.6246777583929</v>
      </c>
      <c r="N1744" s="4">
        <f t="shared" ref="N1744:N1807" si="798">M1744/1000</f>
        <v>-5.5816246777583931</v>
      </c>
      <c r="O1744" s="2">
        <f t="shared" si="787"/>
        <v>-5581.6246777583929</v>
      </c>
      <c r="P1744" s="2">
        <f t="shared" si="780"/>
        <v>-5095.8049688695392</v>
      </c>
      <c r="Q1744" s="4">
        <f t="shared" si="781"/>
        <v>19033911.370149598</v>
      </c>
      <c r="R1744" s="4">
        <f t="shared" ref="R1744:R1807" si="799">Q1744/1000</f>
        <v>19033.911370149599</v>
      </c>
      <c r="S1744" s="2">
        <f t="shared" si="788"/>
        <v>703802.66203703685</v>
      </c>
      <c r="T1744" s="2">
        <f t="shared" si="782"/>
        <v>334217.47685185313</v>
      </c>
      <c r="U1744" s="2">
        <f t="shared" si="789"/>
        <v>26705.555555555457</v>
      </c>
      <c r="V1744" s="4">
        <f t="shared" ref="V1744:V1807" si="800">U1744/1000</f>
        <v>26.705555555555456</v>
      </c>
      <c r="W1744" s="7">
        <f t="shared" ref="W1744:W1807" si="801">U1744*E1744</f>
        <v>26705.555555555457</v>
      </c>
      <c r="X1744" s="2">
        <f t="shared" ref="X1744:X1807" si="802">W1744+X1743</f>
        <v>3562112.083333334</v>
      </c>
      <c r="Y1744" s="4">
        <f t="shared" ref="Y1744:Y1807" si="803">X1744/1000</f>
        <v>3562.1120833333339</v>
      </c>
      <c r="Z1744" s="4">
        <f t="shared" si="790"/>
        <v>22596.023453482932</v>
      </c>
      <c r="AA1744" s="4">
        <f t="shared" ref="AA1744:AA1807" si="804">IF(U1744&lt;25000, U1744, 25000)</f>
        <v>25000</v>
      </c>
      <c r="AB1744" s="2">
        <f t="shared" ref="AB1744:AB1807" si="805">MIN(U1744,AA1744)</f>
        <v>25000</v>
      </c>
      <c r="AC1744" s="4">
        <f t="shared" si="791"/>
        <v>22500</v>
      </c>
      <c r="AD1744" s="4">
        <f t="shared" ref="AD1744:AD1807" si="806">AC1744/1000</f>
        <v>22.5</v>
      </c>
      <c r="AE1744" s="4">
        <f t="shared" ref="AE1744:AE1807" si="807">AC1744+AE1743</f>
        <v>3199426.875</v>
      </c>
      <c r="AF1744" s="5">
        <f t="shared" ref="AF1744:AF1807" si="808">AE1744/1000</f>
        <v>3199.4268750000001</v>
      </c>
      <c r="AG1744" s="4">
        <f>IF(AC1744=0,0, IF(AC1743=0, MAX($AG$15:AG1743)+1, AG1743))</f>
        <v>71</v>
      </c>
    </row>
    <row r="1745" spans="2:33" x14ac:dyDescent="0.25">
      <c r="B1745" s="1">
        <v>1730</v>
      </c>
      <c r="C1745" s="3">
        <v>124.1</v>
      </c>
      <c r="D1745" s="2">
        <f t="shared" si="792"/>
        <v>34.472222222222221</v>
      </c>
      <c r="E1745" s="4">
        <f t="shared" si="793"/>
        <v>1</v>
      </c>
      <c r="F1745" s="2">
        <f t="shared" si="794"/>
        <v>-0.69444444444444287</v>
      </c>
      <c r="G1745" s="6" t="str">
        <f t="shared" si="795"/>
        <v>Y</v>
      </c>
      <c r="H1745" s="2">
        <f t="shared" si="783"/>
        <v>134.20080000000002</v>
      </c>
      <c r="I1745" s="2">
        <f t="shared" si="784"/>
        <v>449.40419180555557</v>
      </c>
      <c r="J1745" s="2">
        <f t="shared" si="785"/>
        <v>-791.66666666666492</v>
      </c>
      <c r="K1745" s="2">
        <f t="shared" si="796"/>
        <v>-208.0616748611094</v>
      </c>
      <c r="L1745" s="4">
        <f t="shared" si="786"/>
        <v>791.66666666666492</v>
      </c>
      <c r="M1745" s="2">
        <f t="shared" si="797"/>
        <v>-7172.3482917399097</v>
      </c>
      <c r="N1745" s="4">
        <f t="shared" si="798"/>
        <v>-7.17234829173991</v>
      </c>
      <c r="O1745" s="2">
        <f t="shared" si="787"/>
        <v>-7172.3482917399097</v>
      </c>
      <c r="P1745" s="2">
        <f t="shared" ref="P1745:P1808" si="809">O1745+O1744</f>
        <v>-12753.972969498303</v>
      </c>
      <c r="Q1745" s="4">
        <f t="shared" ref="Q1745:Q1808" si="810">IF(P1745&gt;0,(P1745+Q1744),(Q1744))</f>
        <v>19033911.370149598</v>
      </c>
      <c r="R1745" s="4">
        <f t="shared" si="799"/>
        <v>19033.911370149599</v>
      </c>
      <c r="S1745" s="2">
        <f t="shared" si="788"/>
        <v>677350.43981481483</v>
      </c>
      <c r="T1745" s="2">
        <f t="shared" ref="T1745:T1808" si="811">S1745-T1744</f>
        <v>343132.9629629617</v>
      </c>
      <c r="U1745" s="2">
        <f t="shared" si="789"/>
        <v>27290.509259259197</v>
      </c>
      <c r="V1745" s="4">
        <f t="shared" si="800"/>
        <v>27.290509259259196</v>
      </c>
      <c r="W1745" s="7">
        <f t="shared" si="801"/>
        <v>27290.509259259197</v>
      </c>
      <c r="X1745" s="2">
        <f t="shared" si="802"/>
        <v>3589402.5925925933</v>
      </c>
      <c r="Y1745" s="4">
        <f t="shared" si="803"/>
        <v>3589.4025925925935</v>
      </c>
      <c r="Z1745" s="4">
        <f t="shared" si="790"/>
        <v>22623.313962742192</v>
      </c>
      <c r="AA1745" s="4">
        <f t="shared" si="804"/>
        <v>25000</v>
      </c>
      <c r="AB1745" s="2">
        <f t="shared" si="805"/>
        <v>25000</v>
      </c>
      <c r="AC1745" s="4">
        <f t="shared" si="791"/>
        <v>22500</v>
      </c>
      <c r="AD1745" s="4">
        <f t="shared" si="806"/>
        <v>22.5</v>
      </c>
      <c r="AE1745" s="4">
        <f t="shared" si="807"/>
        <v>3221926.875</v>
      </c>
      <c r="AF1745" s="5">
        <f t="shared" si="808"/>
        <v>3221.9268750000001</v>
      </c>
      <c r="AG1745" s="4">
        <f>IF(AC1745=0,0, IF(AC1744=0, MAX($AG$15:AG1744)+1, AG1744))</f>
        <v>71</v>
      </c>
    </row>
    <row r="1746" spans="2:33" x14ac:dyDescent="0.25">
      <c r="B1746" s="1">
        <v>1731</v>
      </c>
      <c r="C1746" s="3">
        <v>121.6</v>
      </c>
      <c r="D1746" s="2">
        <f t="shared" si="792"/>
        <v>33.777777777777779</v>
      </c>
      <c r="E1746" s="4">
        <f t="shared" si="793"/>
        <v>1</v>
      </c>
      <c r="F1746" s="2">
        <f t="shared" si="794"/>
        <v>-0.72222222222222143</v>
      </c>
      <c r="G1746" s="6" t="str">
        <f t="shared" si="795"/>
        <v>Y</v>
      </c>
      <c r="H1746" s="2">
        <f t="shared" si="783"/>
        <v>134.20080000000002</v>
      </c>
      <c r="I1746" s="2">
        <f t="shared" si="784"/>
        <v>431.48003555555562</v>
      </c>
      <c r="J1746" s="2">
        <f t="shared" si="785"/>
        <v>-823.33333333333246</v>
      </c>
      <c r="K1746" s="2">
        <f t="shared" si="796"/>
        <v>-257.65249777777683</v>
      </c>
      <c r="L1746" s="4">
        <f t="shared" si="786"/>
        <v>823.33333333333246</v>
      </c>
      <c r="M1746" s="2">
        <f t="shared" si="797"/>
        <v>-8702.9288138271295</v>
      </c>
      <c r="N1746" s="4">
        <f t="shared" si="798"/>
        <v>-8.7029288138271301</v>
      </c>
      <c r="O1746" s="2">
        <f t="shared" si="787"/>
        <v>-8702.9288138271295</v>
      </c>
      <c r="P1746" s="2">
        <f t="shared" si="809"/>
        <v>-15875.277105567038</v>
      </c>
      <c r="Q1746" s="4">
        <f t="shared" si="810"/>
        <v>19033911.370149598</v>
      </c>
      <c r="R1746" s="4">
        <f t="shared" si="799"/>
        <v>19033.911370149599</v>
      </c>
      <c r="S1746" s="2">
        <f t="shared" si="788"/>
        <v>650334.81481481483</v>
      </c>
      <c r="T1746" s="2">
        <f t="shared" si="811"/>
        <v>307201.85185185313</v>
      </c>
      <c r="U1746" s="2">
        <f t="shared" si="789"/>
        <v>27810.370370370343</v>
      </c>
      <c r="V1746" s="4">
        <f t="shared" si="800"/>
        <v>27.810370370370343</v>
      </c>
      <c r="W1746" s="7">
        <f t="shared" si="801"/>
        <v>27810.370370370343</v>
      </c>
      <c r="X1746" s="2">
        <f t="shared" si="802"/>
        <v>3617212.9629629636</v>
      </c>
      <c r="Y1746" s="4">
        <f t="shared" si="803"/>
        <v>3617.2129629629635</v>
      </c>
      <c r="Z1746" s="4">
        <f t="shared" si="790"/>
        <v>22651.124333112562</v>
      </c>
      <c r="AA1746" s="4">
        <f t="shared" si="804"/>
        <v>25000</v>
      </c>
      <c r="AB1746" s="2">
        <f t="shared" si="805"/>
        <v>25000</v>
      </c>
      <c r="AC1746" s="4">
        <f t="shared" si="791"/>
        <v>22500</v>
      </c>
      <c r="AD1746" s="4">
        <f t="shared" si="806"/>
        <v>22.5</v>
      </c>
      <c r="AE1746" s="4">
        <f t="shared" si="807"/>
        <v>3244426.875</v>
      </c>
      <c r="AF1746" s="5">
        <f t="shared" si="808"/>
        <v>3244.4268750000001</v>
      </c>
      <c r="AG1746" s="4">
        <f>IF(AC1746=0,0, IF(AC1745=0, MAX($AG$15:AG1745)+1, AG1745))</f>
        <v>71</v>
      </c>
    </row>
    <row r="1747" spans="2:33" x14ac:dyDescent="0.25">
      <c r="B1747" s="1">
        <v>1732</v>
      </c>
      <c r="C1747" s="3">
        <v>119</v>
      </c>
      <c r="D1747" s="2">
        <f t="shared" si="792"/>
        <v>33.055555555555557</v>
      </c>
      <c r="E1747" s="4">
        <f t="shared" si="793"/>
        <v>1</v>
      </c>
      <c r="F1747" s="2">
        <f t="shared" si="794"/>
        <v>-0.69444444444444997</v>
      </c>
      <c r="G1747" s="6" t="str">
        <f t="shared" si="795"/>
        <v>Y</v>
      </c>
      <c r="H1747" s="2">
        <f t="shared" si="783"/>
        <v>134.20080000000002</v>
      </c>
      <c r="I1747" s="2">
        <f t="shared" si="784"/>
        <v>413.22584722222228</v>
      </c>
      <c r="J1747" s="2">
        <f t="shared" si="785"/>
        <v>-791.666666666673</v>
      </c>
      <c r="K1747" s="2">
        <f t="shared" si="796"/>
        <v>-244.2400194444507</v>
      </c>
      <c r="L1747" s="4">
        <f t="shared" si="786"/>
        <v>791.666666666673</v>
      </c>
      <c r="M1747" s="2">
        <f t="shared" si="797"/>
        <v>-8073.4895316360098</v>
      </c>
      <c r="N1747" s="4">
        <f t="shared" si="798"/>
        <v>-8.0734895316360102</v>
      </c>
      <c r="O1747" s="2">
        <f t="shared" si="787"/>
        <v>-8073.4895316360098</v>
      </c>
      <c r="P1747" s="2">
        <f t="shared" si="809"/>
        <v>-16776.418345463138</v>
      </c>
      <c r="Q1747" s="4">
        <f t="shared" si="810"/>
        <v>19033911.370149598</v>
      </c>
      <c r="R1747" s="4">
        <f t="shared" si="799"/>
        <v>19033.911370149599</v>
      </c>
      <c r="S1747" s="2">
        <f t="shared" si="788"/>
        <v>622821.75925925933</v>
      </c>
      <c r="T1747" s="2">
        <f t="shared" si="811"/>
        <v>315619.90740740619</v>
      </c>
      <c r="U1747" s="2">
        <f t="shared" si="789"/>
        <v>26168.981481481693</v>
      </c>
      <c r="V1747" s="4">
        <f t="shared" si="800"/>
        <v>26.168981481481694</v>
      </c>
      <c r="W1747" s="7">
        <f t="shared" si="801"/>
        <v>26168.981481481693</v>
      </c>
      <c r="X1747" s="2">
        <f t="shared" si="802"/>
        <v>3643381.9444444454</v>
      </c>
      <c r="Y1747" s="4">
        <f t="shared" si="803"/>
        <v>3643.3819444444453</v>
      </c>
      <c r="Z1747" s="4">
        <f t="shared" si="790"/>
        <v>22677.293314594044</v>
      </c>
      <c r="AA1747" s="4">
        <f t="shared" si="804"/>
        <v>25000</v>
      </c>
      <c r="AB1747" s="2">
        <f t="shared" si="805"/>
        <v>25000</v>
      </c>
      <c r="AC1747" s="4">
        <f t="shared" si="791"/>
        <v>22500</v>
      </c>
      <c r="AD1747" s="4">
        <f t="shared" si="806"/>
        <v>22.5</v>
      </c>
      <c r="AE1747" s="4">
        <f t="shared" si="807"/>
        <v>3266926.875</v>
      </c>
      <c r="AF1747" s="5">
        <f t="shared" si="808"/>
        <v>3266.9268750000001</v>
      </c>
      <c r="AG1747" s="4">
        <f>IF(AC1747=0,0, IF(AC1746=0, MAX($AG$15:AG1746)+1, AG1746))</f>
        <v>71</v>
      </c>
    </row>
    <row r="1748" spans="2:33" x14ac:dyDescent="0.25">
      <c r="B1748" s="1">
        <v>1733</v>
      </c>
      <c r="C1748" s="3">
        <v>116.5</v>
      </c>
      <c r="D1748" s="2">
        <f t="shared" si="792"/>
        <v>32.361111111111107</v>
      </c>
      <c r="E1748" s="4">
        <f t="shared" si="793"/>
        <v>1</v>
      </c>
      <c r="F1748" s="2">
        <f t="shared" si="794"/>
        <v>-0.6666666666666643</v>
      </c>
      <c r="G1748" s="6" t="str">
        <f t="shared" si="795"/>
        <v>Y</v>
      </c>
      <c r="H1748" s="2">
        <f t="shared" si="783"/>
        <v>134.20080000000002</v>
      </c>
      <c r="I1748" s="2">
        <f t="shared" si="784"/>
        <v>396.04579513888882</v>
      </c>
      <c r="J1748" s="2">
        <f t="shared" si="785"/>
        <v>-759.99999999999727</v>
      </c>
      <c r="K1748" s="2">
        <f t="shared" si="796"/>
        <v>-229.75340486110849</v>
      </c>
      <c r="L1748" s="4">
        <f t="shared" si="786"/>
        <v>759.99999999999727</v>
      </c>
      <c r="M1748" s="2">
        <f t="shared" si="797"/>
        <v>-7435.0754628664263</v>
      </c>
      <c r="N1748" s="4">
        <f t="shared" si="798"/>
        <v>-7.4350754628664264</v>
      </c>
      <c r="O1748" s="2">
        <f t="shared" si="787"/>
        <v>-7435.0754628664263</v>
      </c>
      <c r="P1748" s="2">
        <f t="shared" si="809"/>
        <v>-15508.564994502436</v>
      </c>
      <c r="Q1748" s="4">
        <f t="shared" si="810"/>
        <v>19033911.370149598</v>
      </c>
      <c r="R1748" s="4">
        <f t="shared" si="799"/>
        <v>19033.911370149599</v>
      </c>
      <c r="S1748" s="2">
        <f t="shared" si="788"/>
        <v>596927.66203703685</v>
      </c>
      <c r="T1748" s="2">
        <f t="shared" si="811"/>
        <v>281307.75462963065</v>
      </c>
      <c r="U1748" s="2">
        <f t="shared" si="789"/>
        <v>24594.444444444354</v>
      </c>
      <c r="V1748" s="4">
        <f t="shared" si="800"/>
        <v>24.594444444444353</v>
      </c>
      <c r="W1748" s="7">
        <f t="shared" si="801"/>
        <v>24594.444444444354</v>
      </c>
      <c r="X1748" s="2">
        <f t="shared" si="802"/>
        <v>3667976.3888888899</v>
      </c>
      <c r="Y1748" s="4">
        <f t="shared" si="803"/>
        <v>3667.9763888888901</v>
      </c>
      <c r="Z1748" s="4">
        <f t="shared" si="790"/>
        <v>22701.887759038487</v>
      </c>
      <c r="AA1748" s="4">
        <f t="shared" si="804"/>
        <v>24594.444444444354</v>
      </c>
      <c r="AB1748" s="2">
        <f t="shared" si="805"/>
        <v>24594.444444444354</v>
      </c>
      <c r="AC1748" s="4">
        <f t="shared" si="791"/>
        <v>22134.99999999992</v>
      </c>
      <c r="AD1748" s="4">
        <f t="shared" si="806"/>
        <v>22.13499999999992</v>
      </c>
      <c r="AE1748" s="4">
        <f t="shared" si="807"/>
        <v>3289061.875</v>
      </c>
      <c r="AF1748" s="5">
        <f t="shared" si="808"/>
        <v>3289.0618749999999</v>
      </c>
      <c r="AG1748" s="4">
        <f>IF(AC1748=0,0, IF(AC1747=0, MAX($AG$15:AG1747)+1, AG1747))</f>
        <v>71</v>
      </c>
    </row>
    <row r="1749" spans="2:33" x14ac:dyDescent="0.25">
      <c r="B1749" s="1">
        <v>1734</v>
      </c>
      <c r="C1749" s="3">
        <v>114.1</v>
      </c>
      <c r="D1749" s="2">
        <f t="shared" si="792"/>
        <v>31.694444444444443</v>
      </c>
      <c r="E1749" s="4">
        <f t="shared" si="793"/>
        <v>1</v>
      </c>
      <c r="F1749" s="2">
        <f t="shared" si="794"/>
        <v>-0.63888888888888928</v>
      </c>
      <c r="G1749" s="6" t="str">
        <f t="shared" si="795"/>
        <v>Y</v>
      </c>
      <c r="H1749" s="2">
        <f t="shared" si="783"/>
        <v>134.20080000000002</v>
      </c>
      <c r="I1749" s="2">
        <f t="shared" si="784"/>
        <v>379.89610847222218</v>
      </c>
      <c r="J1749" s="2">
        <f t="shared" si="785"/>
        <v>-728.33333333333383</v>
      </c>
      <c r="K1749" s="2">
        <f t="shared" si="796"/>
        <v>-214.23642486111169</v>
      </c>
      <c r="L1749" s="4">
        <f t="shared" si="786"/>
        <v>728.33333333333383</v>
      </c>
      <c r="M1749" s="2">
        <f t="shared" si="797"/>
        <v>-6790.1044657369002</v>
      </c>
      <c r="N1749" s="4">
        <f t="shared" si="798"/>
        <v>-6.7901044657369001</v>
      </c>
      <c r="O1749" s="2">
        <f t="shared" si="787"/>
        <v>-6790.1044657369002</v>
      </c>
      <c r="P1749" s="2">
        <f t="shared" si="809"/>
        <v>-14225.179928603327</v>
      </c>
      <c r="Q1749" s="4">
        <f t="shared" si="810"/>
        <v>19033911.370149598</v>
      </c>
      <c r="R1749" s="4">
        <f t="shared" si="799"/>
        <v>19033.911370149599</v>
      </c>
      <c r="S1749" s="2">
        <f t="shared" si="788"/>
        <v>572586.55092592584</v>
      </c>
      <c r="T1749" s="2">
        <f t="shared" si="811"/>
        <v>291278.79629629519</v>
      </c>
      <c r="U1749" s="2">
        <f t="shared" si="789"/>
        <v>23084.120370370383</v>
      </c>
      <c r="V1749" s="4">
        <f t="shared" si="800"/>
        <v>23.084120370370382</v>
      </c>
      <c r="W1749" s="7">
        <f t="shared" si="801"/>
        <v>23084.120370370383</v>
      </c>
      <c r="X1749" s="2">
        <f t="shared" si="802"/>
        <v>3691060.5092592603</v>
      </c>
      <c r="Y1749" s="4">
        <f t="shared" si="803"/>
        <v>3691.0605092592605</v>
      </c>
      <c r="Z1749" s="4">
        <f t="shared" si="790"/>
        <v>22724.971879408859</v>
      </c>
      <c r="AA1749" s="4">
        <f t="shared" si="804"/>
        <v>23084.120370370383</v>
      </c>
      <c r="AB1749" s="2">
        <f t="shared" si="805"/>
        <v>23084.120370370383</v>
      </c>
      <c r="AC1749" s="4">
        <f t="shared" si="791"/>
        <v>20775.708333333347</v>
      </c>
      <c r="AD1749" s="4">
        <f t="shared" si="806"/>
        <v>20.775708333333348</v>
      </c>
      <c r="AE1749" s="4">
        <f t="shared" si="807"/>
        <v>3309837.5833333335</v>
      </c>
      <c r="AF1749" s="5">
        <f t="shared" si="808"/>
        <v>3309.8375833333334</v>
      </c>
      <c r="AG1749" s="4">
        <f>IF(AC1749=0,0, IF(AC1748=0, MAX($AG$15:AG1748)+1, AG1748))</f>
        <v>71</v>
      </c>
    </row>
    <row r="1750" spans="2:33" x14ac:dyDescent="0.25">
      <c r="B1750" s="1">
        <v>1735</v>
      </c>
      <c r="C1750" s="3">
        <v>111.8</v>
      </c>
      <c r="D1750" s="2">
        <f t="shared" si="792"/>
        <v>31.055555555555554</v>
      </c>
      <c r="E1750" s="4">
        <f t="shared" si="793"/>
        <v>1</v>
      </c>
      <c r="F1750" s="2">
        <f t="shared" si="794"/>
        <v>-0.63888888888888928</v>
      </c>
      <c r="G1750" s="6" t="str">
        <f t="shared" si="795"/>
        <v>Y</v>
      </c>
      <c r="H1750" s="2">
        <f t="shared" si="783"/>
        <v>134.20080000000002</v>
      </c>
      <c r="I1750" s="2">
        <f t="shared" si="784"/>
        <v>364.73476722222222</v>
      </c>
      <c r="J1750" s="2">
        <f t="shared" si="785"/>
        <v>-728.33333333333383</v>
      </c>
      <c r="K1750" s="2">
        <f t="shared" si="796"/>
        <v>-229.39776611111159</v>
      </c>
      <c r="L1750" s="4">
        <f t="shared" si="786"/>
        <v>728.33333333333383</v>
      </c>
      <c r="M1750" s="2">
        <f t="shared" si="797"/>
        <v>-7124.0750697839649</v>
      </c>
      <c r="N1750" s="4">
        <f t="shared" si="798"/>
        <v>-7.1240750697839648</v>
      </c>
      <c r="O1750" s="2">
        <f t="shared" si="787"/>
        <v>-7124.0750697839649</v>
      </c>
      <c r="P1750" s="2">
        <f t="shared" si="809"/>
        <v>-13914.179535520865</v>
      </c>
      <c r="Q1750" s="4">
        <f t="shared" si="810"/>
        <v>19033911.370149598</v>
      </c>
      <c r="R1750" s="4">
        <f t="shared" si="799"/>
        <v>19033.911370149599</v>
      </c>
      <c r="S1750" s="2">
        <f t="shared" si="788"/>
        <v>549735.09259259258</v>
      </c>
      <c r="T1750" s="2">
        <f t="shared" si="811"/>
        <v>258456.2962962974</v>
      </c>
      <c r="U1750" s="2">
        <f t="shared" si="789"/>
        <v>22618.79629629631</v>
      </c>
      <c r="V1750" s="4">
        <f t="shared" si="800"/>
        <v>22.61879629629631</v>
      </c>
      <c r="W1750" s="7">
        <f t="shared" si="801"/>
        <v>22618.79629629631</v>
      </c>
      <c r="X1750" s="2">
        <f t="shared" si="802"/>
        <v>3713679.3055555564</v>
      </c>
      <c r="Y1750" s="4">
        <f t="shared" si="803"/>
        <v>3713.6793055555563</v>
      </c>
      <c r="Z1750" s="4">
        <f t="shared" si="790"/>
        <v>22747.590675705156</v>
      </c>
      <c r="AA1750" s="4">
        <f t="shared" si="804"/>
        <v>22618.79629629631</v>
      </c>
      <c r="AB1750" s="2">
        <f t="shared" si="805"/>
        <v>22618.79629629631</v>
      </c>
      <c r="AC1750" s="4">
        <f t="shared" si="791"/>
        <v>20356.916666666679</v>
      </c>
      <c r="AD1750" s="4">
        <f t="shared" si="806"/>
        <v>20.356916666666677</v>
      </c>
      <c r="AE1750" s="4">
        <f t="shared" si="807"/>
        <v>3330194.5</v>
      </c>
      <c r="AF1750" s="5">
        <f t="shared" si="808"/>
        <v>3330.1945000000001</v>
      </c>
      <c r="AG1750" s="4">
        <f>IF(AC1750=0,0, IF(AC1749=0, MAX($AG$15:AG1749)+1, AG1749))</f>
        <v>71</v>
      </c>
    </row>
    <row r="1751" spans="2:33" x14ac:dyDescent="0.25">
      <c r="B1751" s="1">
        <v>1736</v>
      </c>
      <c r="C1751" s="3">
        <v>109.5</v>
      </c>
      <c r="D1751" s="2">
        <f t="shared" si="792"/>
        <v>30.416666666666664</v>
      </c>
      <c r="E1751" s="4">
        <f t="shared" si="793"/>
        <v>1</v>
      </c>
      <c r="F1751" s="2">
        <f t="shared" si="794"/>
        <v>-0.66666666666666785</v>
      </c>
      <c r="G1751" s="6" t="str">
        <f t="shared" si="795"/>
        <v>Y</v>
      </c>
      <c r="H1751" s="2">
        <f t="shared" si="783"/>
        <v>134.20080000000002</v>
      </c>
      <c r="I1751" s="2">
        <f t="shared" si="784"/>
        <v>349.88215624999998</v>
      </c>
      <c r="J1751" s="2">
        <f t="shared" si="785"/>
        <v>-760.00000000000136</v>
      </c>
      <c r="K1751" s="2">
        <f t="shared" si="796"/>
        <v>-275.91704375000137</v>
      </c>
      <c r="L1751" s="4">
        <f t="shared" si="786"/>
        <v>760.00000000000136</v>
      </c>
      <c r="M1751" s="2">
        <f t="shared" si="797"/>
        <v>-8392.4767473958746</v>
      </c>
      <c r="N1751" s="4">
        <f t="shared" si="798"/>
        <v>-8.3924767473958752</v>
      </c>
      <c r="O1751" s="2">
        <f t="shared" si="787"/>
        <v>-8392.4767473958746</v>
      </c>
      <c r="P1751" s="2">
        <f t="shared" si="809"/>
        <v>-15516.551817179839</v>
      </c>
      <c r="Q1751" s="4">
        <f t="shared" si="810"/>
        <v>19033911.370149598</v>
      </c>
      <c r="R1751" s="4">
        <f t="shared" si="799"/>
        <v>19033.911370149599</v>
      </c>
      <c r="S1751" s="2">
        <f t="shared" si="788"/>
        <v>527348.95833333326</v>
      </c>
      <c r="T1751" s="2">
        <f t="shared" si="811"/>
        <v>268892.66203703586</v>
      </c>
      <c r="U1751" s="2">
        <f t="shared" si="789"/>
        <v>23116.666666666708</v>
      </c>
      <c r="V1751" s="4">
        <f t="shared" si="800"/>
        <v>23.116666666666706</v>
      </c>
      <c r="W1751" s="7">
        <f t="shared" si="801"/>
        <v>23116.666666666708</v>
      </c>
      <c r="X1751" s="2">
        <f t="shared" si="802"/>
        <v>3736795.9722222229</v>
      </c>
      <c r="Y1751" s="4">
        <f t="shared" si="803"/>
        <v>3736.7959722222231</v>
      </c>
      <c r="Z1751" s="4">
        <f t="shared" si="790"/>
        <v>22770.707342371821</v>
      </c>
      <c r="AA1751" s="4">
        <f t="shared" si="804"/>
        <v>23116.666666666708</v>
      </c>
      <c r="AB1751" s="2">
        <f t="shared" si="805"/>
        <v>23116.666666666708</v>
      </c>
      <c r="AC1751" s="4">
        <f t="shared" si="791"/>
        <v>20805.000000000036</v>
      </c>
      <c r="AD1751" s="4">
        <f t="shared" si="806"/>
        <v>20.805000000000035</v>
      </c>
      <c r="AE1751" s="4">
        <f t="shared" si="807"/>
        <v>3350999.5</v>
      </c>
      <c r="AF1751" s="5">
        <f t="shared" si="808"/>
        <v>3350.9994999999999</v>
      </c>
      <c r="AG1751" s="4">
        <f>IF(AC1751=0,0, IF(AC1750=0, MAX($AG$15:AG1750)+1, AG1750))</f>
        <v>71</v>
      </c>
    </row>
    <row r="1752" spans="2:33" x14ac:dyDescent="0.25">
      <c r="B1752" s="1">
        <v>1737</v>
      </c>
      <c r="C1752" s="3">
        <v>107.1</v>
      </c>
      <c r="D1752" s="2">
        <f t="shared" si="792"/>
        <v>29.749999999999996</v>
      </c>
      <c r="E1752" s="4">
        <f t="shared" si="793"/>
        <v>1</v>
      </c>
      <c r="F1752" s="2">
        <f t="shared" si="794"/>
        <v>-0.63888888888888573</v>
      </c>
      <c r="G1752" s="6" t="str">
        <f t="shared" si="795"/>
        <v>Y</v>
      </c>
      <c r="H1752" s="2">
        <f t="shared" si="783"/>
        <v>134.20080000000002</v>
      </c>
      <c r="I1752" s="2">
        <f t="shared" si="784"/>
        <v>334.71293624999993</v>
      </c>
      <c r="J1752" s="2">
        <f t="shared" si="785"/>
        <v>-728.33333333332973</v>
      </c>
      <c r="K1752" s="2">
        <f t="shared" si="796"/>
        <v>-259.41959708332979</v>
      </c>
      <c r="L1752" s="4">
        <f t="shared" si="786"/>
        <v>728.33333333332973</v>
      </c>
      <c r="M1752" s="2">
        <f t="shared" si="797"/>
        <v>-7717.7330132290599</v>
      </c>
      <c r="N1752" s="4">
        <f t="shared" si="798"/>
        <v>-7.7177330132290596</v>
      </c>
      <c r="O1752" s="2">
        <f t="shared" si="787"/>
        <v>-7717.7330132290599</v>
      </c>
      <c r="P1752" s="2">
        <f t="shared" si="809"/>
        <v>-16110.209760624934</v>
      </c>
      <c r="Q1752" s="4">
        <f t="shared" si="810"/>
        <v>19033911.370149598</v>
      </c>
      <c r="R1752" s="4">
        <f t="shared" si="799"/>
        <v>19033.911370149599</v>
      </c>
      <c r="S1752" s="2">
        <f t="shared" si="788"/>
        <v>504485.62499999988</v>
      </c>
      <c r="T1752" s="2">
        <f t="shared" si="811"/>
        <v>235592.96296296403</v>
      </c>
      <c r="U1752" s="2">
        <f t="shared" si="789"/>
        <v>21667.916666666559</v>
      </c>
      <c r="V1752" s="4">
        <f t="shared" si="800"/>
        <v>21.66791666666656</v>
      </c>
      <c r="W1752" s="7">
        <f t="shared" si="801"/>
        <v>21667.916666666559</v>
      </c>
      <c r="X1752" s="2">
        <f t="shared" si="802"/>
        <v>3758463.8888888895</v>
      </c>
      <c r="Y1752" s="4">
        <f t="shared" si="803"/>
        <v>3758.4638888888894</v>
      </c>
      <c r="Z1752" s="4">
        <f t="shared" si="790"/>
        <v>22792.37525903849</v>
      </c>
      <c r="AA1752" s="4">
        <f t="shared" si="804"/>
        <v>21667.916666666559</v>
      </c>
      <c r="AB1752" s="2">
        <f t="shared" si="805"/>
        <v>21667.916666666559</v>
      </c>
      <c r="AC1752" s="4">
        <f t="shared" si="791"/>
        <v>19501.124999999902</v>
      </c>
      <c r="AD1752" s="4">
        <f t="shared" si="806"/>
        <v>19.501124999999902</v>
      </c>
      <c r="AE1752" s="4">
        <f t="shared" si="807"/>
        <v>3370500.625</v>
      </c>
      <c r="AF1752" s="5">
        <f t="shared" si="808"/>
        <v>3370.5006250000001</v>
      </c>
      <c r="AG1752" s="4">
        <f>IF(AC1752=0,0, IF(AC1751=0, MAX($AG$15:AG1751)+1, AG1751))</f>
        <v>71</v>
      </c>
    </row>
    <row r="1753" spans="2:33" x14ac:dyDescent="0.25">
      <c r="B1753" s="1">
        <v>1738</v>
      </c>
      <c r="C1753" s="3">
        <v>104.8</v>
      </c>
      <c r="D1753" s="2">
        <f t="shared" si="792"/>
        <v>29.111111111111111</v>
      </c>
      <c r="E1753" s="4">
        <f t="shared" si="793"/>
        <v>1</v>
      </c>
      <c r="F1753" s="2">
        <f t="shared" si="794"/>
        <v>-0.63888888888888928</v>
      </c>
      <c r="G1753" s="6" t="str">
        <f t="shared" si="795"/>
        <v>Y</v>
      </c>
      <c r="H1753" s="2">
        <f t="shared" si="783"/>
        <v>134.20080000000002</v>
      </c>
      <c r="I1753" s="2">
        <f t="shared" si="784"/>
        <v>320.49120888888893</v>
      </c>
      <c r="J1753" s="2">
        <f t="shared" si="785"/>
        <v>-728.33333333333383</v>
      </c>
      <c r="K1753" s="2">
        <f t="shared" si="796"/>
        <v>-273.64132444444488</v>
      </c>
      <c r="L1753" s="4">
        <f t="shared" si="786"/>
        <v>728.33333333333383</v>
      </c>
      <c r="M1753" s="2">
        <f t="shared" si="797"/>
        <v>-7966.0030004938399</v>
      </c>
      <c r="N1753" s="4">
        <f t="shared" si="798"/>
        <v>-7.9660030004938402</v>
      </c>
      <c r="O1753" s="2">
        <f t="shared" si="787"/>
        <v>-7966.0030004938399</v>
      </c>
      <c r="P1753" s="2">
        <f t="shared" si="809"/>
        <v>-15683.736013722901</v>
      </c>
      <c r="Q1753" s="4">
        <f t="shared" si="810"/>
        <v>19033911.370149598</v>
      </c>
      <c r="R1753" s="4">
        <f t="shared" si="799"/>
        <v>19033.911370149599</v>
      </c>
      <c r="S1753" s="2">
        <f t="shared" si="788"/>
        <v>483050.37037037039</v>
      </c>
      <c r="T1753" s="2">
        <f t="shared" si="811"/>
        <v>247457.40740740637</v>
      </c>
      <c r="U1753" s="2">
        <f t="shared" si="789"/>
        <v>21202.592592592606</v>
      </c>
      <c r="V1753" s="4">
        <f t="shared" si="800"/>
        <v>21.202592592592605</v>
      </c>
      <c r="W1753" s="7">
        <f t="shared" si="801"/>
        <v>21202.592592592606</v>
      </c>
      <c r="X1753" s="2">
        <f t="shared" si="802"/>
        <v>3779666.4814814823</v>
      </c>
      <c r="Y1753" s="4">
        <f t="shared" si="803"/>
        <v>3779.6664814814822</v>
      </c>
      <c r="Z1753" s="4">
        <f t="shared" si="790"/>
        <v>22813.577851631082</v>
      </c>
      <c r="AA1753" s="4">
        <f t="shared" si="804"/>
        <v>21202.592592592606</v>
      </c>
      <c r="AB1753" s="2">
        <f t="shared" si="805"/>
        <v>21202.592592592606</v>
      </c>
      <c r="AC1753" s="4">
        <f t="shared" si="791"/>
        <v>19082.333333333347</v>
      </c>
      <c r="AD1753" s="4">
        <f t="shared" si="806"/>
        <v>19.082333333333345</v>
      </c>
      <c r="AE1753" s="4">
        <f t="shared" si="807"/>
        <v>3389582.9583333335</v>
      </c>
      <c r="AF1753" s="5">
        <f t="shared" si="808"/>
        <v>3389.5829583333334</v>
      </c>
      <c r="AG1753" s="4">
        <f>IF(AC1753=0,0, IF(AC1752=0, MAX($AG$15:AG1752)+1, AG1752))</f>
        <v>71</v>
      </c>
    </row>
    <row r="1754" spans="2:33" x14ac:dyDescent="0.25">
      <c r="B1754" s="1">
        <v>1739</v>
      </c>
      <c r="C1754" s="3">
        <v>102.5</v>
      </c>
      <c r="D1754" s="2">
        <f t="shared" si="792"/>
        <v>28.472222222222221</v>
      </c>
      <c r="E1754" s="4">
        <f t="shared" si="793"/>
        <v>1</v>
      </c>
      <c r="F1754" s="2">
        <f t="shared" si="794"/>
        <v>-0.58333333333333215</v>
      </c>
      <c r="G1754" s="6" t="str">
        <f t="shared" si="795"/>
        <v>Y</v>
      </c>
      <c r="H1754" s="2">
        <f t="shared" si="783"/>
        <v>134.20080000000002</v>
      </c>
      <c r="I1754" s="2">
        <f t="shared" si="784"/>
        <v>306.57821180555555</v>
      </c>
      <c r="J1754" s="2">
        <f t="shared" si="785"/>
        <v>-664.99999999999864</v>
      </c>
      <c r="K1754" s="2">
        <f t="shared" si="796"/>
        <v>-224.22098819444307</v>
      </c>
      <c r="L1754" s="4">
        <f t="shared" si="786"/>
        <v>664.99999999999864</v>
      </c>
      <c r="M1754" s="2">
        <f t="shared" si="797"/>
        <v>-6384.0698027584485</v>
      </c>
      <c r="N1754" s="4">
        <f t="shared" si="798"/>
        <v>-6.3840698027584484</v>
      </c>
      <c r="O1754" s="2">
        <f t="shared" si="787"/>
        <v>-6384.0698027584485</v>
      </c>
      <c r="P1754" s="2">
        <f t="shared" si="809"/>
        <v>-14350.072803252289</v>
      </c>
      <c r="Q1754" s="4">
        <f t="shared" si="810"/>
        <v>19033911.370149598</v>
      </c>
      <c r="R1754" s="4">
        <f t="shared" si="799"/>
        <v>19033.911370149599</v>
      </c>
      <c r="S1754" s="2">
        <f t="shared" si="788"/>
        <v>462080.43981481477</v>
      </c>
      <c r="T1754" s="2">
        <f t="shared" si="811"/>
        <v>214623.03240740841</v>
      </c>
      <c r="U1754" s="2">
        <f t="shared" si="789"/>
        <v>18934.027777777737</v>
      </c>
      <c r="V1754" s="4">
        <f t="shared" si="800"/>
        <v>18.934027777777736</v>
      </c>
      <c r="W1754" s="7">
        <f t="shared" si="801"/>
        <v>18934.027777777737</v>
      </c>
      <c r="X1754" s="2">
        <f t="shared" si="802"/>
        <v>3798600.5092592598</v>
      </c>
      <c r="Y1754" s="4">
        <f t="shared" si="803"/>
        <v>3798.60050925926</v>
      </c>
      <c r="Z1754" s="4">
        <f t="shared" si="790"/>
        <v>22832.511879408859</v>
      </c>
      <c r="AA1754" s="4">
        <f t="shared" si="804"/>
        <v>18934.027777777737</v>
      </c>
      <c r="AB1754" s="2">
        <f t="shared" si="805"/>
        <v>18934.027777777737</v>
      </c>
      <c r="AC1754" s="4">
        <f t="shared" si="791"/>
        <v>17040.624999999964</v>
      </c>
      <c r="AD1754" s="4">
        <f t="shared" si="806"/>
        <v>17.040624999999963</v>
      </c>
      <c r="AE1754" s="4">
        <f t="shared" si="807"/>
        <v>3406623.5833333335</v>
      </c>
      <c r="AF1754" s="5">
        <f t="shared" si="808"/>
        <v>3406.6235833333335</v>
      </c>
      <c r="AG1754" s="4">
        <f>IF(AC1754=0,0, IF(AC1753=0, MAX($AG$15:AG1753)+1, AG1753))</f>
        <v>71</v>
      </c>
    </row>
    <row r="1755" spans="2:33" x14ac:dyDescent="0.25">
      <c r="B1755" s="1">
        <v>1740</v>
      </c>
      <c r="C1755" s="3">
        <v>100.4</v>
      </c>
      <c r="D1755" s="2">
        <f t="shared" si="792"/>
        <v>27.888888888888889</v>
      </c>
      <c r="E1755" s="4">
        <f t="shared" si="793"/>
        <v>1</v>
      </c>
      <c r="F1755" s="2">
        <f t="shared" si="794"/>
        <v>-0.50000000000000355</v>
      </c>
      <c r="G1755" s="6" t="str">
        <f t="shared" si="795"/>
        <v>Y</v>
      </c>
      <c r="H1755" s="2">
        <f t="shared" si="783"/>
        <v>134.20080000000002</v>
      </c>
      <c r="I1755" s="2">
        <f t="shared" si="784"/>
        <v>294.14466888888893</v>
      </c>
      <c r="J1755" s="2">
        <f t="shared" si="785"/>
        <v>-570.00000000000409</v>
      </c>
      <c r="K1755" s="2">
        <f t="shared" si="796"/>
        <v>-141.65453111111515</v>
      </c>
      <c r="L1755" s="4">
        <f t="shared" si="786"/>
        <v>570.00000000000409</v>
      </c>
      <c r="M1755" s="2">
        <f t="shared" si="797"/>
        <v>-3950.5874787655448</v>
      </c>
      <c r="N1755" s="4">
        <f t="shared" si="798"/>
        <v>-3.9505874787655446</v>
      </c>
      <c r="O1755" s="2">
        <f t="shared" si="787"/>
        <v>-3950.5874787655448</v>
      </c>
      <c r="P1755" s="2">
        <f t="shared" si="809"/>
        <v>-10334.657281523992</v>
      </c>
      <c r="Q1755" s="4">
        <f t="shared" si="810"/>
        <v>19033911.370149598</v>
      </c>
      <c r="R1755" s="4">
        <f t="shared" si="799"/>
        <v>19033.911370149599</v>
      </c>
      <c r="S1755" s="2">
        <f t="shared" si="788"/>
        <v>443340.37037037039</v>
      </c>
      <c r="T1755" s="2">
        <f t="shared" si="811"/>
        <v>228717.33796296199</v>
      </c>
      <c r="U1755" s="2">
        <f t="shared" si="789"/>
        <v>15896.666666666781</v>
      </c>
      <c r="V1755" s="4">
        <f t="shared" si="800"/>
        <v>15.89666666666678</v>
      </c>
      <c r="W1755" s="7">
        <f t="shared" si="801"/>
        <v>15896.666666666781</v>
      </c>
      <c r="X1755" s="2">
        <f t="shared" si="802"/>
        <v>3814497.1759259268</v>
      </c>
      <c r="Y1755" s="4">
        <f t="shared" si="803"/>
        <v>3814.497175925927</v>
      </c>
      <c r="Z1755" s="4">
        <f t="shared" si="790"/>
        <v>22848.408546075527</v>
      </c>
      <c r="AA1755" s="4">
        <f t="shared" si="804"/>
        <v>15896.666666666781</v>
      </c>
      <c r="AB1755" s="2">
        <f t="shared" si="805"/>
        <v>15896.666666666781</v>
      </c>
      <c r="AC1755" s="4">
        <f t="shared" si="791"/>
        <v>14307.000000000104</v>
      </c>
      <c r="AD1755" s="4">
        <f t="shared" si="806"/>
        <v>14.307000000000103</v>
      </c>
      <c r="AE1755" s="4">
        <f t="shared" si="807"/>
        <v>3420930.5833333335</v>
      </c>
      <c r="AF1755" s="5">
        <f t="shared" si="808"/>
        <v>3420.9305833333333</v>
      </c>
      <c r="AG1755" s="4">
        <f>IF(AC1755=0,0, IF(AC1754=0, MAX($AG$15:AG1754)+1, AG1754))</f>
        <v>71</v>
      </c>
    </row>
    <row r="1756" spans="2:33" x14ac:dyDescent="0.25">
      <c r="B1756" s="1">
        <v>1741</v>
      </c>
      <c r="C1756" s="3">
        <v>98.6</v>
      </c>
      <c r="D1756" s="2">
        <f t="shared" si="792"/>
        <v>27.388888888888886</v>
      </c>
      <c r="E1756" s="4">
        <f t="shared" si="793"/>
        <v>1</v>
      </c>
      <c r="F1756" s="2">
        <f t="shared" si="794"/>
        <v>-0.38888888888888573</v>
      </c>
      <c r="G1756" s="6" t="str">
        <f t="shared" si="795"/>
        <v>Y</v>
      </c>
      <c r="H1756" s="2">
        <f t="shared" si="783"/>
        <v>134.20080000000002</v>
      </c>
      <c r="I1756" s="2">
        <f t="shared" si="784"/>
        <v>283.69219388888882</v>
      </c>
      <c r="J1756" s="2">
        <f t="shared" si="785"/>
        <v>-443.33333333332973</v>
      </c>
      <c r="K1756" s="2">
        <f t="shared" si="796"/>
        <v>-25.440339444440895</v>
      </c>
      <c r="L1756" s="4">
        <f t="shared" si="786"/>
        <v>443.33333333332973</v>
      </c>
      <c r="M1756" s="2">
        <f t="shared" si="797"/>
        <v>-696.78263033940891</v>
      </c>
      <c r="N1756" s="4">
        <f t="shared" si="798"/>
        <v>-0.6967826303394089</v>
      </c>
      <c r="O1756" s="2">
        <f t="shared" si="787"/>
        <v>-696.78263033940891</v>
      </c>
      <c r="P1756" s="2">
        <f t="shared" si="809"/>
        <v>-4647.3701091049534</v>
      </c>
      <c r="Q1756" s="4">
        <f t="shared" si="810"/>
        <v>19033911.370149598</v>
      </c>
      <c r="R1756" s="4">
        <f t="shared" si="799"/>
        <v>19033.911370149599</v>
      </c>
      <c r="S1756" s="2">
        <f t="shared" si="788"/>
        <v>427586.20370370359</v>
      </c>
      <c r="T1756" s="2">
        <f t="shared" si="811"/>
        <v>198868.8657407416</v>
      </c>
      <c r="U1756" s="2">
        <f t="shared" si="789"/>
        <v>12142.407407407307</v>
      </c>
      <c r="V1756" s="4">
        <f t="shared" si="800"/>
        <v>12.142407407407307</v>
      </c>
      <c r="W1756" s="7">
        <f t="shared" si="801"/>
        <v>12142.407407407307</v>
      </c>
      <c r="X1756" s="2">
        <f t="shared" si="802"/>
        <v>3826639.583333334</v>
      </c>
      <c r="Y1756" s="4">
        <f t="shared" si="803"/>
        <v>3826.639583333334</v>
      </c>
      <c r="Z1756" s="4">
        <f t="shared" si="790"/>
        <v>22860.550953482933</v>
      </c>
      <c r="AA1756" s="4">
        <f t="shared" si="804"/>
        <v>12142.407407407307</v>
      </c>
      <c r="AB1756" s="2">
        <f t="shared" si="805"/>
        <v>12142.407407407307</v>
      </c>
      <c r="AC1756" s="4">
        <f t="shared" si="791"/>
        <v>10928.166666666577</v>
      </c>
      <c r="AD1756" s="4">
        <f t="shared" si="806"/>
        <v>10.928166666666577</v>
      </c>
      <c r="AE1756" s="4">
        <f t="shared" si="807"/>
        <v>3431858.75</v>
      </c>
      <c r="AF1756" s="5">
        <f t="shared" si="808"/>
        <v>3431.8587499999999</v>
      </c>
      <c r="AG1756" s="4">
        <f>IF(AC1756=0,0, IF(AC1755=0, MAX($AG$15:AG1755)+1, AG1755))</f>
        <v>71</v>
      </c>
    </row>
    <row r="1757" spans="2:33" x14ac:dyDescent="0.25">
      <c r="B1757" s="1">
        <v>1742</v>
      </c>
      <c r="C1757" s="3">
        <v>97.2</v>
      </c>
      <c r="D1757" s="2">
        <f t="shared" si="792"/>
        <v>27</v>
      </c>
      <c r="E1757" s="4">
        <f t="shared" si="793"/>
        <v>1</v>
      </c>
      <c r="F1757" s="2">
        <f t="shared" si="794"/>
        <v>-0.36111111111111072</v>
      </c>
      <c r="G1757" s="6" t="str">
        <f t="shared" si="795"/>
        <v>Y</v>
      </c>
      <c r="H1757" s="2">
        <f t="shared" si="783"/>
        <v>134.20080000000002</v>
      </c>
      <c r="I1757" s="2">
        <f t="shared" si="784"/>
        <v>275.69322</v>
      </c>
      <c r="J1757" s="2">
        <f t="shared" si="785"/>
        <v>-411.66666666666623</v>
      </c>
      <c r="K1757" s="2">
        <f t="shared" si="796"/>
        <v>-1.7726466666662191</v>
      </c>
      <c r="L1757" s="4">
        <f t="shared" si="786"/>
        <v>411.66666666666623</v>
      </c>
      <c r="M1757" s="2">
        <f t="shared" si="797"/>
        <v>-47.861459999987915</v>
      </c>
      <c r="N1757" s="4">
        <f t="shared" si="798"/>
        <v>-4.7861459999987914E-2</v>
      </c>
      <c r="O1757" s="2">
        <f t="shared" si="787"/>
        <v>-47.861459999987915</v>
      </c>
      <c r="P1757" s="2">
        <f t="shared" si="809"/>
        <v>-744.64409033939683</v>
      </c>
      <c r="Q1757" s="4">
        <f t="shared" si="810"/>
        <v>19033911.370149598</v>
      </c>
      <c r="R1757" s="4">
        <f t="shared" si="799"/>
        <v>19033.911370149599</v>
      </c>
      <c r="S1757" s="2">
        <f t="shared" si="788"/>
        <v>415530</v>
      </c>
      <c r="T1757" s="2">
        <f t="shared" si="811"/>
        <v>216661.1342592584</v>
      </c>
      <c r="U1757" s="2">
        <f t="shared" si="789"/>
        <v>11114.999999999989</v>
      </c>
      <c r="V1757" s="4">
        <f t="shared" si="800"/>
        <v>11.11499999999999</v>
      </c>
      <c r="W1757" s="7">
        <f t="shared" si="801"/>
        <v>11114.999999999989</v>
      </c>
      <c r="X1757" s="2">
        <f t="shared" si="802"/>
        <v>3837754.583333334</v>
      </c>
      <c r="Y1757" s="4">
        <f t="shared" si="803"/>
        <v>3837.7545833333338</v>
      </c>
      <c r="Z1757" s="4">
        <f t="shared" si="790"/>
        <v>22871.665953482934</v>
      </c>
      <c r="AA1757" s="4">
        <f t="shared" si="804"/>
        <v>11114.999999999989</v>
      </c>
      <c r="AB1757" s="2">
        <f t="shared" si="805"/>
        <v>11114.999999999989</v>
      </c>
      <c r="AC1757" s="4">
        <f t="shared" si="791"/>
        <v>10003.499999999991</v>
      </c>
      <c r="AD1757" s="4">
        <f t="shared" si="806"/>
        <v>10.00349999999999</v>
      </c>
      <c r="AE1757" s="4">
        <f t="shared" si="807"/>
        <v>3441862.25</v>
      </c>
      <c r="AF1757" s="5">
        <f t="shared" si="808"/>
        <v>3441.8622500000001</v>
      </c>
      <c r="AG1757" s="4">
        <f>IF(AC1757=0,0, IF(AC1756=0, MAX($AG$15:AG1756)+1, AG1756))</f>
        <v>71</v>
      </c>
    </row>
    <row r="1758" spans="2:33" x14ac:dyDescent="0.25">
      <c r="B1758" s="1">
        <v>1743</v>
      </c>
      <c r="C1758" s="3">
        <v>95.9</v>
      </c>
      <c r="D1758" s="2">
        <f t="shared" si="792"/>
        <v>26.638888888888889</v>
      </c>
      <c r="E1758" s="4">
        <f t="shared" si="793"/>
        <v>1</v>
      </c>
      <c r="F1758" s="2">
        <f t="shared" si="794"/>
        <v>-0.30555555555555713</v>
      </c>
      <c r="G1758" s="6" t="str">
        <f t="shared" si="795"/>
        <v>Y</v>
      </c>
      <c r="H1758" s="2">
        <f t="shared" si="783"/>
        <v>134.20080000000002</v>
      </c>
      <c r="I1758" s="2">
        <f t="shared" si="784"/>
        <v>268.36802513888892</v>
      </c>
      <c r="J1758" s="2">
        <f t="shared" si="785"/>
        <v>-348.33333333333513</v>
      </c>
      <c r="K1758" s="2">
        <f t="shared" si="796"/>
        <v>54.235491805553806</v>
      </c>
      <c r="L1758" s="4">
        <f t="shared" si="786"/>
        <v>348.33333333333513</v>
      </c>
      <c r="M1758" s="2">
        <f t="shared" si="797"/>
        <v>1444.7732400423918</v>
      </c>
      <c r="N1758" s="4">
        <f t="shared" si="798"/>
        <v>1.4447732400423918</v>
      </c>
      <c r="O1758" s="2">
        <f t="shared" si="787"/>
        <v>1444.7732400423918</v>
      </c>
      <c r="P1758" s="2">
        <f t="shared" si="809"/>
        <v>1396.9117800424037</v>
      </c>
      <c r="Q1758" s="4">
        <f t="shared" si="810"/>
        <v>19035308.281929638</v>
      </c>
      <c r="R1758" s="4">
        <f t="shared" si="799"/>
        <v>19035.30828192964</v>
      </c>
      <c r="S1758" s="2">
        <f t="shared" si="788"/>
        <v>404489.32870370371</v>
      </c>
      <c r="T1758" s="2">
        <f t="shared" si="811"/>
        <v>187828.19444444531</v>
      </c>
      <c r="U1758" s="2">
        <f t="shared" si="789"/>
        <v>9279.2129629630108</v>
      </c>
      <c r="V1758" s="4">
        <f t="shared" si="800"/>
        <v>9.27921296296301</v>
      </c>
      <c r="W1758" s="7">
        <f t="shared" si="801"/>
        <v>9279.2129629630108</v>
      </c>
      <c r="X1758" s="2">
        <f t="shared" si="802"/>
        <v>3847033.7962962971</v>
      </c>
      <c r="Y1758" s="4">
        <f t="shared" si="803"/>
        <v>3847.0337962962972</v>
      </c>
      <c r="Z1758" s="4">
        <f t="shared" si="790"/>
        <v>22882.342078225938</v>
      </c>
      <c r="AA1758" s="4">
        <f t="shared" si="804"/>
        <v>9279.2129629630108</v>
      </c>
      <c r="AB1758" s="2">
        <f t="shared" si="805"/>
        <v>9279.2129629630108</v>
      </c>
      <c r="AC1758" s="4">
        <f t="shared" si="791"/>
        <v>8351.2916666667097</v>
      </c>
      <c r="AD1758" s="4">
        <f t="shared" si="806"/>
        <v>8.3512916666667092</v>
      </c>
      <c r="AE1758" s="4">
        <f t="shared" si="807"/>
        <v>3450213.5416666665</v>
      </c>
      <c r="AF1758" s="5">
        <f t="shared" si="808"/>
        <v>3450.2135416666665</v>
      </c>
      <c r="AG1758" s="4">
        <f>IF(AC1758=0,0, IF(AC1757=0, MAX($AG$15:AG1757)+1, AG1757))</f>
        <v>71</v>
      </c>
    </row>
    <row r="1759" spans="2:33" x14ac:dyDescent="0.25">
      <c r="B1759" s="1">
        <v>1744</v>
      </c>
      <c r="C1759" s="3">
        <v>94.8</v>
      </c>
      <c r="D1759" s="2">
        <f t="shared" si="792"/>
        <v>26.333333333333332</v>
      </c>
      <c r="E1759" s="4">
        <f t="shared" si="793"/>
        <v>1</v>
      </c>
      <c r="F1759" s="2">
        <f t="shared" si="794"/>
        <v>-0.27777777777777857</v>
      </c>
      <c r="G1759" s="6" t="str">
        <f t="shared" si="795"/>
        <v>Y</v>
      </c>
      <c r="H1759" s="2">
        <f t="shared" si="783"/>
        <v>134.20080000000002</v>
      </c>
      <c r="I1759" s="2">
        <f t="shared" si="784"/>
        <v>262.24681999999996</v>
      </c>
      <c r="J1759" s="2">
        <f t="shared" si="785"/>
        <v>-316.66666666666754</v>
      </c>
      <c r="K1759" s="2">
        <f t="shared" si="796"/>
        <v>79.780953333332434</v>
      </c>
      <c r="L1759" s="4">
        <f t="shared" si="786"/>
        <v>316.66666666666754</v>
      </c>
      <c r="M1759" s="2">
        <f t="shared" si="797"/>
        <v>2100.8984377777542</v>
      </c>
      <c r="N1759" s="4">
        <f t="shared" si="798"/>
        <v>2.1008984377777544</v>
      </c>
      <c r="O1759" s="2">
        <f t="shared" si="787"/>
        <v>2100.8984377777542</v>
      </c>
      <c r="P1759" s="2">
        <f t="shared" si="809"/>
        <v>3545.6716778201462</v>
      </c>
      <c r="Q1759" s="4">
        <f t="shared" si="810"/>
        <v>19038853.953607459</v>
      </c>
      <c r="R1759" s="4">
        <f t="shared" si="799"/>
        <v>19038.85395360746</v>
      </c>
      <c r="S1759" s="2">
        <f t="shared" si="788"/>
        <v>395263.33333333326</v>
      </c>
      <c r="T1759" s="2">
        <f t="shared" si="811"/>
        <v>207435.13888888794</v>
      </c>
      <c r="U1759" s="2">
        <f t="shared" si="789"/>
        <v>8338.8888888889123</v>
      </c>
      <c r="V1759" s="4">
        <f t="shared" si="800"/>
        <v>8.3388888888889117</v>
      </c>
      <c r="W1759" s="7">
        <f t="shared" si="801"/>
        <v>8338.8888888889123</v>
      </c>
      <c r="X1759" s="2">
        <f t="shared" si="802"/>
        <v>3855372.6851851861</v>
      </c>
      <c r="Y1759" s="4">
        <f t="shared" si="803"/>
        <v>3855.3726851851861</v>
      </c>
      <c r="Z1759" s="4">
        <f t="shared" si="790"/>
        <v>22894.226638792647</v>
      </c>
      <c r="AA1759" s="4">
        <f t="shared" si="804"/>
        <v>8338.8888888889123</v>
      </c>
      <c r="AB1759" s="2">
        <f t="shared" si="805"/>
        <v>8338.8888888889123</v>
      </c>
      <c r="AC1759" s="4">
        <f t="shared" si="791"/>
        <v>7505.0000000000209</v>
      </c>
      <c r="AD1759" s="4">
        <f t="shared" si="806"/>
        <v>7.5050000000000212</v>
      </c>
      <c r="AE1759" s="4">
        <f t="shared" si="807"/>
        <v>3457718.5416666665</v>
      </c>
      <c r="AF1759" s="5">
        <f t="shared" si="808"/>
        <v>3457.7185416666666</v>
      </c>
      <c r="AG1759" s="4">
        <f>IF(AC1759=0,0, IF(AC1758=0, MAX($AG$15:AG1758)+1, AG1758))</f>
        <v>71</v>
      </c>
    </row>
    <row r="1760" spans="2:33" x14ac:dyDescent="0.25">
      <c r="B1760" s="1">
        <v>1745</v>
      </c>
      <c r="C1760" s="3">
        <v>93.8</v>
      </c>
      <c r="D1760" s="2">
        <f t="shared" si="792"/>
        <v>26.055555555555554</v>
      </c>
      <c r="E1760" s="4">
        <f t="shared" si="793"/>
        <v>1</v>
      </c>
      <c r="F1760" s="2">
        <f t="shared" si="794"/>
        <v>-0.27777777777777857</v>
      </c>
      <c r="G1760" s="6" t="str">
        <f t="shared" si="795"/>
        <v>Y</v>
      </c>
      <c r="H1760" s="2">
        <f t="shared" si="783"/>
        <v>134.20080000000002</v>
      </c>
      <c r="I1760" s="2">
        <f t="shared" si="784"/>
        <v>256.74336722222222</v>
      </c>
      <c r="J1760" s="2">
        <f t="shared" si="785"/>
        <v>-316.66666666666754</v>
      </c>
      <c r="K1760" s="2">
        <f t="shared" si="796"/>
        <v>74.277500555554695</v>
      </c>
      <c r="L1760" s="4">
        <f t="shared" si="786"/>
        <v>316.66666666666754</v>
      </c>
      <c r="M1760" s="2">
        <f t="shared" si="797"/>
        <v>1935.3415422530638</v>
      </c>
      <c r="N1760" s="4">
        <f t="shared" si="798"/>
        <v>1.9353415422530638</v>
      </c>
      <c r="O1760" s="2">
        <f t="shared" si="787"/>
        <v>1935.3415422530638</v>
      </c>
      <c r="P1760" s="2">
        <f t="shared" si="809"/>
        <v>4036.2399800308181</v>
      </c>
      <c r="Q1760" s="4">
        <f t="shared" si="810"/>
        <v>19042890.193587489</v>
      </c>
      <c r="R1760" s="4">
        <f t="shared" si="799"/>
        <v>19042.890193587489</v>
      </c>
      <c r="S1760" s="2">
        <f t="shared" si="788"/>
        <v>386968.4259259259</v>
      </c>
      <c r="T1760" s="2">
        <f t="shared" si="811"/>
        <v>179533.28703703795</v>
      </c>
      <c r="U1760" s="2">
        <f t="shared" si="789"/>
        <v>8250.9259259259488</v>
      </c>
      <c r="V1760" s="4">
        <f t="shared" si="800"/>
        <v>8.250925925925948</v>
      </c>
      <c r="W1760" s="7">
        <f t="shared" si="801"/>
        <v>8250.9259259259488</v>
      </c>
      <c r="X1760" s="2">
        <f t="shared" si="802"/>
        <v>3863623.6111111119</v>
      </c>
      <c r="Y1760" s="4">
        <f t="shared" si="803"/>
        <v>3863.623611111112</v>
      </c>
      <c r="Z1760" s="4">
        <f t="shared" si="790"/>
        <v>22906.513804698603</v>
      </c>
      <c r="AA1760" s="4">
        <f t="shared" si="804"/>
        <v>8250.9259259259488</v>
      </c>
      <c r="AB1760" s="2">
        <f t="shared" si="805"/>
        <v>8250.9259259259488</v>
      </c>
      <c r="AC1760" s="4">
        <f t="shared" si="791"/>
        <v>7425.8333333333539</v>
      </c>
      <c r="AD1760" s="4">
        <f t="shared" si="806"/>
        <v>7.4258333333333537</v>
      </c>
      <c r="AE1760" s="4">
        <f t="shared" si="807"/>
        <v>3465144.375</v>
      </c>
      <c r="AF1760" s="5">
        <f t="shared" si="808"/>
        <v>3465.1443749999999</v>
      </c>
      <c r="AG1760" s="4">
        <f>IF(AC1760=0,0, IF(AC1759=0, MAX($AG$15:AG1759)+1, AG1759))</f>
        <v>71</v>
      </c>
    </row>
    <row r="1761" spans="2:33" x14ac:dyDescent="0.25">
      <c r="B1761" s="1">
        <v>1746</v>
      </c>
      <c r="C1761" s="3">
        <v>92.8</v>
      </c>
      <c r="D1761" s="2">
        <f t="shared" si="792"/>
        <v>25.777777777777775</v>
      </c>
      <c r="E1761" s="4">
        <f t="shared" si="793"/>
        <v>1</v>
      </c>
      <c r="F1761" s="2">
        <f t="shared" si="794"/>
        <v>-0.27777777777777501</v>
      </c>
      <c r="G1761" s="6" t="str">
        <f t="shared" si="795"/>
        <v>Y</v>
      </c>
      <c r="H1761" s="2">
        <f t="shared" si="783"/>
        <v>134.20080000000002</v>
      </c>
      <c r="I1761" s="2">
        <f t="shared" si="784"/>
        <v>251.29827555555551</v>
      </c>
      <c r="J1761" s="2">
        <f t="shared" si="785"/>
        <v>-316.6666666666635</v>
      </c>
      <c r="K1761" s="2">
        <f t="shared" si="796"/>
        <v>68.832408888892019</v>
      </c>
      <c r="L1761" s="4">
        <f t="shared" si="786"/>
        <v>316.6666666666635</v>
      </c>
      <c r="M1761" s="2">
        <f t="shared" si="797"/>
        <v>1774.346540246994</v>
      </c>
      <c r="N1761" s="4">
        <f t="shared" si="798"/>
        <v>1.774346540246994</v>
      </c>
      <c r="O1761" s="2">
        <f t="shared" si="787"/>
        <v>1774.346540246994</v>
      </c>
      <c r="P1761" s="2">
        <f t="shared" si="809"/>
        <v>3709.688082500058</v>
      </c>
      <c r="Q1761" s="4">
        <f t="shared" si="810"/>
        <v>19046599.881669991</v>
      </c>
      <c r="R1761" s="4">
        <f t="shared" si="799"/>
        <v>19046.59988166999</v>
      </c>
      <c r="S1761" s="2">
        <f t="shared" si="788"/>
        <v>378761.4814814814</v>
      </c>
      <c r="T1761" s="2">
        <f t="shared" si="811"/>
        <v>199228.19444444345</v>
      </c>
      <c r="U1761" s="2">
        <f t="shared" si="789"/>
        <v>8162.9629629628807</v>
      </c>
      <c r="V1761" s="4">
        <f t="shared" si="800"/>
        <v>8.1629629629628813</v>
      </c>
      <c r="W1761" s="7">
        <f t="shared" si="801"/>
        <v>8162.9629629628807</v>
      </c>
      <c r="X1761" s="2">
        <f t="shared" si="802"/>
        <v>3871786.5740740746</v>
      </c>
      <c r="Y1761" s="4">
        <f t="shared" si="803"/>
        <v>3871.7865740740745</v>
      </c>
      <c r="Z1761" s="4">
        <f t="shared" si="790"/>
        <v>22918.386455744065</v>
      </c>
      <c r="AA1761" s="4">
        <f t="shared" si="804"/>
        <v>8162.9629629628807</v>
      </c>
      <c r="AB1761" s="2">
        <f t="shared" si="805"/>
        <v>8162.9629629628807</v>
      </c>
      <c r="AC1761" s="4">
        <f t="shared" si="791"/>
        <v>7346.6666666665924</v>
      </c>
      <c r="AD1761" s="4">
        <f t="shared" si="806"/>
        <v>7.3466666666665921</v>
      </c>
      <c r="AE1761" s="4">
        <f t="shared" si="807"/>
        <v>3472491.0416666665</v>
      </c>
      <c r="AF1761" s="5">
        <f t="shared" si="808"/>
        <v>3472.4910416666667</v>
      </c>
      <c r="AG1761" s="4">
        <f>IF(AC1761=0,0, IF(AC1760=0, MAX($AG$15:AG1760)+1, AG1760))</f>
        <v>71</v>
      </c>
    </row>
    <row r="1762" spans="2:33" x14ac:dyDescent="0.25">
      <c r="B1762" s="1">
        <v>1747</v>
      </c>
      <c r="C1762" s="3">
        <v>91.8</v>
      </c>
      <c r="D1762" s="2">
        <f t="shared" si="792"/>
        <v>25.5</v>
      </c>
      <c r="E1762" s="4">
        <f t="shared" si="793"/>
        <v>1</v>
      </c>
      <c r="F1762" s="2">
        <f t="shared" si="794"/>
        <v>-0.22222222222222143</v>
      </c>
      <c r="G1762" s="6" t="str">
        <f t="shared" si="795"/>
        <v>Y</v>
      </c>
      <c r="H1762" s="2">
        <f t="shared" si="783"/>
        <v>134.20080000000002</v>
      </c>
      <c r="I1762" s="2">
        <f t="shared" si="784"/>
        <v>245.91154500000002</v>
      </c>
      <c r="J1762" s="2">
        <f t="shared" si="785"/>
        <v>-253.33333333333243</v>
      </c>
      <c r="K1762" s="2">
        <f t="shared" si="796"/>
        <v>126.77901166666757</v>
      </c>
      <c r="L1762" s="4">
        <f t="shared" si="786"/>
        <v>253.33333333333243</v>
      </c>
      <c r="M1762" s="2">
        <f t="shared" si="797"/>
        <v>3232.8647975000231</v>
      </c>
      <c r="N1762" s="4">
        <f t="shared" si="798"/>
        <v>3.2328647975000231</v>
      </c>
      <c r="O1762" s="2">
        <f t="shared" si="787"/>
        <v>3232.8647975000231</v>
      </c>
      <c r="P1762" s="2">
        <f t="shared" si="809"/>
        <v>5007.2113377470168</v>
      </c>
      <c r="Q1762" s="4">
        <f t="shared" si="810"/>
        <v>19051607.093007736</v>
      </c>
      <c r="R1762" s="4">
        <f t="shared" si="799"/>
        <v>19051.607093007737</v>
      </c>
      <c r="S1762" s="2">
        <f t="shared" si="788"/>
        <v>370642.5</v>
      </c>
      <c r="T1762" s="2">
        <f t="shared" si="811"/>
        <v>171414.30555555655</v>
      </c>
      <c r="U1762" s="2">
        <f t="shared" si="789"/>
        <v>6459.9999999999773</v>
      </c>
      <c r="V1762" s="4">
        <f t="shared" si="800"/>
        <v>6.4599999999999769</v>
      </c>
      <c r="W1762" s="7">
        <f t="shared" si="801"/>
        <v>6459.9999999999773</v>
      </c>
      <c r="X1762" s="2">
        <f t="shared" si="802"/>
        <v>3878246.5740740746</v>
      </c>
      <c r="Y1762" s="4">
        <f t="shared" si="803"/>
        <v>3878.2465740740745</v>
      </c>
      <c r="Z1762" s="4">
        <f t="shared" si="790"/>
        <v>22929.85366708181</v>
      </c>
      <c r="AA1762" s="4">
        <f t="shared" si="804"/>
        <v>6459.9999999999773</v>
      </c>
      <c r="AB1762" s="2">
        <f t="shared" si="805"/>
        <v>6459.9999999999773</v>
      </c>
      <c r="AC1762" s="4">
        <f t="shared" si="791"/>
        <v>5813.99999999998</v>
      </c>
      <c r="AD1762" s="4">
        <f t="shared" si="806"/>
        <v>5.8139999999999796</v>
      </c>
      <c r="AE1762" s="4">
        <f t="shared" si="807"/>
        <v>3478305.0416666665</v>
      </c>
      <c r="AF1762" s="5">
        <f t="shared" si="808"/>
        <v>3478.3050416666665</v>
      </c>
      <c r="AG1762" s="4">
        <f>IF(AC1762=0,0, IF(AC1761=0, MAX($AG$15:AG1761)+1, AG1761))</f>
        <v>71</v>
      </c>
    </row>
    <row r="1763" spans="2:33" x14ac:dyDescent="0.25">
      <c r="B1763" s="1">
        <v>1748</v>
      </c>
      <c r="C1763" s="3">
        <v>91</v>
      </c>
      <c r="D1763" s="2">
        <f t="shared" si="792"/>
        <v>25.277777777777779</v>
      </c>
      <c r="E1763" s="4">
        <f t="shared" si="793"/>
        <v>1</v>
      </c>
      <c r="F1763" s="2">
        <f t="shared" si="794"/>
        <v>-0.22222222222222143</v>
      </c>
      <c r="G1763" s="6" t="str">
        <f t="shared" si="795"/>
        <v>Y</v>
      </c>
      <c r="H1763" s="2">
        <f t="shared" si="783"/>
        <v>134.20080000000002</v>
      </c>
      <c r="I1763" s="2">
        <f t="shared" si="784"/>
        <v>241.64418055555558</v>
      </c>
      <c r="J1763" s="2">
        <f t="shared" si="785"/>
        <v>-253.33333333333243</v>
      </c>
      <c r="K1763" s="2">
        <f t="shared" si="796"/>
        <v>122.51164722222316</v>
      </c>
      <c r="L1763" s="4">
        <f t="shared" si="786"/>
        <v>253.33333333333243</v>
      </c>
      <c r="M1763" s="2">
        <f t="shared" si="797"/>
        <v>3096.8221936728632</v>
      </c>
      <c r="N1763" s="4">
        <f t="shared" si="798"/>
        <v>3.096822193672863</v>
      </c>
      <c r="O1763" s="2">
        <f t="shared" si="787"/>
        <v>3096.8221936728632</v>
      </c>
      <c r="P1763" s="2">
        <f t="shared" si="809"/>
        <v>6329.6869911728863</v>
      </c>
      <c r="Q1763" s="4">
        <f t="shared" si="810"/>
        <v>19057936.77999891</v>
      </c>
      <c r="R1763" s="4">
        <f t="shared" si="799"/>
        <v>19057.936779998909</v>
      </c>
      <c r="S1763" s="2">
        <f t="shared" si="788"/>
        <v>364210.64814814815</v>
      </c>
      <c r="T1763" s="2">
        <f t="shared" si="811"/>
        <v>192796.34259259159</v>
      </c>
      <c r="U1763" s="2">
        <f t="shared" si="789"/>
        <v>6403.7037037036807</v>
      </c>
      <c r="V1763" s="4">
        <f t="shared" si="800"/>
        <v>6.4037037037036804</v>
      </c>
      <c r="W1763" s="7">
        <f t="shared" si="801"/>
        <v>6403.7037037036807</v>
      </c>
      <c r="X1763" s="2">
        <f t="shared" si="802"/>
        <v>3884650.2777777785</v>
      </c>
      <c r="Y1763" s="4">
        <f t="shared" si="803"/>
        <v>3884.6502777777782</v>
      </c>
      <c r="Z1763" s="4">
        <f t="shared" si="790"/>
        <v>22942.587057776687</v>
      </c>
      <c r="AA1763" s="4">
        <f t="shared" si="804"/>
        <v>6403.7037037036807</v>
      </c>
      <c r="AB1763" s="2">
        <f t="shared" si="805"/>
        <v>6403.7037037036807</v>
      </c>
      <c r="AC1763" s="4">
        <f t="shared" si="791"/>
        <v>5763.333333333313</v>
      </c>
      <c r="AD1763" s="4">
        <f t="shared" si="806"/>
        <v>5.7633333333333132</v>
      </c>
      <c r="AE1763" s="4">
        <f t="shared" si="807"/>
        <v>3484068.375</v>
      </c>
      <c r="AF1763" s="5">
        <f t="shared" si="808"/>
        <v>3484.0683749999998</v>
      </c>
      <c r="AG1763" s="4">
        <f>IF(AC1763=0,0, IF(AC1762=0, MAX($AG$15:AG1762)+1, AG1762))</f>
        <v>71</v>
      </c>
    </row>
    <row r="1764" spans="2:33" x14ac:dyDescent="0.25">
      <c r="B1764" s="1">
        <v>1749</v>
      </c>
      <c r="C1764" s="3">
        <v>90.2</v>
      </c>
      <c r="D1764" s="2">
        <f t="shared" si="792"/>
        <v>25.055555555555557</v>
      </c>
      <c r="E1764" s="4">
        <f t="shared" si="793"/>
        <v>1</v>
      </c>
      <c r="F1764" s="2">
        <f t="shared" si="794"/>
        <v>-0.1666666666666714</v>
      </c>
      <c r="G1764" s="6" t="str">
        <f t="shared" si="795"/>
        <v>Y</v>
      </c>
      <c r="H1764" s="2">
        <f t="shared" si="783"/>
        <v>134.20080000000002</v>
      </c>
      <c r="I1764" s="2">
        <f t="shared" si="784"/>
        <v>237.41416722222226</v>
      </c>
      <c r="J1764" s="2">
        <f t="shared" si="785"/>
        <v>-190.0000000000054</v>
      </c>
      <c r="K1764" s="2">
        <f t="shared" si="796"/>
        <v>181.61496722221688</v>
      </c>
      <c r="L1764" s="4">
        <f t="shared" si="786"/>
        <v>190.0000000000054</v>
      </c>
      <c r="M1764" s="2">
        <f t="shared" si="797"/>
        <v>4550.4639009566563</v>
      </c>
      <c r="N1764" s="4">
        <f t="shared" si="798"/>
        <v>4.5504639009566565</v>
      </c>
      <c r="O1764" s="2">
        <f t="shared" si="787"/>
        <v>4550.4639009566563</v>
      </c>
      <c r="P1764" s="2">
        <f t="shared" si="809"/>
        <v>7647.2860946295195</v>
      </c>
      <c r="Q1764" s="4">
        <f t="shared" si="810"/>
        <v>19065584.066093538</v>
      </c>
      <c r="R1764" s="4">
        <f t="shared" si="799"/>
        <v>19065.584066093539</v>
      </c>
      <c r="S1764" s="2">
        <f t="shared" si="788"/>
        <v>357835.09259259264</v>
      </c>
      <c r="T1764" s="2">
        <f t="shared" si="811"/>
        <v>165038.75000000105</v>
      </c>
      <c r="U1764" s="2">
        <f t="shared" si="789"/>
        <v>4760.5555555556912</v>
      </c>
      <c r="V1764" s="4">
        <f t="shared" si="800"/>
        <v>4.7605555555556913</v>
      </c>
      <c r="W1764" s="7">
        <f t="shared" si="801"/>
        <v>4760.5555555556912</v>
      </c>
      <c r="X1764" s="2">
        <f t="shared" si="802"/>
        <v>3889410.833333334</v>
      </c>
      <c r="Y1764" s="4">
        <f t="shared" si="803"/>
        <v>3889.4108333333338</v>
      </c>
      <c r="Z1764" s="4">
        <f t="shared" si="790"/>
        <v>22954.994899426874</v>
      </c>
      <c r="AA1764" s="4">
        <f t="shared" si="804"/>
        <v>4760.5555555556912</v>
      </c>
      <c r="AB1764" s="2">
        <f t="shared" si="805"/>
        <v>4760.5555555556912</v>
      </c>
      <c r="AC1764" s="4">
        <f t="shared" si="791"/>
        <v>4284.5000000001219</v>
      </c>
      <c r="AD1764" s="4">
        <f t="shared" si="806"/>
        <v>4.2845000000001221</v>
      </c>
      <c r="AE1764" s="4">
        <f t="shared" si="807"/>
        <v>3488352.875</v>
      </c>
      <c r="AF1764" s="5">
        <f t="shared" si="808"/>
        <v>3488.352875</v>
      </c>
      <c r="AG1764" s="4">
        <f>IF(AC1764=0,0, IF(AC1763=0, MAX($AG$15:AG1763)+1, AG1763))</f>
        <v>71</v>
      </c>
    </row>
    <row r="1765" spans="2:33" x14ac:dyDescent="0.25">
      <c r="B1765" s="1">
        <v>1750</v>
      </c>
      <c r="C1765" s="3">
        <v>89.6</v>
      </c>
      <c r="D1765" s="2">
        <f t="shared" si="792"/>
        <v>24.888888888888886</v>
      </c>
      <c r="E1765" s="4">
        <f t="shared" si="793"/>
        <v>1</v>
      </c>
      <c r="F1765" s="2">
        <f t="shared" si="794"/>
        <v>-0.13888888888888928</v>
      </c>
      <c r="G1765" s="6" t="str">
        <f t="shared" si="795"/>
        <v>Y</v>
      </c>
      <c r="H1765" s="2">
        <f t="shared" si="783"/>
        <v>134.20080000000002</v>
      </c>
      <c r="I1765" s="2">
        <f t="shared" si="784"/>
        <v>234.26616888888881</v>
      </c>
      <c r="J1765" s="2">
        <f t="shared" si="785"/>
        <v>-158.33333333333377</v>
      </c>
      <c r="K1765" s="2">
        <f t="shared" si="796"/>
        <v>210.13363555555503</v>
      </c>
      <c r="L1765" s="4">
        <f t="shared" si="786"/>
        <v>158.33333333333377</v>
      </c>
      <c r="M1765" s="2">
        <f t="shared" si="797"/>
        <v>5229.9927071604798</v>
      </c>
      <c r="N1765" s="4">
        <f t="shared" si="798"/>
        <v>5.2299927071604797</v>
      </c>
      <c r="O1765" s="2">
        <f t="shared" si="787"/>
        <v>5229.9927071604798</v>
      </c>
      <c r="P1765" s="2">
        <f t="shared" si="809"/>
        <v>9780.4566081171361</v>
      </c>
      <c r="Q1765" s="4">
        <f t="shared" si="810"/>
        <v>19075364.522701655</v>
      </c>
      <c r="R1765" s="4">
        <f t="shared" si="799"/>
        <v>19075.364522701653</v>
      </c>
      <c r="S1765" s="2">
        <f t="shared" si="788"/>
        <v>353090.37037037028</v>
      </c>
      <c r="T1765" s="2">
        <f t="shared" si="811"/>
        <v>188051.62037036923</v>
      </c>
      <c r="U1765" s="2">
        <f t="shared" si="789"/>
        <v>3940.7407407407509</v>
      </c>
      <c r="V1765" s="4">
        <f t="shared" si="800"/>
        <v>3.9407407407407509</v>
      </c>
      <c r="W1765" s="7">
        <f t="shared" si="801"/>
        <v>3940.7407407407509</v>
      </c>
      <c r="X1765" s="2">
        <f t="shared" si="802"/>
        <v>3893351.5740740746</v>
      </c>
      <c r="Y1765" s="4">
        <f t="shared" si="803"/>
        <v>3893.3515740740745</v>
      </c>
      <c r="Z1765" s="4">
        <f t="shared" si="790"/>
        <v>22968.716096775726</v>
      </c>
      <c r="AA1765" s="4">
        <f t="shared" si="804"/>
        <v>3940.7407407407509</v>
      </c>
      <c r="AB1765" s="2">
        <f t="shared" si="805"/>
        <v>3940.7407407407509</v>
      </c>
      <c r="AC1765" s="4">
        <f t="shared" si="791"/>
        <v>3546.6666666666761</v>
      </c>
      <c r="AD1765" s="4">
        <f t="shared" si="806"/>
        <v>3.5466666666666762</v>
      </c>
      <c r="AE1765" s="4">
        <f t="shared" si="807"/>
        <v>3491899.5416666665</v>
      </c>
      <c r="AF1765" s="5">
        <f t="shared" si="808"/>
        <v>3491.8995416666667</v>
      </c>
      <c r="AG1765" s="4">
        <f>IF(AC1765=0,0, IF(AC1764=0, MAX($AG$15:AG1764)+1, AG1764))</f>
        <v>71</v>
      </c>
    </row>
    <row r="1766" spans="2:33" x14ac:dyDescent="0.25">
      <c r="B1766" s="1">
        <v>1751</v>
      </c>
      <c r="C1766" s="3">
        <v>89.1</v>
      </c>
      <c r="D1766" s="2">
        <f t="shared" si="792"/>
        <v>24.749999999999996</v>
      </c>
      <c r="E1766" s="4">
        <f t="shared" si="793"/>
        <v>1</v>
      </c>
      <c r="F1766" s="2">
        <f t="shared" si="794"/>
        <v>-0.13888888888888928</v>
      </c>
      <c r="G1766" s="6" t="str">
        <f t="shared" si="795"/>
        <v>Y</v>
      </c>
      <c r="H1766" s="2">
        <f t="shared" si="783"/>
        <v>134.20080000000002</v>
      </c>
      <c r="I1766" s="2">
        <f t="shared" si="784"/>
        <v>231.65888624999994</v>
      </c>
      <c r="J1766" s="2">
        <f t="shared" si="785"/>
        <v>-158.33333333333377</v>
      </c>
      <c r="K1766" s="2">
        <f t="shared" si="796"/>
        <v>207.52635291666621</v>
      </c>
      <c r="L1766" s="4">
        <f t="shared" si="786"/>
        <v>158.33333333333377</v>
      </c>
      <c r="M1766" s="2">
        <f t="shared" si="797"/>
        <v>5136.2772346874881</v>
      </c>
      <c r="N1766" s="4">
        <f t="shared" si="798"/>
        <v>5.1362772346874879</v>
      </c>
      <c r="O1766" s="2">
        <f t="shared" si="787"/>
        <v>5136.2772346874881</v>
      </c>
      <c r="P1766" s="2">
        <f t="shared" si="809"/>
        <v>10366.269941847968</v>
      </c>
      <c r="Q1766" s="4">
        <f t="shared" si="810"/>
        <v>19085730.792643502</v>
      </c>
      <c r="R1766" s="4">
        <f t="shared" si="799"/>
        <v>19085.730792643502</v>
      </c>
      <c r="S1766" s="2">
        <f t="shared" si="788"/>
        <v>349160.62499999988</v>
      </c>
      <c r="T1766" s="2">
        <f t="shared" si="811"/>
        <v>161109.00462963065</v>
      </c>
      <c r="U1766" s="2">
        <f t="shared" si="789"/>
        <v>3918.75000000001</v>
      </c>
      <c r="V1766" s="4">
        <f t="shared" si="800"/>
        <v>3.9187500000000099</v>
      </c>
      <c r="W1766" s="7">
        <f t="shared" si="801"/>
        <v>3918.75000000001</v>
      </c>
      <c r="X1766" s="2">
        <f t="shared" si="802"/>
        <v>3897270.3240740746</v>
      </c>
      <c r="Y1766" s="4">
        <f t="shared" si="803"/>
        <v>3897.2703240740748</v>
      </c>
      <c r="Z1766" s="4">
        <f t="shared" si="790"/>
        <v>22983.001116717576</v>
      </c>
      <c r="AA1766" s="4">
        <f t="shared" si="804"/>
        <v>3918.75000000001</v>
      </c>
      <c r="AB1766" s="2">
        <f t="shared" si="805"/>
        <v>3918.75000000001</v>
      </c>
      <c r="AC1766" s="4">
        <f t="shared" si="791"/>
        <v>3526.8750000000091</v>
      </c>
      <c r="AD1766" s="4">
        <f t="shared" si="806"/>
        <v>3.5268750000000093</v>
      </c>
      <c r="AE1766" s="4">
        <f t="shared" si="807"/>
        <v>3495426.4166666665</v>
      </c>
      <c r="AF1766" s="5">
        <f t="shared" si="808"/>
        <v>3495.4264166666667</v>
      </c>
      <c r="AG1766" s="4">
        <f>IF(AC1766=0,0, IF(AC1765=0, MAX($AG$15:AG1765)+1, AG1765))</f>
        <v>71</v>
      </c>
    </row>
    <row r="1767" spans="2:33" x14ac:dyDescent="0.25">
      <c r="B1767" s="1">
        <v>1752</v>
      </c>
      <c r="C1767" s="3">
        <v>88.6</v>
      </c>
      <c r="D1767" s="2">
        <f t="shared" si="792"/>
        <v>24.611111111111107</v>
      </c>
      <c r="E1767" s="4">
        <f t="shared" si="793"/>
        <v>1</v>
      </c>
      <c r="F1767" s="2">
        <f t="shared" si="794"/>
        <v>-0.13888888888888573</v>
      </c>
      <c r="G1767" s="6" t="str">
        <f t="shared" si="795"/>
        <v>Y</v>
      </c>
      <c r="H1767" s="2">
        <f t="shared" si="783"/>
        <v>134.20080000000002</v>
      </c>
      <c r="I1767" s="2">
        <f t="shared" si="784"/>
        <v>229.06619388888882</v>
      </c>
      <c r="J1767" s="2">
        <f t="shared" si="785"/>
        <v>-158.33333333332973</v>
      </c>
      <c r="K1767" s="2">
        <f t="shared" si="796"/>
        <v>204.93366055555907</v>
      </c>
      <c r="L1767" s="4">
        <f t="shared" si="786"/>
        <v>158.33333333332973</v>
      </c>
      <c r="M1767" s="2">
        <f t="shared" si="797"/>
        <v>5043.6450903395917</v>
      </c>
      <c r="N1767" s="4">
        <f t="shared" si="798"/>
        <v>5.0436450903395915</v>
      </c>
      <c r="O1767" s="2">
        <f t="shared" si="787"/>
        <v>5043.6450903395917</v>
      </c>
      <c r="P1767" s="2">
        <f t="shared" si="809"/>
        <v>10179.922325027081</v>
      </c>
      <c r="Q1767" s="4">
        <f t="shared" si="810"/>
        <v>19095910.714968529</v>
      </c>
      <c r="R1767" s="4">
        <f t="shared" si="799"/>
        <v>19095.91071496853</v>
      </c>
      <c r="S1767" s="2">
        <f t="shared" si="788"/>
        <v>345252.87037037028</v>
      </c>
      <c r="T1767" s="2">
        <f t="shared" si="811"/>
        <v>184143.86574073962</v>
      </c>
      <c r="U1767" s="2">
        <f t="shared" si="789"/>
        <v>3896.75925925917</v>
      </c>
      <c r="V1767" s="4">
        <f t="shared" si="800"/>
        <v>3.89675925925917</v>
      </c>
      <c r="W1767" s="7">
        <f t="shared" si="801"/>
        <v>3896.75925925917</v>
      </c>
      <c r="X1767" s="2">
        <f t="shared" si="802"/>
        <v>3901167.083333334</v>
      </c>
      <c r="Y1767" s="4">
        <f t="shared" si="803"/>
        <v>3901.1670833333342</v>
      </c>
      <c r="Z1767" s="4">
        <f t="shared" si="790"/>
        <v>22997.077798301863</v>
      </c>
      <c r="AA1767" s="4">
        <f t="shared" si="804"/>
        <v>3896.75925925917</v>
      </c>
      <c r="AB1767" s="2">
        <f t="shared" si="805"/>
        <v>3896.75925925917</v>
      </c>
      <c r="AC1767" s="4">
        <f t="shared" si="791"/>
        <v>3507.083333333253</v>
      </c>
      <c r="AD1767" s="4">
        <f t="shared" si="806"/>
        <v>3.5070833333332532</v>
      </c>
      <c r="AE1767" s="4">
        <f t="shared" si="807"/>
        <v>3498933.4999999995</v>
      </c>
      <c r="AF1767" s="5">
        <f t="shared" si="808"/>
        <v>3498.9334999999996</v>
      </c>
      <c r="AG1767" s="4">
        <f>IF(AC1767=0,0, IF(AC1766=0, MAX($AG$15:AG1766)+1, AG1766))</f>
        <v>71</v>
      </c>
    </row>
    <row r="1768" spans="2:33" x14ac:dyDescent="0.25">
      <c r="B1768" s="1">
        <v>1753</v>
      </c>
      <c r="C1768" s="3">
        <v>88.1</v>
      </c>
      <c r="D1768" s="2">
        <f t="shared" si="792"/>
        <v>24.472222222222221</v>
      </c>
      <c r="E1768" s="4">
        <f t="shared" si="793"/>
        <v>1</v>
      </c>
      <c r="F1768" s="2">
        <f t="shared" si="794"/>
        <v>-0.13888888888888928</v>
      </c>
      <c r="G1768" s="6" t="str">
        <f t="shared" si="795"/>
        <v>Y</v>
      </c>
      <c r="H1768" s="2">
        <f t="shared" si="783"/>
        <v>134.20080000000002</v>
      </c>
      <c r="I1768" s="2">
        <f t="shared" si="784"/>
        <v>226.48809180555557</v>
      </c>
      <c r="J1768" s="2">
        <f t="shared" si="785"/>
        <v>-158.33333333333377</v>
      </c>
      <c r="K1768" s="2">
        <f t="shared" si="796"/>
        <v>202.35555847222184</v>
      </c>
      <c r="L1768" s="4">
        <f t="shared" si="786"/>
        <v>158.33333333333377</v>
      </c>
      <c r="M1768" s="2">
        <f t="shared" si="797"/>
        <v>4952.0901948340952</v>
      </c>
      <c r="N1768" s="4">
        <f t="shared" si="798"/>
        <v>4.9520901948340956</v>
      </c>
      <c r="O1768" s="2">
        <f t="shared" si="787"/>
        <v>4952.0901948340952</v>
      </c>
      <c r="P1768" s="2">
        <f t="shared" si="809"/>
        <v>9995.7352851736869</v>
      </c>
      <c r="Q1768" s="4">
        <f t="shared" si="810"/>
        <v>19105906.450253703</v>
      </c>
      <c r="R1768" s="4">
        <f t="shared" si="799"/>
        <v>19105.906450253704</v>
      </c>
      <c r="S1768" s="2">
        <f t="shared" si="788"/>
        <v>341367.10648148146</v>
      </c>
      <c r="T1768" s="2">
        <f t="shared" si="811"/>
        <v>157223.24074074184</v>
      </c>
      <c r="U1768" s="2">
        <f t="shared" si="789"/>
        <v>3874.7685185185292</v>
      </c>
      <c r="V1768" s="4">
        <f t="shared" si="800"/>
        <v>3.874768518518529</v>
      </c>
      <c r="W1768" s="7">
        <f t="shared" si="801"/>
        <v>3874.7685185185292</v>
      </c>
      <c r="X1768" s="2">
        <f t="shared" si="802"/>
        <v>3905041.8518518526</v>
      </c>
      <c r="Y1768" s="4">
        <f t="shared" si="803"/>
        <v>3905.0418518518527</v>
      </c>
      <c r="Z1768" s="4">
        <f t="shared" si="790"/>
        <v>23010.948302105557</v>
      </c>
      <c r="AA1768" s="4">
        <f t="shared" si="804"/>
        <v>3874.7685185185292</v>
      </c>
      <c r="AB1768" s="2">
        <f t="shared" si="805"/>
        <v>3874.7685185185292</v>
      </c>
      <c r="AC1768" s="4">
        <f t="shared" si="791"/>
        <v>3487.2916666666765</v>
      </c>
      <c r="AD1768" s="4">
        <f t="shared" si="806"/>
        <v>3.4872916666666764</v>
      </c>
      <c r="AE1768" s="4">
        <f t="shared" si="807"/>
        <v>3502420.791666666</v>
      </c>
      <c r="AF1768" s="5">
        <f t="shared" si="808"/>
        <v>3502.420791666666</v>
      </c>
      <c r="AG1768" s="4">
        <f>IF(AC1768=0,0, IF(AC1767=0, MAX($AG$15:AG1767)+1, AG1767))</f>
        <v>71</v>
      </c>
    </row>
    <row r="1769" spans="2:33" x14ac:dyDescent="0.25">
      <c r="B1769" s="1">
        <v>1754</v>
      </c>
      <c r="C1769" s="3">
        <v>87.6</v>
      </c>
      <c r="D1769" s="2">
        <f t="shared" si="792"/>
        <v>24.333333333333332</v>
      </c>
      <c r="E1769" s="4">
        <f t="shared" si="793"/>
        <v>1</v>
      </c>
      <c r="F1769" s="2">
        <f t="shared" si="794"/>
        <v>-0.13888888888888928</v>
      </c>
      <c r="G1769" s="6" t="str">
        <f t="shared" si="795"/>
        <v>Y</v>
      </c>
      <c r="H1769" s="2">
        <f t="shared" si="783"/>
        <v>134.20080000000002</v>
      </c>
      <c r="I1769" s="2">
        <f t="shared" si="784"/>
        <v>223.92457999999999</v>
      </c>
      <c r="J1769" s="2">
        <f t="shared" si="785"/>
        <v>-158.33333333333377</v>
      </c>
      <c r="K1769" s="2">
        <f t="shared" si="796"/>
        <v>199.79204666666624</v>
      </c>
      <c r="L1769" s="4">
        <f t="shared" si="786"/>
        <v>158.33333333333377</v>
      </c>
      <c r="M1769" s="2">
        <f t="shared" si="797"/>
        <v>4861.6064688888782</v>
      </c>
      <c r="N1769" s="4">
        <f t="shared" si="798"/>
        <v>4.861606468888878</v>
      </c>
      <c r="O1769" s="2">
        <f t="shared" si="787"/>
        <v>4861.6064688888782</v>
      </c>
      <c r="P1769" s="2">
        <f t="shared" si="809"/>
        <v>9813.6966637229743</v>
      </c>
      <c r="Q1769" s="4">
        <f t="shared" si="810"/>
        <v>19115720.146917425</v>
      </c>
      <c r="R1769" s="4">
        <f t="shared" si="799"/>
        <v>19115.720146917425</v>
      </c>
      <c r="S1769" s="2">
        <f t="shared" si="788"/>
        <v>337503.33333333331</v>
      </c>
      <c r="T1769" s="2">
        <f t="shared" si="811"/>
        <v>180280.09259259148</v>
      </c>
      <c r="U1769" s="2">
        <f t="shared" si="789"/>
        <v>3852.7777777777883</v>
      </c>
      <c r="V1769" s="4">
        <f t="shared" si="800"/>
        <v>3.8527777777777881</v>
      </c>
      <c r="W1769" s="7">
        <f t="shared" si="801"/>
        <v>3852.7777777777883</v>
      </c>
      <c r="X1769" s="2">
        <f t="shared" si="802"/>
        <v>3908894.6296296306</v>
      </c>
      <c r="Y1769" s="4">
        <f t="shared" si="803"/>
        <v>3908.8946296296308</v>
      </c>
      <c r="Z1769" s="4">
        <f t="shared" si="790"/>
        <v>23024.614776547056</v>
      </c>
      <c r="AA1769" s="4">
        <f t="shared" si="804"/>
        <v>3852.7777777777883</v>
      </c>
      <c r="AB1769" s="2">
        <f t="shared" si="805"/>
        <v>3852.7777777777883</v>
      </c>
      <c r="AC1769" s="4">
        <f t="shared" si="791"/>
        <v>3467.5000000000095</v>
      </c>
      <c r="AD1769" s="4">
        <f t="shared" si="806"/>
        <v>3.4675000000000096</v>
      </c>
      <c r="AE1769" s="4">
        <f t="shared" si="807"/>
        <v>3505888.291666666</v>
      </c>
      <c r="AF1769" s="5">
        <f t="shared" si="808"/>
        <v>3505.8882916666662</v>
      </c>
      <c r="AG1769" s="4">
        <f>IF(AC1769=0,0, IF(AC1768=0, MAX($AG$15:AG1768)+1, AG1768))</f>
        <v>71</v>
      </c>
    </row>
    <row r="1770" spans="2:33" x14ac:dyDescent="0.25">
      <c r="B1770" s="1">
        <v>1755</v>
      </c>
      <c r="C1770" s="3">
        <v>87.1</v>
      </c>
      <c r="D1770" s="2">
        <f t="shared" si="792"/>
        <v>24.194444444444443</v>
      </c>
      <c r="E1770" s="4">
        <f t="shared" si="793"/>
        <v>1</v>
      </c>
      <c r="F1770" s="2">
        <f t="shared" si="794"/>
        <v>-0.13888888888888928</v>
      </c>
      <c r="G1770" s="6" t="str">
        <f t="shared" si="795"/>
        <v>Y</v>
      </c>
      <c r="H1770" s="2">
        <f t="shared" si="783"/>
        <v>134.20080000000002</v>
      </c>
      <c r="I1770" s="2">
        <f t="shared" si="784"/>
        <v>221.3756584722222</v>
      </c>
      <c r="J1770" s="2">
        <f t="shared" si="785"/>
        <v>-158.33333333333377</v>
      </c>
      <c r="K1770" s="2">
        <f t="shared" si="796"/>
        <v>197.24312513888844</v>
      </c>
      <c r="L1770" s="4">
        <f t="shared" si="786"/>
        <v>158.33333333333377</v>
      </c>
      <c r="M1770" s="2">
        <f t="shared" si="797"/>
        <v>4772.1878332214392</v>
      </c>
      <c r="N1770" s="4">
        <f t="shared" si="798"/>
        <v>4.7721878332214391</v>
      </c>
      <c r="O1770" s="2">
        <f t="shared" si="787"/>
        <v>4772.1878332214392</v>
      </c>
      <c r="P1770" s="2">
        <f t="shared" si="809"/>
        <v>9633.7943021103165</v>
      </c>
      <c r="Q1770" s="4">
        <f t="shared" si="810"/>
        <v>19125353.941219535</v>
      </c>
      <c r="R1770" s="4">
        <f t="shared" si="799"/>
        <v>19125.353941219535</v>
      </c>
      <c r="S1770" s="2">
        <f t="shared" si="788"/>
        <v>333661.5509259259</v>
      </c>
      <c r="T1770" s="2">
        <f t="shared" si="811"/>
        <v>153381.45833333442</v>
      </c>
      <c r="U1770" s="2">
        <f t="shared" si="789"/>
        <v>3830.7870370370474</v>
      </c>
      <c r="V1770" s="4">
        <f t="shared" si="800"/>
        <v>3.8307870370370476</v>
      </c>
      <c r="W1770" s="7">
        <f t="shared" si="801"/>
        <v>3830.7870370370474</v>
      </c>
      <c r="X1770" s="2">
        <f t="shared" si="802"/>
        <v>3912725.4166666674</v>
      </c>
      <c r="Y1770" s="4">
        <f t="shared" si="803"/>
        <v>3912.7254166666676</v>
      </c>
      <c r="Z1770" s="4">
        <f t="shared" si="790"/>
        <v>23038.079357886203</v>
      </c>
      <c r="AA1770" s="4">
        <f t="shared" si="804"/>
        <v>3830.7870370370474</v>
      </c>
      <c r="AB1770" s="2">
        <f t="shared" si="805"/>
        <v>3830.7870370370474</v>
      </c>
      <c r="AC1770" s="4">
        <f t="shared" si="791"/>
        <v>3447.7083333333426</v>
      </c>
      <c r="AD1770" s="4">
        <f t="shared" si="806"/>
        <v>3.4477083333333427</v>
      </c>
      <c r="AE1770" s="4">
        <f t="shared" si="807"/>
        <v>3509335.9999999995</v>
      </c>
      <c r="AF1770" s="5">
        <f t="shared" si="808"/>
        <v>3509.3359999999993</v>
      </c>
      <c r="AG1770" s="4">
        <f>IF(AC1770=0,0, IF(AC1769=0, MAX($AG$15:AG1769)+1, AG1769))</f>
        <v>71</v>
      </c>
    </row>
    <row r="1771" spans="2:33" x14ac:dyDescent="0.25">
      <c r="B1771" s="1">
        <v>1756</v>
      </c>
      <c r="C1771" s="3">
        <v>86.6</v>
      </c>
      <c r="D1771" s="2">
        <f t="shared" si="792"/>
        <v>24.055555555555554</v>
      </c>
      <c r="E1771" s="4">
        <f t="shared" si="793"/>
        <v>1</v>
      </c>
      <c r="F1771" s="2">
        <f t="shared" si="794"/>
        <v>-0.13888888888888928</v>
      </c>
      <c r="G1771" s="6" t="str">
        <f t="shared" si="795"/>
        <v>Y</v>
      </c>
      <c r="H1771" s="2">
        <f t="shared" si="783"/>
        <v>134.20080000000002</v>
      </c>
      <c r="I1771" s="2">
        <f t="shared" si="784"/>
        <v>218.84132722222219</v>
      </c>
      <c r="J1771" s="2">
        <f t="shared" si="785"/>
        <v>-158.33333333333377</v>
      </c>
      <c r="K1771" s="2">
        <f t="shared" si="796"/>
        <v>194.70879388888847</v>
      </c>
      <c r="L1771" s="4">
        <f t="shared" si="786"/>
        <v>158.33333333333377</v>
      </c>
      <c r="M1771" s="2">
        <f t="shared" si="797"/>
        <v>4683.828208549372</v>
      </c>
      <c r="N1771" s="4">
        <f t="shared" si="798"/>
        <v>4.6838282085493717</v>
      </c>
      <c r="O1771" s="2">
        <f t="shared" si="787"/>
        <v>4683.828208549372</v>
      </c>
      <c r="P1771" s="2">
        <f t="shared" si="809"/>
        <v>9456.0160417708103</v>
      </c>
      <c r="Q1771" s="4">
        <f t="shared" si="810"/>
        <v>19134809.957261305</v>
      </c>
      <c r="R1771" s="4">
        <f t="shared" si="799"/>
        <v>19134.809957261306</v>
      </c>
      <c r="S1771" s="2">
        <f t="shared" si="788"/>
        <v>329841.75925925921</v>
      </c>
      <c r="T1771" s="2">
        <f t="shared" si="811"/>
        <v>176460.30092592479</v>
      </c>
      <c r="U1771" s="2">
        <f t="shared" si="789"/>
        <v>3808.7962962963065</v>
      </c>
      <c r="V1771" s="4">
        <f t="shared" si="800"/>
        <v>3.8087962962963067</v>
      </c>
      <c r="W1771" s="7">
        <f t="shared" si="801"/>
        <v>3808.7962962963065</v>
      </c>
      <c r="X1771" s="2">
        <f t="shared" si="802"/>
        <v>3916534.2129629636</v>
      </c>
      <c r="Y1771" s="4">
        <f t="shared" si="803"/>
        <v>3916.5342129629635</v>
      </c>
      <c r="Z1771" s="4">
        <f t="shared" si="790"/>
        <v>23051.344170224271</v>
      </c>
      <c r="AA1771" s="4">
        <f t="shared" si="804"/>
        <v>3808.7962962963065</v>
      </c>
      <c r="AB1771" s="2">
        <f t="shared" si="805"/>
        <v>3808.7962962963065</v>
      </c>
      <c r="AC1771" s="4">
        <f t="shared" si="791"/>
        <v>3427.9166666666761</v>
      </c>
      <c r="AD1771" s="4">
        <f t="shared" si="806"/>
        <v>3.4279166666666763</v>
      </c>
      <c r="AE1771" s="4">
        <f t="shared" si="807"/>
        <v>3512763.916666666</v>
      </c>
      <c r="AF1771" s="5">
        <f t="shared" si="808"/>
        <v>3512.7639166666659</v>
      </c>
      <c r="AG1771" s="4">
        <f>IF(AC1771=0,0, IF(AC1770=0, MAX($AG$15:AG1770)+1, AG1770))</f>
        <v>71</v>
      </c>
    </row>
    <row r="1772" spans="2:33" x14ac:dyDescent="0.25">
      <c r="B1772" s="1">
        <v>1757</v>
      </c>
      <c r="C1772" s="3">
        <v>86.1</v>
      </c>
      <c r="D1772" s="2">
        <f t="shared" si="792"/>
        <v>23.916666666666664</v>
      </c>
      <c r="E1772" s="4">
        <f t="shared" si="793"/>
        <v>1</v>
      </c>
      <c r="F1772" s="2">
        <f t="shared" si="794"/>
        <v>-0.1666666666666643</v>
      </c>
      <c r="G1772" s="6" t="str">
        <f t="shared" si="795"/>
        <v>Y</v>
      </c>
      <c r="H1772" s="2">
        <f t="shared" si="783"/>
        <v>134.20080000000002</v>
      </c>
      <c r="I1772" s="2">
        <f t="shared" si="784"/>
        <v>216.32158624999997</v>
      </c>
      <c r="J1772" s="2">
        <f t="shared" si="785"/>
        <v>-189.9999999999973</v>
      </c>
      <c r="K1772" s="2">
        <f t="shared" si="796"/>
        <v>160.52238625000265</v>
      </c>
      <c r="L1772" s="4">
        <f t="shared" si="786"/>
        <v>189.9999999999973</v>
      </c>
      <c r="M1772" s="2">
        <f t="shared" si="797"/>
        <v>3839.1604044792298</v>
      </c>
      <c r="N1772" s="4">
        <f t="shared" si="798"/>
        <v>3.8391604044792298</v>
      </c>
      <c r="O1772" s="2">
        <f t="shared" si="787"/>
        <v>3839.1604044792298</v>
      </c>
      <c r="P1772" s="2">
        <f t="shared" si="809"/>
        <v>8522.9886130286013</v>
      </c>
      <c r="Q1772" s="4">
        <f t="shared" si="810"/>
        <v>19143332.945874333</v>
      </c>
      <c r="R1772" s="4">
        <f t="shared" si="799"/>
        <v>19143.332945874332</v>
      </c>
      <c r="S1772" s="2">
        <f t="shared" si="788"/>
        <v>326043.95833333326</v>
      </c>
      <c r="T1772" s="2">
        <f t="shared" si="811"/>
        <v>149583.65740740846</v>
      </c>
      <c r="U1772" s="2">
        <f t="shared" si="789"/>
        <v>4544.1666666666015</v>
      </c>
      <c r="V1772" s="4">
        <f t="shared" si="800"/>
        <v>4.5441666666666016</v>
      </c>
      <c r="W1772" s="7">
        <f t="shared" si="801"/>
        <v>4544.1666666666015</v>
      </c>
      <c r="X1772" s="2">
        <f t="shared" si="802"/>
        <v>3921078.3796296301</v>
      </c>
      <c r="Y1772" s="4">
        <f t="shared" si="803"/>
        <v>3921.07837962963</v>
      </c>
      <c r="Z1772" s="4">
        <f t="shared" si="790"/>
        <v>23064.411325503963</v>
      </c>
      <c r="AA1772" s="4">
        <f t="shared" si="804"/>
        <v>4544.1666666666015</v>
      </c>
      <c r="AB1772" s="2">
        <f t="shared" si="805"/>
        <v>4544.1666666666015</v>
      </c>
      <c r="AC1772" s="4">
        <f t="shared" si="791"/>
        <v>4089.7499999999413</v>
      </c>
      <c r="AD1772" s="4">
        <f t="shared" si="806"/>
        <v>4.0897499999999409</v>
      </c>
      <c r="AE1772" s="4">
        <f t="shared" si="807"/>
        <v>3516853.666666666</v>
      </c>
      <c r="AF1772" s="5">
        <f t="shared" si="808"/>
        <v>3516.853666666666</v>
      </c>
      <c r="AG1772" s="4">
        <f>IF(AC1772=0,0, IF(AC1771=0, MAX($AG$15:AG1771)+1, AG1771))</f>
        <v>71</v>
      </c>
    </row>
    <row r="1773" spans="2:33" x14ac:dyDescent="0.25">
      <c r="B1773" s="1">
        <v>1758</v>
      </c>
      <c r="C1773" s="3">
        <v>85.5</v>
      </c>
      <c r="D1773" s="2">
        <f t="shared" si="792"/>
        <v>23.75</v>
      </c>
      <c r="E1773" s="4">
        <f t="shared" si="793"/>
        <v>1</v>
      </c>
      <c r="F1773" s="2">
        <f t="shared" si="794"/>
        <v>-0.13888888888888928</v>
      </c>
      <c r="G1773" s="6" t="str">
        <f t="shared" si="795"/>
        <v>Y</v>
      </c>
      <c r="H1773" s="2">
        <f t="shared" si="783"/>
        <v>134.20080000000002</v>
      </c>
      <c r="I1773" s="2">
        <f t="shared" si="784"/>
        <v>213.31715625000001</v>
      </c>
      <c r="J1773" s="2">
        <f t="shared" si="785"/>
        <v>-158.33333333333377</v>
      </c>
      <c r="K1773" s="2">
        <f t="shared" si="796"/>
        <v>189.18462291666623</v>
      </c>
      <c r="L1773" s="4">
        <f t="shared" si="786"/>
        <v>158.33333333333377</v>
      </c>
      <c r="M1773" s="2">
        <f t="shared" si="797"/>
        <v>4493.1347942708226</v>
      </c>
      <c r="N1773" s="4">
        <f t="shared" si="798"/>
        <v>4.4931347942708229</v>
      </c>
      <c r="O1773" s="2">
        <f t="shared" si="787"/>
        <v>4493.1347942708226</v>
      </c>
      <c r="P1773" s="2">
        <f t="shared" si="809"/>
        <v>8332.2951987500528</v>
      </c>
      <c r="Q1773" s="4">
        <f t="shared" si="810"/>
        <v>19151665.241073083</v>
      </c>
      <c r="R1773" s="4">
        <f t="shared" si="799"/>
        <v>19151.665241073082</v>
      </c>
      <c r="S1773" s="2">
        <f t="shared" si="788"/>
        <v>321515.625</v>
      </c>
      <c r="T1773" s="2">
        <f t="shared" si="811"/>
        <v>171931.96759259154</v>
      </c>
      <c r="U1773" s="2">
        <f t="shared" si="789"/>
        <v>3760.416666666677</v>
      </c>
      <c r="V1773" s="4">
        <f t="shared" si="800"/>
        <v>3.7604166666666772</v>
      </c>
      <c r="W1773" s="7">
        <f t="shared" si="801"/>
        <v>3760.416666666677</v>
      </c>
      <c r="X1773" s="2">
        <f t="shared" si="802"/>
        <v>3924838.7962962966</v>
      </c>
      <c r="Y1773" s="4">
        <f t="shared" si="803"/>
        <v>3924.8387962962966</v>
      </c>
      <c r="Z1773" s="4">
        <f t="shared" si="790"/>
        <v>23076.504037369377</v>
      </c>
      <c r="AA1773" s="4">
        <f t="shared" si="804"/>
        <v>3760.416666666677</v>
      </c>
      <c r="AB1773" s="2">
        <f t="shared" si="805"/>
        <v>3760.416666666677</v>
      </c>
      <c r="AC1773" s="4">
        <f t="shared" si="791"/>
        <v>3384.3750000000095</v>
      </c>
      <c r="AD1773" s="4">
        <f t="shared" si="806"/>
        <v>3.3843750000000097</v>
      </c>
      <c r="AE1773" s="4">
        <f t="shared" si="807"/>
        <v>3520238.041666666</v>
      </c>
      <c r="AF1773" s="5">
        <f t="shared" si="808"/>
        <v>3520.238041666666</v>
      </c>
      <c r="AG1773" s="4">
        <f>IF(AC1773=0,0, IF(AC1772=0, MAX($AG$15:AG1772)+1, AG1772))</f>
        <v>71</v>
      </c>
    </row>
    <row r="1774" spans="2:33" x14ac:dyDescent="0.25">
      <c r="B1774" s="1">
        <v>1759</v>
      </c>
      <c r="C1774" s="3">
        <v>85</v>
      </c>
      <c r="D1774" s="2">
        <f t="shared" si="792"/>
        <v>23.611111111111111</v>
      </c>
      <c r="E1774" s="4">
        <f t="shared" si="793"/>
        <v>1</v>
      </c>
      <c r="F1774" s="2">
        <f t="shared" si="794"/>
        <v>-0.1666666666666643</v>
      </c>
      <c r="G1774" s="6" t="str">
        <f t="shared" si="795"/>
        <v>Y</v>
      </c>
      <c r="H1774" s="2">
        <f t="shared" si="783"/>
        <v>134.20080000000002</v>
      </c>
      <c r="I1774" s="2">
        <f t="shared" si="784"/>
        <v>210.82951388888887</v>
      </c>
      <c r="J1774" s="2">
        <f t="shared" si="785"/>
        <v>-189.9999999999973</v>
      </c>
      <c r="K1774" s="2">
        <f t="shared" si="796"/>
        <v>155.03031388889158</v>
      </c>
      <c r="L1774" s="4">
        <f t="shared" si="786"/>
        <v>189.9999999999973</v>
      </c>
      <c r="M1774" s="2">
        <f t="shared" si="797"/>
        <v>3660.4379668210513</v>
      </c>
      <c r="N1774" s="4">
        <f t="shared" si="798"/>
        <v>3.6604379668210512</v>
      </c>
      <c r="O1774" s="2">
        <f t="shared" si="787"/>
        <v>3660.4379668210513</v>
      </c>
      <c r="P1774" s="2">
        <f t="shared" si="809"/>
        <v>8153.5727610918739</v>
      </c>
      <c r="Q1774" s="4">
        <f t="shared" si="810"/>
        <v>19159818.813834175</v>
      </c>
      <c r="R1774" s="4">
        <f t="shared" si="799"/>
        <v>19159.818813834176</v>
      </c>
      <c r="S1774" s="2">
        <f t="shared" si="788"/>
        <v>317766.20370370371</v>
      </c>
      <c r="T1774" s="2">
        <f t="shared" si="811"/>
        <v>145834.23611111217</v>
      </c>
      <c r="U1774" s="2">
        <f t="shared" si="789"/>
        <v>4486.1111111110476</v>
      </c>
      <c r="V1774" s="4">
        <f t="shared" si="800"/>
        <v>4.4861111111110477</v>
      </c>
      <c r="W1774" s="7">
        <f t="shared" si="801"/>
        <v>4486.1111111110476</v>
      </c>
      <c r="X1774" s="2">
        <f t="shared" si="802"/>
        <v>3929324.9074074076</v>
      </c>
      <c r="Y1774" s="4">
        <f t="shared" si="803"/>
        <v>3929.3249074074079</v>
      </c>
      <c r="Z1774" s="4">
        <f t="shared" si="790"/>
        <v>23089.143721241584</v>
      </c>
      <c r="AA1774" s="4">
        <f t="shared" si="804"/>
        <v>4486.1111111110476</v>
      </c>
      <c r="AB1774" s="2">
        <f t="shared" si="805"/>
        <v>4486.1111111110476</v>
      </c>
      <c r="AC1774" s="4">
        <f t="shared" si="791"/>
        <v>4037.4999999999432</v>
      </c>
      <c r="AD1774" s="4">
        <f t="shared" si="806"/>
        <v>4.0374999999999428</v>
      </c>
      <c r="AE1774" s="4">
        <f t="shared" si="807"/>
        <v>3524275.541666666</v>
      </c>
      <c r="AF1774" s="5">
        <f t="shared" si="808"/>
        <v>3524.275541666666</v>
      </c>
      <c r="AG1774" s="4">
        <f>IF(AC1774=0,0, IF(AC1773=0, MAX($AG$15:AG1773)+1, AG1773))</f>
        <v>71</v>
      </c>
    </row>
    <row r="1775" spans="2:33" x14ac:dyDescent="0.25">
      <c r="B1775" s="1">
        <v>1760</v>
      </c>
      <c r="C1775" s="3">
        <v>84.4</v>
      </c>
      <c r="D1775" s="2">
        <f t="shared" si="792"/>
        <v>23.444444444444446</v>
      </c>
      <c r="E1775" s="4">
        <f t="shared" si="793"/>
        <v>1</v>
      </c>
      <c r="F1775" s="2">
        <f t="shared" si="794"/>
        <v>-0.1666666666666714</v>
      </c>
      <c r="G1775" s="6" t="str">
        <f t="shared" si="795"/>
        <v>Y</v>
      </c>
      <c r="H1775" s="2">
        <f t="shared" si="783"/>
        <v>134.20080000000002</v>
      </c>
      <c r="I1775" s="2">
        <f t="shared" si="784"/>
        <v>207.86360222222226</v>
      </c>
      <c r="J1775" s="2">
        <f t="shared" si="785"/>
        <v>-190.0000000000054</v>
      </c>
      <c r="K1775" s="2">
        <f t="shared" si="796"/>
        <v>152.06440222221687</v>
      </c>
      <c r="L1775" s="4">
        <f t="shared" si="786"/>
        <v>190.0000000000054</v>
      </c>
      <c r="M1775" s="2">
        <f t="shared" si="797"/>
        <v>3565.065429876418</v>
      </c>
      <c r="N1775" s="4">
        <f t="shared" si="798"/>
        <v>3.5650654298764182</v>
      </c>
      <c r="O1775" s="2">
        <f t="shared" si="787"/>
        <v>3565.065429876418</v>
      </c>
      <c r="P1775" s="2">
        <f t="shared" si="809"/>
        <v>7225.5033966974697</v>
      </c>
      <c r="Q1775" s="4">
        <f t="shared" si="810"/>
        <v>19167044.317230873</v>
      </c>
      <c r="R1775" s="4">
        <f t="shared" si="799"/>
        <v>19167.044317230873</v>
      </c>
      <c r="S1775" s="2">
        <f t="shared" si="788"/>
        <v>313295.92592592596</v>
      </c>
      <c r="T1775" s="2">
        <f t="shared" si="811"/>
        <v>167461.68981481378</v>
      </c>
      <c r="U1775" s="2">
        <f t="shared" si="789"/>
        <v>4454.4444444445717</v>
      </c>
      <c r="V1775" s="4">
        <f t="shared" si="800"/>
        <v>4.4544444444445714</v>
      </c>
      <c r="W1775" s="7">
        <f t="shared" si="801"/>
        <v>4454.4444444445717</v>
      </c>
      <c r="X1775" s="2">
        <f t="shared" si="802"/>
        <v>3933779.3518518521</v>
      </c>
      <c r="Y1775" s="4">
        <f t="shared" si="803"/>
        <v>3933.779351851852</v>
      </c>
      <c r="Z1775" s="4">
        <f t="shared" si="790"/>
        <v>23100.823669082725</v>
      </c>
      <c r="AA1775" s="4">
        <f t="shared" si="804"/>
        <v>4454.4444444445717</v>
      </c>
      <c r="AB1775" s="2">
        <f t="shared" si="805"/>
        <v>4454.4444444445717</v>
      </c>
      <c r="AC1775" s="4">
        <f t="shared" si="791"/>
        <v>4009.0000000001146</v>
      </c>
      <c r="AD1775" s="4">
        <f t="shared" si="806"/>
        <v>4.0090000000001149</v>
      </c>
      <c r="AE1775" s="4">
        <f t="shared" si="807"/>
        <v>3528284.541666666</v>
      </c>
      <c r="AF1775" s="5">
        <f t="shared" si="808"/>
        <v>3528.284541666666</v>
      </c>
      <c r="AG1775" s="4">
        <f>IF(AC1775=0,0, IF(AC1774=0, MAX($AG$15:AG1774)+1, AG1774))</f>
        <v>71</v>
      </c>
    </row>
    <row r="1776" spans="2:33" x14ac:dyDescent="0.25">
      <c r="B1776" s="1">
        <v>1761</v>
      </c>
      <c r="C1776" s="3">
        <v>83.8</v>
      </c>
      <c r="D1776" s="2">
        <f t="shared" si="792"/>
        <v>23.277777777777775</v>
      </c>
      <c r="E1776" s="4">
        <f t="shared" si="793"/>
        <v>1</v>
      </c>
      <c r="F1776" s="2">
        <f t="shared" si="794"/>
        <v>-0.1666666666666643</v>
      </c>
      <c r="G1776" s="6" t="str">
        <f t="shared" si="795"/>
        <v>Y</v>
      </c>
      <c r="H1776" s="2">
        <f t="shared" si="783"/>
        <v>134.20080000000002</v>
      </c>
      <c r="I1776" s="2">
        <f t="shared" si="784"/>
        <v>204.91870055555552</v>
      </c>
      <c r="J1776" s="2">
        <f t="shared" si="785"/>
        <v>-189.9999999999973</v>
      </c>
      <c r="K1776" s="2">
        <f t="shared" si="796"/>
        <v>149.11950055555823</v>
      </c>
      <c r="L1776" s="4">
        <f t="shared" si="786"/>
        <v>189.9999999999973</v>
      </c>
      <c r="M1776" s="2">
        <f t="shared" si="797"/>
        <v>3471.1705962654942</v>
      </c>
      <c r="N1776" s="4">
        <f t="shared" si="798"/>
        <v>3.4711705962654942</v>
      </c>
      <c r="O1776" s="2">
        <f t="shared" si="787"/>
        <v>3471.1705962654942</v>
      </c>
      <c r="P1776" s="2">
        <f t="shared" si="809"/>
        <v>7036.2360261419126</v>
      </c>
      <c r="Q1776" s="4">
        <f t="shared" si="810"/>
        <v>19174080.553257015</v>
      </c>
      <c r="R1776" s="4">
        <f t="shared" si="799"/>
        <v>19174.080553257016</v>
      </c>
      <c r="S1776" s="2">
        <f t="shared" si="788"/>
        <v>308857.31481481477</v>
      </c>
      <c r="T1776" s="2">
        <f t="shared" si="811"/>
        <v>141395.62500000099</v>
      </c>
      <c r="U1776" s="2">
        <f t="shared" si="789"/>
        <v>4422.7777777777146</v>
      </c>
      <c r="V1776" s="4">
        <f t="shared" si="800"/>
        <v>4.4227777777777142</v>
      </c>
      <c r="W1776" s="7">
        <f t="shared" si="801"/>
        <v>4422.7777777777146</v>
      </c>
      <c r="X1776" s="2">
        <f t="shared" si="802"/>
        <v>3938202.1296296297</v>
      </c>
      <c r="Y1776" s="4">
        <f t="shared" si="803"/>
        <v>3938.2021296296298</v>
      </c>
      <c r="Z1776" s="4">
        <f t="shared" si="790"/>
        <v>23112.282682886645</v>
      </c>
      <c r="AA1776" s="4">
        <f t="shared" si="804"/>
        <v>4422.7777777777146</v>
      </c>
      <c r="AB1776" s="2">
        <f t="shared" si="805"/>
        <v>4422.7777777777146</v>
      </c>
      <c r="AC1776" s="4">
        <f t="shared" si="791"/>
        <v>3980.4999999999432</v>
      </c>
      <c r="AD1776" s="4">
        <f t="shared" si="806"/>
        <v>3.9804999999999433</v>
      </c>
      <c r="AE1776" s="4">
        <f t="shared" si="807"/>
        <v>3532265.041666666</v>
      </c>
      <c r="AF1776" s="5">
        <f t="shared" si="808"/>
        <v>3532.2650416666661</v>
      </c>
      <c r="AG1776" s="4">
        <f>IF(AC1776=0,0, IF(AC1775=0, MAX($AG$15:AG1775)+1, AG1775))</f>
        <v>71</v>
      </c>
    </row>
    <row r="1777" spans="2:33" x14ac:dyDescent="0.25">
      <c r="B1777" s="1">
        <v>1762</v>
      </c>
      <c r="C1777" s="3">
        <v>83.2</v>
      </c>
      <c r="D1777" s="2">
        <f t="shared" si="792"/>
        <v>23.111111111111111</v>
      </c>
      <c r="E1777" s="4">
        <f t="shared" si="793"/>
        <v>1</v>
      </c>
      <c r="F1777" s="2">
        <f t="shared" si="794"/>
        <v>-0.16666666666666785</v>
      </c>
      <c r="G1777" s="6" t="str">
        <f t="shared" si="795"/>
        <v>Y</v>
      </c>
      <c r="H1777" s="2">
        <f t="shared" si="783"/>
        <v>134.20080000000002</v>
      </c>
      <c r="I1777" s="2">
        <f t="shared" si="784"/>
        <v>201.99480888888888</v>
      </c>
      <c r="J1777" s="2">
        <f t="shared" si="785"/>
        <v>-190.00000000000136</v>
      </c>
      <c r="K1777" s="2">
        <f t="shared" si="796"/>
        <v>146.19560888888753</v>
      </c>
      <c r="L1777" s="4">
        <f t="shared" si="786"/>
        <v>190.00000000000136</v>
      </c>
      <c r="M1777" s="2">
        <f t="shared" si="797"/>
        <v>3378.7429609876231</v>
      </c>
      <c r="N1777" s="4">
        <f t="shared" si="798"/>
        <v>3.3787429609876232</v>
      </c>
      <c r="O1777" s="2">
        <f t="shared" si="787"/>
        <v>3378.7429609876231</v>
      </c>
      <c r="P1777" s="2">
        <f t="shared" si="809"/>
        <v>6849.9135572531177</v>
      </c>
      <c r="Q1777" s="4">
        <f t="shared" si="810"/>
        <v>19180930.466814268</v>
      </c>
      <c r="R1777" s="4">
        <f t="shared" si="799"/>
        <v>19180.930466814269</v>
      </c>
      <c r="S1777" s="2">
        <f t="shared" si="788"/>
        <v>304450.37037037034</v>
      </c>
      <c r="T1777" s="2">
        <f t="shared" si="811"/>
        <v>163054.74537036935</v>
      </c>
      <c r="U1777" s="2">
        <f t="shared" si="789"/>
        <v>4391.1111111111422</v>
      </c>
      <c r="V1777" s="4">
        <f t="shared" si="800"/>
        <v>4.3911111111111421</v>
      </c>
      <c r="W1777" s="7">
        <f t="shared" si="801"/>
        <v>4391.1111111111422</v>
      </c>
      <c r="X1777" s="2">
        <f t="shared" si="802"/>
        <v>3942593.2407407407</v>
      </c>
      <c r="Y1777" s="4">
        <f t="shared" si="803"/>
        <v>3942.5932407407408</v>
      </c>
      <c r="Z1777" s="4">
        <f t="shared" si="790"/>
        <v>23123.52370755501</v>
      </c>
      <c r="AA1777" s="4">
        <f t="shared" si="804"/>
        <v>4391.1111111111422</v>
      </c>
      <c r="AB1777" s="2">
        <f t="shared" si="805"/>
        <v>4391.1111111111422</v>
      </c>
      <c r="AC1777" s="4">
        <f t="shared" si="791"/>
        <v>3952.0000000000282</v>
      </c>
      <c r="AD1777" s="4">
        <f t="shared" si="806"/>
        <v>3.9520000000000284</v>
      </c>
      <c r="AE1777" s="4">
        <f t="shared" si="807"/>
        <v>3536217.041666666</v>
      </c>
      <c r="AF1777" s="5">
        <f t="shared" si="808"/>
        <v>3536.2170416666659</v>
      </c>
      <c r="AG1777" s="4">
        <f>IF(AC1777=0,0, IF(AC1776=0, MAX($AG$15:AG1776)+1, AG1776))</f>
        <v>71</v>
      </c>
    </row>
    <row r="1778" spans="2:33" x14ac:dyDescent="0.25">
      <c r="B1778" s="1">
        <v>1763</v>
      </c>
      <c r="C1778" s="3">
        <v>82.6</v>
      </c>
      <c r="D1778" s="2">
        <f t="shared" si="792"/>
        <v>22.944444444444443</v>
      </c>
      <c r="E1778" s="4">
        <f t="shared" si="793"/>
        <v>1</v>
      </c>
      <c r="F1778" s="2">
        <f t="shared" si="794"/>
        <v>-0.1666666666666643</v>
      </c>
      <c r="G1778" s="6" t="str">
        <f t="shared" si="795"/>
        <v>Y</v>
      </c>
      <c r="H1778" s="2">
        <f t="shared" si="783"/>
        <v>134.20080000000002</v>
      </c>
      <c r="I1778" s="2">
        <f t="shared" si="784"/>
        <v>199.09192722222221</v>
      </c>
      <c r="J1778" s="2">
        <f t="shared" si="785"/>
        <v>-189.9999999999973</v>
      </c>
      <c r="K1778" s="2">
        <f t="shared" si="796"/>
        <v>143.2927272222249</v>
      </c>
      <c r="L1778" s="4">
        <f t="shared" si="786"/>
        <v>189.9999999999973</v>
      </c>
      <c r="M1778" s="2">
        <f t="shared" si="797"/>
        <v>3287.772019043271</v>
      </c>
      <c r="N1778" s="4">
        <f t="shared" si="798"/>
        <v>3.2877720190432709</v>
      </c>
      <c r="O1778" s="2">
        <f t="shared" si="787"/>
        <v>3287.772019043271</v>
      </c>
      <c r="P1778" s="2">
        <f t="shared" si="809"/>
        <v>6666.5149800308936</v>
      </c>
      <c r="Q1778" s="4">
        <f t="shared" si="810"/>
        <v>19187596.981794298</v>
      </c>
      <c r="R1778" s="4">
        <f t="shared" si="799"/>
        <v>19187.596981794297</v>
      </c>
      <c r="S1778" s="2">
        <f t="shared" si="788"/>
        <v>300075.09259259253</v>
      </c>
      <c r="T1778" s="2">
        <f t="shared" si="811"/>
        <v>137020.34722222318</v>
      </c>
      <c r="U1778" s="2">
        <f t="shared" si="789"/>
        <v>4359.4444444443825</v>
      </c>
      <c r="V1778" s="4">
        <f t="shared" si="800"/>
        <v>4.3594444444443825</v>
      </c>
      <c r="W1778" s="7">
        <f t="shared" si="801"/>
        <v>4359.4444444443825</v>
      </c>
      <c r="X1778" s="2">
        <f t="shared" si="802"/>
        <v>3946952.6851851852</v>
      </c>
      <c r="Y1778" s="4">
        <f t="shared" si="803"/>
        <v>3946.9526851851851</v>
      </c>
      <c r="Z1778" s="4">
        <f t="shared" si="790"/>
        <v>23134.549666979481</v>
      </c>
      <c r="AA1778" s="4">
        <f t="shared" si="804"/>
        <v>4359.4444444443825</v>
      </c>
      <c r="AB1778" s="2">
        <f t="shared" si="805"/>
        <v>4359.4444444443825</v>
      </c>
      <c r="AC1778" s="4">
        <f t="shared" si="791"/>
        <v>3923.4999999999445</v>
      </c>
      <c r="AD1778" s="4">
        <f t="shared" si="806"/>
        <v>3.9234999999999447</v>
      </c>
      <c r="AE1778" s="4">
        <f t="shared" si="807"/>
        <v>3540140.541666666</v>
      </c>
      <c r="AF1778" s="5">
        <f t="shared" si="808"/>
        <v>3540.1405416666662</v>
      </c>
      <c r="AG1778" s="4">
        <f>IF(AC1778=0,0, IF(AC1777=0, MAX($AG$15:AG1777)+1, AG1777))</f>
        <v>71</v>
      </c>
    </row>
    <row r="1779" spans="2:33" x14ac:dyDescent="0.25">
      <c r="B1779" s="1">
        <v>1764</v>
      </c>
      <c r="C1779" s="3">
        <v>82</v>
      </c>
      <c r="D1779" s="2">
        <f t="shared" si="792"/>
        <v>22.777777777777779</v>
      </c>
      <c r="E1779" s="4">
        <f t="shared" si="793"/>
        <v>1</v>
      </c>
      <c r="F1779" s="2">
        <f t="shared" si="794"/>
        <v>-0.19444444444444642</v>
      </c>
      <c r="G1779" s="6" t="str">
        <f t="shared" si="795"/>
        <v>Y</v>
      </c>
      <c r="H1779" s="2">
        <f t="shared" si="783"/>
        <v>134.20080000000002</v>
      </c>
      <c r="I1779" s="2">
        <f t="shared" si="784"/>
        <v>196.21005555555558</v>
      </c>
      <c r="J1779" s="2">
        <f t="shared" si="785"/>
        <v>-221.6666666666689</v>
      </c>
      <c r="K1779" s="2">
        <f t="shared" si="796"/>
        <v>108.7441888888867</v>
      </c>
      <c r="L1779" s="4">
        <f t="shared" si="786"/>
        <v>221.6666666666689</v>
      </c>
      <c r="M1779" s="2">
        <f t="shared" si="797"/>
        <v>2476.9509691357525</v>
      </c>
      <c r="N1779" s="4">
        <f t="shared" si="798"/>
        <v>2.4769509691357525</v>
      </c>
      <c r="O1779" s="2">
        <f t="shared" si="787"/>
        <v>2476.9509691357525</v>
      </c>
      <c r="P1779" s="2">
        <f t="shared" si="809"/>
        <v>5764.7229881790236</v>
      </c>
      <c r="Q1779" s="4">
        <f t="shared" si="810"/>
        <v>19193361.704782479</v>
      </c>
      <c r="R1779" s="4">
        <f t="shared" si="799"/>
        <v>19193.361704782477</v>
      </c>
      <c r="S1779" s="2">
        <f t="shared" si="788"/>
        <v>295731.48148148152</v>
      </c>
      <c r="T1779" s="2">
        <f t="shared" si="811"/>
        <v>158711.13425925834</v>
      </c>
      <c r="U1779" s="2">
        <f t="shared" si="789"/>
        <v>5049.0740740741248</v>
      </c>
      <c r="V1779" s="4">
        <f t="shared" si="800"/>
        <v>5.0490740740741247</v>
      </c>
      <c r="W1779" s="7">
        <f t="shared" si="801"/>
        <v>5049.0740740741248</v>
      </c>
      <c r="X1779" s="2">
        <f t="shared" si="802"/>
        <v>3952001.7592592593</v>
      </c>
      <c r="Y1779" s="4">
        <f t="shared" si="803"/>
        <v>3952.0017592592594</v>
      </c>
      <c r="Z1779" s="4">
        <f t="shared" si="790"/>
        <v>23145.363464041737</v>
      </c>
      <c r="AA1779" s="4">
        <f t="shared" si="804"/>
        <v>5049.0740740741248</v>
      </c>
      <c r="AB1779" s="2">
        <f t="shared" si="805"/>
        <v>5049.0740740741248</v>
      </c>
      <c r="AC1779" s="4">
        <f t="shared" si="791"/>
        <v>4544.1666666667124</v>
      </c>
      <c r="AD1779" s="4">
        <f t="shared" si="806"/>
        <v>4.5441666666667127</v>
      </c>
      <c r="AE1779" s="4">
        <f t="shared" si="807"/>
        <v>3544684.7083333326</v>
      </c>
      <c r="AF1779" s="5">
        <f t="shared" si="808"/>
        <v>3544.6847083333328</v>
      </c>
      <c r="AG1779" s="4">
        <f>IF(AC1779=0,0, IF(AC1778=0, MAX($AG$15:AG1778)+1, AG1778))</f>
        <v>71</v>
      </c>
    </row>
    <row r="1780" spans="2:33" x14ac:dyDescent="0.25">
      <c r="B1780" s="1">
        <v>1765</v>
      </c>
      <c r="C1780" s="3">
        <v>81.3</v>
      </c>
      <c r="D1780" s="2">
        <f t="shared" si="792"/>
        <v>22.583333333333332</v>
      </c>
      <c r="E1780" s="4">
        <f t="shared" si="793"/>
        <v>1</v>
      </c>
      <c r="F1780" s="2">
        <f t="shared" si="794"/>
        <v>-0.24999999999999645</v>
      </c>
      <c r="G1780" s="6" t="str">
        <f t="shared" si="795"/>
        <v>Y</v>
      </c>
      <c r="H1780" s="2">
        <f t="shared" si="783"/>
        <v>134.20080000000002</v>
      </c>
      <c r="I1780" s="2">
        <f t="shared" si="784"/>
        <v>192.87442625</v>
      </c>
      <c r="J1780" s="2">
        <f t="shared" si="785"/>
        <v>-284.99999999999596</v>
      </c>
      <c r="K1780" s="2">
        <f t="shared" si="796"/>
        <v>42.07522625000405</v>
      </c>
      <c r="L1780" s="4">
        <f t="shared" si="786"/>
        <v>284.99999999999596</v>
      </c>
      <c r="M1780" s="2">
        <f t="shared" si="797"/>
        <v>950.19885947925809</v>
      </c>
      <c r="N1780" s="4">
        <f t="shared" si="798"/>
        <v>0.95019885947925808</v>
      </c>
      <c r="O1780" s="2">
        <f t="shared" si="787"/>
        <v>950.19885947925809</v>
      </c>
      <c r="P1780" s="2">
        <f t="shared" si="809"/>
        <v>3427.1498286150108</v>
      </c>
      <c r="Q1780" s="4">
        <f t="shared" si="810"/>
        <v>19196788.854611095</v>
      </c>
      <c r="R1780" s="4">
        <f t="shared" si="799"/>
        <v>19196.788854611095</v>
      </c>
      <c r="S1780" s="2">
        <f t="shared" si="788"/>
        <v>290703.95833333331</v>
      </c>
      <c r="T1780" s="2">
        <f t="shared" si="811"/>
        <v>131992.82407407498</v>
      </c>
      <c r="U1780" s="2">
        <f t="shared" si="789"/>
        <v>6436.2499999999081</v>
      </c>
      <c r="V1780" s="4">
        <f t="shared" si="800"/>
        <v>6.4362499999999079</v>
      </c>
      <c r="W1780" s="7">
        <f t="shared" si="801"/>
        <v>6436.2499999999081</v>
      </c>
      <c r="X1780" s="2">
        <f t="shared" si="802"/>
        <v>3958438.0092592593</v>
      </c>
      <c r="Y1780" s="4">
        <f t="shared" si="803"/>
        <v>3958.4380092592592</v>
      </c>
      <c r="Z1780" s="4">
        <f t="shared" si="790"/>
        <v>23155.226863870354</v>
      </c>
      <c r="AA1780" s="4">
        <f t="shared" si="804"/>
        <v>6436.2499999999081</v>
      </c>
      <c r="AB1780" s="2">
        <f t="shared" si="805"/>
        <v>6436.2499999999081</v>
      </c>
      <c r="AC1780" s="4">
        <f t="shared" si="791"/>
        <v>5792.6249999999172</v>
      </c>
      <c r="AD1780" s="4">
        <f t="shared" si="806"/>
        <v>5.7926249999999175</v>
      </c>
      <c r="AE1780" s="4">
        <f t="shared" si="807"/>
        <v>3550477.3333333326</v>
      </c>
      <c r="AF1780" s="5">
        <f t="shared" si="808"/>
        <v>3550.4773333333324</v>
      </c>
      <c r="AG1780" s="4">
        <f>IF(AC1780=0,0, IF(AC1779=0, MAX($AG$15:AG1779)+1, AG1779))</f>
        <v>71</v>
      </c>
    </row>
    <row r="1781" spans="2:33" x14ac:dyDescent="0.25">
      <c r="B1781" s="1">
        <v>1766</v>
      </c>
      <c r="C1781" s="3">
        <v>80.400000000000006</v>
      </c>
      <c r="D1781" s="2">
        <f t="shared" si="792"/>
        <v>22.333333333333336</v>
      </c>
      <c r="E1781" s="4">
        <f t="shared" si="793"/>
        <v>1</v>
      </c>
      <c r="F1781" s="2">
        <f t="shared" si="794"/>
        <v>-0.36111111111111427</v>
      </c>
      <c r="G1781" s="6" t="str">
        <f t="shared" si="795"/>
        <v>Y</v>
      </c>
      <c r="H1781" s="2">
        <f t="shared" si="783"/>
        <v>134.20080000000002</v>
      </c>
      <c r="I1781" s="2">
        <f t="shared" si="784"/>
        <v>188.62778000000006</v>
      </c>
      <c r="J1781" s="2">
        <f t="shared" si="785"/>
        <v>-411.66666666667027</v>
      </c>
      <c r="K1781" s="2">
        <f t="shared" si="796"/>
        <v>-88.838086666670165</v>
      </c>
      <c r="L1781" s="4">
        <f t="shared" si="786"/>
        <v>411.66666666667027</v>
      </c>
      <c r="M1781" s="2">
        <f t="shared" si="797"/>
        <v>-1984.0506022223005</v>
      </c>
      <c r="N1781" s="4">
        <f t="shared" si="798"/>
        <v>-1.9840506022223006</v>
      </c>
      <c r="O1781" s="2">
        <f t="shared" si="787"/>
        <v>-1984.0506022223005</v>
      </c>
      <c r="P1781" s="2">
        <f t="shared" si="809"/>
        <v>-1033.8517427430425</v>
      </c>
      <c r="Q1781" s="4">
        <f t="shared" si="810"/>
        <v>19196788.854611095</v>
      </c>
      <c r="R1781" s="4">
        <f t="shared" si="799"/>
        <v>19196.788854611095</v>
      </c>
      <c r="S1781" s="2">
        <f t="shared" si="788"/>
        <v>284303.33333333337</v>
      </c>
      <c r="T1781" s="2">
        <f t="shared" si="811"/>
        <v>152310.5092592584</v>
      </c>
      <c r="U1781" s="2">
        <f t="shared" si="789"/>
        <v>9193.8888888889705</v>
      </c>
      <c r="V1781" s="4">
        <f t="shared" si="800"/>
        <v>9.1938888888889707</v>
      </c>
      <c r="W1781" s="7">
        <f t="shared" si="801"/>
        <v>9193.8888888889705</v>
      </c>
      <c r="X1781" s="2">
        <f t="shared" si="802"/>
        <v>3967631.8981481483</v>
      </c>
      <c r="Y1781" s="4">
        <f t="shared" si="803"/>
        <v>3967.6318981481481</v>
      </c>
      <c r="Z1781" s="4">
        <f t="shared" si="790"/>
        <v>23164.420752759244</v>
      </c>
      <c r="AA1781" s="4">
        <f t="shared" si="804"/>
        <v>9193.8888888889705</v>
      </c>
      <c r="AB1781" s="2">
        <f t="shared" si="805"/>
        <v>9193.8888888889705</v>
      </c>
      <c r="AC1781" s="4">
        <f t="shared" si="791"/>
        <v>8274.5000000000746</v>
      </c>
      <c r="AD1781" s="4">
        <f t="shared" si="806"/>
        <v>8.2745000000000744</v>
      </c>
      <c r="AE1781" s="4">
        <f t="shared" si="807"/>
        <v>3558751.8333333326</v>
      </c>
      <c r="AF1781" s="5">
        <f t="shared" si="808"/>
        <v>3558.7518333333323</v>
      </c>
      <c r="AG1781" s="4">
        <f>IF(AC1781=0,0, IF(AC1780=0, MAX($AG$15:AG1780)+1, AG1780))</f>
        <v>71</v>
      </c>
    </row>
    <row r="1782" spans="2:33" x14ac:dyDescent="0.25">
      <c r="B1782" s="1">
        <v>1767</v>
      </c>
      <c r="C1782" s="3">
        <v>79.099999999999994</v>
      </c>
      <c r="D1782" s="2">
        <f t="shared" si="792"/>
        <v>21.972222222222221</v>
      </c>
      <c r="E1782" s="4">
        <f t="shared" si="793"/>
        <v>1</v>
      </c>
      <c r="F1782" s="2">
        <f t="shared" si="794"/>
        <v>-0.47222222222222143</v>
      </c>
      <c r="G1782" s="6" t="str">
        <f t="shared" si="795"/>
        <v>Y</v>
      </c>
      <c r="H1782" s="2">
        <f t="shared" si="783"/>
        <v>134.20080000000002</v>
      </c>
      <c r="I1782" s="2">
        <f t="shared" si="784"/>
        <v>182.57719180555554</v>
      </c>
      <c r="J1782" s="2">
        <f t="shared" si="785"/>
        <v>-538.33333333333246</v>
      </c>
      <c r="K1782" s="2">
        <f t="shared" si="796"/>
        <v>-221.55534152777693</v>
      </c>
      <c r="L1782" s="4">
        <f t="shared" si="786"/>
        <v>538.33333333333246</v>
      </c>
      <c r="M1782" s="2">
        <f t="shared" si="797"/>
        <v>-4868.0631985686541</v>
      </c>
      <c r="N1782" s="4">
        <f t="shared" si="798"/>
        <v>-4.8680631985686542</v>
      </c>
      <c r="O1782" s="2">
        <f t="shared" si="787"/>
        <v>-4868.0631985686541</v>
      </c>
      <c r="P1782" s="2">
        <f t="shared" si="809"/>
        <v>-6852.1138007909549</v>
      </c>
      <c r="Q1782" s="4">
        <f t="shared" si="810"/>
        <v>19196788.854611095</v>
      </c>
      <c r="R1782" s="4">
        <f t="shared" si="799"/>
        <v>19196.788854611095</v>
      </c>
      <c r="S1782" s="2">
        <f t="shared" si="788"/>
        <v>275183.77314814809</v>
      </c>
      <c r="T1782" s="2">
        <f t="shared" si="811"/>
        <v>122873.26388888969</v>
      </c>
      <c r="U1782" s="2">
        <f t="shared" si="789"/>
        <v>11828.37962962961</v>
      </c>
      <c r="V1782" s="4">
        <f t="shared" si="800"/>
        <v>11.828379629629609</v>
      </c>
      <c r="W1782" s="7">
        <f t="shared" si="801"/>
        <v>11828.37962962961</v>
      </c>
      <c r="X1782" s="2">
        <f t="shared" si="802"/>
        <v>3979460.277777778</v>
      </c>
      <c r="Y1782" s="4">
        <f t="shared" si="803"/>
        <v>3979.4602777777782</v>
      </c>
      <c r="Z1782" s="4">
        <f t="shared" si="790"/>
        <v>23176.249132388875</v>
      </c>
      <c r="AA1782" s="4">
        <f t="shared" si="804"/>
        <v>11828.37962962961</v>
      </c>
      <c r="AB1782" s="2">
        <f t="shared" si="805"/>
        <v>11828.37962962961</v>
      </c>
      <c r="AC1782" s="4">
        <f t="shared" si="791"/>
        <v>10645.54166666665</v>
      </c>
      <c r="AD1782" s="4">
        <f t="shared" si="806"/>
        <v>10.64554166666665</v>
      </c>
      <c r="AE1782" s="4">
        <f t="shared" si="807"/>
        <v>3569397.3749999991</v>
      </c>
      <c r="AF1782" s="5">
        <f t="shared" si="808"/>
        <v>3569.3973749999991</v>
      </c>
      <c r="AG1782" s="4">
        <f>IF(AC1782=0,0, IF(AC1781=0, MAX($AG$15:AG1781)+1, AG1781))</f>
        <v>71</v>
      </c>
    </row>
    <row r="1783" spans="2:33" x14ac:dyDescent="0.25">
      <c r="B1783" s="1">
        <v>1768</v>
      </c>
      <c r="C1783" s="3">
        <v>77.400000000000006</v>
      </c>
      <c r="D1783" s="2">
        <f t="shared" si="792"/>
        <v>21.5</v>
      </c>
      <c r="E1783" s="4">
        <f t="shared" si="793"/>
        <v>1</v>
      </c>
      <c r="F1783" s="2">
        <f t="shared" si="794"/>
        <v>-0.63888888888888928</v>
      </c>
      <c r="G1783" s="6" t="str">
        <f t="shared" si="795"/>
        <v>Y</v>
      </c>
      <c r="H1783" s="2">
        <f t="shared" si="783"/>
        <v>134.20080000000002</v>
      </c>
      <c r="I1783" s="2">
        <f t="shared" si="784"/>
        <v>174.813705</v>
      </c>
      <c r="J1783" s="2">
        <f t="shared" si="785"/>
        <v>-728.33333333333383</v>
      </c>
      <c r="K1783" s="2">
        <f t="shared" si="796"/>
        <v>-419.31882833333384</v>
      </c>
      <c r="L1783" s="4">
        <f t="shared" si="786"/>
        <v>728.33333333333383</v>
      </c>
      <c r="M1783" s="2">
        <f t="shared" si="797"/>
        <v>-9015.354809166678</v>
      </c>
      <c r="N1783" s="4">
        <f t="shared" si="798"/>
        <v>-9.0153548091666789</v>
      </c>
      <c r="O1783" s="2">
        <f t="shared" si="787"/>
        <v>-9015.354809166678</v>
      </c>
      <c r="P1783" s="2">
        <f t="shared" si="809"/>
        <v>-13883.418007735332</v>
      </c>
      <c r="Q1783" s="4">
        <f t="shared" si="810"/>
        <v>19196788.854611095</v>
      </c>
      <c r="R1783" s="4">
        <f t="shared" si="799"/>
        <v>19196.788854611095</v>
      </c>
      <c r="S1783" s="2">
        <f t="shared" si="788"/>
        <v>263482.5</v>
      </c>
      <c r="T1783" s="2">
        <f t="shared" si="811"/>
        <v>140609.23611111031</v>
      </c>
      <c r="U1783" s="2">
        <f t="shared" si="789"/>
        <v>15659.166666666677</v>
      </c>
      <c r="V1783" s="4">
        <f t="shared" si="800"/>
        <v>15.659166666666676</v>
      </c>
      <c r="W1783" s="7">
        <f t="shared" si="801"/>
        <v>15659.166666666677</v>
      </c>
      <c r="X1783" s="2">
        <f t="shared" si="802"/>
        <v>3995119.4444444445</v>
      </c>
      <c r="Y1783" s="4">
        <f t="shared" si="803"/>
        <v>3995.1194444444445</v>
      </c>
      <c r="Z1783" s="4">
        <f t="shared" si="790"/>
        <v>23191.90829905554</v>
      </c>
      <c r="AA1783" s="4">
        <f t="shared" si="804"/>
        <v>15659.166666666677</v>
      </c>
      <c r="AB1783" s="2">
        <f t="shared" si="805"/>
        <v>15659.166666666677</v>
      </c>
      <c r="AC1783" s="4">
        <f t="shared" si="791"/>
        <v>14093.250000000009</v>
      </c>
      <c r="AD1783" s="4">
        <f t="shared" si="806"/>
        <v>14.093250000000008</v>
      </c>
      <c r="AE1783" s="4">
        <f t="shared" si="807"/>
        <v>3583490.6249999991</v>
      </c>
      <c r="AF1783" s="5">
        <f t="shared" si="808"/>
        <v>3583.490624999999</v>
      </c>
      <c r="AG1783" s="4">
        <f>IF(AC1783=0,0, IF(AC1782=0, MAX($AG$15:AG1782)+1, AG1782))</f>
        <v>71</v>
      </c>
    </row>
    <row r="1784" spans="2:33" x14ac:dyDescent="0.25">
      <c r="B1784" s="1">
        <v>1769</v>
      </c>
      <c r="C1784" s="3">
        <v>75.099999999999994</v>
      </c>
      <c r="D1784" s="2">
        <f t="shared" si="792"/>
        <v>20.861111111111111</v>
      </c>
      <c r="E1784" s="4">
        <f t="shared" si="793"/>
        <v>1</v>
      </c>
      <c r="F1784" s="2">
        <f t="shared" si="794"/>
        <v>-0.77777777777777857</v>
      </c>
      <c r="G1784" s="6" t="str">
        <f t="shared" si="795"/>
        <v>Y</v>
      </c>
      <c r="H1784" s="2">
        <f t="shared" si="783"/>
        <v>134.20080000000002</v>
      </c>
      <c r="I1784" s="2">
        <f t="shared" si="784"/>
        <v>164.5786251388889</v>
      </c>
      <c r="J1784" s="2">
        <f t="shared" si="785"/>
        <v>-886.66666666666754</v>
      </c>
      <c r="K1784" s="2">
        <f t="shared" si="796"/>
        <v>-587.88724152777866</v>
      </c>
      <c r="L1784" s="4">
        <f t="shared" si="786"/>
        <v>886.66666666666754</v>
      </c>
      <c r="M1784" s="2">
        <f t="shared" si="797"/>
        <v>-12263.981066315604</v>
      </c>
      <c r="N1784" s="4">
        <f t="shared" si="798"/>
        <v>-12.263981066315605</v>
      </c>
      <c r="O1784" s="2">
        <f t="shared" si="787"/>
        <v>-12263.981066315604</v>
      </c>
      <c r="P1784" s="2">
        <f t="shared" si="809"/>
        <v>-21279.335875482284</v>
      </c>
      <c r="Q1784" s="4">
        <f t="shared" si="810"/>
        <v>19196788.854611095</v>
      </c>
      <c r="R1784" s="4">
        <f t="shared" si="799"/>
        <v>19196.788854611095</v>
      </c>
      <c r="S1784" s="2">
        <f t="shared" si="788"/>
        <v>248055.99537037036</v>
      </c>
      <c r="T1784" s="2">
        <f t="shared" si="811"/>
        <v>107446.75925926006</v>
      </c>
      <c r="U1784" s="2">
        <f t="shared" si="789"/>
        <v>18496.851851851869</v>
      </c>
      <c r="V1784" s="4">
        <f t="shared" si="800"/>
        <v>18.496851851851869</v>
      </c>
      <c r="W1784" s="7">
        <f t="shared" si="801"/>
        <v>18496.851851851869</v>
      </c>
      <c r="X1784" s="2">
        <f t="shared" si="802"/>
        <v>4013616.2962962962</v>
      </c>
      <c r="Y1784" s="4">
        <f t="shared" si="803"/>
        <v>4013.6162962962962</v>
      </c>
      <c r="Z1784" s="4">
        <f t="shared" si="790"/>
        <v>23210.405150907391</v>
      </c>
      <c r="AA1784" s="4">
        <f t="shared" si="804"/>
        <v>18496.851851851869</v>
      </c>
      <c r="AB1784" s="2">
        <f t="shared" si="805"/>
        <v>18496.851851851869</v>
      </c>
      <c r="AC1784" s="4">
        <f t="shared" si="791"/>
        <v>16647.166666666682</v>
      </c>
      <c r="AD1784" s="4">
        <f t="shared" si="806"/>
        <v>16.647166666666681</v>
      </c>
      <c r="AE1784" s="4">
        <f t="shared" si="807"/>
        <v>3600137.7916666656</v>
      </c>
      <c r="AF1784" s="5">
        <f t="shared" si="808"/>
        <v>3600.1377916666656</v>
      </c>
      <c r="AG1784" s="4">
        <f>IF(AC1784=0,0, IF(AC1783=0, MAX($AG$15:AG1783)+1, AG1783))</f>
        <v>71</v>
      </c>
    </row>
    <row r="1785" spans="2:33" x14ac:dyDescent="0.25">
      <c r="B1785" s="1">
        <v>1770</v>
      </c>
      <c r="C1785" s="3">
        <v>72.3</v>
      </c>
      <c r="D1785" s="2">
        <f t="shared" si="792"/>
        <v>20.083333333333332</v>
      </c>
      <c r="E1785" s="4">
        <f t="shared" si="793"/>
        <v>1</v>
      </c>
      <c r="F1785" s="2">
        <f t="shared" si="794"/>
        <v>-0.88888888888888928</v>
      </c>
      <c r="G1785" s="6" t="str">
        <f t="shared" si="795"/>
        <v>Y</v>
      </c>
      <c r="H1785" s="2">
        <f t="shared" si="783"/>
        <v>134.20080000000002</v>
      </c>
      <c r="I1785" s="2">
        <f t="shared" si="784"/>
        <v>152.53522624999999</v>
      </c>
      <c r="J1785" s="2">
        <f t="shared" si="785"/>
        <v>-1013.3333333333338</v>
      </c>
      <c r="K1785" s="2">
        <f t="shared" si="796"/>
        <v>-726.59730708333382</v>
      </c>
      <c r="L1785" s="4">
        <f t="shared" si="786"/>
        <v>1013.3333333333338</v>
      </c>
      <c r="M1785" s="2">
        <f t="shared" si="797"/>
        <v>-14592.495917256952</v>
      </c>
      <c r="N1785" s="4">
        <f t="shared" si="798"/>
        <v>-14.592495917256953</v>
      </c>
      <c r="O1785" s="2">
        <f t="shared" si="787"/>
        <v>-14592.495917256952</v>
      </c>
      <c r="P1785" s="2">
        <f t="shared" si="809"/>
        <v>-26856.476983572556</v>
      </c>
      <c r="Q1785" s="4">
        <f t="shared" si="810"/>
        <v>19196788.854611095</v>
      </c>
      <c r="R1785" s="4">
        <f t="shared" si="799"/>
        <v>19196.788854611095</v>
      </c>
      <c r="S1785" s="2">
        <f t="shared" si="788"/>
        <v>229903.95833333328</v>
      </c>
      <c r="T1785" s="2">
        <f t="shared" si="811"/>
        <v>122457.19907407323</v>
      </c>
      <c r="U1785" s="2">
        <f t="shared" si="789"/>
        <v>20351.11111111112</v>
      </c>
      <c r="V1785" s="4">
        <f t="shared" si="800"/>
        <v>20.35111111111112</v>
      </c>
      <c r="W1785" s="7">
        <f t="shared" si="801"/>
        <v>20351.11111111112</v>
      </c>
      <c r="X1785" s="2">
        <f t="shared" si="802"/>
        <v>4033967.4074074072</v>
      </c>
      <c r="Y1785" s="4">
        <f t="shared" si="803"/>
        <v>4033.9674074074073</v>
      </c>
      <c r="Z1785" s="4">
        <f t="shared" si="790"/>
        <v>23230.756262018502</v>
      </c>
      <c r="AA1785" s="4">
        <f t="shared" si="804"/>
        <v>20351.11111111112</v>
      </c>
      <c r="AB1785" s="2">
        <f t="shared" si="805"/>
        <v>20351.11111111112</v>
      </c>
      <c r="AC1785" s="4">
        <f t="shared" si="791"/>
        <v>18316.000000000007</v>
      </c>
      <c r="AD1785" s="4">
        <f t="shared" si="806"/>
        <v>18.316000000000006</v>
      </c>
      <c r="AE1785" s="4">
        <f t="shared" si="807"/>
        <v>3618453.7916666656</v>
      </c>
      <c r="AF1785" s="5">
        <f t="shared" si="808"/>
        <v>3618.4537916666654</v>
      </c>
      <c r="AG1785" s="4">
        <f>IF(AC1785=0,0, IF(AC1784=0, MAX($AG$15:AG1784)+1, AG1784))</f>
        <v>71</v>
      </c>
    </row>
    <row r="1786" spans="2:33" x14ac:dyDescent="0.25">
      <c r="B1786" s="1">
        <v>1771</v>
      </c>
      <c r="C1786" s="3">
        <v>69.099999999999994</v>
      </c>
      <c r="D1786" s="2">
        <f t="shared" si="792"/>
        <v>19.194444444444443</v>
      </c>
      <c r="E1786" s="4">
        <f t="shared" si="793"/>
        <v>1</v>
      </c>
      <c r="F1786" s="2">
        <f t="shared" si="794"/>
        <v>-0.88888888888888573</v>
      </c>
      <c r="G1786" s="6" t="str">
        <f t="shared" si="795"/>
        <v>Y</v>
      </c>
      <c r="H1786" s="2">
        <f t="shared" si="783"/>
        <v>134.20080000000002</v>
      </c>
      <c r="I1786" s="2">
        <f t="shared" si="784"/>
        <v>139.3316084722222</v>
      </c>
      <c r="J1786" s="2">
        <f t="shared" si="785"/>
        <v>-1013.3333333333297</v>
      </c>
      <c r="K1786" s="2">
        <f t="shared" si="796"/>
        <v>-739.80092486110755</v>
      </c>
      <c r="L1786" s="4">
        <f t="shared" si="786"/>
        <v>1013.3333333333297</v>
      </c>
      <c r="M1786" s="2">
        <f t="shared" si="797"/>
        <v>-14200.067752195146</v>
      </c>
      <c r="N1786" s="4">
        <f t="shared" si="798"/>
        <v>-14.200067752195146</v>
      </c>
      <c r="O1786" s="2">
        <f t="shared" si="787"/>
        <v>-14200.067752195146</v>
      </c>
      <c r="P1786" s="2">
        <f t="shared" si="809"/>
        <v>-28792.563669452098</v>
      </c>
      <c r="Q1786" s="4">
        <f t="shared" si="810"/>
        <v>19196788.854611095</v>
      </c>
      <c r="R1786" s="4">
        <f t="shared" si="799"/>
        <v>19196.788854611095</v>
      </c>
      <c r="S1786" s="2">
        <f t="shared" si="788"/>
        <v>210003.21759259255</v>
      </c>
      <c r="T1786" s="2">
        <f t="shared" si="811"/>
        <v>87546.018518519326</v>
      </c>
      <c r="U1786" s="2">
        <f t="shared" si="789"/>
        <v>19450.370370370299</v>
      </c>
      <c r="V1786" s="4">
        <f t="shared" si="800"/>
        <v>19.450370370370301</v>
      </c>
      <c r="W1786" s="7">
        <f t="shared" si="801"/>
        <v>19450.370370370299</v>
      </c>
      <c r="X1786" s="2">
        <f t="shared" si="802"/>
        <v>4053417.7777777775</v>
      </c>
      <c r="Y1786" s="4">
        <f t="shared" si="803"/>
        <v>4053.4177777777777</v>
      </c>
      <c r="Z1786" s="4">
        <f t="shared" si="790"/>
        <v>23250.206632388872</v>
      </c>
      <c r="AA1786" s="4">
        <f t="shared" si="804"/>
        <v>19450.370370370299</v>
      </c>
      <c r="AB1786" s="2">
        <f t="shared" si="805"/>
        <v>19450.370370370299</v>
      </c>
      <c r="AC1786" s="4">
        <f t="shared" si="791"/>
        <v>17505.33333333327</v>
      </c>
      <c r="AD1786" s="4">
        <f t="shared" si="806"/>
        <v>17.505333333333269</v>
      </c>
      <c r="AE1786" s="4">
        <f t="shared" si="807"/>
        <v>3635959.1249999991</v>
      </c>
      <c r="AF1786" s="5">
        <f t="shared" si="808"/>
        <v>3635.9591249999989</v>
      </c>
      <c r="AG1786" s="4">
        <f>IF(AC1786=0,0, IF(AC1785=0, MAX($AG$15:AG1785)+1, AG1785))</f>
        <v>71</v>
      </c>
    </row>
    <row r="1787" spans="2:33" x14ac:dyDescent="0.25">
      <c r="B1787" s="1">
        <v>1772</v>
      </c>
      <c r="C1787" s="3">
        <v>65.900000000000006</v>
      </c>
      <c r="D1787" s="2">
        <f t="shared" si="792"/>
        <v>18.305555555555557</v>
      </c>
      <c r="E1787" s="4">
        <f t="shared" si="793"/>
        <v>1</v>
      </c>
      <c r="F1787" s="2">
        <f t="shared" si="794"/>
        <v>-0.88888888888888928</v>
      </c>
      <c r="G1787" s="6" t="str">
        <f t="shared" si="795"/>
        <v>Y</v>
      </c>
      <c r="H1787" s="2">
        <f t="shared" si="783"/>
        <v>134.20080000000002</v>
      </c>
      <c r="I1787" s="2">
        <f t="shared" si="784"/>
        <v>126.72560847222226</v>
      </c>
      <c r="J1787" s="2">
        <f t="shared" si="785"/>
        <v>-1013.3333333333338</v>
      </c>
      <c r="K1787" s="2">
        <f t="shared" si="796"/>
        <v>-752.40692486111152</v>
      </c>
      <c r="L1787" s="4">
        <f t="shared" si="786"/>
        <v>1013.3333333333338</v>
      </c>
      <c r="M1787" s="2">
        <f t="shared" si="797"/>
        <v>-13773.226763429793</v>
      </c>
      <c r="N1787" s="4">
        <f t="shared" si="798"/>
        <v>-13.773226763429793</v>
      </c>
      <c r="O1787" s="2">
        <f t="shared" si="787"/>
        <v>-13773.226763429793</v>
      </c>
      <c r="P1787" s="2">
        <f t="shared" si="809"/>
        <v>-27973.294515624941</v>
      </c>
      <c r="Q1787" s="4">
        <f t="shared" si="810"/>
        <v>19196788.854611095</v>
      </c>
      <c r="R1787" s="4">
        <f t="shared" si="799"/>
        <v>19196.788854611095</v>
      </c>
      <c r="S1787" s="2">
        <f t="shared" si="788"/>
        <v>191003.21759259264</v>
      </c>
      <c r="T1787" s="2">
        <f t="shared" si="811"/>
        <v>103457.19907407332</v>
      </c>
      <c r="U1787" s="2">
        <f t="shared" si="789"/>
        <v>18549.629629629639</v>
      </c>
      <c r="V1787" s="4">
        <f t="shared" si="800"/>
        <v>18.549629629629639</v>
      </c>
      <c r="W1787" s="7">
        <f t="shared" si="801"/>
        <v>18549.629629629639</v>
      </c>
      <c r="X1787" s="2">
        <f t="shared" si="802"/>
        <v>4071967.4074074072</v>
      </c>
      <c r="Y1787" s="4">
        <f t="shared" si="803"/>
        <v>4071.9674074074073</v>
      </c>
      <c r="Z1787" s="4">
        <f t="shared" si="790"/>
        <v>23268.756262018502</v>
      </c>
      <c r="AA1787" s="4">
        <f t="shared" si="804"/>
        <v>18549.629629629639</v>
      </c>
      <c r="AB1787" s="2">
        <f t="shared" si="805"/>
        <v>18549.629629629639</v>
      </c>
      <c r="AC1787" s="4">
        <f t="shared" si="791"/>
        <v>16694.666666666675</v>
      </c>
      <c r="AD1787" s="4">
        <f t="shared" si="806"/>
        <v>16.694666666666674</v>
      </c>
      <c r="AE1787" s="4">
        <f t="shared" si="807"/>
        <v>3652653.7916666656</v>
      </c>
      <c r="AF1787" s="5">
        <f t="shared" si="808"/>
        <v>3652.6537916666657</v>
      </c>
      <c r="AG1787" s="4">
        <f>IF(AC1787=0,0, IF(AC1786=0, MAX($AG$15:AG1786)+1, AG1786))</f>
        <v>71</v>
      </c>
    </row>
    <row r="1788" spans="2:33" x14ac:dyDescent="0.25">
      <c r="B1788" s="1">
        <v>1773</v>
      </c>
      <c r="C1788" s="3">
        <v>62.7</v>
      </c>
      <c r="D1788" s="2">
        <f t="shared" si="792"/>
        <v>17.416666666666668</v>
      </c>
      <c r="E1788" s="4">
        <f t="shared" si="793"/>
        <v>1</v>
      </c>
      <c r="F1788" s="2">
        <f t="shared" si="794"/>
        <v>-0.8333333333333357</v>
      </c>
      <c r="G1788" s="6" t="str">
        <f t="shared" si="795"/>
        <v>Y</v>
      </c>
      <c r="H1788" s="2">
        <f t="shared" si="783"/>
        <v>134.20080000000002</v>
      </c>
      <c r="I1788" s="2">
        <f t="shared" si="784"/>
        <v>114.71722625000002</v>
      </c>
      <c r="J1788" s="2">
        <f t="shared" si="785"/>
        <v>-950.00000000000273</v>
      </c>
      <c r="K1788" s="2">
        <f t="shared" si="796"/>
        <v>-701.0819737500027</v>
      </c>
      <c r="L1788" s="4">
        <f t="shared" si="786"/>
        <v>950.00000000000273</v>
      </c>
      <c r="M1788" s="2">
        <f t="shared" si="797"/>
        <v>-12210.511042812548</v>
      </c>
      <c r="N1788" s="4">
        <f t="shared" si="798"/>
        <v>-12.210511042812549</v>
      </c>
      <c r="O1788" s="2">
        <f t="shared" si="787"/>
        <v>-12210.511042812548</v>
      </c>
      <c r="P1788" s="2">
        <f t="shared" si="809"/>
        <v>-25983.737806242341</v>
      </c>
      <c r="Q1788" s="4">
        <f t="shared" si="810"/>
        <v>19196788.854611095</v>
      </c>
      <c r="R1788" s="4">
        <f t="shared" si="799"/>
        <v>19196.788854611095</v>
      </c>
      <c r="S1788" s="2">
        <f t="shared" si="788"/>
        <v>172903.95833333337</v>
      </c>
      <c r="T1788" s="2">
        <f t="shared" si="811"/>
        <v>69446.759259260056</v>
      </c>
      <c r="U1788" s="2">
        <f t="shared" si="789"/>
        <v>16545.833333333383</v>
      </c>
      <c r="V1788" s="4">
        <f t="shared" si="800"/>
        <v>16.545833333333384</v>
      </c>
      <c r="W1788" s="7">
        <f t="shared" si="801"/>
        <v>16545.833333333383</v>
      </c>
      <c r="X1788" s="2">
        <f t="shared" si="802"/>
        <v>4088513.2407407407</v>
      </c>
      <c r="Y1788" s="4">
        <f t="shared" si="803"/>
        <v>4088.5132407407405</v>
      </c>
      <c r="Z1788" s="4">
        <f t="shared" si="790"/>
        <v>23285.302095351835</v>
      </c>
      <c r="AA1788" s="4">
        <f t="shared" si="804"/>
        <v>16545.833333333383</v>
      </c>
      <c r="AB1788" s="2">
        <f t="shared" si="805"/>
        <v>16545.833333333383</v>
      </c>
      <c r="AC1788" s="4">
        <f t="shared" si="791"/>
        <v>14891.250000000045</v>
      </c>
      <c r="AD1788" s="4">
        <f t="shared" si="806"/>
        <v>14.891250000000046</v>
      </c>
      <c r="AE1788" s="4">
        <f t="shared" si="807"/>
        <v>3667545.0416666656</v>
      </c>
      <c r="AF1788" s="5">
        <f t="shared" si="808"/>
        <v>3667.5450416666654</v>
      </c>
      <c r="AG1788" s="4">
        <f>IF(AC1788=0,0, IF(AC1787=0, MAX($AG$15:AG1787)+1, AG1787))</f>
        <v>71</v>
      </c>
    </row>
    <row r="1789" spans="2:33" x14ac:dyDescent="0.25">
      <c r="B1789" s="1">
        <v>1774</v>
      </c>
      <c r="C1789" s="3">
        <v>59.7</v>
      </c>
      <c r="D1789" s="2">
        <f t="shared" si="792"/>
        <v>16.583333333333332</v>
      </c>
      <c r="E1789" s="4">
        <f t="shared" si="793"/>
        <v>1</v>
      </c>
      <c r="F1789" s="2">
        <f t="shared" si="794"/>
        <v>-0.75</v>
      </c>
      <c r="G1789" s="6" t="str">
        <f t="shared" si="795"/>
        <v>Y</v>
      </c>
      <c r="H1789" s="2">
        <f t="shared" si="783"/>
        <v>134.20080000000002</v>
      </c>
      <c r="I1789" s="2">
        <f t="shared" si="784"/>
        <v>104.00212624999999</v>
      </c>
      <c r="J1789" s="2">
        <f t="shared" si="785"/>
        <v>-855</v>
      </c>
      <c r="K1789" s="2">
        <f t="shared" si="796"/>
        <v>-616.79707374999998</v>
      </c>
      <c r="L1789" s="4">
        <f t="shared" si="786"/>
        <v>855</v>
      </c>
      <c r="M1789" s="2">
        <f t="shared" si="797"/>
        <v>-10228.551473020832</v>
      </c>
      <c r="N1789" s="4">
        <f t="shared" si="798"/>
        <v>-10.228551473020833</v>
      </c>
      <c r="O1789" s="2">
        <f t="shared" si="787"/>
        <v>-10228.551473020832</v>
      </c>
      <c r="P1789" s="2">
        <f t="shared" si="809"/>
        <v>-22439.062515833379</v>
      </c>
      <c r="Q1789" s="4">
        <f t="shared" si="810"/>
        <v>19196788.854611095</v>
      </c>
      <c r="R1789" s="4">
        <f t="shared" si="799"/>
        <v>19196.788854611095</v>
      </c>
      <c r="S1789" s="2">
        <f t="shared" si="788"/>
        <v>156753.95833333331</v>
      </c>
      <c r="T1789" s="2">
        <f t="shared" si="811"/>
        <v>87307.199074073258</v>
      </c>
      <c r="U1789" s="2">
        <f t="shared" si="789"/>
        <v>14178.749999999998</v>
      </c>
      <c r="V1789" s="4">
        <f t="shared" si="800"/>
        <v>14.178749999999997</v>
      </c>
      <c r="W1789" s="7">
        <f t="shared" si="801"/>
        <v>14178.749999999998</v>
      </c>
      <c r="X1789" s="2">
        <f t="shared" si="802"/>
        <v>4102691.9907407407</v>
      </c>
      <c r="Y1789" s="4">
        <f t="shared" si="803"/>
        <v>4102.6919907407409</v>
      </c>
      <c r="Z1789" s="4">
        <f t="shared" si="790"/>
        <v>23299.480845351834</v>
      </c>
      <c r="AA1789" s="4">
        <f t="shared" si="804"/>
        <v>14178.749999999998</v>
      </c>
      <c r="AB1789" s="2">
        <f t="shared" si="805"/>
        <v>14178.749999999998</v>
      </c>
      <c r="AC1789" s="4">
        <f t="shared" si="791"/>
        <v>12760.874999999998</v>
      </c>
      <c r="AD1789" s="4">
        <f t="shared" si="806"/>
        <v>12.760874999999999</v>
      </c>
      <c r="AE1789" s="4">
        <f t="shared" si="807"/>
        <v>3680305.9166666656</v>
      </c>
      <c r="AF1789" s="5">
        <f t="shared" si="808"/>
        <v>3680.3059166666658</v>
      </c>
      <c r="AG1789" s="4">
        <f>IF(AC1789=0,0, IF(AC1788=0, MAX($AG$15:AG1788)+1, AG1788))</f>
        <v>71</v>
      </c>
    </row>
    <row r="1790" spans="2:33" x14ac:dyDescent="0.25">
      <c r="B1790" s="1">
        <v>1775</v>
      </c>
      <c r="C1790" s="3">
        <v>57</v>
      </c>
      <c r="D1790" s="2">
        <f t="shared" si="792"/>
        <v>15.833333333333332</v>
      </c>
      <c r="E1790" s="4">
        <f t="shared" si="793"/>
        <v>1</v>
      </c>
      <c r="F1790" s="2">
        <f t="shared" si="794"/>
        <v>-0.66666666666666607</v>
      </c>
      <c r="G1790" s="6" t="str">
        <f t="shared" si="795"/>
        <v>Y</v>
      </c>
      <c r="H1790" s="2">
        <f t="shared" si="783"/>
        <v>134.20080000000002</v>
      </c>
      <c r="I1790" s="2">
        <f t="shared" si="784"/>
        <v>94.807624999999987</v>
      </c>
      <c r="J1790" s="2">
        <f t="shared" si="785"/>
        <v>-759.99999999999932</v>
      </c>
      <c r="K1790" s="2">
        <f t="shared" si="796"/>
        <v>-530.99157499999933</v>
      </c>
      <c r="L1790" s="4">
        <f t="shared" si="786"/>
        <v>759.99999999999932</v>
      </c>
      <c r="M1790" s="2">
        <f t="shared" si="797"/>
        <v>-8407.3666041666547</v>
      </c>
      <c r="N1790" s="4">
        <f t="shared" si="798"/>
        <v>-8.4073666041666542</v>
      </c>
      <c r="O1790" s="2">
        <f t="shared" si="787"/>
        <v>-8407.3666041666547</v>
      </c>
      <c r="P1790" s="2">
        <f t="shared" si="809"/>
        <v>-18635.918077187489</v>
      </c>
      <c r="Q1790" s="4">
        <f t="shared" si="810"/>
        <v>19196788.854611095</v>
      </c>
      <c r="R1790" s="4">
        <f t="shared" si="799"/>
        <v>19196.788854611095</v>
      </c>
      <c r="S1790" s="2">
        <f t="shared" si="788"/>
        <v>142895.83333333331</v>
      </c>
      <c r="T1790" s="2">
        <f t="shared" si="811"/>
        <v>55588.634259260056</v>
      </c>
      <c r="U1790" s="2">
        <f t="shared" si="789"/>
        <v>12033.333333333321</v>
      </c>
      <c r="V1790" s="4">
        <f t="shared" si="800"/>
        <v>12.033333333333321</v>
      </c>
      <c r="W1790" s="7">
        <f t="shared" si="801"/>
        <v>12033.333333333321</v>
      </c>
      <c r="X1790" s="2">
        <f t="shared" si="802"/>
        <v>4114725.3240740742</v>
      </c>
      <c r="Y1790" s="4">
        <f t="shared" si="803"/>
        <v>4114.7253240740738</v>
      </c>
      <c r="Z1790" s="4">
        <f t="shared" si="790"/>
        <v>23311.514178685167</v>
      </c>
      <c r="AA1790" s="4">
        <f t="shared" si="804"/>
        <v>12033.333333333321</v>
      </c>
      <c r="AB1790" s="2">
        <f t="shared" si="805"/>
        <v>12033.333333333321</v>
      </c>
      <c r="AC1790" s="4">
        <f t="shared" si="791"/>
        <v>10829.999999999989</v>
      </c>
      <c r="AD1790" s="4">
        <f t="shared" si="806"/>
        <v>10.829999999999989</v>
      </c>
      <c r="AE1790" s="4">
        <f t="shared" si="807"/>
        <v>3691135.9166666656</v>
      </c>
      <c r="AF1790" s="5">
        <f t="shared" si="808"/>
        <v>3691.1359166666657</v>
      </c>
      <c r="AG1790" s="4">
        <f>IF(AC1790=0,0, IF(AC1789=0, MAX($AG$15:AG1789)+1, AG1789))</f>
        <v>71</v>
      </c>
    </row>
    <row r="1791" spans="2:33" x14ac:dyDescent="0.25">
      <c r="B1791" s="1">
        <v>1776</v>
      </c>
      <c r="C1791" s="3">
        <v>54.6</v>
      </c>
      <c r="D1791" s="2">
        <f t="shared" si="792"/>
        <v>15.166666666666666</v>
      </c>
      <c r="E1791" s="4">
        <f t="shared" si="793"/>
        <v>1</v>
      </c>
      <c r="F1791" s="2">
        <f t="shared" si="794"/>
        <v>-0.66666666666666607</v>
      </c>
      <c r="G1791" s="6" t="str">
        <f t="shared" si="795"/>
        <v>Y</v>
      </c>
      <c r="H1791" s="2">
        <f t="shared" si="783"/>
        <v>134.20080000000002</v>
      </c>
      <c r="I1791" s="2">
        <f t="shared" si="784"/>
        <v>86.991905000000003</v>
      </c>
      <c r="J1791" s="2">
        <f t="shared" si="785"/>
        <v>-759.99999999999932</v>
      </c>
      <c r="K1791" s="2">
        <f t="shared" si="796"/>
        <v>-538.80729499999927</v>
      </c>
      <c r="L1791" s="4">
        <f t="shared" si="786"/>
        <v>759.99999999999932</v>
      </c>
      <c r="M1791" s="2">
        <f t="shared" si="797"/>
        <v>-8171.9106408333218</v>
      </c>
      <c r="N1791" s="4">
        <f t="shared" si="798"/>
        <v>-8.1719106408333211</v>
      </c>
      <c r="O1791" s="2">
        <f t="shared" si="787"/>
        <v>-8171.9106408333218</v>
      </c>
      <c r="P1791" s="2">
        <f t="shared" si="809"/>
        <v>-16579.277244999976</v>
      </c>
      <c r="Q1791" s="4">
        <f t="shared" si="810"/>
        <v>19196788.854611095</v>
      </c>
      <c r="R1791" s="4">
        <f t="shared" si="799"/>
        <v>19196.788854611095</v>
      </c>
      <c r="S1791" s="2">
        <f t="shared" si="788"/>
        <v>131115.83333333334</v>
      </c>
      <c r="T1791" s="2">
        <f t="shared" si="811"/>
        <v>75527.199074073287</v>
      </c>
      <c r="U1791" s="2">
        <f t="shared" si="789"/>
        <v>11526.666666666655</v>
      </c>
      <c r="V1791" s="4">
        <f t="shared" si="800"/>
        <v>11.526666666666655</v>
      </c>
      <c r="W1791" s="7">
        <f t="shared" si="801"/>
        <v>11526.666666666655</v>
      </c>
      <c r="X1791" s="2">
        <f t="shared" si="802"/>
        <v>4126251.9907407407</v>
      </c>
      <c r="Y1791" s="4">
        <f t="shared" si="803"/>
        <v>4126.2519907407404</v>
      </c>
      <c r="Z1791" s="4">
        <f t="shared" si="790"/>
        <v>23323.040845351836</v>
      </c>
      <c r="AA1791" s="4">
        <f t="shared" si="804"/>
        <v>11526.666666666655</v>
      </c>
      <c r="AB1791" s="2">
        <f t="shared" si="805"/>
        <v>11526.666666666655</v>
      </c>
      <c r="AC1791" s="4">
        <f t="shared" si="791"/>
        <v>10373.999999999989</v>
      </c>
      <c r="AD1791" s="4">
        <f t="shared" si="806"/>
        <v>10.37399999999999</v>
      </c>
      <c r="AE1791" s="4">
        <f t="shared" si="807"/>
        <v>3701509.9166666656</v>
      </c>
      <c r="AF1791" s="5">
        <f t="shared" si="808"/>
        <v>3701.5099166666655</v>
      </c>
      <c r="AG1791" s="4">
        <f>IF(AC1791=0,0, IF(AC1790=0, MAX($AG$15:AG1790)+1, AG1790))</f>
        <v>71</v>
      </c>
    </row>
    <row r="1792" spans="2:33" x14ac:dyDescent="0.25">
      <c r="B1792" s="1">
        <v>1777</v>
      </c>
      <c r="C1792" s="3">
        <v>52.2</v>
      </c>
      <c r="D1792" s="2">
        <f t="shared" si="792"/>
        <v>14.5</v>
      </c>
      <c r="E1792" s="4">
        <f t="shared" si="793"/>
        <v>1</v>
      </c>
      <c r="F1792" s="2">
        <f t="shared" si="794"/>
        <v>-0.69444444444444464</v>
      </c>
      <c r="G1792" s="6" t="str">
        <f t="shared" si="795"/>
        <v>Y</v>
      </c>
      <c r="H1792" s="2">
        <f t="shared" si="783"/>
        <v>134.20080000000002</v>
      </c>
      <c r="I1792" s="2">
        <f t="shared" si="784"/>
        <v>79.51234500000001</v>
      </c>
      <c r="J1792" s="2">
        <f t="shared" si="785"/>
        <v>-791.66666666666686</v>
      </c>
      <c r="K1792" s="2">
        <f t="shared" si="796"/>
        <v>-577.9535216666668</v>
      </c>
      <c r="L1792" s="4">
        <f t="shared" si="786"/>
        <v>791.66666666666686</v>
      </c>
      <c r="M1792" s="2">
        <f t="shared" si="797"/>
        <v>-8380.3260641666693</v>
      </c>
      <c r="N1792" s="4">
        <f t="shared" si="798"/>
        <v>-8.3803260641666686</v>
      </c>
      <c r="O1792" s="2">
        <f t="shared" si="787"/>
        <v>-8380.3260641666693</v>
      </c>
      <c r="P1792" s="2">
        <f t="shared" si="809"/>
        <v>-16552.236704999992</v>
      </c>
      <c r="Q1792" s="4">
        <f t="shared" si="810"/>
        <v>19196788.854611095</v>
      </c>
      <c r="R1792" s="4">
        <f t="shared" si="799"/>
        <v>19196.788854611095</v>
      </c>
      <c r="S1792" s="2">
        <f t="shared" si="788"/>
        <v>119842.5</v>
      </c>
      <c r="T1792" s="2">
        <f t="shared" si="811"/>
        <v>44315.300925926713</v>
      </c>
      <c r="U1792" s="2">
        <f t="shared" si="789"/>
        <v>11479.16666666667</v>
      </c>
      <c r="V1792" s="4">
        <f t="shared" si="800"/>
        <v>11.47916666666667</v>
      </c>
      <c r="W1792" s="7">
        <f t="shared" si="801"/>
        <v>11479.16666666667</v>
      </c>
      <c r="X1792" s="2">
        <f t="shared" si="802"/>
        <v>4137731.1574074072</v>
      </c>
      <c r="Y1792" s="4">
        <f t="shared" si="803"/>
        <v>4137.7311574074074</v>
      </c>
      <c r="Z1792" s="4">
        <f t="shared" si="790"/>
        <v>23334.520012018504</v>
      </c>
      <c r="AA1792" s="4">
        <f t="shared" si="804"/>
        <v>11479.16666666667</v>
      </c>
      <c r="AB1792" s="2">
        <f t="shared" si="805"/>
        <v>11479.16666666667</v>
      </c>
      <c r="AC1792" s="4">
        <f t="shared" si="791"/>
        <v>10331.250000000004</v>
      </c>
      <c r="AD1792" s="4">
        <f t="shared" si="806"/>
        <v>10.331250000000004</v>
      </c>
      <c r="AE1792" s="4">
        <f t="shared" si="807"/>
        <v>3711841.1666666656</v>
      </c>
      <c r="AF1792" s="5">
        <f t="shared" si="808"/>
        <v>3711.8411666666657</v>
      </c>
      <c r="AG1792" s="4">
        <f>IF(AC1792=0,0, IF(AC1791=0, MAX($AG$15:AG1791)+1, AG1791))</f>
        <v>71</v>
      </c>
    </row>
    <row r="1793" spans="2:33" x14ac:dyDescent="0.25">
      <c r="B1793" s="1">
        <v>1778</v>
      </c>
      <c r="C1793" s="3">
        <v>49.7</v>
      </c>
      <c r="D1793" s="2">
        <f t="shared" si="792"/>
        <v>13.805555555555555</v>
      </c>
      <c r="E1793" s="4">
        <f t="shared" si="793"/>
        <v>1</v>
      </c>
      <c r="F1793" s="2">
        <f t="shared" si="794"/>
        <v>-0.80555555555555713</v>
      </c>
      <c r="G1793" s="6" t="str">
        <f t="shared" si="795"/>
        <v>Y</v>
      </c>
      <c r="H1793" s="2">
        <f t="shared" si="783"/>
        <v>134.20080000000002</v>
      </c>
      <c r="I1793" s="2">
        <f t="shared" si="784"/>
        <v>72.078598472222225</v>
      </c>
      <c r="J1793" s="2">
        <f t="shared" si="785"/>
        <v>-918.33333333333508</v>
      </c>
      <c r="K1793" s="2">
        <f t="shared" si="796"/>
        <v>-712.05393486111279</v>
      </c>
      <c r="L1793" s="4">
        <f t="shared" si="786"/>
        <v>918.33333333333508</v>
      </c>
      <c r="M1793" s="2">
        <f t="shared" si="797"/>
        <v>-9830.3001562770296</v>
      </c>
      <c r="N1793" s="4">
        <f t="shared" si="798"/>
        <v>-9.8303001562770298</v>
      </c>
      <c r="O1793" s="2">
        <f t="shared" si="787"/>
        <v>-9830.3001562770296</v>
      </c>
      <c r="P1793" s="2">
        <f t="shared" si="809"/>
        <v>-18210.626220443701</v>
      </c>
      <c r="Q1793" s="4">
        <f t="shared" si="810"/>
        <v>19196788.854611095</v>
      </c>
      <c r="R1793" s="4">
        <f t="shared" si="799"/>
        <v>19196.788854611095</v>
      </c>
      <c r="S1793" s="2">
        <f t="shared" si="788"/>
        <v>108638.21759259258</v>
      </c>
      <c r="T1793" s="2">
        <f t="shared" si="811"/>
        <v>64322.916666665871</v>
      </c>
      <c r="U1793" s="2">
        <f t="shared" si="789"/>
        <v>12678.101851851876</v>
      </c>
      <c r="V1793" s="4">
        <f t="shared" si="800"/>
        <v>12.678101851851876</v>
      </c>
      <c r="W1793" s="7">
        <f t="shared" si="801"/>
        <v>12678.101851851876</v>
      </c>
      <c r="X1793" s="2">
        <f t="shared" si="802"/>
        <v>4150409.2592592589</v>
      </c>
      <c r="Y1793" s="4">
        <f t="shared" si="803"/>
        <v>4150.4092592592588</v>
      </c>
      <c r="Z1793" s="4">
        <f t="shared" si="790"/>
        <v>23347.198113870356</v>
      </c>
      <c r="AA1793" s="4">
        <f t="shared" si="804"/>
        <v>12678.101851851876</v>
      </c>
      <c r="AB1793" s="2">
        <f t="shared" si="805"/>
        <v>12678.101851851876</v>
      </c>
      <c r="AC1793" s="4">
        <f t="shared" si="791"/>
        <v>11410.291666666688</v>
      </c>
      <c r="AD1793" s="4">
        <f t="shared" si="806"/>
        <v>11.410291666666687</v>
      </c>
      <c r="AE1793" s="4">
        <f t="shared" si="807"/>
        <v>3723251.4583333321</v>
      </c>
      <c r="AF1793" s="5">
        <f t="shared" si="808"/>
        <v>3723.2514583333323</v>
      </c>
      <c r="AG1793" s="4">
        <f>IF(AC1793=0,0, IF(AC1792=0, MAX($AG$15:AG1792)+1, AG1792))</f>
        <v>71</v>
      </c>
    </row>
    <row r="1794" spans="2:33" x14ac:dyDescent="0.25">
      <c r="B1794" s="1">
        <v>1779</v>
      </c>
      <c r="C1794" s="3">
        <v>46.8</v>
      </c>
      <c r="D1794" s="2">
        <f t="shared" si="792"/>
        <v>12.999999999999998</v>
      </c>
      <c r="E1794" s="4">
        <f t="shared" si="793"/>
        <v>1</v>
      </c>
      <c r="F1794" s="2">
        <f t="shared" si="794"/>
        <v>-0.91666666666666607</v>
      </c>
      <c r="G1794" s="6" t="str">
        <f t="shared" si="795"/>
        <v>Y</v>
      </c>
      <c r="H1794" s="2">
        <f t="shared" si="783"/>
        <v>134.20080000000002</v>
      </c>
      <c r="I1794" s="2">
        <f t="shared" si="784"/>
        <v>63.912419999999983</v>
      </c>
      <c r="J1794" s="2">
        <f t="shared" si="785"/>
        <v>-1044.9999999999993</v>
      </c>
      <c r="K1794" s="2">
        <f t="shared" si="796"/>
        <v>-846.88677999999936</v>
      </c>
      <c r="L1794" s="4">
        <f t="shared" si="786"/>
        <v>1044.9999999999993</v>
      </c>
      <c r="M1794" s="2">
        <f t="shared" si="797"/>
        <v>-11009.528139999989</v>
      </c>
      <c r="N1794" s="4">
        <f t="shared" si="798"/>
        <v>-11.00952813999999</v>
      </c>
      <c r="O1794" s="2">
        <f t="shared" si="787"/>
        <v>-11009.528139999989</v>
      </c>
      <c r="P1794" s="2">
        <f t="shared" si="809"/>
        <v>-20839.828296277017</v>
      </c>
      <c r="Q1794" s="4">
        <f t="shared" si="810"/>
        <v>19196788.854611095</v>
      </c>
      <c r="R1794" s="4">
        <f t="shared" si="799"/>
        <v>19196.788854611095</v>
      </c>
      <c r="S1794" s="2">
        <f t="shared" si="788"/>
        <v>96329.999999999971</v>
      </c>
      <c r="T1794" s="2">
        <f t="shared" si="811"/>
        <v>32007.0833333341</v>
      </c>
      <c r="U1794" s="2">
        <f t="shared" si="789"/>
        <v>13584.999999999989</v>
      </c>
      <c r="V1794" s="4">
        <f t="shared" si="800"/>
        <v>13.584999999999988</v>
      </c>
      <c r="W1794" s="7">
        <f t="shared" si="801"/>
        <v>13584.999999999989</v>
      </c>
      <c r="X1794" s="2">
        <f t="shared" si="802"/>
        <v>4163994.2592592589</v>
      </c>
      <c r="Y1794" s="4">
        <f t="shared" si="803"/>
        <v>4163.9942592592588</v>
      </c>
      <c r="Z1794" s="4">
        <f t="shared" si="790"/>
        <v>23360.783113870355</v>
      </c>
      <c r="AA1794" s="4">
        <f t="shared" si="804"/>
        <v>13584.999999999989</v>
      </c>
      <c r="AB1794" s="2">
        <f t="shared" si="805"/>
        <v>13584.999999999989</v>
      </c>
      <c r="AC1794" s="4">
        <f t="shared" si="791"/>
        <v>12226.499999999991</v>
      </c>
      <c r="AD1794" s="4">
        <f t="shared" si="806"/>
        <v>12.226499999999991</v>
      </c>
      <c r="AE1794" s="4">
        <f t="shared" si="807"/>
        <v>3735477.9583333321</v>
      </c>
      <c r="AF1794" s="5">
        <f t="shared" si="808"/>
        <v>3735.477958333332</v>
      </c>
      <c r="AG1794" s="4">
        <f>IF(AC1794=0,0, IF(AC1793=0, MAX($AG$15:AG1793)+1, AG1793))</f>
        <v>71</v>
      </c>
    </row>
    <row r="1795" spans="2:33" x14ac:dyDescent="0.25">
      <c r="B1795" s="1">
        <v>1780</v>
      </c>
      <c r="C1795" s="3">
        <v>43.5</v>
      </c>
      <c r="D1795" s="2">
        <f t="shared" si="792"/>
        <v>12.083333333333332</v>
      </c>
      <c r="E1795" s="4">
        <f t="shared" si="793"/>
        <v>1</v>
      </c>
      <c r="F1795" s="2">
        <f t="shared" si="794"/>
        <v>-1</v>
      </c>
      <c r="G1795" s="6" t="str">
        <f t="shared" si="795"/>
        <v>Y</v>
      </c>
      <c r="H1795" s="2">
        <f t="shared" si="783"/>
        <v>134.20080000000002</v>
      </c>
      <c r="I1795" s="2">
        <f t="shared" si="784"/>
        <v>55.216906249999994</v>
      </c>
      <c r="J1795" s="2">
        <f t="shared" si="785"/>
        <v>-1140</v>
      </c>
      <c r="K1795" s="2">
        <f t="shared" si="796"/>
        <v>-950.58229374999996</v>
      </c>
      <c r="L1795" s="4">
        <f t="shared" si="786"/>
        <v>1140</v>
      </c>
      <c r="M1795" s="2">
        <f t="shared" si="797"/>
        <v>-11486.202716145832</v>
      </c>
      <c r="N1795" s="4">
        <f t="shared" si="798"/>
        <v>-11.486202716145831</v>
      </c>
      <c r="O1795" s="2">
        <f t="shared" si="787"/>
        <v>-11486.202716145832</v>
      </c>
      <c r="P1795" s="2">
        <f t="shared" si="809"/>
        <v>-22495.730856145819</v>
      </c>
      <c r="Q1795" s="4">
        <f t="shared" si="810"/>
        <v>19196788.854611095</v>
      </c>
      <c r="R1795" s="4">
        <f t="shared" si="799"/>
        <v>19196.788854611095</v>
      </c>
      <c r="S1795" s="2">
        <f t="shared" si="788"/>
        <v>83223.958333333328</v>
      </c>
      <c r="T1795" s="2">
        <f t="shared" si="811"/>
        <v>51216.874999999229</v>
      </c>
      <c r="U1795" s="2">
        <f t="shared" si="789"/>
        <v>13774.999999999998</v>
      </c>
      <c r="V1795" s="4">
        <f t="shared" si="800"/>
        <v>13.774999999999999</v>
      </c>
      <c r="W1795" s="7">
        <f t="shared" si="801"/>
        <v>13774.999999999998</v>
      </c>
      <c r="X1795" s="2">
        <f t="shared" si="802"/>
        <v>4177769.2592592589</v>
      </c>
      <c r="Y1795" s="4">
        <f t="shared" si="803"/>
        <v>4177.7692592592584</v>
      </c>
      <c r="Z1795" s="4">
        <f t="shared" si="790"/>
        <v>23374.558113870353</v>
      </c>
      <c r="AA1795" s="4">
        <f t="shared" si="804"/>
        <v>13774.999999999998</v>
      </c>
      <c r="AB1795" s="2">
        <f t="shared" si="805"/>
        <v>13774.999999999998</v>
      </c>
      <c r="AC1795" s="4">
        <f t="shared" si="791"/>
        <v>12397.499999999998</v>
      </c>
      <c r="AD1795" s="4">
        <f t="shared" si="806"/>
        <v>12.397499999999997</v>
      </c>
      <c r="AE1795" s="4">
        <f t="shared" si="807"/>
        <v>3747875.4583333321</v>
      </c>
      <c r="AF1795" s="5">
        <f t="shared" si="808"/>
        <v>3747.8754583333321</v>
      </c>
      <c r="AG1795" s="4">
        <f>IF(AC1795=0,0, IF(AC1794=0, MAX($AG$15:AG1794)+1, AG1794))</f>
        <v>71</v>
      </c>
    </row>
    <row r="1796" spans="2:33" x14ac:dyDescent="0.25">
      <c r="B1796" s="1">
        <v>1781</v>
      </c>
      <c r="C1796" s="3">
        <v>39.9</v>
      </c>
      <c r="D1796" s="2">
        <f t="shared" si="792"/>
        <v>11.083333333333332</v>
      </c>
      <c r="E1796" s="4">
        <f t="shared" si="793"/>
        <v>1</v>
      </c>
      <c r="F1796" s="2">
        <f t="shared" si="794"/>
        <v>-0.97222222222222143</v>
      </c>
      <c r="G1796" s="6" t="str">
        <f t="shared" si="795"/>
        <v>Y</v>
      </c>
      <c r="H1796" s="2">
        <f t="shared" si="783"/>
        <v>134.20080000000002</v>
      </c>
      <c r="I1796" s="2">
        <f t="shared" si="784"/>
        <v>46.455736249999994</v>
      </c>
      <c r="J1796" s="2">
        <f t="shared" si="785"/>
        <v>-1108.3333333333323</v>
      </c>
      <c r="K1796" s="2">
        <f t="shared" si="796"/>
        <v>-927.6767970833323</v>
      </c>
      <c r="L1796" s="4">
        <f t="shared" si="786"/>
        <v>1108.3333333333323</v>
      </c>
      <c r="M1796" s="2">
        <f t="shared" si="797"/>
        <v>-10281.751167673599</v>
      </c>
      <c r="N1796" s="4">
        <f t="shared" si="798"/>
        <v>-10.281751167673599</v>
      </c>
      <c r="O1796" s="2">
        <f t="shared" si="787"/>
        <v>-10281.751167673599</v>
      </c>
      <c r="P1796" s="2">
        <f t="shared" si="809"/>
        <v>-21767.953883819431</v>
      </c>
      <c r="Q1796" s="4">
        <f t="shared" si="810"/>
        <v>19196788.854611095</v>
      </c>
      <c r="R1796" s="4">
        <f t="shared" si="799"/>
        <v>19196.788854611095</v>
      </c>
      <c r="S1796" s="2">
        <f t="shared" si="788"/>
        <v>70018.958333333328</v>
      </c>
      <c r="T1796" s="2">
        <f t="shared" si="811"/>
        <v>18802.0833333341</v>
      </c>
      <c r="U1796" s="2">
        <f t="shared" si="789"/>
        <v>12284.027777777765</v>
      </c>
      <c r="V1796" s="4">
        <f t="shared" si="800"/>
        <v>12.284027777777764</v>
      </c>
      <c r="W1796" s="7">
        <f t="shared" si="801"/>
        <v>12284.027777777765</v>
      </c>
      <c r="X1796" s="2">
        <f t="shared" si="802"/>
        <v>4190053.2870370368</v>
      </c>
      <c r="Y1796" s="4">
        <f t="shared" si="803"/>
        <v>4190.0532870370371</v>
      </c>
      <c r="Z1796" s="4">
        <f t="shared" si="790"/>
        <v>23386.842141648132</v>
      </c>
      <c r="AA1796" s="4">
        <f t="shared" si="804"/>
        <v>12284.027777777765</v>
      </c>
      <c r="AB1796" s="2">
        <f t="shared" si="805"/>
        <v>12284.027777777765</v>
      </c>
      <c r="AC1796" s="4">
        <f t="shared" si="791"/>
        <v>11055.624999999989</v>
      </c>
      <c r="AD1796" s="4">
        <f t="shared" si="806"/>
        <v>11.055624999999988</v>
      </c>
      <c r="AE1796" s="4">
        <f t="shared" si="807"/>
        <v>3758931.0833333321</v>
      </c>
      <c r="AF1796" s="5">
        <f t="shared" si="808"/>
        <v>3758.931083333332</v>
      </c>
      <c r="AG1796" s="4">
        <f>IF(AC1796=0,0, IF(AC1795=0, MAX($AG$15:AG1795)+1, AG1795))</f>
        <v>71</v>
      </c>
    </row>
    <row r="1797" spans="2:33" x14ac:dyDescent="0.25">
      <c r="B1797" s="1">
        <v>1782</v>
      </c>
      <c r="C1797" s="3">
        <v>36.4</v>
      </c>
      <c r="D1797" s="2">
        <f t="shared" si="792"/>
        <v>10.111111111111111</v>
      </c>
      <c r="E1797" s="4">
        <f t="shared" si="793"/>
        <v>1</v>
      </c>
      <c r="F1797" s="2">
        <f t="shared" si="794"/>
        <v>-0.88888888888888751</v>
      </c>
      <c r="G1797" s="6" t="str">
        <f t="shared" si="795"/>
        <v>Y</v>
      </c>
      <c r="H1797" s="2">
        <f t="shared" si="783"/>
        <v>134.20080000000002</v>
      </c>
      <c r="I1797" s="2">
        <f t="shared" si="784"/>
        <v>38.663068888888887</v>
      </c>
      <c r="J1797" s="2">
        <f t="shared" si="785"/>
        <v>-1013.3333333333318</v>
      </c>
      <c r="K1797" s="2">
        <f t="shared" si="796"/>
        <v>-840.46946444444291</v>
      </c>
      <c r="L1797" s="4">
        <f t="shared" si="786"/>
        <v>1013.3333333333318</v>
      </c>
      <c r="M1797" s="2">
        <f t="shared" si="797"/>
        <v>-8498.080140493812</v>
      </c>
      <c r="N1797" s="4">
        <f t="shared" si="798"/>
        <v>-8.498080140493812</v>
      </c>
      <c r="O1797" s="2">
        <f t="shared" si="787"/>
        <v>-8498.080140493812</v>
      </c>
      <c r="P1797" s="2">
        <f t="shared" si="809"/>
        <v>-18779.831308167413</v>
      </c>
      <c r="Q1797" s="4">
        <f t="shared" si="810"/>
        <v>19196788.854611095</v>
      </c>
      <c r="R1797" s="4">
        <f t="shared" si="799"/>
        <v>19196.788854611095</v>
      </c>
      <c r="S1797" s="2">
        <f t="shared" si="788"/>
        <v>58273.703703703693</v>
      </c>
      <c r="T1797" s="2">
        <f t="shared" si="811"/>
        <v>39471.620370369594</v>
      </c>
      <c r="U1797" s="2">
        <f t="shared" si="789"/>
        <v>10245.925925925911</v>
      </c>
      <c r="V1797" s="4">
        <f t="shared" si="800"/>
        <v>10.24592592592591</v>
      </c>
      <c r="W1797" s="7">
        <f t="shared" si="801"/>
        <v>10245.925925925911</v>
      </c>
      <c r="X1797" s="2">
        <f t="shared" si="802"/>
        <v>4200299.2129629627</v>
      </c>
      <c r="Y1797" s="4">
        <f t="shared" si="803"/>
        <v>4200.2992129629629</v>
      </c>
      <c r="Z1797" s="4">
        <f t="shared" si="790"/>
        <v>23397.088067574059</v>
      </c>
      <c r="AA1797" s="4">
        <f t="shared" si="804"/>
        <v>10245.925925925911</v>
      </c>
      <c r="AB1797" s="2">
        <f t="shared" si="805"/>
        <v>10245.925925925911</v>
      </c>
      <c r="AC1797" s="4">
        <f t="shared" si="791"/>
        <v>9221.3333333333194</v>
      </c>
      <c r="AD1797" s="4">
        <f t="shared" si="806"/>
        <v>9.2213333333333196</v>
      </c>
      <c r="AE1797" s="4">
        <f t="shared" si="807"/>
        <v>3768152.4166666656</v>
      </c>
      <c r="AF1797" s="5">
        <f t="shared" si="808"/>
        <v>3768.1524166666654</v>
      </c>
      <c r="AG1797" s="4">
        <f>IF(AC1797=0,0, IF(AC1796=0, MAX($AG$15:AG1796)+1, AG1796))</f>
        <v>71</v>
      </c>
    </row>
    <row r="1798" spans="2:33" x14ac:dyDescent="0.25">
      <c r="B1798" s="1">
        <v>1783</v>
      </c>
      <c r="C1798" s="3">
        <v>33.200000000000003</v>
      </c>
      <c r="D1798" s="2">
        <f t="shared" si="792"/>
        <v>9.2222222222222232</v>
      </c>
      <c r="E1798" s="4">
        <f t="shared" si="793"/>
        <v>1</v>
      </c>
      <c r="F1798" s="2">
        <f t="shared" si="794"/>
        <v>-0.75000000000000178</v>
      </c>
      <c r="G1798" s="6" t="str">
        <f t="shared" si="795"/>
        <v>Y</v>
      </c>
      <c r="H1798" s="2">
        <f t="shared" si="783"/>
        <v>134.20080000000002</v>
      </c>
      <c r="I1798" s="2">
        <f t="shared" si="784"/>
        <v>32.163975555555567</v>
      </c>
      <c r="J1798" s="2">
        <f t="shared" si="785"/>
        <v>-855.00000000000205</v>
      </c>
      <c r="K1798" s="2">
        <f t="shared" si="796"/>
        <v>-688.63522444444652</v>
      </c>
      <c r="L1798" s="4">
        <f t="shared" si="786"/>
        <v>855.00000000000205</v>
      </c>
      <c r="M1798" s="2">
        <f t="shared" si="797"/>
        <v>-6350.7470698765628</v>
      </c>
      <c r="N1798" s="4">
        <f t="shared" si="798"/>
        <v>-6.3507470698765625</v>
      </c>
      <c r="O1798" s="2">
        <f t="shared" si="787"/>
        <v>-6350.7470698765628</v>
      </c>
      <c r="P1798" s="2">
        <f t="shared" si="809"/>
        <v>-14848.827210370375</v>
      </c>
      <c r="Q1798" s="4">
        <f t="shared" si="810"/>
        <v>19196788.854611095</v>
      </c>
      <c r="R1798" s="4">
        <f t="shared" si="799"/>
        <v>19196.788854611095</v>
      </c>
      <c r="S1798" s="2">
        <f t="shared" si="788"/>
        <v>48478.148148148161</v>
      </c>
      <c r="T1798" s="2">
        <f t="shared" si="811"/>
        <v>9006.5277777785668</v>
      </c>
      <c r="U1798" s="2">
        <f t="shared" si="789"/>
        <v>7885.00000000002</v>
      </c>
      <c r="V1798" s="4">
        <f t="shared" si="800"/>
        <v>7.8850000000000202</v>
      </c>
      <c r="W1798" s="7">
        <f t="shared" si="801"/>
        <v>7885.00000000002</v>
      </c>
      <c r="X1798" s="2">
        <f t="shared" si="802"/>
        <v>4208184.2129629627</v>
      </c>
      <c r="Y1798" s="4">
        <f t="shared" si="803"/>
        <v>4208.1842129629631</v>
      </c>
      <c r="Z1798" s="4">
        <f t="shared" si="790"/>
        <v>23404.973067574057</v>
      </c>
      <c r="AA1798" s="4">
        <f t="shared" si="804"/>
        <v>7885.00000000002</v>
      </c>
      <c r="AB1798" s="2">
        <f t="shared" si="805"/>
        <v>7885.00000000002</v>
      </c>
      <c r="AC1798" s="4">
        <f t="shared" si="791"/>
        <v>7096.5000000000182</v>
      </c>
      <c r="AD1798" s="4">
        <f t="shared" si="806"/>
        <v>7.0965000000000185</v>
      </c>
      <c r="AE1798" s="4">
        <f t="shared" si="807"/>
        <v>3775248.9166666656</v>
      </c>
      <c r="AF1798" s="5">
        <f t="shared" si="808"/>
        <v>3775.2489166666655</v>
      </c>
      <c r="AG1798" s="4">
        <f>IF(AC1798=0,0, IF(AC1797=0, MAX($AG$15:AG1797)+1, AG1797))</f>
        <v>71</v>
      </c>
    </row>
    <row r="1799" spans="2:33" x14ac:dyDescent="0.25">
      <c r="B1799" s="1">
        <v>1784</v>
      </c>
      <c r="C1799" s="3">
        <v>30.5</v>
      </c>
      <c r="D1799" s="2">
        <f t="shared" si="792"/>
        <v>8.4722222222222214</v>
      </c>
      <c r="E1799" s="4">
        <f t="shared" si="793"/>
        <v>1</v>
      </c>
      <c r="F1799" s="2">
        <f t="shared" si="794"/>
        <v>-0.61111111111111072</v>
      </c>
      <c r="G1799" s="6" t="str">
        <f t="shared" si="795"/>
        <v>Y</v>
      </c>
      <c r="H1799" s="2">
        <f t="shared" si="783"/>
        <v>134.20080000000002</v>
      </c>
      <c r="I1799" s="2">
        <f t="shared" si="784"/>
        <v>27.145211805555551</v>
      </c>
      <c r="J1799" s="2">
        <f t="shared" si="785"/>
        <v>-696.66666666666617</v>
      </c>
      <c r="K1799" s="2">
        <f t="shared" si="796"/>
        <v>-535.3206548611106</v>
      </c>
      <c r="L1799" s="4">
        <f t="shared" si="786"/>
        <v>696.66666666666617</v>
      </c>
      <c r="M1799" s="2">
        <f t="shared" si="797"/>
        <v>-4535.3555481288531</v>
      </c>
      <c r="N1799" s="4">
        <f t="shared" si="798"/>
        <v>-4.5353555481288534</v>
      </c>
      <c r="O1799" s="2">
        <f t="shared" si="787"/>
        <v>-4535.3555481288531</v>
      </c>
      <c r="P1799" s="2">
        <f t="shared" si="809"/>
        <v>-10886.102618005416</v>
      </c>
      <c r="Q1799" s="4">
        <f t="shared" si="810"/>
        <v>19196788.854611095</v>
      </c>
      <c r="R1799" s="4">
        <f t="shared" si="799"/>
        <v>19196.788854611095</v>
      </c>
      <c r="S1799" s="2">
        <f t="shared" si="788"/>
        <v>40913.773148148139</v>
      </c>
      <c r="T1799" s="2">
        <f t="shared" si="811"/>
        <v>31907.245370369572</v>
      </c>
      <c r="U1799" s="2">
        <f t="shared" si="789"/>
        <v>5902.3148148148102</v>
      </c>
      <c r="V1799" s="4">
        <f t="shared" si="800"/>
        <v>5.9023148148148099</v>
      </c>
      <c r="W1799" s="7">
        <f t="shared" si="801"/>
        <v>5902.3148148148102</v>
      </c>
      <c r="X1799" s="2">
        <f t="shared" si="802"/>
        <v>4214086.5277777771</v>
      </c>
      <c r="Y1799" s="4">
        <f t="shared" si="803"/>
        <v>4214.0865277777766</v>
      </c>
      <c r="Z1799" s="4">
        <f t="shared" si="790"/>
        <v>23410.875382388873</v>
      </c>
      <c r="AA1799" s="4">
        <f t="shared" si="804"/>
        <v>5902.3148148148102</v>
      </c>
      <c r="AB1799" s="2">
        <f t="shared" si="805"/>
        <v>5902.3148148148102</v>
      </c>
      <c r="AC1799" s="4">
        <f t="shared" si="791"/>
        <v>5312.0833333333294</v>
      </c>
      <c r="AD1799" s="4">
        <f t="shared" si="806"/>
        <v>5.3120833333333293</v>
      </c>
      <c r="AE1799" s="4">
        <f t="shared" si="807"/>
        <v>3780560.9999999991</v>
      </c>
      <c r="AF1799" s="5">
        <f t="shared" si="808"/>
        <v>3780.5609999999992</v>
      </c>
      <c r="AG1799" s="4">
        <f>IF(AC1799=0,0, IF(AC1798=0, MAX($AG$15:AG1798)+1, AG1798))</f>
        <v>71</v>
      </c>
    </row>
    <row r="1800" spans="2:33" x14ac:dyDescent="0.25">
      <c r="B1800" s="1">
        <v>1785</v>
      </c>
      <c r="C1800" s="3">
        <v>28.3</v>
      </c>
      <c r="D1800" s="2">
        <f t="shared" si="792"/>
        <v>7.8611111111111107</v>
      </c>
      <c r="E1800" s="4">
        <f t="shared" si="793"/>
        <v>1</v>
      </c>
      <c r="F1800" s="2">
        <f t="shared" si="794"/>
        <v>-0.55555555555555536</v>
      </c>
      <c r="G1800" s="6" t="str">
        <f t="shared" si="795"/>
        <v>Y</v>
      </c>
      <c r="H1800" s="2">
        <f t="shared" si="783"/>
        <v>134.20080000000002</v>
      </c>
      <c r="I1800" s="2">
        <f t="shared" si="784"/>
        <v>23.370415138888887</v>
      </c>
      <c r="J1800" s="2">
        <f t="shared" si="785"/>
        <v>-633.33333333333314</v>
      </c>
      <c r="K1800" s="2">
        <f t="shared" si="796"/>
        <v>-475.76211819444427</v>
      </c>
      <c r="L1800" s="4">
        <f t="shared" si="786"/>
        <v>633.33333333333314</v>
      </c>
      <c r="M1800" s="2">
        <f t="shared" si="797"/>
        <v>-3740.0188735841034</v>
      </c>
      <c r="N1800" s="4">
        <f t="shared" si="798"/>
        <v>-3.7400188735841033</v>
      </c>
      <c r="O1800" s="2">
        <f t="shared" si="787"/>
        <v>-3740.0188735841034</v>
      </c>
      <c r="P1800" s="2">
        <f t="shared" si="809"/>
        <v>-8275.374421712957</v>
      </c>
      <c r="Q1800" s="4">
        <f t="shared" si="810"/>
        <v>19196788.854611095</v>
      </c>
      <c r="R1800" s="4">
        <f t="shared" si="799"/>
        <v>19196.788854611095</v>
      </c>
      <c r="S1800" s="2">
        <f t="shared" si="788"/>
        <v>35224.328703703701</v>
      </c>
      <c r="T1800" s="2">
        <f t="shared" si="811"/>
        <v>3317.0833333341288</v>
      </c>
      <c r="U1800" s="2">
        <f t="shared" si="789"/>
        <v>4978.7037037037016</v>
      </c>
      <c r="V1800" s="4">
        <f t="shared" si="800"/>
        <v>4.9787037037037019</v>
      </c>
      <c r="W1800" s="7">
        <f t="shared" si="801"/>
        <v>4978.7037037037016</v>
      </c>
      <c r="X1800" s="2">
        <f t="shared" si="802"/>
        <v>4219065.2314814804</v>
      </c>
      <c r="Y1800" s="4">
        <f t="shared" si="803"/>
        <v>4219.0652314814806</v>
      </c>
      <c r="Z1800" s="4">
        <f t="shared" si="790"/>
        <v>23415.854086092575</v>
      </c>
      <c r="AA1800" s="4">
        <f t="shared" si="804"/>
        <v>4978.7037037037016</v>
      </c>
      <c r="AB1800" s="2">
        <f t="shared" si="805"/>
        <v>4978.7037037037016</v>
      </c>
      <c r="AC1800" s="4">
        <f t="shared" si="791"/>
        <v>4480.8333333333312</v>
      </c>
      <c r="AD1800" s="4">
        <f t="shared" si="806"/>
        <v>4.4808333333333312</v>
      </c>
      <c r="AE1800" s="4">
        <f t="shared" si="807"/>
        <v>3785041.8333333326</v>
      </c>
      <c r="AF1800" s="5">
        <f t="shared" si="808"/>
        <v>3785.0418333333328</v>
      </c>
      <c r="AG1800" s="4">
        <f>IF(AC1800=0,0, IF(AC1799=0, MAX($AG$15:AG1799)+1, AG1799))</f>
        <v>71</v>
      </c>
    </row>
    <row r="1801" spans="2:33" x14ac:dyDescent="0.25">
      <c r="B1801" s="1">
        <v>1786</v>
      </c>
      <c r="C1801" s="3">
        <v>26.3</v>
      </c>
      <c r="D1801" s="2">
        <f t="shared" si="792"/>
        <v>7.3055555555555554</v>
      </c>
      <c r="E1801" s="4">
        <f t="shared" si="793"/>
        <v>1</v>
      </c>
      <c r="F1801" s="2">
        <f t="shared" si="794"/>
        <v>-0.52777777777777857</v>
      </c>
      <c r="G1801" s="6" t="str">
        <f t="shared" si="795"/>
        <v>Y</v>
      </c>
      <c r="H1801" s="2">
        <f t="shared" si="783"/>
        <v>134.20080000000002</v>
      </c>
      <c r="I1801" s="2">
        <f t="shared" si="784"/>
        <v>20.183898472222221</v>
      </c>
      <c r="J1801" s="2">
        <f t="shared" si="785"/>
        <v>-601.66666666666754</v>
      </c>
      <c r="K1801" s="2">
        <f t="shared" si="796"/>
        <v>-447.28196819444531</v>
      </c>
      <c r="L1801" s="4">
        <f t="shared" si="786"/>
        <v>601.66666666666754</v>
      </c>
      <c r="M1801" s="2">
        <f t="shared" si="797"/>
        <v>-3267.643267642753</v>
      </c>
      <c r="N1801" s="4">
        <f t="shared" si="798"/>
        <v>-3.2676432676427529</v>
      </c>
      <c r="O1801" s="2">
        <f t="shared" si="787"/>
        <v>-3267.643267642753</v>
      </c>
      <c r="P1801" s="2">
        <f t="shared" si="809"/>
        <v>-7007.662141226856</v>
      </c>
      <c r="Q1801" s="4">
        <f t="shared" si="810"/>
        <v>19196788.854611095</v>
      </c>
      <c r="R1801" s="4">
        <f t="shared" si="799"/>
        <v>19196.788854611095</v>
      </c>
      <c r="S1801" s="2">
        <f t="shared" si="788"/>
        <v>30421.550925925923</v>
      </c>
      <c r="T1801" s="2">
        <f t="shared" si="811"/>
        <v>27104.467592591795</v>
      </c>
      <c r="U1801" s="2">
        <f t="shared" si="789"/>
        <v>4395.5092592592655</v>
      </c>
      <c r="V1801" s="4">
        <f t="shared" si="800"/>
        <v>4.3955092592592653</v>
      </c>
      <c r="W1801" s="7">
        <f t="shared" si="801"/>
        <v>4395.5092592592655</v>
      </c>
      <c r="X1801" s="2">
        <f t="shared" si="802"/>
        <v>4223460.7407407397</v>
      </c>
      <c r="Y1801" s="4">
        <f t="shared" si="803"/>
        <v>4223.4607407407393</v>
      </c>
      <c r="Z1801" s="4">
        <f t="shared" si="790"/>
        <v>23420.249595351834</v>
      </c>
      <c r="AA1801" s="4">
        <f t="shared" si="804"/>
        <v>4395.5092592592655</v>
      </c>
      <c r="AB1801" s="2">
        <f t="shared" si="805"/>
        <v>4395.5092592592655</v>
      </c>
      <c r="AC1801" s="4">
        <f t="shared" si="791"/>
        <v>3955.9583333333389</v>
      </c>
      <c r="AD1801" s="4">
        <f t="shared" si="806"/>
        <v>3.955958333333339</v>
      </c>
      <c r="AE1801" s="4">
        <f t="shared" si="807"/>
        <v>3788997.791666666</v>
      </c>
      <c r="AF1801" s="5">
        <f t="shared" si="808"/>
        <v>3788.9977916666662</v>
      </c>
      <c r="AG1801" s="4">
        <f>IF(AC1801=0,0, IF(AC1800=0, MAX($AG$15:AG1800)+1, AG1800))</f>
        <v>71</v>
      </c>
    </row>
    <row r="1802" spans="2:33" x14ac:dyDescent="0.25">
      <c r="B1802" s="1">
        <v>1787</v>
      </c>
      <c r="C1802" s="3">
        <v>24.4</v>
      </c>
      <c r="D1802" s="2">
        <f t="shared" si="792"/>
        <v>6.7777777777777768</v>
      </c>
      <c r="E1802" s="4">
        <f t="shared" si="793"/>
        <v>1</v>
      </c>
      <c r="F1802" s="2">
        <f t="shared" si="794"/>
        <v>-0.52777777777777679</v>
      </c>
      <c r="G1802" s="6" t="str">
        <f t="shared" si="795"/>
        <v>Y</v>
      </c>
      <c r="H1802" s="2">
        <f t="shared" si="783"/>
        <v>134.20080000000002</v>
      </c>
      <c r="I1802" s="2">
        <f t="shared" si="784"/>
        <v>17.37293555555555</v>
      </c>
      <c r="J1802" s="2">
        <f t="shared" si="785"/>
        <v>-601.66666666666549</v>
      </c>
      <c r="K1802" s="2">
        <f t="shared" si="796"/>
        <v>-450.09293111110992</v>
      </c>
      <c r="L1802" s="4">
        <f t="shared" si="786"/>
        <v>601.66666666666549</v>
      </c>
      <c r="M1802" s="2">
        <f t="shared" si="797"/>
        <v>-3050.6298664197448</v>
      </c>
      <c r="N1802" s="4">
        <f t="shared" si="798"/>
        <v>-3.0506298664197447</v>
      </c>
      <c r="O1802" s="2">
        <f t="shared" si="787"/>
        <v>-3050.6298664197448</v>
      </c>
      <c r="P1802" s="2">
        <f t="shared" si="809"/>
        <v>-6318.2731340624978</v>
      </c>
      <c r="Q1802" s="4">
        <f t="shared" si="810"/>
        <v>19196788.854611095</v>
      </c>
      <c r="R1802" s="4">
        <f t="shared" si="799"/>
        <v>19196.788854611095</v>
      </c>
      <c r="S1802" s="2">
        <f t="shared" si="788"/>
        <v>26184.814814814807</v>
      </c>
      <c r="T1802" s="2">
        <f t="shared" si="811"/>
        <v>-919.65277777698793</v>
      </c>
      <c r="U1802" s="2">
        <f t="shared" si="789"/>
        <v>4077.9629629629544</v>
      </c>
      <c r="V1802" s="4">
        <f t="shared" si="800"/>
        <v>4.0779629629629541</v>
      </c>
      <c r="W1802" s="7">
        <f t="shared" si="801"/>
        <v>4077.9629629629544</v>
      </c>
      <c r="X1802" s="2">
        <f t="shared" si="802"/>
        <v>4227538.7037037024</v>
      </c>
      <c r="Y1802" s="4">
        <f t="shared" si="803"/>
        <v>4227.5387037037026</v>
      </c>
      <c r="Z1802" s="4">
        <f t="shared" si="790"/>
        <v>23424.327558314799</v>
      </c>
      <c r="AA1802" s="4">
        <f t="shared" si="804"/>
        <v>4077.9629629629544</v>
      </c>
      <c r="AB1802" s="2">
        <f t="shared" si="805"/>
        <v>4077.9629629629544</v>
      </c>
      <c r="AC1802" s="4">
        <f t="shared" si="791"/>
        <v>3670.1666666666592</v>
      </c>
      <c r="AD1802" s="4">
        <f t="shared" si="806"/>
        <v>3.6701666666666592</v>
      </c>
      <c r="AE1802" s="4">
        <f t="shared" si="807"/>
        <v>3792667.9583333326</v>
      </c>
      <c r="AF1802" s="5">
        <f t="shared" si="808"/>
        <v>3792.6679583333325</v>
      </c>
      <c r="AG1802" s="4">
        <f>IF(AC1802=0,0, IF(AC1801=0, MAX($AG$15:AG1801)+1, AG1801))</f>
        <v>71</v>
      </c>
    </row>
    <row r="1803" spans="2:33" x14ac:dyDescent="0.25">
      <c r="B1803" s="1">
        <v>1788</v>
      </c>
      <c r="C1803" s="3">
        <v>22.5</v>
      </c>
      <c r="D1803" s="2">
        <f t="shared" si="792"/>
        <v>6.25</v>
      </c>
      <c r="E1803" s="4">
        <f t="shared" si="793"/>
        <v>1</v>
      </c>
      <c r="F1803" s="2">
        <f t="shared" si="794"/>
        <v>-0.55555555555555536</v>
      </c>
      <c r="G1803" s="6" t="str">
        <f t="shared" si="795"/>
        <v>Y</v>
      </c>
      <c r="H1803" s="2">
        <f t="shared" si="783"/>
        <v>134.20080000000002</v>
      </c>
      <c r="I1803" s="2">
        <f t="shared" si="784"/>
        <v>14.772656250000001</v>
      </c>
      <c r="J1803" s="2">
        <f t="shared" si="785"/>
        <v>-633.33333333333314</v>
      </c>
      <c r="K1803" s="2">
        <f t="shared" si="796"/>
        <v>-484.35987708333312</v>
      </c>
      <c r="L1803" s="4">
        <f t="shared" si="786"/>
        <v>633.33333333333314</v>
      </c>
      <c r="M1803" s="2">
        <f t="shared" si="797"/>
        <v>-3027.249231770832</v>
      </c>
      <c r="N1803" s="4">
        <f t="shared" si="798"/>
        <v>-3.0272492317708322</v>
      </c>
      <c r="O1803" s="2">
        <f t="shared" si="787"/>
        <v>-3027.249231770832</v>
      </c>
      <c r="P1803" s="2">
        <f t="shared" si="809"/>
        <v>-6077.8790981905768</v>
      </c>
      <c r="Q1803" s="4">
        <f t="shared" si="810"/>
        <v>19196788.854611095</v>
      </c>
      <c r="R1803" s="4">
        <f t="shared" si="799"/>
        <v>19196.788854611095</v>
      </c>
      <c r="S1803" s="2">
        <f t="shared" si="788"/>
        <v>22265.625</v>
      </c>
      <c r="T1803" s="2">
        <f t="shared" si="811"/>
        <v>23185.277777776988</v>
      </c>
      <c r="U1803" s="2">
        <f t="shared" si="789"/>
        <v>3958.3333333333321</v>
      </c>
      <c r="V1803" s="4">
        <f t="shared" si="800"/>
        <v>3.9583333333333321</v>
      </c>
      <c r="W1803" s="7">
        <f t="shared" si="801"/>
        <v>3958.3333333333321</v>
      </c>
      <c r="X1803" s="2">
        <f t="shared" si="802"/>
        <v>4231497.0370370355</v>
      </c>
      <c r="Y1803" s="4">
        <f t="shared" si="803"/>
        <v>4231.4970370370356</v>
      </c>
      <c r="Z1803" s="4">
        <f t="shared" si="790"/>
        <v>23428.285891648131</v>
      </c>
      <c r="AA1803" s="4">
        <f t="shared" si="804"/>
        <v>3958.3333333333321</v>
      </c>
      <c r="AB1803" s="2">
        <f t="shared" si="805"/>
        <v>3958.3333333333321</v>
      </c>
      <c r="AC1803" s="4">
        <f t="shared" si="791"/>
        <v>3562.4999999999991</v>
      </c>
      <c r="AD1803" s="4">
        <f t="shared" si="806"/>
        <v>3.5624999999999991</v>
      </c>
      <c r="AE1803" s="4">
        <f t="shared" si="807"/>
        <v>3796230.4583333326</v>
      </c>
      <c r="AF1803" s="5">
        <f t="shared" si="808"/>
        <v>3796.2304583333325</v>
      </c>
      <c r="AG1803" s="4">
        <f>IF(AC1803=0,0, IF(AC1802=0, MAX($AG$15:AG1802)+1, AG1802))</f>
        <v>71</v>
      </c>
    </row>
    <row r="1804" spans="2:33" x14ac:dyDescent="0.25">
      <c r="B1804" s="1">
        <v>1789</v>
      </c>
      <c r="C1804" s="3">
        <v>20.5</v>
      </c>
      <c r="D1804" s="2">
        <f t="shared" si="792"/>
        <v>5.6944444444444446</v>
      </c>
      <c r="E1804" s="4">
        <f t="shared" si="793"/>
        <v>1</v>
      </c>
      <c r="F1804" s="2">
        <f t="shared" si="794"/>
        <v>-0.63888888888888928</v>
      </c>
      <c r="G1804" s="6" t="str">
        <f t="shared" si="795"/>
        <v>Y</v>
      </c>
      <c r="H1804" s="2">
        <f t="shared" si="783"/>
        <v>134.20080000000002</v>
      </c>
      <c r="I1804" s="2">
        <f t="shared" si="784"/>
        <v>12.263128472222224</v>
      </c>
      <c r="J1804" s="2">
        <f t="shared" si="785"/>
        <v>-728.33333333333383</v>
      </c>
      <c r="K1804" s="2">
        <f t="shared" si="796"/>
        <v>-581.86940486111155</v>
      </c>
      <c r="L1804" s="4">
        <f t="shared" si="786"/>
        <v>728.33333333333383</v>
      </c>
      <c r="M1804" s="2">
        <f t="shared" si="797"/>
        <v>-3313.422999903552</v>
      </c>
      <c r="N1804" s="4">
        <f t="shared" si="798"/>
        <v>-3.313422999903552</v>
      </c>
      <c r="O1804" s="2">
        <f t="shared" si="787"/>
        <v>-3313.422999903552</v>
      </c>
      <c r="P1804" s="2">
        <f t="shared" si="809"/>
        <v>-6340.6722316743835</v>
      </c>
      <c r="Q1804" s="4">
        <f t="shared" si="810"/>
        <v>19196788.854611095</v>
      </c>
      <c r="R1804" s="4">
        <f t="shared" si="799"/>
        <v>19196.788854611095</v>
      </c>
      <c r="S1804" s="2">
        <f t="shared" si="788"/>
        <v>18483.217592592595</v>
      </c>
      <c r="T1804" s="2">
        <f t="shared" si="811"/>
        <v>-4702.060185184393</v>
      </c>
      <c r="U1804" s="2">
        <f t="shared" si="789"/>
        <v>4147.4537037037071</v>
      </c>
      <c r="V1804" s="4">
        <f t="shared" si="800"/>
        <v>4.1474537037037074</v>
      </c>
      <c r="W1804" s="7">
        <f t="shared" si="801"/>
        <v>4147.4537037037071</v>
      </c>
      <c r="X1804" s="2">
        <f t="shared" si="802"/>
        <v>4235644.4907407388</v>
      </c>
      <c r="Y1804" s="4">
        <f t="shared" si="803"/>
        <v>4235.6444907407385</v>
      </c>
      <c r="Z1804" s="4">
        <f t="shared" si="790"/>
        <v>23432.433345351834</v>
      </c>
      <c r="AA1804" s="4">
        <f t="shared" si="804"/>
        <v>4147.4537037037071</v>
      </c>
      <c r="AB1804" s="2">
        <f t="shared" si="805"/>
        <v>4147.4537037037071</v>
      </c>
      <c r="AC1804" s="4">
        <f t="shared" si="791"/>
        <v>3732.7083333333367</v>
      </c>
      <c r="AD1804" s="4">
        <f t="shared" si="806"/>
        <v>3.7327083333333366</v>
      </c>
      <c r="AE1804" s="4">
        <f t="shared" si="807"/>
        <v>3799963.166666666</v>
      </c>
      <c r="AF1804" s="5">
        <f t="shared" si="808"/>
        <v>3799.963166666666</v>
      </c>
      <c r="AG1804" s="4">
        <f>IF(AC1804=0,0, IF(AC1803=0, MAX($AG$15:AG1803)+1, AG1803))</f>
        <v>71</v>
      </c>
    </row>
    <row r="1805" spans="2:33" x14ac:dyDescent="0.25">
      <c r="B1805" s="1">
        <v>1790</v>
      </c>
      <c r="C1805" s="3">
        <v>18.2</v>
      </c>
      <c r="D1805" s="2">
        <f t="shared" si="792"/>
        <v>5.0555555555555554</v>
      </c>
      <c r="E1805" s="4">
        <f t="shared" si="793"/>
        <v>1</v>
      </c>
      <c r="F1805" s="2">
        <f t="shared" si="794"/>
        <v>-0.75</v>
      </c>
      <c r="G1805" s="6" t="str">
        <f t="shared" si="795"/>
        <v>Y</v>
      </c>
      <c r="H1805" s="2">
        <f t="shared" si="783"/>
        <v>134.20080000000002</v>
      </c>
      <c r="I1805" s="2">
        <f t="shared" si="784"/>
        <v>9.6657672222222217</v>
      </c>
      <c r="J1805" s="2">
        <f t="shared" si="785"/>
        <v>-855</v>
      </c>
      <c r="K1805" s="2">
        <f t="shared" si="796"/>
        <v>-711.13343277777778</v>
      </c>
      <c r="L1805" s="4">
        <f t="shared" si="786"/>
        <v>855</v>
      </c>
      <c r="M1805" s="2">
        <f t="shared" si="797"/>
        <v>-3595.1745768209876</v>
      </c>
      <c r="N1805" s="4">
        <f t="shared" si="798"/>
        <v>-3.5951745768209875</v>
      </c>
      <c r="O1805" s="2">
        <f t="shared" si="787"/>
        <v>-3595.1745768209876</v>
      </c>
      <c r="P1805" s="2">
        <f t="shared" si="809"/>
        <v>-6908.59757672454</v>
      </c>
      <c r="Q1805" s="4">
        <f t="shared" si="810"/>
        <v>19196788.854611095</v>
      </c>
      <c r="R1805" s="4">
        <f t="shared" si="799"/>
        <v>19196.788854611095</v>
      </c>
      <c r="S1805" s="2">
        <f t="shared" si="788"/>
        <v>14568.425925925923</v>
      </c>
      <c r="T1805" s="2">
        <f t="shared" si="811"/>
        <v>19270.486111110316</v>
      </c>
      <c r="U1805" s="2">
        <f t="shared" si="789"/>
        <v>4322.5</v>
      </c>
      <c r="V1805" s="4">
        <f t="shared" si="800"/>
        <v>4.3224999999999998</v>
      </c>
      <c r="W1805" s="7">
        <f t="shared" si="801"/>
        <v>4322.5</v>
      </c>
      <c r="X1805" s="2">
        <f t="shared" si="802"/>
        <v>4239966.9907407388</v>
      </c>
      <c r="Y1805" s="4">
        <f t="shared" si="803"/>
        <v>4239.9669907407388</v>
      </c>
      <c r="Z1805" s="4">
        <f t="shared" si="790"/>
        <v>23436.755845351836</v>
      </c>
      <c r="AA1805" s="4">
        <f t="shared" si="804"/>
        <v>4322.5</v>
      </c>
      <c r="AB1805" s="2">
        <f t="shared" si="805"/>
        <v>4322.5</v>
      </c>
      <c r="AC1805" s="4">
        <f t="shared" si="791"/>
        <v>3890.25</v>
      </c>
      <c r="AD1805" s="4">
        <f t="shared" si="806"/>
        <v>3.89025</v>
      </c>
      <c r="AE1805" s="4">
        <f t="shared" si="807"/>
        <v>3803853.416666666</v>
      </c>
      <c r="AF1805" s="5">
        <f t="shared" si="808"/>
        <v>3803.8534166666659</v>
      </c>
      <c r="AG1805" s="4">
        <f>IF(AC1805=0,0, IF(AC1804=0, MAX($AG$15:AG1804)+1, AG1804))</f>
        <v>71</v>
      </c>
    </row>
    <row r="1806" spans="2:33" x14ac:dyDescent="0.25">
      <c r="B1806" s="1">
        <v>1791</v>
      </c>
      <c r="C1806" s="3">
        <v>15.5</v>
      </c>
      <c r="D1806" s="2">
        <f t="shared" si="792"/>
        <v>4.3055555555555554</v>
      </c>
      <c r="E1806" s="4">
        <f t="shared" si="793"/>
        <v>1</v>
      </c>
      <c r="F1806" s="2">
        <f t="shared" si="794"/>
        <v>-0.8888888888888884</v>
      </c>
      <c r="G1806" s="6" t="str">
        <f t="shared" si="795"/>
        <v>Y</v>
      </c>
      <c r="H1806" s="2">
        <f t="shared" si="783"/>
        <v>134.20080000000002</v>
      </c>
      <c r="I1806" s="2">
        <f t="shared" si="784"/>
        <v>7.0106284722222219</v>
      </c>
      <c r="J1806" s="2">
        <f t="shared" si="785"/>
        <v>-1013.3333333333328</v>
      </c>
      <c r="K1806" s="2">
        <f t="shared" si="796"/>
        <v>-872.12190486111058</v>
      </c>
      <c r="L1806" s="4">
        <f t="shared" si="786"/>
        <v>1013.3333333333328</v>
      </c>
      <c r="M1806" s="2">
        <f t="shared" si="797"/>
        <v>-3754.9693125964482</v>
      </c>
      <c r="N1806" s="4">
        <f t="shared" si="798"/>
        <v>-3.7549693125964483</v>
      </c>
      <c r="O1806" s="2">
        <f t="shared" si="787"/>
        <v>-3754.9693125964482</v>
      </c>
      <c r="P1806" s="2">
        <f t="shared" si="809"/>
        <v>-7350.1438894174353</v>
      </c>
      <c r="Q1806" s="4">
        <f t="shared" si="810"/>
        <v>19196788.854611095</v>
      </c>
      <c r="R1806" s="4">
        <f t="shared" si="799"/>
        <v>19196.788854611095</v>
      </c>
      <c r="S1806" s="2">
        <f t="shared" si="788"/>
        <v>10566.550925925925</v>
      </c>
      <c r="T1806" s="2">
        <f t="shared" si="811"/>
        <v>-8703.9351851843912</v>
      </c>
      <c r="U1806" s="2">
        <f t="shared" si="789"/>
        <v>4362.9629629629608</v>
      </c>
      <c r="V1806" s="4">
        <f t="shared" si="800"/>
        <v>4.3629629629629605</v>
      </c>
      <c r="W1806" s="7">
        <f t="shared" si="801"/>
        <v>4362.9629629629608</v>
      </c>
      <c r="X1806" s="2">
        <f t="shared" si="802"/>
        <v>4244329.9537037015</v>
      </c>
      <c r="Y1806" s="4">
        <f t="shared" si="803"/>
        <v>4244.3299537037019</v>
      </c>
      <c r="Z1806" s="4">
        <f t="shared" si="790"/>
        <v>23441.118808314797</v>
      </c>
      <c r="AA1806" s="4">
        <f t="shared" si="804"/>
        <v>4362.9629629629608</v>
      </c>
      <c r="AB1806" s="2">
        <f t="shared" si="805"/>
        <v>4362.9629629629608</v>
      </c>
      <c r="AC1806" s="4">
        <f t="shared" si="791"/>
        <v>3926.6666666666647</v>
      </c>
      <c r="AD1806" s="4">
        <f t="shared" si="806"/>
        <v>3.9266666666666645</v>
      </c>
      <c r="AE1806" s="4">
        <f t="shared" si="807"/>
        <v>3807780.0833333326</v>
      </c>
      <c r="AF1806" s="5">
        <f t="shared" si="808"/>
        <v>3807.7800833333326</v>
      </c>
      <c r="AG1806" s="4">
        <f>IF(AC1806=0,0, IF(AC1805=0, MAX($AG$15:AG1805)+1, AG1805))</f>
        <v>71</v>
      </c>
    </row>
    <row r="1807" spans="2:33" x14ac:dyDescent="0.25">
      <c r="B1807" s="1">
        <v>1792</v>
      </c>
      <c r="C1807" s="3">
        <v>12.3</v>
      </c>
      <c r="D1807" s="2">
        <f t="shared" si="792"/>
        <v>3.416666666666667</v>
      </c>
      <c r="E1807" s="4">
        <f t="shared" si="793"/>
        <v>1</v>
      </c>
      <c r="F1807" s="2">
        <f t="shared" si="794"/>
        <v>-1.0000000000000004</v>
      </c>
      <c r="G1807" s="6" t="str">
        <f t="shared" si="795"/>
        <v>Y</v>
      </c>
      <c r="H1807" s="2">
        <f t="shared" ref="H1807:H1815" si="812">$K$4*$K$5*$K$9</f>
        <v>134.20080000000002</v>
      </c>
      <c r="I1807" s="2">
        <f t="shared" ref="I1807:I1815" si="813">0.5*($K$8*$K$6*$K$7*(D1807^2))</f>
        <v>4.4147262500000011</v>
      </c>
      <c r="J1807" s="2">
        <f t="shared" ref="J1807:J1814" si="814">$K$4*F1807</f>
        <v>-1140.0000000000005</v>
      </c>
      <c r="K1807" s="2">
        <f t="shared" si="796"/>
        <v>-1001.3844737500004</v>
      </c>
      <c r="L1807" s="4">
        <f t="shared" ref="L1807:L1814" si="815">IF((F1807&gt;0),0,$K$4*F1807)*-1</f>
        <v>1140.0000000000005</v>
      </c>
      <c r="M1807" s="2">
        <f t="shared" si="797"/>
        <v>-3421.3969519791685</v>
      </c>
      <c r="N1807" s="4">
        <f t="shared" si="798"/>
        <v>-3.4213969519791685</v>
      </c>
      <c r="O1807" s="2">
        <f t="shared" ref="O1807:O1814" si="816">M1807*E1807</f>
        <v>-3421.3969519791685</v>
      </c>
      <c r="P1807" s="2">
        <f t="shared" si="809"/>
        <v>-7176.3662645756167</v>
      </c>
      <c r="Q1807" s="4">
        <f t="shared" si="810"/>
        <v>19196788.854611095</v>
      </c>
      <c r="R1807" s="4">
        <f t="shared" si="799"/>
        <v>19196.788854611095</v>
      </c>
      <c r="S1807" s="2">
        <f t="shared" ref="S1807:S1815" si="817">0.5*($K$4*D1807^2)</f>
        <v>6653.9583333333339</v>
      </c>
      <c r="T1807" s="2">
        <f t="shared" si="811"/>
        <v>15357.893518517725</v>
      </c>
      <c r="U1807" s="2">
        <f t="shared" ref="U1807:U1815" si="818">L1807*D1807</f>
        <v>3895.0000000000018</v>
      </c>
      <c r="V1807" s="4">
        <f t="shared" si="800"/>
        <v>3.8950000000000018</v>
      </c>
      <c r="W1807" s="7">
        <f t="shared" si="801"/>
        <v>3895.0000000000018</v>
      </c>
      <c r="X1807" s="2">
        <f t="shared" si="802"/>
        <v>4248224.9537037015</v>
      </c>
      <c r="Y1807" s="4">
        <f t="shared" si="803"/>
        <v>4248.2249537037014</v>
      </c>
      <c r="Z1807" s="4">
        <f t="shared" ref="Z1807:Z1815" si="819">Y1807+R1807</f>
        <v>23445.013808314798</v>
      </c>
      <c r="AA1807" s="4">
        <f t="shared" si="804"/>
        <v>3895.0000000000018</v>
      </c>
      <c r="AB1807" s="2">
        <f t="shared" si="805"/>
        <v>3895.0000000000018</v>
      </c>
      <c r="AC1807" s="4">
        <f t="shared" ref="AC1807:AC1870" si="820">AB1807*$V$4</f>
        <v>3505.5000000000018</v>
      </c>
      <c r="AD1807" s="4">
        <f t="shared" si="806"/>
        <v>3.5055000000000018</v>
      </c>
      <c r="AE1807" s="4">
        <f t="shared" si="807"/>
        <v>3811285.5833333326</v>
      </c>
      <c r="AF1807" s="5">
        <f t="shared" si="808"/>
        <v>3811.2855833333324</v>
      </c>
      <c r="AG1807" s="4">
        <f>IF(AC1807=0,0, IF(AC1806=0, MAX($AG$15:AG1806)+1, AG1806))</f>
        <v>71</v>
      </c>
    </row>
    <row r="1808" spans="2:33" x14ac:dyDescent="0.25">
      <c r="B1808" s="1">
        <v>1793</v>
      </c>
      <c r="C1808" s="3">
        <v>8.6999999999999993</v>
      </c>
      <c r="D1808" s="2">
        <f t="shared" ref="D1808:D1815" si="821">C1808/3.6</f>
        <v>2.4166666666666665</v>
      </c>
      <c r="E1808" s="4">
        <f t="shared" ref="E1808:E1814" si="822">B1809-B1808</f>
        <v>1</v>
      </c>
      <c r="F1808" s="2">
        <f t="shared" ref="F1808:F1814" si="823">(D1809-D1808)</f>
        <v>-0.9722222222222221</v>
      </c>
      <c r="G1808" s="6" t="str">
        <f t="shared" ref="G1808:G1814" si="824">IF((F1808)&lt;0,"Y","N")</f>
        <v>Y</v>
      </c>
      <c r="H1808" s="2">
        <f t="shared" si="812"/>
        <v>134.20080000000002</v>
      </c>
      <c r="I1808" s="2">
        <f t="shared" si="813"/>
        <v>2.2086762499999999</v>
      </c>
      <c r="J1808" s="2">
        <f t="shared" si="814"/>
        <v>-1108.3333333333333</v>
      </c>
      <c r="K1808" s="2">
        <f t="shared" ref="K1808:K1814" si="825">H1808+I1808+J1808</f>
        <v>-971.92385708333325</v>
      </c>
      <c r="L1808" s="4">
        <f t="shared" si="815"/>
        <v>1108.3333333333333</v>
      </c>
      <c r="M1808" s="2">
        <f t="shared" ref="M1808:M1814" si="826">K1808*D1808</f>
        <v>-2348.8159879513887</v>
      </c>
      <c r="N1808" s="4">
        <f t="shared" ref="N1808:N1815" si="827">M1808/1000</f>
        <v>-2.3488159879513888</v>
      </c>
      <c r="O1808" s="2">
        <f t="shared" si="816"/>
        <v>-2348.8159879513887</v>
      </c>
      <c r="P1808" s="2">
        <f t="shared" si="809"/>
        <v>-5770.2129399305577</v>
      </c>
      <c r="Q1808" s="4">
        <f t="shared" si="810"/>
        <v>19196788.854611095</v>
      </c>
      <c r="R1808" s="4">
        <f t="shared" ref="R1808:R1815" si="828">Q1808/1000</f>
        <v>19196.788854611095</v>
      </c>
      <c r="S1808" s="2">
        <f t="shared" si="817"/>
        <v>3328.9583333333326</v>
      </c>
      <c r="T1808" s="2">
        <f t="shared" si="811"/>
        <v>-12028.935185184393</v>
      </c>
      <c r="U1808" s="2">
        <f t="shared" si="818"/>
        <v>2678.4722222222217</v>
      </c>
      <c r="V1808" s="4">
        <f t="shared" ref="V1808:V1815" si="829">U1808/1000</f>
        <v>2.6784722222222217</v>
      </c>
      <c r="W1808" s="7">
        <f t="shared" ref="W1808:W1815" si="830">U1808*E1808</f>
        <v>2678.4722222222217</v>
      </c>
      <c r="X1808" s="2">
        <f t="shared" ref="X1808:X1815" si="831">W1808+X1807</f>
        <v>4250903.4259259235</v>
      </c>
      <c r="Y1808" s="4">
        <f t="shared" ref="Y1808:Y1815" si="832">X1808/1000</f>
        <v>4250.9034259259233</v>
      </c>
      <c r="Z1808" s="4">
        <f t="shared" si="819"/>
        <v>23447.69228053702</v>
      </c>
      <c r="AA1808" s="4">
        <f t="shared" ref="AA1808:AA1815" si="833">IF(U1808&lt;25000, U1808, 25000)</f>
        <v>2678.4722222222217</v>
      </c>
      <c r="AB1808" s="2">
        <f t="shared" ref="AB1808:AB1815" si="834">MIN(U1808,AA1808)</f>
        <v>2678.4722222222217</v>
      </c>
      <c r="AC1808" s="4">
        <f t="shared" si="820"/>
        <v>2410.6249999999995</v>
      </c>
      <c r="AD1808" s="4">
        <f t="shared" ref="AD1808:AD1815" si="835">AC1808/1000</f>
        <v>2.4106249999999996</v>
      </c>
      <c r="AE1808" s="4">
        <f t="shared" ref="AE1808:AE1815" si="836">AC1808+AE1807</f>
        <v>3813696.2083333326</v>
      </c>
      <c r="AF1808" s="5">
        <f t="shared" ref="AF1808:AF1815" si="837">AE1808/1000</f>
        <v>3813.6962083333324</v>
      </c>
      <c r="AG1808" s="4">
        <f>IF(AC1808=0,0, IF(AC1807=0, MAX($AG$15:AG1807)+1, AG1807))</f>
        <v>71</v>
      </c>
    </row>
    <row r="1809" spans="2:33" x14ac:dyDescent="0.25">
      <c r="B1809" s="1">
        <v>1794</v>
      </c>
      <c r="C1809" s="3">
        <v>5.2</v>
      </c>
      <c r="D1809" s="2">
        <f t="shared" si="821"/>
        <v>1.4444444444444444</v>
      </c>
      <c r="E1809" s="4">
        <f t="shared" si="822"/>
        <v>1</v>
      </c>
      <c r="F1809" s="2">
        <f t="shared" si="823"/>
        <v>-1.4444444444444444</v>
      </c>
      <c r="G1809" s="6" t="str">
        <f t="shared" si="824"/>
        <v>Y</v>
      </c>
      <c r="H1809" s="2">
        <f t="shared" si="812"/>
        <v>134.20080000000002</v>
      </c>
      <c r="I1809" s="2">
        <f t="shared" si="813"/>
        <v>0.7890422222222222</v>
      </c>
      <c r="J1809" s="2">
        <f t="shared" si="814"/>
        <v>-1646.6666666666667</v>
      </c>
      <c r="K1809" s="2">
        <f t="shared" si="825"/>
        <v>-1511.6768244444445</v>
      </c>
      <c r="L1809" s="4">
        <f t="shared" si="815"/>
        <v>1646.6666666666667</v>
      </c>
      <c r="M1809" s="2">
        <f t="shared" si="826"/>
        <v>-2183.5331908641974</v>
      </c>
      <c r="N1809" s="4">
        <f t="shared" si="827"/>
        <v>-2.1835331908641975</v>
      </c>
      <c r="O1809" s="2">
        <f t="shared" si="816"/>
        <v>-2183.5331908641974</v>
      </c>
      <c r="P1809" s="2">
        <f t="shared" ref="P1809:P1815" si="838">O1809+O1808</f>
        <v>-4532.3491788155861</v>
      </c>
      <c r="Q1809" s="4">
        <f t="shared" ref="Q1809:Q1814" si="839">IF(P1809&gt;0,(P1809+Q1808),(Q1808))</f>
        <v>19196788.854611095</v>
      </c>
      <c r="R1809" s="4">
        <f t="shared" si="828"/>
        <v>19196.788854611095</v>
      </c>
      <c r="S1809" s="2">
        <f t="shared" si="817"/>
        <v>1189.2592592592591</v>
      </c>
      <c r="T1809" s="2">
        <f t="shared" ref="T1809:T1815" si="840">S1809-T1808</f>
        <v>13218.194444443652</v>
      </c>
      <c r="U1809" s="2">
        <f t="shared" si="818"/>
        <v>2378.5185185185187</v>
      </c>
      <c r="V1809" s="4">
        <f t="shared" si="829"/>
        <v>2.3785185185185189</v>
      </c>
      <c r="W1809" s="7">
        <f t="shared" si="830"/>
        <v>2378.5185185185187</v>
      </c>
      <c r="X1809" s="2">
        <f t="shared" si="831"/>
        <v>4253281.9444444422</v>
      </c>
      <c r="Y1809" s="4">
        <f t="shared" si="832"/>
        <v>4253.2819444444422</v>
      </c>
      <c r="Z1809" s="4">
        <f t="shared" si="819"/>
        <v>23450.070799055538</v>
      </c>
      <c r="AA1809" s="4">
        <f t="shared" si="833"/>
        <v>2378.5185185185187</v>
      </c>
      <c r="AB1809" s="2">
        <f t="shared" si="834"/>
        <v>2378.5185185185187</v>
      </c>
      <c r="AC1809" s="4">
        <f t="shared" si="820"/>
        <v>2140.666666666667</v>
      </c>
      <c r="AD1809" s="4">
        <f t="shared" si="835"/>
        <v>2.1406666666666672</v>
      </c>
      <c r="AE1809" s="4">
        <f t="shared" si="836"/>
        <v>3815836.8749999991</v>
      </c>
      <c r="AF1809" s="5">
        <f t="shared" si="837"/>
        <v>3815.8368749999991</v>
      </c>
      <c r="AG1809" s="4">
        <f>IF(AC1809=0,0, IF(AC1808=0, MAX($AG$15:AG1808)+1, AG1808))</f>
        <v>71</v>
      </c>
    </row>
    <row r="1810" spans="2:33" x14ac:dyDescent="0.25">
      <c r="B1810" s="1">
        <v>1795</v>
      </c>
      <c r="C1810" s="3">
        <v>0</v>
      </c>
      <c r="D1810" s="2">
        <f t="shared" si="821"/>
        <v>0</v>
      </c>
      <c r="E1810" s="4">
        <f t="shared" si="822"/>
        <v>1</v>
      </c>
      <c r="F1810" s="2">
        <f t="shared" si="823"/>
        <v>0</v>
      </c>
      <c r="G1810" s="6" t="str">
        <f t="shared" si="824"/>
        <v>N</v>
      </c>
      <c r="H1810" s="2">
        <f t="shared" si="812"/>
        <v>134.20080000000002</v>
      </c>
      <c r="I1810" s="2">
        <f t="shared" si="813"/>
        <v>0</v>
      </c>
      <c r="J1810" s="2">
        <f t="shared" si="814"/>
        <v>0</v>
      </c>
      <c r="K1810" s="2">
        <f t="shared" si="825"/>
        <v>134.20080000000002</v>
      </c>
      <c r="L1810" s="4">
        <f t="shared" si="815"/>
        <v>0</v>
      </c>
      <c r="M1810" s="2">
        <f t="shared" si="826"/>
        <v>0</v>
      </c>
      <c r="N1810" s="4">
        <f t="shared" si="827"/>
        <v>0</v>
      </c>
      <c r="O1810" s="2">
        <f t="shared" si="816"/>
        <v>0</v>
      </c>
      <c r="P1810" s="2">
        <f t="shared" si="838"/>
        <v>-2183.5331908641974</v>
      </c>
      <c r="Q1810" s="4">
        <f t="shared" si="839"/>
        <v>19196788.854611095</v>
      </c>
      <c r="R1810" s="4">
        <f t="shared" si="828"/>
        <v>19196.788854611095</v>
      </c>
      <c r="S1810" s="2">
        <f t="shared" si="817"/>
        <v>0</v>
      </c>
      <c r="T1810" s="2">
        <f t="shared" si="840"/>
        <v>-13218.194444443652</v>
      </c>
      <c r="U1810" s="2">
        <f t="shared" si="818"/>
        <v>0</v>
      </c>
      <c r="V1810" s="4">
        <f t="shared" si="829"/>
        <v>0</v>
      </c>
      <c r="W1810" s="7">
        <f t="shared" si="830"/>
        <v>0</v>
      </c>
      <c r="X1810" s="2">
        <f t="shared" si="831"/>
        <v>4253281.9444444422</v>
      </c>
      <c r="Y1810" s="4">
        <f t="shared" si="832"/>
        <v>4253.2819444444422</v>
      </c>
      <c r="Z1810" s="4">
        <f t="shared" si="819"/>
        <v>23450.070799055538</v>
      </c>
      <c r="AA1810" s="4">
        <f t="shared" si="833"/>
        <v>0</v>
      </c>
      <c r="AB1810" s="2">
        <f t="shared" si="834"/>
        <v>0</v>
      </c>
      <c r="AC1810" s="4">
        <f t="shared" si="820"/>
        <v>0</v>
      </c>
      <c r="AD1810" s="4">
        <f t="shared" si="835"/>
        <v>0</v>
      </c>
      <c r="AE1810" s="4">
        <f t="shared" si="836"/>
        <v>3815836.8749999991</v>
      </c>
      <c r="AF1810" s="5">
        <f t="shared" si="837"/>
        <v>3815.8368749999991</v>
      </c>
      <c r="AG1810" s="4">
        <f>IF(AC1810=0,0, IF(AC1809=0, MAX($AG$15:AG1809)+1, AG1809))</f>
        <v>0</v>
      </c>
    </row>
    <row r="1811" spans="2:33" x14ac:dyDescent="0.25">
      <c r="B1811" s="1">
        <v>1796</v>
      </c>
      <c r="C1811" s="3">
        <v>0</v>
      </c>
      <c r="D1811" s="2">
        <f t="shared" si="821"/>
        <v>0</v>
      </c>
      <c r="E1811" s="4">
        <f t="shared" si="822"/>
        <v>1</v>
      </c>
      <c r="F1811" s="2">
        <f t="shared" si="823"/>
        <v>0</v>
      </c>
      <c r="G1811" s="6" t="str">
        <f t="shared" si="824"/>
        <v>N</v>
      </c>
      <c r="H1811" s="2">
        <f t="shared" si="812"/>
        <v>134.20080000000002</v>
      </c>
      <c r="I1811" s="2">
        <f t="shared" si="813"/>
        <v>0</v>
      </c>
      <c r="J1811" s="2">
        <f t="shared" si="814"/>
        <v>0</v>
      </c>
      <c r="K1811" s="2">
        <f t="shared" si="825"/>
        <v>134.20080000000002</v>
      </c>
      <c r="L1811" s="4">
        <f t="shared" si="815"/>
        <v>0</v>
      </c>
      <c r="M1811" s="2">
        <f t="shared" si="826"/>
        <v>0</v>
      </c>
      <c r="N1811" s="4">
        <f t="shared" si="827"/>
        <v>0</v>
      </c>
      <c r="O1811" s="2">
        <f t="shared" si="816"/>
        <v>0</v>
      </c>
      <c r="P1811" s="2">
        <f t="shared" si="838"/>
        <v>0</v>
      </c>
      <c r="Q1811" s="4">
        <f t="shared" si="839"/>
        <v>19196788.854611095</v>
      </c>
      <c r="R1811" s="4">
        <f t="shared" si="828"/>
        <v>19196.788854611095</v>
      </c>
      <c r="S1811" s="2">
        <f t="shared" si="817"/>
        <v>0</v>
      </c>
      <c r="T1811" s="2">
        <f t="shared" si="840"/>
        <v>13218.194444443652</v>
      </c>
      <c r="U1811" s="2">
        <f t="shared" si="818"/>
        <v>0</v>
      </c>
      <c r="V1811" s="4">
        <f t="shared" si="829"/>
        <v>0</v>
      </c>
      <c r="W1811" s="7">
        <f t="shared" si="830"/>
        <v>0</v>
      </c>
      <c r="X1811" s="2">
        <f t="shared" si="831"/>
        <v>4253281.9444444422</v>
      </c>
      <c r="Y1811" s="4">
        <f t="shared" si="832"/>
        <v>4253.2819444444422</v>
      </c>
      <c r="Z1811" s="4">
        <f t="shared" si="819"/>
        <v>23450.070799055538</v>
      </c>
      <c r="AA1811" s="4">
        <f t="shared" si="833"/>
        <v>0</v>
      </c>
      <c r="AB1811" s="2">
        <f t="shared" si="834"/>
        <v>0</v>
      </c>
      <c r="AC1811" s="4">
        <f t="shared" si="820"/>
        <v>0</v>
      </c>
      <c r="AD1811" s="4">
        <f t="shared" si="835"/>
        <v>0</v>
      </c>
      <c r="AE1811" s="4">
        <f t="shared" si="836"/>
        <v>3815836.8749999991</v>
      </c>
      <c r="AF1811" s="5">
        <f t="shared" si="837"/>
        <v>3815.8368749999991</v>
      </c>
      <c r="AG1811" s="4">
        <f>IF(AC1811=0,0, IF(AC1810=0, MAX($AG$15:AG1810)+1, AG1810))</f>
        <v>0</v>
      </c>
    </row>
    <row r="1812" spans="2:33" x14ac:dyDescent="0.25">
      <c r="B1812" s="1">
        <v>1797</v>
      </c>
      <c r="C1812" s="3">
        <v>0</v>
      </c>
      <c r="D1812" s="2">
        <f t="shared" si="821"/>
        <v>0</v>
      </c>
      <c r="E1812" s="4">
        <f t="shared" si="822"/>
        <v>1</v>
      </c>
      <c r="F1812" s="2">
        <f t="shared" si="823"/>
        <v>0</v>
      </c>
      <c r="G1812" s="6" t="str">
        <f t="shared" si="824"/>
        <v>N</v>
      </c>
      <c r="H1812" s="2">
        <f t="shared" si="812"/>
        <v>134.20080000000002</v>
      </c>
      <c r="I1812" s="2">
        <f t="shared" si="813"/>
        <v>0</v>
      </c>
      <c r="J1812" s="2">
        <f t="shared" si="814"/>
        <v>0</v>
      </c>
      <c r="K1812" s="2">
        <f t="shared" si="825"/>
        <v>134.20080000000002</v>
      </c>
      <c r="L1812" s="4">
        <f t="shared" si="815"/>
        <v>0</v>
      </c>
      <c r="M1812" s="2">
        <f t="shared" si="826"/>
        <v>0</v>
      </c>
      <c r="N1812" s="4">
        <f t="shared" si="827"/>
        <v>0</v>
      </c>
      <c r="O1812" s="2">
        <f t="shared" si="816"/>
        <v>0</v>
      </c>
      <c r="P1812" s="2">
        <f t="shared" si="838"/>
        <v>0</v>
      </c>
      <c r="Q1812" s="4">
        <f t="shared" si="839"/>
        <v>19196788.854611095</v>
      </c>
      <c r="R1812" s="4">
        <f t="shared" si="828"/>
        <v>19196.788854611095</v>
      </c>
      <c r="S1812" s="2">
        <f t="shared" si="817"/>
        <v>0</v>
      </c>
      <c r="T1812" s="2">
        <f t="shared" si="840"/>
        <v>-13218.194444443652</v>
      </c>
      <c r="U1812" s="2">
        <f t="shared" si="818"/>
        <v>0</v>
      </c>
      <c r="V1812" s="4">
        <f t="shared" si="829"/>
        <v>0</v>
      </c>
      <c r="W1812" s="7">
        <f t="shared" si="830"/>
        <v>0</v>
      </c>
      <c r="X1812" s="2">
        <f t="shared" si="831"/>
        <v>4253281.9444444422</v>
      </c>
      <c r="Y1812" s="4">
        <f t="shared" si="832"/>
        <v>4253.2819444444422</v>
      </c>
      <c r="Z1812" s="4">
        <f t="shared" si="819"/>
        <v>23450.070799055538</v>
      </c>
      <c r="AA1812" s="4">
        <f t="shared" si="833"/>
        <v>0</v>
      </c>
      <c r="AB1812" s="2">
        <f t="shared" si="834"/>
        <v>0</v>
      </c>
      <c r="AC1812" s="4">
        <f t="shared" si="820"/>
        <v>0</v>
      </c>
      <c r="AD1812" s="4">
        <f t="shared" si="835"/>
        <v>0</v>
      </c>
      <c r="AE1812" s="4">
        <f t="shared" si="836"/>
        <v>3815836.8749999991</v>
      </c>
      <c r="AF1812" s="5">
        <f t="shared" si="837"/>
        <v>3815.8368749999991</v>
      </c>
      <c r="AG1812" s="4">
        <f>IF(AC1812=0,0, IF(AC1811=0, MAX($AG$15:AG1811)+1, AG1811))</f>
        <v>0</v>
      </c>
    </row>
    <row r="1813" spans="2:33" x14ac:dyDescent="0.25">
      <c r="B1813" s="1">
        <v>1798</v>
      </c>
      <c r="C1813" s="3">
        <v>0</v>
      </c>
      <c r="D1813" s="2">
        <f t="shared" si="821"/>
        <v>0</v>
      </c>
      <c r="E1813" s="4">
        <f t="shared" si="822"/>
        <v>1</v>
      </c>
      <c r="F1813" s="2">
        <f t="shared" si="823"/>
        <v>0</v>
      </c>
      <c r="G1813" s="6" t="str">
        <f t="shared" si="824"/>
        <v>N</v>
      </c>
      <c r="H1813" s="2">
        <f t="shared" si="812"/>
        <v>134.20080000000002</v>
      </c>
      <c r="I1813" s="2">
        <f t="shared" si="813"/>
        <v>0</v>
      </c>
      <c r="J1813" s="2">
        <f t="shared" si="814"/>
        <v>0</v>
      </c>
      <c r="K1813" s="2">
        <f t="shared" si="825"/>
        <v>134.20080000000002</v>
      </c>
      <c r="L1813" s="4">
        <f t="shared" si="815"/>
        <v>0</v>
      </c>
      <c r="M1813" s="2">
        <f t="shared" si="826"/>
        <v>0</v>
      </c>
      <c r="N1813" s="4">
        <f t="shared" si="827"/>
        <v>0</v>
      </c>
      <c r="O1813" s="2">
        <f t="shared" si="816"/>
        <v>0</v>
      </c>
      <c r="P1813" s="2">
        <f t="shared" si="838"/>
        <v>0</v>
      </c>
      <c r="Q1813" s="4">
        <f t="shared" si="839"/>
        <v>19196788.854611095</v>
      </c>
      <c r="R1813" s="4">
        <f t="shared" si="828"/>
        <v>19196.788854611095</v>
      </c>
      <c r="S1813" s="2">
        <f t="shared" si="817"/>
        <v>0</v>
      </c>
      <c r="T1813" s="2">
        <f t="shared" si="840"/>
        <v>13218.194444443652</v>
      </c>
      <c r="U1813" s="2">
        <f t="shared" si="818"/>
        <v>0</v>
      </c>
      <c r="V1813" s="4">
        <f t="shared" si="829"/>
        <v>0</v>
      </c>
      <c r="W1813" s="7">
        <f t="shared" si="830"/>
        <v>0</v>
      </c>
      <c r="X1813" s="2">
        <f t="shared" si="831"/>
        <v>4253281.9444444422</v>
      </c>
      <c r="Y1813" s="4">
        <f t="shared" si="832"/>
        <v>4253.2819444444422</v>
      </c>
      <c r="Z1813" s="4">
        <f t="shared" si="819"/>
        <v>23450.070799055538</v>
      </c>
      <c r="AA1813" s="4">
        <f t="shared" si="833"/>
        <v>0</v>
      </c>
      <c r="AB1813" s="2">
        <f t="shared" si="834"/>
        <v>0</v>
      </c>
      <c r="AC1813" s="4">
        <f t="shared" si="820"/>
        <v>0</v>
      </c>
      <c r="AD1813" s="4">
        <f t="shared" si="835"/>
        <v>0</v>
      </c>
      <c r="AE1813" s="4">
        <f t="shared" si="836"/>
        <v>3815836.8749999991</v>
      </c>
      <c r="AF1813" s="5">
        <f t="shared" si="837"/>
        <v>3815.8368749999991</v>
      </c>
      <c r="AG1813" s="4">
        <f>IF(AC1813=0,0, IF(AC1812=0, MAX($AG$15:AG1812)+1, AG1812))</f>
        <v>0</v>
      </c>
    </row>
    <row r="1814" spans="2:33" x14ac:dyDescent="0.25">
      <c r="B1814" s="1">
        <v>1799</v>
      </c>
      <c r="C1814" s="3">
        <v>0</v>
      </c>
      <c r="D1814" s="2">
        <f t="shared" si="821"/>
        <v>0</v>
      </c>
      <c r="E1814" s="4">
        <f t="shared" si="822"/>
        <v>1</v>
      </c>
      <c r="F1814" s="2">
        <f t="shared" si="823"/>
        <v>0</v>
      </c>
      <c r="G1814" s="6" t="str">
        <f t="shared" si="824"/>
        <v>N</v>
      </c>
      <c r="H1814" s="2">
        <f t="shared" si="812"/>
        <v>134.20080000000002</v>
      </c>
      <c r="I1814" s="2">
        <f t="shared" si="813"/>
        <v>0</v>
      </c>
      <c r="J1814" s="2">
        <f t="shared" si="814"/>
        <v>0</v>
      </c>
      <c r="K1814" s="2">
        <f t="shared" si="825"/>
        <v>134.20080000000002</v>
      </c>
      <c r="L1814" s="4">
        <f t="shared" si="815"/>
        <v>0</v>
      </c>
      <c r="M1814" s="2">
        <f t="shared" si="826"/>
        <v>0</v>
      </c>
      <c r="N1814" s="4">
        <f t="shared" si="827"/>
        <v>0</v>
      </c>
      <c r="O1814" s="2">
        <f t="shared" si="816"/>
        <v>0</v>
      </c>
      <c r="P1814" s="2">
        <f t="shared" si="838"/>
        <v>0</v>
      </c>
      <c r="Q1814" s="4">
        <f t="shared" si="839"/>
        <v>19196788.854611095</v>
      </c>
      <c r="R1814" s="4">
        <f t="shared" si="828"/>
        <v>19196.788854611095</v>
      </c>
      <c r="S1814" s="2">
        <f t="shared" si="817"/>
        <v>0</v>
      </c>
      <c r="T1814" s="2">
        <f t="shared" si="840"/>
        <v>-13218.194444443652</v>
      </c>
      <c r="U1814" s="2">
        <f t="shared" si="818"/>
        <v>0</v>
      </c>
      <c r="V1814" s="4">
        <f t="shared" si="829"/>
        <v>0</v>
      </c>
      <c r="W1814" s="7">
        <f t="shared" si="830"/>
        <v>0</v>
      </c>
      <c r="X1814" s="2">
        <f t="shared" si="831"/>
        <v>4253281.9444444422</v>
      </c>
      <c r="Y1814" s="4">
        <f t="shared" si="832"/>
        <v>4253.2819444444422</v>
      </c>
      <c r="Z1814" s="4">
        <f t="shared" si="819"/>
        <v>23450.070799055538</v>
      </c>
      <c r="AA1814" s="4">
        <f t="shared" si="833"/>
        <v>0</v>
      </c>
      <c r="AB1814" s="2">
        <f t="shared" si="834"/>
        <v>0</v>
      </c>
      <c r="AC1814" s="4">
        <f t="shared" si="820"/>
        <v>0</v>
      </c>
      <c r="AD1814" s="4">
        <f t="shared" si="835"/>
        <v>0</v>
      </c>
      <c r="AE1814" s="4">
        <f t="shared" si="836"/>
        <v>3815836.8749999991</v>
      </c>
      <c r="AF1814" s="5">
        <f t="shared" si="837"/>
        <v>3815.8368749999991</v>
      </c>
      <c r="AG1814" s="4">
        <f>IF(AC1814=0,0, IF(AC1813=0, MAX($AG$15:AG1813)+1, AG1813))</f>
        <v>0</v>
      </c>
    </row>
    <row r="1815" spans="2:33" x14ac:dyDescent="0.25">
      <c r="B1815" s="1">
        <v>1800</v>
      </c>
      <c r="C1815" s="3">
        <v>0</v>
      </c>
      <c r="D1815" s="2">
        <f t="shared" si="821"/>
        <v>0</v>
      </c>
      <c r="E1815" s="4">
        <v>1</v>
      </c>
      <c r="F1815" s="2">
        <f>F1814</f>
        <v>0</v>
      </c>
      <c r="G1815" s="6" t="str">
        <f>G1814</f>
        <v>N</v>
      </c>
      <c r="H1815" s="2">
        <f t="shared" si="812"/>
        <v>134.20080000000002</v>
      </c>
      <c r="I1815" s="2">
        <f t="shared" si="813"/>
        <v>0</v>
      </c>
      <c r="J1815" s="2">
        <f>J1814</f>
        <v>0</v>
      </c>
      <c r="K1815" s="2">
        <f>K1814</f>
        <v>134.20080000000002</v>
      </c>
      <c r="L1815" s="4">
        <f>L1814</f>
        <v>0</v>
      </c>
      <c r="M1815" s="2">
        <f>M1814</f>
        <v>0</v>
      </c>
      <c r="N1815" s="4">
        <f t="shared" si="827"/>
        <v>0</v>
      </c>
      <c r="O1815" s="2">
        <f>O1814</f>
        <v>0</v>
      </c>
      <c r="P1815" s="2">
        <f t="shared" si="838"/>
        <v>0</v>
      </c>
      <c r="Q1815" s="4">
        <f>Q1814</f>
        <v>19196788.854611095</v>
      </c>
      <c r="R1815" s="4">
        <f t="shared" si="828"/>
        <v>19196.788854611095</v>
      </c>
      <c r="S1815" s="2">
        <f t="shared" si="817"/>
        <v>0</v>
      </c>
      <c r="T1815" s="2">
        <f t="shared" si="840"/>
        <v>13218.194444443652</v>
      </c>
      <c r="U1815" s="2">
        <f t="shared" si="818"/>
        <v>0</v>
      </c>
      <c r="V1815" s="4">
        <f t="shared" si="829"/>
        <v>0</v>
      </c>
      <c r="W1815" s="7">
        <f t="shared" si="830"/>
        <v>0</v>
      </c>
      <c r="X1815" s="2">
        <f t="shared" si="831"/>
        <v>4253281.9444444422</v>
      </c>
      <c r="Y1815" s="4">
        <f t="shared" si="832"/>
        <v>4253.2819444444422</v>
      </c>
      <c r="Z1815" s="4">
        <f t="shared" si="819"/>
        <v>23450.070799055538</v>
      </c>
      <c r="AA1815" s="4">
        <f t="shared" si="833"/>
        <v>0</v>
      </c>
      <c r="AB1815" s="2">
        <f t="shared" si="834"/>
        <v>0</v>
      </c>
      <c r="AC1815" s="4">
        <f t="shared" si="820"/>
        <v>0</v>
      </c>
      <c r="AD1815" s="4">
        <f t="shared" si="835"/>
        <v>0</v>
      </c>
      <c r="AE1815" s="4">
        <f t="shared" si="836"/>
        <v>3815836.8749999991</v>
      </c>
      <c r="AF1815" s="5">
        <f t="shared" si="837"/>
        <v>3815.8368749999991</v>
      </c>
      <c r="AG1815" s="4">
        <f>IF(AC1815=0,0, IF(AC1814=0, MAX($AG$15:AG1814)+1, AG1814))</f>
        <v>0</v>
      </c>
    </row>
  </sheetData>
  <mergeCells count="59">
    <mergeCell ref="B1:E1"/>
    <mergeCell ref="M7:O7"/>
    <mergeCell ref="M9:O9"/>
    <mergeCell ref="M5:O5"/>
    <mergeCell ref="AA12:AA14"/>
    <mergeCell ref="X12:X14"/>
    <mergeCell ref="Y12:Y14"/>
    <mergeCell ref="Z12:Z14"/>
    <mergeCell ref="M2:P3"/>
    <mergeCell ref="M6:O6"/>
    <mergeCell ref="M4:O4"/>
    <mergeCell ref="W12:W14"/>
    <mergeCell ref="O12:O14"/>
    <mergeCell ref="P12:P14"/>
    <mergeCell ref="U12:U14"/>
    <mergeCell ref="V12:V14"/>
    <mergeCell ref="M11:Z11"/>
    <mergeCell ref="N12:N14"/>
    <mergeCell ref="T12:T14"/>
    <mergeCell ref="S12:S14"/>
    <mergeCell ref="Q12:Q14"/>
    <mergeCell ref="R12:R14"/>
    <mergeCell ref="M12:M14"/>
    <mergeCell ref="M8:O8"/>
    <mergeCell ref="H12:H14"/>
    <mergeCell ref="I12:I14"/>
    <mergeCell ref="J12:J14"/>
    <mergeCell ref="K12:K14"/>
    <mergeCell ref="G2:K3"/>
    <mergeCell ref="B2:E9"/>
    <mergeCell ref="G12:G14"/>
    <mergeCell ref="L12:L14"/>
    <mergeCell ref="H11:L11"/>
    <mergeCell ref="B11:G11"/>
    <mergeCell ref="B12:B14"/>
    <mergeCell ref="C12:C14"/>
    <mergeCell ref="D12:D14"/>
    <mergeCell ref="E12:E14"/>
    <mergeCell ref="F12:F14"/>
    <mergeCell ref="G8:J8"/>
    <mergeCell ref="G9:J9"/>
    <mergeCell ref="G4:J4"/>
    <mergeCell ref="G5:J5"/>
    <mergeCell ref="G6:J6"/>
    <mergeCell ref="G7:J7"/>
    <mergeCell ref="AA11:AG11"/>
    <mergeCell ref="AG12:AG14"/>
    <mergeCell ref="R2:V3"/>
    <mergeCell ref="R4:U4"/>
    <mergeCell ref="R5:U5"/>
    <mergeCell ref="R6:U6"/>
    <mergeCell ref="R7:U7"/>
    <mergeCell ref="R8:U8"/>
    <mergeCell ref="R9:U9"/>
    <mergeCell ref="AC12:AC14"/>
    <mergeCell ref="AB12:AB14"/>
    <mergeCell ref="AD12:AD14"/>
    <mergeCell ref="AE12:AE14"/>
    <mergeCell ref="AF12:AF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58BC0-CB83-4043-9ACE-64D97CB24540}">
  <dimension ref="A1"/>
  <sheetViews>
    <sheetView topLeftCell="A71" zoomScaleNormal="100" workbookViewId="0">
      <selection activeCell="Q96" sqref="Q9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6FEB4-0BB6-4DC8-8F57-188719DD14CD}">
  <dimension ref="B3:C75"/>
  <sheetViews>
    <sheetView workbookViewId="0">
      <selection activeCell="C4" sqref="C4"/>
    </sheetView>
  </sheetViews>
  <sheetFormatPr defaultRowHeight="15" x14ac:dyDescent="0.25"/>
  <cols>
    <col min="2" max="2" width="13.42578125" bestFit="1" customWidth="1"/>
    <col min="3" max="3" width="29.28515625" bestFit="1" customWidth="1"/>
  </cols>
  <sheetData>
    <row r="3" spans="2:3" x14ac:dyDescent="0.25">
      <c r="B3" s="12" t="s">
        <v>47</v>
      </c>
      <c r="C3" t="s">
        <v>49</v>
      </c>
    </row>
    <row r="4" spans="2:3" x14ac:dyDescent="0.25">
      <c r="B4" s="13">
        <v>71</v>
      </c>
      <c r="C4" s="52">
        <v>688154.83333333326</v>
      </c>
    </row>
    <row r="5" spans="2:3" x14ac:dyDescent="0.25">
      <c r="B5" s="13">
        <v>45</v>
      </c>
      <c r="C5" s="52">
        <v>191428.20833333334</v>
      </c>
    </row>
    <row r="6" spans="2:3" x14ac:dyDescent="0.25">
      <c r="B6" s="13">
        <v>66</v>
      </c>
      <c r="C6" s="52">
        <v>159750.41666666672</v>
      </c>
    </row>
    <row r="7" spans="2:3" x14ac:dyDescent="0.25">
      <c r="B7" s="13">
        <v>25</v>
      </c>
      <c r="C7" s="52">
        <v>128923.70833333334</v>
      </c>
    </row>
    <row r="8" spans="2:3" x14ac:dyDescent="0.25">
      <c r="B8" s="13">
        <v>56</v>
      </c>
      <c r="C8" s="52">
        <v>123493.66666666663</v>
      </c>
    </row>
    <row r="9" spans="2:3" x14ac:dyDescent="0.25">
      <c r="B9" s="13">
        <v>7</v>
      </c>
      <c r="C9" s="52">
        <v>117333.70833333337</v>
      </c>
    </row>
    <row r="10" spans="2:3" x14ac:dyDescent="0.25">
      <c r="B10" s="13">
        <v>40</v>
      </c>
      <c r="C10" s="52">
        <v>115816.87500000001</v>
      </c>
    </row>
    <row r="11" spans="2:3" x14ac:dyDescent="0.25">
      <c r="B11" s="13">
        <v>41</v>
      </c>
      <c r="C11" s="52">
        <v>112968.45833333333</v>
      </c>
    </row>
    <row r="12" spans="2:3" x14ac:dyDescent="0.25">
      <c r="B12" s="13">
        <v>58</v>
      </c>
      <c r="C12" s="52">
        <v>108083.08333333331</v>
      </c>
    </row>
    <row r="13" spans="2:3" x14ac:dyDescent="0.25">
      <c r="B13" s="13">
        <v>50</v>
      </c>
      <c r="C13" s="52">
        <v>107206.70833333328</v>
      </c>
    </row>
    <row r="14" spans="2:3" x14ac:dyDescent="0.25">
      <c r="B14" s="13">
        <v>31</v>
      </c>
      <c r="C14" s="52">
        <v>106855.29166666664</v>
      </c>
    </row>
    <row r="15" spans="2:3" x14ac:dyDescent="0.25">
      <c r="B15" s="13">
        <v>39</v>
      </c>
      <c r="C15" s="52">
        <v>105705.70833333333</v>
      </c>
    </row>
    <row r="16" spans="2:3" x14ac:dyDescent="0.25">
      <c r="B16" s="13">
        <v>32</v>
      </c>
      <c r="C16" s="52">
        <v>105087.41666666666</v>
      </c>
    </row>
    <row r="17" spans="2:3" x14ac:dyDescent="0.25">
      <c r="B17" s="13">
        <v>30</v>
      </c>
      <c r="C17" s="52">
        <v>98831.666666666657</v>
      </c>
    </row>
    <row r="18" spans="2:3" x14ac:dyDescent="0.25">
      <c r="B18" s="13">
        <v>67</v>
      </c>
      <c r="C18" s="52">
        <v>97462.874999999942</v>
      </c>
    </row>
    <row r="19" spans="2:3" x14ac:dyDescent="0.25">
      <c r="B19" s="13">
        <v>59</v>
      </c>
      <c r="C19" s="52">
        <v>94456.125000000015</v>
      </c>
    </row>
    <row r="20" spans="2:3" x14ac:dyDescent="0.25">
      <c r="B20" s="13">
        <v>36</v>
      </c>
      <c r="C20" s="52">
        <v>85420.916666666642</v>
      </c>
    </row>
    <row r="21" spans="2:3" x14ac:dyDescent="0.25">
      <c r="B21" s="13">
        <v>65</v>
      </c>
      <c r="C21" s="52">
        <v>75840.874999999956</v>
      </c>
    </row>
    <row r="22" spans="2:3" x14ac:dyDescent="0.25">
      <c r="B22" s="13">
        <v>9</v>
      </c>
      <c r="C22" s="52">
        <v>71235.75</v>
      </c>
    </row>
    <row r="23" spans="2:3" x14ac:dyDescent="0.25">
      <c r="B23" s="13">
        <v>1</v>
      </c>
      <c r="C23" s="52">
        <v>68553.583333333343</v>
      </c>
    </row>
    <row r="24" spans="2:3" x14ac:dyDescent="0.25">
      <c r="B24" s="13">
        <v>3</v>
      </c>
      <c r="C24" s="52">
        <v>66784.208333333328</v>
      </c>
    </row>
    <row r="25" spans="2:3" x14ac:dyDescent="0.25">
      <c r="B25" s="13">
        <v>11</v>
      </c>
      <c r="C25" s="52">
        <v>65174.749999999985</v>
      </c>
    </row>
    <row r="26" spans="2:3" x14ac:dyDescent="0.25">
      <c r="B26" s="13">
        <v>62</v>
      </c>
      <c r="C26" s="52">
        <v>61151.499999999985</v>
      </c>
    </row>
    <row r="27" spans="2:3" x14ac:dyDescent="0.25">
      <c r="B27" s="13">
        <v>26</v>
      </c>
      <c r="C27" s="52">
        <v>53821.458333333343</v>
      </c>
    </row>
    <row r="28" spans="2:3" x14ac:dyDescent="0.25">
      <c r="B28" s="13">
        <v>38</v>
      </c>
      <c r="C28" s="52">
        <v>53099.458333333321</v>
      </c>
    </row>
    <row r="29" spans="2:3" x14ac:dyDescent="0.25">
      <c r="B29" s="13">
        <v>19</v>
      </c>
      <c r="C29" s="52">
        <v>49359.625</v>
      </c>
    </row>
    <row r="30" spans="2:3" x14ac:dyDescent="0.25">
      <c r="B30" s="13">
        <v>33</v>
      </c>
      <c r="C30" s="52">
        <v>38535.166666666635</v>
      </c>
    </row>
    <row r="31" spans="2:3" x14ac:dyDescent="0.25">
      <c r="B31" s="13">
        <v>35</v>
      </c>
      <c r="C31" s="52">
        <v>35419.958333333343</v>
      </c>
    </row>
    <row r="32" spans="2:3" x14ac:dyDescent="0.25">
      <c r="B32" s="13">
        <v>5</v>
      </c>
      <c r="C32" s="52">
        <v>33841.374999999993</v>
      </c>
    </row>
    <row r="33" spans="2:3" x14ac:dyDescent="0.25">
      <c r="B33" s="13">
        <v>4</v>
      </c>
      <c r="C33" s="52">
        <v>32299.208333333343</v>
      </c>
    </row>
    <row r="34" spans="2:3" x14ac:dyDescent="0.25">
      <c r="B34" s="13">
        <v>6</v>
      </c>
      <c r="C34" s="52">
        <v>30223.458333333343</v>
      </c>
    </row>
    <row r="35" spans="2:3" x14ac:dyDescent="0.25">
      <c r="B35" s="13">
        <v>27</v>
      </c>
      <c r="C35" s="52">
        <v>27483.500000000015</v>
      </c>
    </row>
    <row r="36" spans="2:3" x14ac:dyDescent="0.25">
      <c r="B36" s="13">
        <v>43</v>
      </c>
      <c r="C36" s="52">
        <v>26934.875000000015</v>
      </c>
    </row>
    <row r="37" spans="2:3" x14ac:dyDescent="0.25">
      <c r="B37" s="13">
        <v>16</v>
      </c>
      <c r="C37" s="52">
        <v>25805.958333333336</v>
      </c>
    </row>
    <row r="38" spans="2:3" x14ac:dyDescent="0.25">
      <c r="B38" s="13">
        <v>52</v>
      </c>
      <c r="C38" s="52">
        <v>24844.875000000011</v>
      </c>
    </row>
    <row r="39" spans="2:3" x14ac:dyDescent="0.25">
      <c r="B39" s="13">
        <v>57</v>
      </c>
      <c r="C39" s="52">
        <v>23655.791666666719</v>
      </c>
    </row>
    <row r="40" spans="2:3" x14ac:dyDescent="0.25">
      <c r="B40" s="13">
        <v>61</v>
      </c>
      <c r="C40" s="52">
        <v>22950.416666666686</v>
      </c>
    </row>
    <row r="41" spans="2:3" x14ac:dyDescent="0.25">
      <c r="B41" s="13">
        <v>48</v>
      </c>
      <c r="C41" s="52">
        <v>22031.291666666613</v>
      </c>
    </row>
    <row r="42" spans="2:3" x14ac:dyDescent="0.25">
      <c r="B42" s="13">
        <v>42</v>
      </c>
      <c r="C42" s="52">
        <v>21410.624999999985</v>
      </c>
    </row>
    <row r="43" spans="2:3" x14ac:dyDescent="0.25">
      <c r="B43" s="13">
        <v>20</v>
      </c>
      <c r="C43" s="52">
        <v>21368.666666666664</v>
      </c>
    </row>
    <row r="44" spans="2:3" x14ac:dyDescent="0.25">
      <c r="B44" s="13">
        <v>46</v>
      </c>
      <c r="C44" s="52">
        <v>20573.041666666668</v>
      </c>
    </row>
    <row r="45" spans="2:3" x14ac:dyDescent="0.25">
      <c r="B45" s="13">
        <v>70</v>
      </c>
      <c r="C45" s="52">
        <v>19215.333333333365</v>
      </c>
    </row>
    <row r="46" spans="2:3" x14ac:dyDescent="0.25">
      <c r="B46" s="13">
        <v>17</v>
      </c>
      <c r="C46" s="52">
        <v>18975.458333333336</v>
      </c>
    </row>
    <row r="47" spans="2:3" x14ac:dyDescent="0.25">
      <c r="B47" s="13">
        <v>21</v>
      </c>
      <c r="C47" s="52">
        <v>17526.708333333336</v>
      </c>
    </row>
    <row r="48" spans="2:3" x14ac:dyDescent="0.25">
      <c r="B48" s="13">
        <v>44</v>
      </c>
      <c r="C48" s="52">
        <v>16566.41666666669</v>
      </c>
    </row>
    <row r="49" spans="2:3" x14ac:dyDescent="0.25">
      <c r="B49" s="13">
        <v>64</v>
      </c>
      <c r="C49" s="52">
        <v>16550.583333333332</v>
      </c>
    </row>
    <row r="50" spans="2:3" x14ac:dyDescent="0.25">
      <c r="B50" s="13">
        <v>23</v>
      </c>
      <c r="C50" s="52">
        <v>16330.500000000035</v>
      </c>
    </row>
    <row r="51" spans="2:3" x14ac:dyDescent="0.25">
      <c r="B51" s="13">
        <v>68</v>
      </c>
      <c r="C51" s="52">
        <v>15784.250000000024</v>
      </c>
    </row>
    <row r="52" spans="2:3" x14ac:dyDescent="0.25">
      <c r="B52" s="13">
        <v>54</v>
      </c>
      <c r="C52" s="52">
        <v>15393.166666666726</v>
      </c>
    </row>
    <row r="53" spans="2:3" x14ac:dyDescent="0.25">
      <c r="B53" s="13">
        <v>13</v>
      </c>
      <c r="C53" s="52">
        <v>15260.166666666662</v>
      </c>
    </row>
    <row r="54" spans="2:3" x14ac:dyDescent="0.25">
      <c r="B54" s="13">
        <v>15</v>
      </c>
      <c r="C54" s="52">
        <v>14936.374999999998</v>
      </c>
    </row>
    <row r="55" spans="2:3" x14ac:dyDescent="0.25">
      <c r="B55" s="13">
        <v>22</v>
      </c>
      <c r="C55" s="52">
        <v>14676.708333333334</v>
      </c>
    </row>
    <row r="56" spans="2:3" x14ac:dyDescent="0.25">
      <c r="B56" s="13">
        <v>29</v>
      </c>
      <c r="C56" s="52">
        <v>14394.875</v>
      </c>
    </row>
    <row r="57" spans="2:3" x14ac:dyDescent="0.25">
      <c r="B57" s="13">
        <v>51</v>
      </c>
      <c r="C57" s="52">
        <v>13118.708333333305</v>
      </c>
    </row>
    <row r="58" spans="2:3" x14ac:dyDescent="0.25">
      <c r="B58" s="13">
        <v>69</v>
      </c>
      <c r="C58" s="52">
        <v>13006.291666666781</v>
      </c>
    </row>
    <row r="59" spans="2:3" x14ac:dyDescent="0.25">
      <c r="B59" s="13">
        <v>28</v>
      </c>
      <c r="C59" s="52">
        <v>12499.624999999996</v>
      </c>
    </row>
    <row r="60" spans="2:3" x14ac:dyDescent="0.25">
      <c r="B60" s="13">
        <v>10</v>
      </c>
      <c r="C60" s="52">
        <v>11939.124999999971</v>
      </c>
    </row>
    <row r="61" spans="2:3" x14ac:dyDescent="0.25">
      <c r="B61" s="13">
        <v>34</v>
      </c>
      <c r="C61" s="52">
        <v>11004.166666666626</v>
      </c>
    </row>
    <row r="62" spans="2:3" x14ac:dyDescent="0.25">
      <c r="B62" s="13">
        <v>55</v>
      </c>
      <c r="C62" s="52">
        <v>7649.8750000000537</v>
      </c>
    </row>
    <row r="63" spans="2:3" x14ac:dyDescent="0.25">
      <c r="B63" s="13">
        <v>2</v>
      </c>
      <c r="C63" s="52">
        <v>7269.8750000000027</v>
      </c>
    </row>
    <row r="64" spans="2:3" x14ac:dyDescent="0.25">
      <c r="B64" s="13">
        <v>63</v>
      </c>
      <c r="C64" s="52">
        <v>6726.0000000000018</v>
      </c>
    </row>
    <row r="65" spans="2:3" x14ac:dyDescent="0.25">
      <c r="B65" s="13">
        <v>8</v>
      </c>
      <c r="C65" s="52">
        <v>4396.9166666666679</v>
      </c>
    </row>
    <row r="66" spans="2:3" x14ac:dyDescent="0.25">
      <c r="B66" s="13">
        <v>18</v>
      </c>
      <c r="C66" s="52">
        <v>4158.6250000000036</v>
      </c>
    </row>
    <row r="67" spans="2:3" x14ac:dyDescent="0.25">
      <c r="B67" s="13">
        <v>12</v>
      </c>
      <c r="C67" s="52">
        <v>1952.2499999999991</v>
      </c>
    </row>
    <row r="68" spans="2:3" x14ac:dyDescent="0.25">
      <c r="B68" s="13">
        <v>60</v>
      </c>
      <c r="C68" s="52">
        <v>1726.6250000000005</v>
      </c>
    </row>
    <row r="69" spans="2:3" x14ac:dyDescent="0.25">
      <c r="B69" s="13">
        <v>24</v>
      </c>
      <c r="C69" s="52">
        <v>1674.3749999999941</v>
      </c>
    </row>
    <row r="70" spans="2:3" x14ac:dyDescent="0.25">
      <c r="B70" s="13">
        <v>37</v>
      </c>
      <c r="C70" s="52">
        <v>937.3333333333602</v>
      </c>
    </row>
    <row r="71" spans="2:3" x14ac:dyDescent="0.25">
      <c r="B71" s="13">
        <v>47</v>
      </c>
      <c r="C71" s="52">
        <v>771.08333333345399</v>
      </c>
    </row>
    <row r="72" spans="2:3" x14ac:dyDescent="0.25">
      <c r="B72" s="13">
        <v>49</v>
      </c>
      <c r="C72" s="52">
        <v>747.33333333335463</v>
      </c>
    </row>
    <row r="73" spans="2:3" x14ac:dyDescent="0.25">
      <c r="B73" s="13">
        <v>14</v>
      </c>
      <c r="C73" s="52">
        <v>667.37500000000477</v>
      </c>
    </row>
    <row r="74" spans="2:3" x14ac:dyDescent="0.25">
      <c r="B74" s="13">
        <v>53</v>
      </c>
      <c r="C74" s="52">
        <v>601.66666666660683</v>
      </c>
    </row>
    <row r="75" spans="2:3" x14ac:dyDescent="0.25">
      <c r="B75" s="13" t="s">
        <v>48</v>
      </c>
      <c r="C75" s="52">
        <v>3815836.875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WLTP_Class_3_GlanzaV</vt:lpstr>
      <vt:lpstr>Graphs</vt:lpstr>
      <vt:lpstr>PivotTable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Arthur (2304605)</dc:creator>
  <cp:lastModifiedBy>Evan Arthur (2304605)</cp:lastModifiedBy>
  <dcterms:created xsi:type="dcterms:W3CDTF">2025-11-22T17:18:49Z</dcterms:created>
  <dcterms:modified xsi:type="dcterms:W3CDTF">2025-11-30T15:33:45Z</dcterms:modified>
</cp:coreProperties>
</file>